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8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 sheetId="22" r:id="rId15"/>
    <sheet name="施設類型別ストック情報分析表②" sheetId="23"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<sst xmlns="http://schemas.openxmlformats.org/spreadsheetml/2006/main" xmlns:r="http://schemas.openxmlformats.org/officeDocument/2006/relationships" count="553" uniqueCount="553">
  <si>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</si>
  <si>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</si>
  <si>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</si>
  <si>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</si>
  <si>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</si>
  <si>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</si>
  <si>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</si>
  <si>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</si>
  <si>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</si>
  <si>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</si>
  <si>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</si>
  <si>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</si>
  <si>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</si>
  <si>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</si>
  <si>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</si>
  <si>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</si>
  <si>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</si>
  <si>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</si>
  <si>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</si>
  <si>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</si>
  <si>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</si>
  <si>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</si>
  <si>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</si>
  <si>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</si>
  <si>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</si>
  <si>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</si>
  <si>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</si>
  <si>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</si>
  <si>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</si>
  <si>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</si>
  <si>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</si>
  <si>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</si>
  <si>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</si>
  <si>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</si>
  <si>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</si>
  <si>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</si>
  <si>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</si>
  <si>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</si>
  <si>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</si>
  <si>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</si>
  <si>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</si>
  <si>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</si>
  <si>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</si>
  <si>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</si>
  <si>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</si>
  <si>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</si>
  <si>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</si>
  <si>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</si>
  <si>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</si>
  <si>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</si>
  <si>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</si>
  <si>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</si>
  <si>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</si>
  <si>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</si>
  <si>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</si>
  <si>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</si>
  <si>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</si>
  <si>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</si>
  <si>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</si>
  <si>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</si>
  <si>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</si>
  <si>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</si>
  <si>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</si>
  <si>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</si>
  <si>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</si>
  <si>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</si>
  <si>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</si>
  <si>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</si>
  <si>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</si>
  <si>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</si>
  <si>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</si>
  <si>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</si>
  <si>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</si>
  <si>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</si>
  <si>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</si>
  <si>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</si>
  <si>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</si>
  <si>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</si>
  <si>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</si>
  <si>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</si>
  <si>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</si>
  <si>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</si>
  <si>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</si>
  <si>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</si>
  <si>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</si>
  <si>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</si>
  <si>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</si>
  <si>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</si>
  <si>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</si>
  <si>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</si>
  <si>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</si>
  <si>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</si>
  <si>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</si>
  <si>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</si>
  <si>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</si>
  <si>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</si>
  <si>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</si>
  <si>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</si>
  <si>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</si>
  <si>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</si>
  <si>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</si>
  <si>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</si>
  <si>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</si>
  <si>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</si>
  <si>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</si>
  <si>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</si>
  <si>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</si>
  <si>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</si>
  <si>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</si>
  <si>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</si>
  <si>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</si>
  <si>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</si>
  <si>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</si>
  <si>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</si>
  <si>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</si>
  <si>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</si>
  <si>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</si>
  <si>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</si>
  <si>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</si>
  <si>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岳南排水路管理組合</t>
    <rPh sb="0" eb="2">
      <t>ガクナン</t>
    </rPh>
    <rPh sb="2" eb="5">
      <t>ハイスイロ</t>
    </rPh>
    <rPh sb="5" eb="7">
      <t>カンリ</t>
    </rPh>
    <rPh sb="7" eb="9">
      <t>クミアイ</t>
    </rPh>
    <phoneticPr fontId="39"/>
  </si>
  <si>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</si>
  <si>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</si>
  <si>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</si>
  <si>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</si>
  <si>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</si>
  <si>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</si>
  <si>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</si>
  <si>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</si>
  <si>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</si>
  <si>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</si>
  <si>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</si>
  <si>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</si>
  <si>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</si>
  <si>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</si>
  <si>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</si>
  <si>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</si>
  <si>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1-4</t>
  </si>
  <si>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</si>
  <si>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</si>
  <si>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</si>
  <si>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</si>
  <si>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静岡県</t>
  </si>
  <si>
    <t>-</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</si>
  <si>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</si>
  <si>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</si>
  <si>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</si>
  <si>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</si>
  <si>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</si>
  <si>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</si>
  <si>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</si>
  <si>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</si>
  <si>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</si>
  <si>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</si>
  <si>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</si>
  <si>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</si>
  <si>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</si>
  <si>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</si>
  <si>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</si>
  <si>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</si>
  <si>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</si>
  <si>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</si>
  <si>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</si>
  <si>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</si>
  <si>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</si>
  <si>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0.55</t>
  </si>
  <si>
    <t>市町村名</t>
    <rPh sb="0" eb="3">
      <t>シチョウソン</t>
    </rPh>
    <rPh sb="3" eb="4">
      <t>メイ</t>
    </rPh>
    <phoneticPr fontId="6"/>
  </si>
  <si>
    <t>　　うち一部事務組合負担金</t>
  </si>
  <si>
    <t>富士宮市</t>
  </si>
  <si>
    <t>PFI事業に係るもの</t>
    <rPh sb="3" eb="5">
      <t>ジギョウ</t>
    </rPh>
    <rPh sb="6" eb="7">
      <t>カカ</t>
    </rPh>
    <phoneticPr fontId="34"/>
  </si>
  <si>
    <t>将来負担比率</t>
    <rPh sb="0" eb="2">
      <t>ショウライ</t>
    </rPh>
    <rPh sb="2" eb="4">
      <t>フタン</t>
    </rPh>
    <rPh sb="4" eb="6">
      <t>ヒリツ</t>
    </rPh>
    <phoneticPr fontId="38"/>
  </si>
  <si>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</si>
  <si>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</si>
  <si>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</si>
  <si>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</si>
  <si>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</si>
  <si>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</si>
  <si>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</si>
  <si>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</si>
  <si>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</si>
  <si>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</si>
  <si>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</si>
  <si>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</si>
  <si>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</si>
  <si>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</si>
  <si>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</si>
  <si>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</si>
  <si>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</si>
  <si>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</si>
  <si>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</si>
  <si>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</si>
  <si>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</si>
  <si>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</si>
  <si>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</si>
  <si>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</si>
  <si>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</si>
  <si>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</si>
  <si>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</si>
  <si>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</si>
  <si>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</si>
  <si>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</si>
  <si>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</si>
  <si>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</si>
  <si>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-0.9</t>
  </si>
  <si>
    <t>構成比</t>
    <rPh sb="0" eb="3">
      <t>コウセイヒ</t>
    </rPh>
    <phoneticPr fontId="6"/>
  </si>
  <si>
    <t>使用料</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</si>
  <si>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</si>
  <si>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</si>
  <si>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</si>
  <si>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</si>
  <si>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</si>
  <si>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</si>
  <si>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</si>
  <si>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</si>
  <si>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</si>
  <si>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</si>
  <si>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</si>
  <si>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</si>
  <si>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</si>
  <si>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</si>
  <si>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</si>
  <si>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</si>
  <si>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</si>
  <si>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</si>
  <si>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</si>
  <si>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</si>
  <si>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</si>
  <si>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</si>
  <si>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</si>
  <si>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</si>
  <si>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</si>
  <si>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</si>
  <si>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</si>
  <si>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</si>
  <si>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</si>
  <si>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</si>
  <si>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</si>
  <si>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</si>
  <si>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-0.7</t>
  </si>
  <si>
    <t>決算額 (A)</t>
    <rPh sb="0" eb="2">
      <t>ケッサン</t>
    </rPh>
    <rPh sb="2" eb="3">
      <t>ガク</t>
    </rPh>
    <phoneticPr fontId="6"/>
  </si>
  <si>
    <t>純資産又は
正味財産</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</si>
  <si>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</si>
  <si>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</si>
  <si>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</si>
  <si>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</si>
  <si>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</si>
  <si>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</si>
  <si>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</si>
  <si>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</si>
  <si>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</si>
  <si>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</si>
  <si>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</si>
  <si>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</si>
  <si>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</si>
  <si>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</si>
  <si>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</si>
  <si>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</si>
  <si>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</si>
  <si>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</si>
  <si>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</si>
  <si>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</si>
  <si>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</si>
  <si>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</si>
  <si>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</si>
  <si>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</si>
  <si>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</si>
  <si>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</si>
  <si>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</si>
  <si>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</si>
  <si>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</si>
  <si>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</si>
  <si>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</si>
  <si>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</si>
  <si>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</si>
  <si>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</si>
  <si>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</si>
  <si>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</si>
  <si>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</si>
  <si>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</si>
  <si>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</si>
  <si>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</si>
  <si>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</si>
  <si>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</si>
  <si>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</si>
  <si>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</si>
  <si>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</si>
  <si>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</si>
  <si>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</si>
  <si>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</si>
  <si>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</si>
  <si>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</si>
  <si>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</si>
  <si>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</si>
  <si>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</si>
  <si>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</si>
  <si>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</si>
  <si>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</si>
  <si>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</si>
  <si>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</si>
  <si>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</si>
  <si>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</si>
  <si>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</si>
  <si>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</si>
  <si>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</si>
  <si>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</si>
  <si>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</si>
  <si>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</si>
  <si>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</si>
  <si>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</si>
  <si>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</si>
  <si>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</si>
  <si>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</si>
  <si>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静岡県富士宮市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</si>
  <si>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</si>
  <si>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</si>
  <si>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</si>
  <si>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</si>
  <si>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</si>
  <si>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</si>
  <si>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</si>
  <si>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</si>
  <si>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</si>
  <si>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</si>
  <si>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</si>
  <si>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</si>
  <si>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</si>
  <si>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</si>
  <si>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</si>
  <si>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</si>
  <si>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</si>
  <si>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</si>
  <si>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</si>
  <si>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</si>
  <si>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</si>
  <si>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</si>
  <si>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</si>
  <si>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</si>
  <si>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</si>
  <si>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</si>
  <si>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</si>
  <si>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</si>
  <si>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</si>
  <si>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</si>
  <si>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</si>
  <si>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</si>
  <si>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</si>
  <si>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</si>
  <si>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</si>
  <si>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</si>
  <si>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</si>
  <si>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</si>
  <si>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</si>
  <si>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</si>
  <si>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</si>
  <si>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</si>
  <si>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</si>
  <si>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</si>
  <si>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</si>
  <si>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</si>
  <si>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</si>
  <si>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</si>
  <si>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</si>
  <si>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</si>
  <si>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</si>
  <si>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</si>
  <si>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</si>
  <si>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</si>
  <si>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</si>
  <si>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</si>
  <si>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</si>
  <si>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</si>
  <si>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</si>
  <si>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</si>
  <si>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</si>
  <si>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</si>
  <si>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</si>
  <si>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</si>
  <si>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</si>
  <si>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</si>
  <si>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</si>
  <si>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</si>
  <si>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</si>
  <si>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</si>
  <si>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</si>
  <si>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</si>
  <si>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</si>
  <si>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</si>
  <si>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</si>
  <si>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</si>
  <si>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</si>
  <si>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</si>
  <si>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</si>
  <si>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</si>
  <si>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</si>
  <si>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</si>
  <si>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</si>
  <si>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</si>
  <si>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</si>
  <si>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</si>
  <si>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</si>
  <si>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</si>
  <si>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</si>
  <si>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</si>
  <si>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</si>
  <si>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</si>
  <si>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</si>
  <si>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</si>
  <si>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</si>
  <si>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</si>
  <si>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</si>
  <si>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</si>
  <si>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</si>
  <si>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</si>
  <si>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</si>
  <si>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</si>
  <si>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</si>
  <si>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</si>
  <si>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</si>
  <si>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</si>
  <si>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</si>
  <si>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</si>
  <si>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</si>
  <si>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</si>
  <si>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</si>
  <si>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</si>
  <si>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</si>
  <si>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</si>
  <si>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</si>
  <si>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</si>
  <si>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</si>
  <si>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</si>
  <si>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</si>
  <si>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</si>
  <si>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</si>
  <si>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</si>
  <si>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</si>
  <si>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</si>
  <si>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</si>
  <si>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</si>
  <si>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</si>
  <si>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</si>
  <si>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</si>
  <si>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</si>
  <si>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</si>
  <si>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</si>
  <si>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</si>
  <si>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</si>
  <si>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</si>
  <si>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</si>
  <si>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</si>
  <si>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</si>
  <si>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</si>
  <si>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</si>
  <si>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</si>
  <si>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</si>
  <si>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</si>
  <si>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</si>
  <si>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</si>
  <si>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</si>
  <si>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</si>
  <si>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</si>
  <si>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水道事業会計</t>
  </si>
  <si>
    <t>法適用企業</t>
  </si>
  <si>
    <t>病院事業会計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</si>
  <si>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</si>
  <si>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</si>
  <si>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</si>
  <si>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</si>
  <si>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</si>
  <si>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</si>
  <si>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</si>
  <si>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</si>
  <si>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</si>
  <si>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</si>
  <si>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</si>
  <si>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</si>
  <si>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</si>
  <si>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</si>
  <si>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</si>
  <si>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</si>
  <si>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</si>
  <si>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</si>
  <si>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</si>
  <si>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</si>
  <si>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</si>
  <si>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</si>
  <si>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</si>
  <si>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</si>
  <si>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</si>
  <si>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</si>
  <si>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</si>
  <si>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</si>
  <si>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</si>
  <si>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</si>
  <si>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</si>
  <si>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</si>
  <si>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</si>
  <si>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</si>
  <si>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</si>
  <si>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</si>
  <si>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</si>
  <si>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</si>
  <si>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</si>
  <si>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</si>
  <si>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</si>
  <si>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</si>
  <si>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</si>
  <si>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</si>
  <si>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</si>
  <si>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</si>
  <si>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</si>
  <si>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</si>
  <si>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</si>
  <si>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</si>
  <si>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</si>
  <si>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</si>
  <si>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</si>
  <si>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</si>
  <si>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</si>
  <si>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</si>
  <si>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駿豆学園管理組合</t>
    <rPh sb="0" eb="2">
      <t>スンズ</t>
    </rPh>
    <rPh sb="2" eb="4">
      <t>ガクエン</t>
    </rPh>
    <rPh sb="4" eb="6">
      <t>カンリ</t>
    </rPh>
    <rPh sb="6" eb="8">
      <t>クミアイ</t>
    </rPh>
    <phoneticPr fontId="39"/>
  </si>
  <si>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</si>
  <si>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</si>
  <si>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</si>
  <si>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</si>
  <si>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</si>
  <si>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</si>
  <si>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</si>
  <si>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</si>
  <si>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その他会計（赤字）</t>
  </si>
  <si>
    <t>（百万円）</t>
  </si>
  <si>
    <t>H26末</t>
  </si>
  <si>
    <t>H27末</t>
  </si>
  <si>
    <t>H28末</t>
  </si>
  <si>
    <t>H29末</t>
  </si>
  <si>
    <t>H30末</t>
  </si>
  <si>
    <t>富士宮市土地開発公社</t>
  </si>
  <si>
    <t>富士宮市振興公社</t>
  </si>
  <si>
    <t>共立蒲原総合病院組合</t>
    <rPh sb="0" eb="2">
      <t>キョウリツ</t>
    </rPh>
    <rPh sb="2" eb="4">
      <t>カンバラ</t>
    </rPh>
    <rPh sb="4" eb="6">
      <t>ソウゴウ</t>
    </rPh>
    <rPh sb="6" eb="8">
      <t>ビョウイン</t>
    </rPh>
    <rPh sb="8" eb="10">
      <t>クミアイ</t>
    </rPh>
    <phoneticPr fontId="39"/>
  </si>
  <si>
    <t>静岡地方税滞納整理機構</t>
    <rPh sb="0" eb="2">
      <t>シズオカ</t>
    </rPh>
    <rPh sb="2" eb="5">
      <t>チホウゼイ</t>
    </rPh>
    <rPh sb="5" eb="7">
      <t>タイノウ</t>
    </rPh>
    <rPh sb="7" eb="9">
      <t>セイリ</t>
    </rPh>
    <rPh sb="9" eb="11">
      <t>キコウ</t>
    </rPh>
    <phoneticPr fontId="39"/>
  </si>
  <si>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9"/>
  </si>
  <si>
    <t>静岡県後期高齢者医療広域連合（事業会計分）</t>
    <rPh sb="15" eb="17">
      <t>ジギョウ</t>
    </rPh>
    <phoneticPr fontId="6"/>
  </si>
  <si>
    <t>富士宮市庁舎整備基金</t>
    <rPh sb="0" eb="4">
      <t>フジノミヤシ</t>
    </rPh>
    <rPh sb="4" eb="6">
      <t>チョウシャ</t>
    </rPh>
    <rPh sb="6" eb="8">
      <t>セイビ</t>
    </rPh>
    <rPh sb="8" eb="10">
      <t>キキン</t>
    </rPh>
    <phoneticPr fontId="45"/>
  </si>
  <si>
    <t>富士宮市土地取得基金</t>
    <rPh sb="4" eb="6">
      <t>トチ</t>
    </rPh>
    <rPh sb="6" eb="8">
      <t>シュトク</t>
    </rPh>
    <rPh sb="8" eb="10">
      <t>キキン</t>
    </rPh>
    <phoneticPr fontId="45"/>
  </si>
  <si>
    <t>富士宮市災害対策基金</t>
    <rPh sb="4" eb="6">
      <t>サイガイ</t>
    </rPh>
    <rPh sb="6" eb="8">
      <t>タイサク</t>
    </rPh>
    <rPh sb="8" eb="10">
      <t>キキン</t>
    </rPh>
    <phoneticPr fontId="45"/>
  </si>
  <si>
    <t>富士宮市学校施設整備基金</t>
    <rPh sb="4" eb="6">
      <t>ガッコウ</t>
    </rPh>
    <rPh sb="6" eb="8">
      <t>シセツ</t>
    </rPh>
    <rPh sb="8" eb="10">
      <t>セイビ</t>
    </rPh>
    <rPh sb="10" eb="12">
      <t>キキン</t>
    </rPh>
    <phoneticPr fontId="4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</si>
  <si>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</si>
  <si>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富士宮市社会福祉施設整備基金</t>
    <rPh sb="4" eb="6">
      <t>シャカイ</t>
    </rPh>
    <rPh sb="6" eb="8">
      <t>フクシ</t>
    </rPh>
    <rPh sb="8" eb="10">
      <t>シセツ</t>
    </rPh>
    <rPh sb="10" eb="12">
      <t>セイビ</t>
    </rPh>
    <rPh sb="12" eb="14">
      <t>キキン</t>
    </rPh>
    <phoneticPr fontId="45"/>
  </si>
  <si>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</si>
  <si>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</si>
  <si>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</si>
  <si>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</si>
  <si>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前年度より４．２％上昇しており、類似団体と比べて高い水準にあるが、有形固定資産減価償却率は、類似団体と同水準である。この主な要因は、近年実施した小中学校校舎整備事業（空調設備整備（エアコン）及びブロック塀等改修）の影響により将来負担比率が上昇したことによる。
　一方、有形固定資産減価償却率は、道路や橋りょうなどのインフラ資産及び学校施設等の老朽化が依然進んでいるため、長寿命化計画に基づき、長寿命化を重要な対策と捉え、老朽化対策を順次進めていく必要がある。</t>
    <rPh sb="1" eb="3">
      <t>ショウライ</t>
    </rPh>
    <rPh sb="3" eb="5">
      <t>フタン</t>
    </rPh>
    <rPh sb="5" eb="7">
      <t>ヒリツ</t>
    </rPh>
    <rPh sb="9" eb="12">
      <t>ゼンネンド</t>
    </rPh>
    <rPh sb="18" eb="20">
      <t>ジョウショウ</t>
    </rPh>
    <rPh sb="25" eb="27">
      <t>ルイジ</t>
    </rPh>
    <rPh sb="27" eb="29">
      <t>ダンタイ</t>
    </rPh>
    <rPh sb="30" eb="31">
      <t>クラ</t>
    </rPh>
    <rPh sb="33" eb="34">
      <t>タカ</t>
    </rPh>
    <rPh sb="35" eb="37">
      <t>スイジュン</t>
    </rPh>
    <rPh sb="42" eb="53">
      <t>ユウケイコテイシサンゲンカショウキャクリツ</t>
    </rPh>
    <rPh sb="55" eb="57">
      <t>ルイジ</t>
    </rPh>
    <rPh sb="57" eb="59">
      <t>ダンタイ</t>
    </rPh>
    <rPh sb="60" eb="63">
      <t>ドウスイジュン</t>
    </rPh>
    <rPh sb="69" eb="70">
      <t>オモ</t>
    </rPh>
    <rPh sb="71" eb="73">
      <t>ヨウイン</t>
    </rPh>
    <rPh sb="75" eb="77">
      <t>キンネン</t>
    </rPh>
    <rPh sb="77" eb="79">
      <t>ジッシ</t>
    </rPh>
    <rPh sb="81" eb="85">
      <t>ショウチュウガッコウ</t>
    </rPh>
    <rPh sb="85" eb="87">
      <t>コウシャ</t>
    </rPh>
    <rPh sb="87" eb="89">
      <t>セイビ</t>
    </rPh>
    <rPh sb="89" eb="91">
      <t>ジギョウ</t>
    </rPh>
    <rPh sb="92" eb="94">
      <t>クウチョウ</t>
    </rPh>
    <rPh sb="94" eb="96">
      <t>セツビ</t>
    </rPh>
    <rPh sb="96" eb="98">
      <t>セイビ</t>
    </rPh>
    <rPh sb="104" eb="105">
      <t>オヨ</t>
    </rPh>
    <rPh sb="110" eb="111">
      <t>ベイ</t>
    </rPh>
    <rPh sb="111" eb="112">
      <t>トウ</t>
    </rPh>
    <rPh sb="112" eb="114">
      <t>カイシュウ</t>
    </rPh>
    <rPh sb="116" eb="118">
      <t>エイキョウ</t>
    </rPh>
    <rPh sb="121" eb="127">
      <t>ショウライフタンヒリツ</t>
    </rPh>
    <rPh sb="128" eb="130">
      <t>ジョウショウ</t>
    </rPh>
    <rPh sb="140" eb="142">
      <t>イッポウ</t>
    </rPh>
    <rPh sb="143" eb="154">
      <t>ユウケイコテイシサンゲンカショウキャクリツ</t>
    </rPh>
    <rPh sb="156" eb="158">
      <t>ドウロ</t>
    </rPh>
    <rPh sb="159" eb="160">
      <t>キョウ</t>
    </rPh>
    <rPh sb="170" eb="172">
      <t>シサン</t>
    </rPh>
    <rPh sb="172" eb="173">
      <t>オヨ</t>
    </rPh>
    <rPh sb="174" eb="176">
      <t>ガッコウ</t>
    </rPh>
    <rPh sb="176" eb="178">
      <t>シセツ</t>
    </rPh>
    <rPh sb="178" eb="179">
      <t>トウ</t>
    </rPh>
    <rPh sb="180" eb="183">
      <t>ロウキュウカ</t>
    </rPh>
    <rPh sb="184" eb="186">
      <t>イゼン</t>
    </rPh>
    <rPh sb="186" eb="187">
      <t>スス</t>
    </rPh>
    <rPh sb="194" eb="198">
      <t>チョウジュミョウカ</t>
    </rPh>
    <rPh sb="198" eb="200">
      <t>ケイカク</t>
    </rPh>
    <rPh sb="201" eb="202">
      <t>モト</t>
    </rPh>
    <rPh sb="205" eb="209">
      <t>チョウジュミョウカ</t>
    </rPh>
    <rPh sb="210" eb="212">
      <t>ジュウヨウ</t>
    </rPh>
    <rPh sb="213" eb="215">
      <t>タイサク</t>
    </rPh>
    <rPh sb="216" eb="217">
      <t>トラ</t>
    </rPh>
    <rPh sb="219" eb="222">
      <t>ロウキュウカ</t>
    </rPh>
    <rPh sb="222" eb="224">
      <t>タイサク</t>
    </rPh>
    <rPh sb="225" eb="227">
      <t>ジュンジ</t>
    </rPh>
    <rPh sb="227" eb="228">
      <t>スス</t>
    </rPh>
    <rPh sb="232" eb="234">
      <t>ヒツヨウ</t>
    </rPh>
    <phoneticPr fontId="6"/>
  </si>
  <si>
    <t>　将来負担比率については、小中学校校舎整備事業（空調設備整備及びブロック塀等改修）の影響により、４．２％上昇し、類似団体と比較しても高い水準となっている。また、実質公債費比率は、Ｈ２７年度より減少傾向にあり、類似団体と比較しても低い水準となっている。しかし、今後、大型の事業の償還が開始されると、実質公債比率は上昇すると考えられるため、これまで以上に公債費の適正化に取り組んでいく必要がある。</t>
    <rPh sb="1" eb="3">
      <t>ショウライ</t>
    </rPh>
    <rPh sb="3" eb="5">
      <t>フタン</t>
    </rPh>
    <rPh sb="5" eb="7">
      <t>ヒリツ</t>
    </rPh>
    <rPh sb="52" eb="54">
      <t>ジョウショウ</t>
    </rPh>
    <rPh sb="56" eb="58">
      <t>ルイジ</t>
    </rPh>
    <rPh sb="58" eb="60">
      <t>ダンタイ</t>
    </rPh>
    <rPh sb="61" eb="63">
      <t>ヒカク</t>
    </rPh>
    <rPh sb="66" eb="67">
      <t>タカ</t>
    </rPh>
    <rPh sb="68" eb="70">
      <t>スイジュン</t>
    </rPh>
    <rPh sb="129" eb="131">
      <t>コンゴ</t>
    </rPh>
    <rPh sb="132" eb="134">
      <t>オオガタ</t>
    </rPh>
    <rPh sb="135" eb="137">
      <t>ジギョウ</t>
    </rPh>
    <rPh sb="138" eb="140">
      <t>ショウカン</t>
    </rPh>
    <rPh sb="141" eb="143">
      <t>カイシ</t>
    </rPh>
    <rPh sb="148" eb="150">
      <t>ジッシツ</t>
    </rPh>
    <rPh sb="150" eb="152">
      <t>コウサイ</t>
    </rPh>
    <rPh sb="152" eb="154">
      <t>ヒリツ</t>
    </rPh>
    <rPh sb="155" eb="157">
      <t>ジョウショウ</t>
    </rPh>
    <rPh sb="160" eb="161">
      <t>カンガ</t>
    </rPh>
    <rPh sb="172" eb="174">
      <t>イジョウ</t>
    </rPh>
    <rPh sb="175" eb="178">
      <t>コウサイヒ</t>
    </rPh>
    <rPh sb="179" eb="182">
      <t>テキセイカ</t>
    </rPh>
    <rPh sb="183" eb="184">
      <t>ト</t>
    </rPh>
    <rPh sb="185" eb="186">
      <t>ク</t>
    </rPh>
    <rPh sb="190" eb="192">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</si>
</sst>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2"/>
      <color indexed="8"/>
      <name val="ＭＳ Ｐ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
      <sz val="16"/>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shrinkToFit="1"/>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0" fontId="2" fillId="0" borderId="35" xfId="10" applyFont="1" applyFill="1" applyBorder="1" applyAlignment="1">
      <alignment horizontal="center" vertical="center" shrinkToFit="1"/>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0" fontId="2" fillId="0" borderId="37" xfId="10" applyFont="1" applyFill="1" applyBorder="1" applyAlignment="1">
      <alignment horizontal="center"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shrinkToFit="1"/>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32" xfId="10" applyFont="1" applyFill="1" applyBorder="1" applyAlignment="1">
      <alignment horizontal="center"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protection locked="0"/>
    </xf>
    <xf numFmtId="183" fontId="25" fillId="0" borderId="79" xfId="9" applyNumberFormat="1" applyFont="1" applyFill="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protection locked="0"/>
    </xf>
    <xf numFmtId="183" fontId="25" fillId="0" borderId="182" xfId="9" applyNumberFormat="1" applyFont="1" applyFill="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protection locked="0"/>
    </xf>
    <xf numFmtId="183" fontId="25" fillId="0" borderId="62" xfId="9" applyNumberFormat="1" applyFont="1" applyFill="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Border="1" applyAlignment="1" applyProtection="1">
      <alignment horizontal="left" vertical="center" wrapText="1"/>
      <protection locked="0"/>
    </xf>
    <xf numFmtId="0" fontId="30" fillId="0" borderId="33" xfId="7" applyFont="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Border="1" applyAlignment="1" applyProtection="1">
      <alignment horizontal="left" vertical="center" wrapText="1"/>
      <protection locked="0"/>
    </xf>
    <xf numFmtId="0" fontId="30" fillId="0" borderId="36" xfId="7" applyFont="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Border="1" applyAlignment="1" applyProtection="1">
      <alignment horizontal="left" vertical="center" wrapText="1"/>
      <protection locked="0"/>
    </xf>
    <xf numFmtId="0" fontId="30" fillId="0" borderId="52" xfId="7" applyFont="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Border="1" applyAlignment="1" applyProtection="1">
      <alignment horizontal="right" vertical="center" shrinkToFit="1"/>
      <protection locked="0"/>
    </xf>
    <xf numFmtId="183" fontId="30" fillId="0" borderId="182" xfId="6" applyNumberFormat="1" applyFont="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Border="1" applyAlignment="1" applyProtection="1">
      <alignment horizontal="right" vertical="center" shrinkToFit="1"/>
      <protection locked="0"/>
    </xf>
    <xf numFmtId="183" fontId="30" fillId="0" borderId="62" xfId="6" applyNumberFormat="1" applyFont="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1" fillId="0" borderId="30" xfId="25" applyFont="1" applyBorder="1" applyAlignment="1" applyProtection="1">
      <alignment horizontal="left" vertical="top" wrapText="1"/>
      <protection locked="0"/>
    </xf>
    <xf numFmtId="0" fontId="1" fillId="0" borderId="42" xfId="25" applyFont="1" applyBorder="1" applyAlignment="1" applyProtection="1">
      <alignment horizontal="left" vertical="top" wrapText="1"/>
      <protection locked="0"/>
    </xf>
    <xf numFmtId="0" fontId="1" fillId="0" borderId="31"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1" fillId="0" borderId="23" xfId="25" applyFont="1" applyBorder="1" applyAlignment="1" applyProtection="1">
      <alignment horizontal="left" vertical="top" wrapText="1"/>
      <protection locked="0"/>
    </xf>
    <xf numFmtId="0" fontId="1" fillId="0" borderId="0" xfId="25" applyFont="1" applyAlignment="1" applyProtection="1">
      <alignment horizontal="left" vertical="top" wrapText="1"/>
      <protection locked="0"/>
    </xf>
    <xf numFmtId="0" fontId="1" fillId="0" borderId="34" xfId="25" applyFont="1" applyBorder="1" applyAlignment="1" applyProtection="1">
      <alignment horizontal="left" vertical="top" wrapText="1"/>
      <protection locked="0"/>
    </xf>
    <xf numFmtId="184" fontId="3" fillId="3" borderId="188" xfId="23" applyNumberFormat="1" applyFont="1" applyFill="1" applyBorder="1" applyAlignment="1">
      <alignment horizontal="center" vertical="center"/>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0" borderId="16" xfId="25" applyFont="1" applyBorder="1" applyAlignment="1" applyProtection="1">
      <alignment horizontal="left" vertical="top" wrapText="1"/>
      <protection locked="0"/>
    </xf>
    <xf numFmtId="0" fontId="1" fillId="0" borderId="14" xfId="25" applyFont="1" applyBorder="1" applyAlignment="1" applyProtection="1">
      <alignment horizontal="left" vertical="top" wrapText="1"/>
      <protection locked="0"/>
    </xf>
    <xf numFmtId="0" fontId="1"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53552</c:v>
                </c:pt>
                <c:pt idx="1">
                  <c:v>48971</c:v>
                </c:pt>
                <c:pt idx="2">
                  <c:v>42588</c:v>
                </c:pt>
                <c:pt idx="3">
                  <c:v>39864</c:v>
                </c:pt>
                <c:pt idx="4">
                  <c:v>92625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561024728564e-002"/>
              <c:y val="7.516332093103746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9.16</c:v>
                </c:pt>
                <c:pt idx="1">
                  <c:v>5.07</c:v>
                </c:pt>
                <c:pt idx="2">
                  <c:v>7.78</c:v>
                </c:pt>
                <c:pt idx="3">
                  <c:v>9.4499999999999993</c:v>
                </c:pt>
                <c:pt idx="4">
                  <c:v>9.19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11.33</c:v>
                </c:pt>
                <c:pt idx="1">
                  <c:v>15.03</c:v>
                </c:pt>
                <c:pt idx="2">
                  <c:v>15.76</c:v>
                </c:pt>
                <c:pt idx="3">
                  <c:v>16.510000000000002</c:v>
                </c:pt>
                <c:pt idx="4">
                  <c:v>19.04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0.37</c:v>
                </c:pt>
                <c:pt idx="1">
                  <c:v>-0.55000000000000004</c:v>
                </c:pt>
                <c:pt idx="2">
                  <c:v>3.52</c:v>
                </c:pt>
                <c:pt idx="3">
                  <c:v>2.38</c:v>
                </c:pt>
                <c:pt idx="4">
                  <c:v>2.48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8.e-002</c:v>
                </c:pt>
                <c:pt idx="2">
                  <c:v>#N/A</c:v>
                </c:pt>
                <c:pt idx="3">
                  <c:v>0.16</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4.e-002</c:v>
                </c:pt>
                <c:pt idx="4">
                  <c:v>#N/A</c:v>
                </c:pt>
                <c:pt idx="5">
                  <c:v>2.e-002</c:v>
                </c:pt>
                <c:pt idx="6">
                  <c:v>#N/A</c:v>
                </c:pt>
                <c:pt idx="7">
                  <c:v>0</c:v>
                </c:pt>
                <c:pt idx="8">
                  <c:v>#N/A</c:v>
                </c:pt>
                <c:pt idx="9">
                  <c:v>3.e-002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0.87</c:v>
                </c:pt>
                <c:pt idx="2">
                  <c:v>#N/A</c:v>
                </c:pt>
                <c:pt idx="3">
                  <c:v>1.31</c:v>
                </c:pt>
                <c:pt idx="4">
                  <c:v>#N/A</c:v>
                </c:pt>
                <c:pt idx="5">
                  <c:v>1.97</c:v>
                </c:pt>
                <c:pt idx="6">
                  <c:v>#N/A</c:v>
                </c:pt>
                <c:pt idx="7">
                  <c:v>1.49</c:v>
                </c:pt>
                <c:pt idx="8">
                  <c:v>#N/A</c:v>
                </c:pt>
                <c:pt idx="9">
                  <c:v>4.e-002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0.16</c:v>
                </c:pt>
                <c:pt idx="4">
                  <c:v>#N/A</c:v>
                </c:pt>
                <c:pt idx="5">
                  <c:v>0.16</c:v>
                </c:pt>
                <c:pt idx="6">
                  <c:v>#N/A</c:v>
                </c:pt>
                <c:pt idx="7">
                  <c:v>0.15</c:v>
                </c:pt>
                <c:pt idx="8">
                  <c:v>#N/A</c:v>
                </c:pt>
                <c:pt idx="9">
                  <c:v>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2.34</c:v>
                </c:pt>
                <c:pt idx="4">
                  <c:v>#N/A</c:v>
                </c:pt>
                <c:pt idx="5">
                  <c:v>2.67</c:v>
                </c:pt>
                <c:pt idx="6">
                  <c:v>#N/A</c:v>
                </c:pt>
                <c:pt idx="7">
                  <c:v>0.53</c:v>
                </c:pt>
                <c:pt idx="8">
                  <c:v>#N/A</c:v>
                </c:pt>
                <c:pt idx="9">
                  <c:v>1.1299999999999999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10.91</c:v>
                </c:pt>
                <c:pt idx="2">
                  <c:v>#N/A</c:v>
                </c:pt>
                <c:pt idx="3">
                  <c:v>10.210000000000001</c:v>
                </c:pt>
                <c:pt idx="4">
                  <c:v>#N/A</c:v>
                </c:pt>
                <c:pt idx="5">
                  <c:v>7.68</c:v>
                </c:pt>
                <c:pt idx="6">
                  <c:v>#N/A</c:v>
                </c:pt>
                <c:pt idx="7">
                  <c:v>3.46</c:v>
                </c:pt>
                <c:pt idx="8">
                  <c:v>#N/A</c:v>
                </c:pt>
                <c:pt idx="9">
                  <c:v>2.5099999999999998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3.41</c:v>
                </c:pt>
                <c:pt idx="2">
                  <c:v>#N/A</c:v>
                </c:pt>
                <c:pt idx="3">
                  <c:v>2.99</c:v>
                </c:pt>
                <c:pt idx="4">
                  <c:v>#N/A</c:v>
                </c:pt>
                <c:pt idx="5">
                  <c:v>3.57</c:v>
                </c:pt>
                <c:pt idx="6">
                  <c:v>#N/A</c:v>
                </c:pt>
                <c:pt idx="7">
                  <c:v>3.44</c:v>
                </c:pt>
                <c:pt idx="8">
                  <c:v>#N/A</c:v>
                </c:pt>
                <c:pt idx="9">
                  <c:v>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9.06</c:v>
                </c:pt>
                <c:pt idx="2">
                  <c:v>#N/A</c:v>
                </c:pt>
                <c:pt idx="3">
                  <c:v>4.82</c:v>
                </c:pt>
                <c:pt idx="4">
                  <c:v>#N/A</c:v>
                </c:pt>
                <c:pt idx="5">
                  <c:v>7.78</c:v>
                </c:pt>
                <c:pt idx="6">
                  <c:v>#N/A</c:v>
                </c:pt>
                <c:pt idx="7">
                  <c:v>9.44</c:v>
                </c:pt>
                <c:pt idx="8">
                  <c:v>#N/A</c:v>
                </c:pt>
                <c:pt idx="9">
                  <c:v>9.19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3138</c:v>
                </c:pt>
                <c:pt idx="5">
                  <c:v>3132</c:v>
                </c:pt>
                <c:pt idx="8">
                  <c:v>3103</c:v>
                </c:pt>
                <c:pt idx="11">
                  <c:v>3229</c:v>
                </c:pt>
                <c:pt idx="14">
                  <c:v>3206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226</c:v>
                </c:pt>
                <c:pt idx="3">
                  <c:v>204</c:v>
                </c:pt>
                <c:pt idx="6">
                  <c:v>187</c:v>
                </c:pt>
                <c:pt idx="9">
                  <c:v>160</c:v>
                </c:pt>
                <c:pt idx="12">
                  <c:v>131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3</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778</c:v>
                </c:pt>
                <c:pt idx="3">
                  <c:v>786</c:v>
                </c:pt>
                <c:pt idx="6">
                  <c:v>761</c:v>
                </c:pt>
                <c:pt idx="9">
                  <c:v>760</c:v>
                </c:pt>
                <c:pt idx="12">
                  <c:v>735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3039</c:v>
                </c:pt>
                <c:pt idx="3">
                  <c:v>2916</c:v>
                </c:pt>
                <c:pt idx="6">
                  <c:v>2798</c:v>
                </c:pt>
                <c:pt idx="9">
                  <c:v>2885</c:v>
                </c:pt>
                <c:pt idx="12">
                  <c:v>2839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912</c:v>
                </c:pt>
                <c:pt idx="2">
                  <c:v>#N/A</c:v>
                </c:pt>
                <c:pt idx="3">
                  <c:v>#N/A</c:v>
                </c:pt>
                <c:pt idx="4">
                  <c:v>781</c:v>
                </c:pt>
                <c:pt idx="5">
                  <c:v>#N/A</c:v>
                </c:pt>
                <c:pt idx="6">
                  <c:v>#N/A</c:v>
                </c:pt>
                <c:pt idx="7">
                  <c:v>646</c:v>
                </c:pt>
                <c:pt idx="8">
                  <c:v>#N/A</c:v>
                </c:pt>
                <c:pt idx="9">
                  <c:v>#N/A</c:v>
                </c:pt>
                <c:pt idx="10">
                  <c:v>585</c:v>
                </c:pt>
                <c:pt idx="11">
                  <c:v>#N/A</c:v>
                </c:pt>
                <c:pt idx="12">
                  <c:v>#N/A</c:v>
                </c:pt>
                <c:pt idx="13">
                  <c:v>507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29478</c:v>
                </c:pt>
                <c:pt idx="5">
                  <c:v>28901</c:v>
                </c:pt>
                <c:pt idx="8">
                  <c:v>28414</c:v>
                </c:pt>
                <c:pt idx="11">
                  <c:v>28584</c:v>
                </c:pt>
                <c:pt idx="14">
                  <c:v>27919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6121</c:v>
                </c:pt>
                <c:pt idx="5">
                  <c:v>6252</c:v>
                </c:pt>
                <c:pt idx="8">
                  <c:v>5914</c:v>
                </c:pt>
                <c:pt idx="11">
                  <c:v>6031</c:v>
                </c:pt>
                <c:pt idx="14">
                  <c:v>5850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5114</c:v>
                </c:pt>
                <c:pt idx="5">
                  <c:v>7514</c:v>
                </c:pt>
                <c:pt idx="8">
                  <c:v>8251</c:v>
                </c:pt>
                <c:pt idx="11">
                  <c:v>8772</c:v>
                </c:pt>
                <c:pt idx="14">
                  <c:v>9548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c:v>
                </c:pt>
                <c:pt idx="3">
                  <c:v>24</c:v>
                </c:pt>
                <c:pt idx="6">
                  <c:v>12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7274</c:v>
                </c:pt>
                <c:pt idx="3">
                  <c:v>7245</c:v>
                </c:pt>
                <c:pt idx="6">
                  <c:v>6928</c:v>
                </c:pt>
                <c:pt idx="9">
                  <c:v>6545</c:v>
                </c:pt>
                <c:pt idx="12">
                  <c:v>6497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54</c:v>
                </c:pt>
                <c:pt idx="6">
                  <c:v>41</c:v>
                </c:pt>
                <c:pt idx="9">
                  <c:v>38</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7110</c:v>
                </c:pt>
                <c:pt idx="3">
                  <c:v>6863</c:v>
                </c:pt>
                <c:pt idx="6">
                  <c:v>6610</c:v>
                </c:pt>
                <c:pt idx="9">
                  <c:v>6789</c:v>
                </c:pt>
                <c:pt idx="12">
                  <c:v>6477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1127</c:v>
                </c:pt>
                <c:pt idx="3">
                  <c:v>1029</c:v>
                </c:pt>
                <c:pt idx="6">
                  <c:v>699</c:v>
                </c:pt>
                <c:pt idx="9">
                  <c:v>928</c:v>
                </c:pt>
                <c:pt idx="12">
                  <c:v>814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31066</c:v>
                </c:pt>
                <c:pt idx="3">
                  <c:v>31715</c:v>
                </c:pt>
                <c:pt idx="6">
                  <c:v>31409</c:v>
                </c:pt>
                <c:pt idx="9">
                  <c:v>31387</c:v>
                </c:pt>
                <c:pt idx="12">
                  <c:v>32821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6087</c:v>
                </c:pt>
                <c:pt idx="2">
                  <c:v>#N/A</c:v>
                </c:pt>
                <c:pt idx="3">
                  <c:v>#N/A</c:v>
                </c:pt>
                <c:pt idx="4">
                  <c:v>4262</c:v>
                </c:pt>
                <c:pt idx="5">
                  <c:v>#N/A</c:v>
                </c:pt>
                <c:pt idx="6">
                  <c:v>#N/A</c:v>
                </c:pt>
                <c:pt idx="7">
                  <c:v>3120</c:v>
                </c:pt>
                <c:pt idx="8">
                  <c:v>#N/A</c:v>
                </c:pt>
                <c:pt idx="9">
                  <c:v>#N/A</c:v>
                </c:pt>
                <c:pt idx="10">
                  <c:v>2299</c:v>
                </c:pt>
                <c:pt idx="11">
                  <c:v>#N/A</c:v>
                </c:pt>
                <c:pt idx="12">
                  <c:v>#N/A</c:v>
                </c:pt>
                <c:pt idx="13">
                  <c:v>3326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4124</c:v>
                </c:pt>
                <c:pt idx="1">
                  <c:v>4314</c:v>
                </c:pt>
                <c:pt idx="2">
                  <c:v>5015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309</c:v>
                </c:pt>
                <c:pt idx="1">
                  <c:v>309</c:v>
                </c:pt>
                <c:pt idx="2">
                  <c:v>309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2888</c:v>
                </c:pt>
                <c:pt idx="1">
                  <c:v>2826</c:v>
                </c:pt>
                <c:pt idx="2">
                  <c:v>3503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{7E218C54-4058-4DDD-A5DE-2DE179C77EC2}</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{348B0704-B70F-4CA7-9C0F-4BD64D39B442}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{1B65B8AD-6D0D-43A6-B128-0A1552B6BBFB}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{1141A084-5551-4979-90DF-8D0B340627CF}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{A0F47D86-8C58-4DBD-9491-8DFF797259BE}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{F13E8D39-7A16-44E0-BB9D-2EBB9BA8FEE1}</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{0FC50E6F-22D1-46E6-8AAB-80746245D1F2}</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{B8B6141C-FE95-4F8E-9437-050BC9557D15}</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{4AD4E3AD-BB80-42AF-83BB-117800F6DB3A}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56.3</c:v>
                </c:pt>
                <c:pt idx="16">
                  <c:v>57.9</c:v>
                </c:pt>
                <c:pt idx="24">
                  <c:v>59.4</c:v>
                </c:pt>
                <c:pt idx="32">
                  <c:v>60.6</c:v>
                </c:pt>
              </c:numCache>
            </c:numRef>
          </c:xVal>
          <c:yVal>
            <c:numRef>
              <c:f>'公会計指標分析・財政指標組合せ分析表'!$BP$51:$DC$51</c:f>
              <c:numCache>
                <c:formatCode>#,##0.0;"▲ "#,##0.0</c:formatCode>
                <c:ptCount val="40"/>
                <c:pt idx="8">
                  <c:v>18</c:v>
                </c:pt>
                <c:pt idx="16">
                  <c:v>13.1</c:v>
                </c:pt>
                <c:pt idx="24">
                  <c:v>9.6999999999999993</c:v>
                </c:pt>
                <c:pt idx="32">
                  <c:v>13.9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{E1BCEEFC-9EA4-4265-BE60-E9FD7622E150}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{DE0367F6-3C09-431E-84FD-39DA2C4A7424}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{8B6DDD37-ECFC-442E-8A4D-B63C8DBA5F4B}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{AB7A37E1-4CBC-4948-A823-9A23A0BEA6F9}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{74FB5604-91DF-4926-BAD8-EB225769675B}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{6E08416B-2A6A-47FF-AB08-0A4E720E9627}</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{0D3C9206-D63C-4F8D-BF9D-204929A6AA12}</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{D6FEA510-55F7-4664-AA3C-68A88FF999C4}</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{6ECEF682-E45C-41BD-8A9A-AD63C6C03692}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6020722503"/>
              <c:y val="0.9079295235154428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1"/>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57506796325e-002"/>
              <c:y val="0.250881507458626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{E4804D28-1888-49AB-9FC5-5EA944C90D77}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{EE6B6C05-7370-49EF-A21F-40E847D7B0A9}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{103A4541-8B14-4018-9398-701F2E758D8F}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{7B664C0C-88FD-42E6-A694-D4EEF799D5E8}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{617B7DEF-1690-44E3-BE6B-7AF23EA96591}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{B3BAF877-4440-48A9-AEA0-02803D7741C3}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{0C6A92A3-7560-4E7D-8F33-1FBE3B579D7A}</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{EFD96D8A-8C51-47AB-A965-6620928D3E24}</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{F4B4BBAB-1C35-4403-8AF8-27C7D30A9582}</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5.3</c:v>
                </c:pt>
                <c:pt idx="8">
                  <c:v>4.0999999999999996</c:v>
                </c:pt>
                <c:pt idx="16">
                  <c:v>3.2</c:v>
                </c:pt>
                <c:pt idx="24">
                  <c:v>2.8</c:v>
                </c:pt>
                <c:pt idx="32">
                  <c:v>2.4</c:v>
                </c:pt>
              </c:numCache>
            </c:numRef>
          </c:xVal>
          <c:yVal>
            <c:numRef>
              <c:f>'公会計指標分析・財政指標組合せ分析表'!$BP$73:$DC$73</c:f>
              <c:numCache>
                <c:formatCode>#,##0.0;"▲ "#,##0.0</c:formatCode>
                <c:ptCount val="40"/>
                <c:pt idx="0">
                  <c:v>25.5</c:v>
                </c:pt>
                <c:pt idx="8">
                  <c:v>18</c:v>
                </c:pt>
                <c:pt idx="16">
                  <c:v>13.1</c:v>
                </c:pt>
                <c:pt idx="24">
                  <c:v>9.6999999999999993</c:v>
                </c:pt>
                <c:pt idx="32">
                  <c:v>13.9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{AE314B7E-0149-408D-9BAB-583E983F8833}</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{972DAE45-F797-4E4A-81E1-500205D1981C}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{A7A2BE0B-ADC8-4EFE-A77A-8CF5404B6D74}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{CC8A3E58-6797-4254-A87D-07524549BC53}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{15841141-6F12-4068-8618-4049EC4A9CC7}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{974B1FB8-5970-4AF3-8C8B-845A8D35A9F0}</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{6A87A8E9-E9E8-4B47-8515-609B5A40EC01}</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{C7B61FB9-EC34-44CA-BE4F-93B4163553F7}</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{67BF8CA0-EFFE-4DB0-8466-CC5F681868C3}</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6"/>
          <c:min val="2.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78148700673"/>
              <c:y val="0.8995697666170107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0"/>
          <c:min val="-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925320345e-002"/>
              <c:y val="0.2511555650138327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15302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1608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191135</xdr:colOff>
      <xdr:row>3</xdr:row>
      <xdr:rowOff>123825</xdr:rowOff>
    </xdr:to>
    <xdr:sp macro="" textlink="">
      <xdr:nvSpPr>
        <xdr:cNvPr id="4" name="団体名称ボックス"/>
        <xdr:cNvSpPr>
          <a:spLocks noChangeArrowheads="1"/>
        </xdr:cNvSpPr>
      </xdr:nvSpPr>
      <xdr:spPr>
        <a:xfrm>
          <a:off x="12415520" y="190500"/>
          <a:ext cx="33502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5920" y="7600315"/>
          <a:ext cx="396811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57785</xdr:colOff>
      <xdr:row>52</xdr:row>
      <xdr:rowOff>227965</xdr:rowOff>
    </xdr:to>
    <xdr:sp macro="" textlink="" fLocksText="0">
      <xdr:nvSpPr>
        <xdr:cNvPr id="20" name="テキスト ボックス 19"/>
        <xdr:cNvSpPr txBox="1"/>
      </xdr:nvSpPr>
      <xdr:spPr>
        <a:xfrm>
          <a:off x="11929745" y="7934325"/>
          <a:ext cx="37026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分子のうち、大きな割合を占めている元利償還金</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近年の市債借入の抑制により減少傾向であったが</a:t>
          </a:r>
          <a:r>
            <a:rPr kumimoji="1" lang="ja-JP" altLang="en-US" sz="1300">
              <a:solidFill>
                <a:sysClr val="windowText" lastClr="000000"/>
              </a:solidFill>
              <a:effectLst/>
              <a:latin typeface="ＭＳ Ｐゴシック"/>
              <a:ea typeface="ＭＳ Ｐゴシック"/>
              <a:cs typeface="+mn-cs"/>
            </a:rPr>
            <a:t>、平成30年度から消防広域化整備事業などの元金償還がはじまり、増額となっており、令和元年度は微減となっている。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しかし、</a:t>
          </a:r>
          <a:r>
            <a:rPr kumimoji="1" lang="ja-JP" altLang="ja-JP" sz="1300">
              <a:solidFill>
                <a:sysClr val="windowText" lastClr="000000"/>
              </a:solidFill>
              <a:effectLst/>
              <a:latin typeface="ＭＳ Ｐゴシック"/>
              <a:ea typeface="ＭＳ Ｐゴシック"/>
              <a:cs typeface="+mn-cs"/>
            </a:rPr>
            <a:t>交付税算入のある起債を選択していることにより、元利償還金に対する算入公債費等の割合が高まっていることから、分子からの控除が大きく、分子自体が減少を続けている。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公共施設の整備や老朽化対策の実施に伴う市債発行額の増加が見込まれることから、引き続き適正な市債管理に努める。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6565" y="12106275"/>
          <a:ext cx="670433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1805920" y="12115800"/>
          <a:ext cx="399669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0685" y="121062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1330" y="12325985"/>
          <a:ext cx="37884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697335" y="7572375"/>
          <a:ext cx="41986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57025" y="7604125"/>
          <a:ext cx="224155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191770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84425" y="12334875"/>
          <a:ext cx="47498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229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73920" y="238125"/>
          <a:ext cx="22764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61240" y="238125"/>
          <a:ext cx="34347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70865" y="705485"/>
          <a:ext cx="16192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12905" y="7962900"/>
          <a:ext cx="3968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た。</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しかし、令和元年度は。小中学校の空調整備</a:t>
          </a:r>
          <a:r>
            <a:rPr kumimoji="1" lang="ja-JP" altLang="ja-JP" sz="1300">
              <a:solidFill>
                <a:sysClr val="windowText" lastClr="000000"/>
              </a:solidFill>
              <a:effectLst/>
              <a:latin typeface="ＭＳ Ｐゴシック"/>
              <a:ea typeface="ＭＳ Ｐゴシック"/>
              <a:cs typeface="+mn-cs"/>
            </a:rPr>
            <a:t>に</a:t>
          </a:r>
          <a:r>
            <a:rPr kumimoji="1" lang="ja-JP" altLang="en-US" sz="1300">
              <a:solidFill>
                <a:sysClr val="windowText" lastClr="000000"/>
              </a:solidFill>
              <a:effectLst/>
              <a:latin typeface="ＭＳ Ｐゴシック"/>
              <a:ea typeface="ＭＳ Ｐゴシック"/>
              <a:cs typeface="+mn-cs"/>
            </a:rPr>
            <a:t>係る市債の借入れ（約19億）をしたことから現在額が大幅に増加した。</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一方、充当可能基金へ</a:t>
          </a:r>
          <a:r>
            <a:rPr kumimoji="1" lang="ja-JP" altLang="ja-JP" sz="1300">
              <a:solidFill>
                <a:sysClr val="windowText" lastClr="000000"/>
              </a:solidFill>
              <a:effectLst/>
              <a:latin typeface="ＭＳ Ｐゴシック"/>
              <a:ea typeface="ＭＳ Ｐゴシック"/>
              <a:cs typeface="+mn-cs"/>
            </a:rPr>
            <a:t>歳計剰余金の積立による財政調整基金、庁舎整備基金への</a:t>
          </a:r>
          <a:r>
            <a:rPr kumimoji="1" lang="ja-JP" altLang="en-US" sz="1300">
              <a:solidFill>
                <a:sysClr val="windowText" lastClr="000000"/>
              </a:solidFill>
              <a:effectLst/>
              <a:latin typeface="ＭＳ Ｐゴシック"/>
              <a:ea typeface="ＭＳ Ｐゴシック"/>
              <a:cs typeface="+mn-cs"/>
            </a:rPr>
            <a:t>積増しができていることから分子の増加を抑制している。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397105"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5963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397105"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397105"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年度決算が地方消費税交付金等の伸びにより比較的大きな剰余金が生じたことから、平成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年度は財政調整基金や施設の長寿命化に備える基金へ比較的多額の積立てを行うことができたため基金全体の残高は大きな増加となった</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a:t>
          </a:r>
          <a:r>
            <a:rPr kumimoji="1" lang="ja-JP" altLang="ja-JP" sz="1300">
              <a:solidFill>
                <a:sysClr val="windowText" lastClr="000000"/>
              </a:solidFill>
              <a:effectLst/>
              <a:latin typeface="ＭＳ Ｐゴシック"/>
              <a:ea typeface="ＭＳ Ｐゴシック"/>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令和元年度は、</a:t>
          </a:r>
          <a:r>
            <a:rPr kumimoji="1" lang="ja-JP" altLang="ja-JP" sz="1300">
              <a:solidFill>
                <a:sysClr val="windowText" lastClr="000000"/>
              </a:solidFill>
              <a:effectLst/>
              <a:latin typeface="ＭＳ Ｐゴシック"/>
              <a:ea typeface="ＭＳ Ｐゴシック"/>
              <a:cs typeface="+mn-cs"/>
            </a:rPr>
            <a:t>平成30年度決算が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等の伸びにより比較的大きな剰余金が生じたことから、前年度と同様に</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財政規律で定めている財政調整基金の残高を堅持しつつ、今後も継続していく施設の長寿命化対策の財源として関連基金へ可能な限り積立てを行う。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48092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397105"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397105"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a:t>
          </a:r>
          <a:r>
            <a:rPr kumimoji="1" lang="ja-JP" altLang="en-US" sz="1300">
              <a:solidFill>
                <a:sysClr val="windowText" lastClr="000000"/>
              </a:solidFill>
              <a:effectLst/>
              <a:latin typeface="ＭＳ Ｐゴシック"/>
              <a:ea typeface="ＭＳ Ｐゴシック"/>
              <a:cs typeface="+mn-cs"/>
            </a:rPr>
            <a:t>庁舎整備</a:t>
          </a:r>
          <a:r>
            <a:rPr kumimoji="1" lang="ja-JP" altLang="ja-JP" sz="1300">
              <a:solidFill>
                <a:sysClr val="windowText" lastClr="000000"/>
              </a:solidFill>
              <a:effectLst/>
              <a:latin typeface="ＭＳ Ｐゴシック"/>
              <a:ea typeface="ＭＳ Ｐゴシック"/>
              <a:cs typeface="+mn-cs"/>
            </a:rPr>
            <a:t>基金：</a:t>
          </a:r>
          <a:r>
            <a:rPr kumimoji="1" lang="ja-JP" altLang="en-US" sz="1300">
              <a:solidFill>
                <a:sysClr val="windowText" lastClr="000000"/>
              </a:solidFill>
              <a:effectLst/>
              <a:latin typeface="ＭＳ Ｐゴシック"/>
              <a:ea typeface="ＭＳ Ｐゴシック"/>
              <a:cs typeface="+mn-cs"/>
            </a:rPr>
            <a:t>庁舎等</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・富士宮市学校施設整備基金：学校施設の整備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・富士宮市災害対策基金：災害（災害対策基本法（昭和</a:t>
          </a:r>
          <a:r>
            <a:rPr kumimoji="1" lang="en-US" altLang="ja-JP" sz="1300">
              <a:solidFill>
                <a:sysClr val="windowText" lastClr="000000"/>
              </a:solidFill>
              <a:effectLst/>
              <a:latin typeface="ＭＳ Ｐゴシック"/>
              <a:ea typeface="ＭＳ Ｐゴシック"/>
              <a:cs typeface="+mn-cs"/>
            </a:rPr>
            <a:t>36</a:t>
          </a:r>
          <a:r>
            <a:rPr kumimoji="1" lang="ja-JP" altLang="ja-JP" sz="1300">
              <a:solidFill>
                <a:sysClr val="windowText" lastClr="000000"/>
              </a:solidFill>
              <a:effectLst/>
              <a:latin typeface="ＭＳ Ｐゴシック"/>
              <a:ea typeface="ＭＳ Ｐゴシック"/>
              <a:cs typeface="+mn-cs"/>
            </a:rPr>
            <a:t>年法律第</a:t>
          </a:r>
          <a:r>
            <a:rPr kumimoji="1" lang="en-US" altLang="ja-JP" sz="1300">
              <a:solidFill>
                <a:sysClr val="windowText" lastClr="000000"/>
              </a:solidFill>
              <a:effectLst/>
              <a:latin typeface="ＭＳ Ｐゴシック"/>
              <a:ea typeface="ＭＳ Ｐゴシック"/>
              <a:cs typeface="+mn-cs"/>
            </a:rPr>
            <a:t>223</a:t>
          </a:r>
          <a:r>
            <a:rPr kumimoji="1" lang="ja-JP" altLang="ja-JP" sz="1300">
              <a:solidFill>
                <a:sysClr val="windowText" lastClr="000000"/>
              </a:solidFill>
              <a:effectLst/>
              <a:latin typeface="ＭＳ Ｐゴシック"/>
              <a:ea typeface="ＭＳ Ｐゴシック"/>
              <a:cs typeface="+mn-cs"/>
            </a:rPr>
            <a:t>号）第２条第１号に規定する災害をいう。以下同じ。）の応急対策及び復旧</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・富士宮市社会福祉施設整備基金：社会福祉施設等の整備</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庁舎等の長寿命化対策に対する庁舎整備基金</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普通財産である土地の売却益の土地取得基金への積立てなどを</a:t>
          </a:r>
          <a:r>
            <a:rPr kumimoji="1" lang="ja-JP" altLang="en-US" sz="1300">
              <a:solidFill>
                <a:sysClr val="windowText" lastClr="000000"/>
              </a:solidFill>
              <a:effectLst/>
              <a:latin typeface="ＭＳ Ｐゴシック"/>
              <a:ea typeface="ＭＳ Ｐゴシック"/>
              <a:cs typeface="+mn-cs"/>
            </a:rPr>
            <a:t>積極的に</a:t>
          </a:r>
          <a:r>
            <a:rPr kumimoji="1" lang="ja-JP" altLang="ja-JP" sz="1300">
              <a:solidFill>
                <a:sysClr val="windowText" lastClr="000000"/>
              </a:solidFill>
              <a:effectLst/>
              <a:latin typeface="ＭＳ Ｐゴシック"/>
              <a:ea typeface="ＭＳ Ｐゴシック"/>
              <a:cs typeface="+mn-cs"/>
            </a:rPr>
            <a:t>行うとともに、前年度</a:t>
          </a:r>
          <a:r>
            <a:rPr kumimoji="1" lang="ja-JP" altLang="en-US" sz="1300">
              <a:solidFill>
                <a:sysClr val="windowText" lastClr="000000"/>
              </a:solidFill>
              <a:effectLst/>
              <a:latin typeface="ＭＳ Ｐゴシック"/>
              <a:ea typeface="ＭＳ Ｐゴシック"/>
              <a:cs typeface="+mn-cs"/>
            </a:rPr>
            <a:t>多くを取り崩した学校施設整備基金（小中学校空調整備による）の積み戻しを行った結果、増加</a:t>
          </a:r>
          <a:r>
            <a:rPr kumimoji="1" lang="ja-JP" altLang="ja-JP" sz="1300">
              <a:solidFill>
                <a:sysClr val="windowText" lastClr="000000"/>
              </a:solidFill>
              <a:effectLst/>
              <a:latin typeface="ＭＳ Ｐゴシック"/>
              <a:ea typeface="ＭＳ Ｐゴシック"/>
              <a:cs typeface="+mn-cs"/>
            </a:rPr>
            <a:t>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a:ea typeface="ＭＳ Ｐ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480925"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397105"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397105"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令和元年度は、</a:t>
          </a:r>
          <a:r>
            <a:rPr kumimoji="1" lang="ja-JP" altLang="ja-JP" sz="1300">
              <a:solidFill>
                <a:sysClr val="windowText" lastClr="000000"/>
              </a:solidFill>
              <a:effectLst/>
              <a:latin typeface="ＭＳ Ｐゴシック"/>
              <a:ea typeface="ＭＳ Ｐゴシック"/>
              <a:cs typeface="+mn-cs"/>
            </a:rPr>
            <a:t>平成30年度決算が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等の伸びにより比較的大きな剰余金が生じたことから、積極的に積立てを行った。</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景気低迷や自然災害等があった場合に、市民</a:t>
          </a:r>
          <a:r>
            <a:rPr kumimoji="1" lang="ja-JP" altLang="en-US" sz="1300">
              <a:solidFill>
                <a:sysClr val="windowText" lastClr="000000"/>
              </a:solidFill>
              <a:effectLst/>
              <a:latin typeface="ＭＳ Ｐゴシック"/>
              <a:ea typeface="ＭＳ Ｐゴシック"/>
              <a:cs typeface="+mn-cs"/>
            </a:rPr>
            <a:t>生活</a:t>
          </a:r>
          <a:r>
            <a:rPr kumimoji="1" lang="ja-JP" altLang="ja-JP" sz="1300">
              <a:solidFill>
                <a:sysClr val="windowText" lastClr="000000"/>
              </a:solidFill>
              <a:effectLst/>
              <a:latin typeface="ＭＳ Ｐゴシック"/>
              <a:ea typeface="ＭＳ Ｐゴシック"/>
              <a:cs typeface="+mn-cs"/>
            </a:rPr>
            <a:t>の維持・向上を安定的に継続するための蓄えとして、可能な限り積み立てる。</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480925"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397105"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397105"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原則として基金を活用しなくてすむよう財政規律である市債発行の抑制を継続する。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48092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167005</xdr:colOff>
      <xdr:row>1</xdr:row>
      <xdr:rowOff>156210</xdr:rowOff>
    </xdr:to>
    <xdr:sp macro="" textlink="">
      <xdr:nvSpPr>
        <xdr:cNvPr id="4" name="正方形/長方形 3"/>
        <xdr:cNvSpPr/>
      </xdr:nvSpPr>
      <xdr:spPr>
        <a:xfrm>
          <a:off x="355600" y="64135"/>
          <a:ext cx="111004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4958060" y="189230"/>
          <a:ext cx="34607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167005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4963140" y="215265"/>
          <a:ext cx="343662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4985365" y="240665"/>
          <a:ext cx="338264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492990" y="189230"/>
          <a:ext cx="233172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518390" y="215265"/>
          <a:ext cx="228727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167005</xdr:colOff>
      <xdr:row>1</xdr:row>
      <xdr:rowOff>156210</xdr:rowOff>
    </xdr:to>
    <xdr:sp macro="" textlink="">
      <xdr:nvSpPr>
        <xdr:cNvPr id="10" name="正方形/長方形 9"/>
        <xdr:cNvSpPr/>
      </xdr:nvSpPr>
      <xdr:spPr>
        <a:xfrm>
          <a:off x="12543790" y="240665"/>
          <a:ext cx="225234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433705</xdr:colOff>
      <xdr:row>2</xdr:row>
      <xdr:rowOff>22860</xdr:rowOff>
    </xdr:from>
    <xdr:to xmlns:xdr="http://schemas.openxmlformats.org/drawingml/2006/spreadsheetDrawing">
      <xdr:col>53</xdr:col>
      <xdr:colOff>167005</xdr:colOff>
      <xdr:row>11</xdr:row>
      <xdr:rowOff>104775</xdr:rowOff>
    </xdr:to>
    <xdr:sp macro="" textlink="">
      <xdr:nvSpPr>
        <xdr:cNvPr id="11" name="正方形/長方形 10"/>
        <xdr:cNvSpPr/>
      </xdr:nvSpPr>
      <xdr:spPr>
        <a:xfrm>
          <a:off x="433705" y="889635"/>
          <a:ext cx="8851265"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167005</xdr:colOff>
      <xdr:row>11</xdr:row>
      <xdr:rowOff>73025</xdr:rowOff>
    </xdr:to>
    <xdr:sp macro="" textlink="">
      <xdr:nvSpPr>
        <xdr:cNvPr id="12" name="正方形/長方形 11"/>
        <xdr:cNvSpPr/>
      </xdr:nvSpPr>
      <xdr:spPr>
        <a:xfrm>
          <a:off x="557530" y="921385"/>
          <a:ext cx="121221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26565" y="921385"/>
          <a:ext cx="11690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2895600" y="921385"/>
          <a:ext cx="13360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231640" y="940435"/>
          <a:ext cx="177355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167005</xdr:colOff>
      <xdr:row>7</xdr:row>
      <xdr:rowOff>3175</xdr:rowOff>
    </xdr:to>
    <xdr:sp macro="" textlink="">
      <xdr:nvSpPr>
        <xdr:cNvPr id="16" name="正方形/長方形 15"/>
        <xdr:cNvSpPr/>
      </xdr:nvSpPr>
      <xdr:spPr>
        <a:xfrm>
          <a:off x="6005195" y="940435"/>
          <a:ext cx="110871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174230" y="953135"/>
          <a:ext cx="5645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231640" y="1702435"/>
          <a:ext cx="177355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167005</xdr:colOff>
      <xdr:row>9</xdr:row>
      <xdr:rowOff>130175</xdr:rowOff>
    </xdr:to>
    <xdr:sp macro="" textlink="">
      <xdr:nvSpPr>
        <xdr:cNvPr id="19" name="正方形/長方形 18"/>
        <xdr:cNvSpPr/>
      </xdr:nvSpPr>
      <xdr:spPr>
        <a:xfrm>
          <a:off x="6068695" y="1702435"/>
          <a:ext cx="32162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9730105" y="889635"/>
          <a:ext cx="133604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167005</xdr:colOff>
      <xdr:row>2</xdr:row>
      <xdr:rowOff>86360</xdr:rowOff>
    </xdr:from>
    <xdr:to xmlns:xdr="http://schemas.openxmlformats.org/drawingml/2006/spreadsheetDrawing">
      <xdr:col>64</xdr:col>
      <xdr:colOff>167005</xdr:colOff>
      <xdr:row>3</xdr:row>
      <xdr:rowOff>15875</xdr:rowOff>
    </xdr:to>
    <xdr:sp macro="" textlink="">
      <xdr:nvSpPr>
        <xdr:cNvPr id="21" name="正方形/長方形 20"/>
        <xdr:cNvSpPr/>
      </xdr:nvSpPr>
      <xdr:spPr>
        <a:xfrm>
          <a:off x="9952990" y="953135"/>
          <a:ext cx="116903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167005</xdr:colOff>
      <xdr:row>3</xdr:row>
      <xdr:rowOff>28575</xdr:rowOff>
    </xdr:from>
    <xdr:to xmlns:xdr="http://schemas.openxmlformats.org/drawingml/2006/spreadsheetDrawing">
      <xdr:col>64</xdr:col>
      <xdr:colOff>167005</xdr:colOff>
      <xdr:row>6</xdr:row>
      <xdr:rowOff>34925</xdr:rowOff>
    </xdr:to>
    <xdr:sp macro="" textlink="">
      <xdr:nvSpPr>
        <xdr:cNvPr id="22" name="正方形/長方形 21"/>
        <xdr:cNvSpPr/>
      </xdr:nvSpPr>
      <xdr:spPr>
        <a:xfrm>
          <a:off x="9952990" y="1219200"/>
          <a:ext cx="1169035"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167005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9952990" y="1554480"/>
          <a:ext cx="128651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9789160" y="104203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98431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98431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98875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9808210" y="155448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98875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9808210" y="192786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7810"/>
    <xdr:sp macro="" textlink="">
      <xdr:nvSpPr>
        <xdr:cNvPr id="31" name="テキスト ボックス 30"/>
        <xdr:cNvSpPr txBox="1"/>
      </xdr:nvSpPr>
      <xdr:spPr>
        <a:xfrm>
          <a:off x="419100" y="273431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054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7810"/>
    <xdr:sp macro="" textlink="">
      <xdr:nvSpPr>
        <xdr:cNvPr id="34" name="テキスト ボックス 33"/>
        <xdr:cNvSpPr txBox="1"/>
      </xdr:nvSpPr>
      <xdr:spPr>
        <a:xfrm>
          <a:off x="419100" y="3442970"/>
          <a:ext cx="109035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7175"/>
    <xdr:sp macro="" textlink="">
      <xdr:nvSpPr>
        <xdr:cNvPr id="35" name="テキスト ボックス 34"/>
        <xdr:cNvSpPr txBox="1"/>
      </xdr:nvSpPr>
      <xdr:spPr>
        <a:xfrm>
          <a:off x="419100" y="368046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23950" y="4189730"/>
          <a:ext cx="372491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769745" y="4533265"/>
          <a:ext cx="150749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375660" y="4516755"/>
          <a:ext cx="737235"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4798060"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4798060"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134100"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134100"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7597140"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7597140"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123950" y="4853940"/>
          <a:ext cx="372491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092065" y="4853940"/>
          <a:ext cx="4175125"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092065" y="4917440"/>
          <a:ext cx="4008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144770" y="5138420"/>
          <a:ext cx="399542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有形固定資産減価償却率は、前年度と比較して、</a:t>
          </a:r>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％上昇した。また、全国及び県平均よりも低い水準であるが、類似団体平均の</a:t>
          </a:r>
          <a:r>
            <a:rPr kumimoji="1" lang="en-US" altLang="ja-JP" sz="1100">
              <a:solidFill>
                <a:sysClr val="windowText" lastClr="000000"/>
              </a:solidFill>
              <a:latin typeface="ＭＳ Ｐゴシック"/>
              <a:ea typeface="ＭＳ Ｐゴシック"/>
            </a:rPr>
            <a:t>60.2</a:t>
          </a:r>
          <a:r>
            <a:rPr kumimoji="1" lang="ja-JP" altLang="en-US" sz="1100">
              <a:solidFill>
                <a:sysClr val="windowText" lastClr="000000"/>
              </a:solidFill>
              <a:latin typeface="ＭＳ Ｐゴシック"/>
              <a:ea typeface="ＭＳ Ｐゴシック"/>
            </a:rPr>
            <a:t>％と比較すると、同水準である。しかしながら、その比率は年々上昇しており、今後も増加することが予想される。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当市では、富士宮市公共建築物長寿命化計画（Ｈ</a:t>
          </a:r>
          <a:r>
            <a:rPr kumimoji="1" lang="en-US" altLang="ja-JP" sz="1100">
              <a:solidFill>
                <a:sysClr val="windowText" lastClr="000000"/>
              </a:solidFill>
              <a:latin typeface="ＭＳ Ｐゴシック"/>
              <a:ea typeface="ＭＳ Ｐゴシック"/>
            </a:rPr>
            <a:t>28.3</a:t>
          </a:r>
          <a:r>
            <a:rPr kumimoji="1" lang="ja-JP" altLang="en-US" sz="1100">
              <a:solidFill>
                <a:sysClr val="windowText" lastClr="000000"/>
              </a:solidFill>
              <a:latin typeface="ＭＳ Ｐゴシック"/>
              <a:ea typeface="ＭＳ Ｐゴシック"/>
            </a:rPr>
            <a:t>月策定）に基づき、計画的で効率的な保全工事を行うことで、施設の延命を図る。</a:t>
          </a:r>
          <a:endParaRPr kumimoji="1" lang="en-US" altLang="ja-JP"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4</xdr:col>
      <xdr:colOff>167005</xdr:colOff>
      <xdr:row>23</xdr:row>
      <xdr:rowOff>47625</xdr:rowOff>
    </xdr:from>
    <xdr:ext cx="349885" cy="224155"/>
    <xdr:sp macro="" textlink="">
      <xdr:nvSpPr>
        <xdr:cNvPr id="49" name="テキスト ボックス 48"/>
        <xdr:cNvSpPr txBox="1"/>
      </xdr:nvSpPr>
      <xdr:spPr>
        <a:xfrm>
          <a:off x="1101725" y="466725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123950" y="6966585"/>
          <a:ext cx="3724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167005</xdr:colOff>
      <xdr:row>36</xdr:row>
      <xdr:rowOff>74295</xdr:rowOff>
    </xdr:from>
    <xdr:ext cx="359410" cy="224155"/>
    <xdr:sp macro="" textlink="">
      <xdr:nvSpPr>
        <xdr:cNvPr id="51" name="テキスト ボックス 50"/>
        <xdr:cNvSpPr txBox="1"/>
      </xdr:nvSpPr>
      <xdr:spPr>
        <a:xfrm>
          <a:off x="767715" y="687324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142875</xdr:rowOff>
    </xdr:from>
    <xdr:to xmlns:xdr="http://schemas.openxmlformats.org/drawingml/2006/spreadsheetDrawing">
      <xdr:col>27</xdr:col>
      <xdr:colOff>73025</xdr:colOff>
      <xdr:row>33</xdr:row>
      <xdr:rowOff>142875</xdr:rowOff>
    </xdr:to>
    <xdr:cxnSp macro="">
      <xdr:nvCxnSpPr>
        <xdr:cNvPr id="52" name="直線コネクタ 51"/>
        <xdr:cNvCxnSpPr/>
      </xdr:nvCxnSpPr>
      <xdr:spPr>
        <a:xfrm>
          <a:off x="1123950" y="6438900"/>
          <a:ext cx="3724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167005</xdr:colOff>
      <xdr:row>33</xdr:row>
      <xdr:rowOff>48895</xdr:rowOff>
    </xdr:from>
    <xdr:ext cx="359410" cy="224155"/>
    <xdr:sp macro="" textlink="">
      <xdr:nvSpPr>
        <xdr:cNvPr id="53" name="テキスト ボックス 52"/>
        <xdr:cNvSpPr txBox="1"/>
      </xdr:nvSpPr>
      <xdr:spPr>
        <a:xfrm>
          <a:off x="767715" y="634492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4" name="直線コネクタ 53"/>
        <xdr:cNvCxnSpPr/>
      </xdr:nvCxnSpPr>
      <xdr:spPr>
        <a:xfrm>
          <a:off x="1123950" y="5910580"/>
          <a:ext cx="3724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167005</xdr:colOff>
      <xdr:row>30</xdr:row>
      <xdr:rowOff>23495</xdr:rowOff>
    </xdr:from>
    <xdr:ext cx="359410" cy="225425"/>
    <xdr:sp macro="" textlink="">
      <xdr:nvSpPr>
        <xdr:cNvPr id="55" name="テキスト ボックス 54"/>
        <xdr:cNvSpPr txBox="1"/>
      </xdr:nvSpPr>
      <xdr:spPr>
        <a:xfrm>
          <a:off x="767715" y="581660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56" name="直線コネクタ 55"/>
        <xdr:cNvCxnSpPr/>
      </xdr:nvCxnSpPr>
      <xdr:spPr>
        <a:xfrm>
          <a:off x="1123950" y="5382260"/>
          <a:ext cx="3724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167005</xdr:colOff>
      <xdr:row>26</xdr:row>
      <xdr:rowOff>167640</xdr:rowOff>
    </xdr:from>
    <xdr:ext cx="359410" cy="225425"/>
    <xdr:sp macro="" textlink="">
      <xdr:nvSpPr>
        <xdr:cNvPr id="57" name="テキスト ボックス 56"/>
        <xdr:cNvSpPr txBox="1"/>
      </xdr:nvSpPr>
      <xdr:spPr>
        <a:xfrm>
          <a:off x="767715" y="529018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8" name="直線コネクタ 57"/>
        <xdr:cNvCxnSpPr/>
      </xdr:nvCxnSpPr>
      <xdr:spPr>
        <a:xfrm>
          <a:off x="1123950" y="4853940"/>
          <a:ext cx="3724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167005</xdr:colOff>
      <xdr:row>23</xdr:row>
      <xdr:rowOff>144145</xdr:rowOff>
    </xdr:from>
    <xdr:ext cx="359410" cy="224155"/>
    <xdr:sp macro="" textlink="">
      <xdr:nvSpPr>
        <xdr:cNvPr id="59" name="テキスト ボックス 58"/>
        <xdr:cNvSpPr txBox="1"/>
      </xdr:nvSpPr>
      <xdr:spPr>
        <a:xfrm>
          <a:off x="767715" y="476377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0" name="有形固定資産減価償却率グラフ枠"/>
        <xdr:cNvSpPr/>
      </xdr:nvSpPr>
      <xdr:spPr>
        <a:xfrm>
          <a:off x="1123950" y="4853940"/>
          <a:ext cx="372491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160655</xdr:rowOff>
    </xdr:from>
    <xdr:to xmlns:xdr="http://schemas.openxmlformats.org/drawingml/2006/spreadsheetDrawing">
      <xdr:col>23</xdr:col>
      <xdr:colOff>85090</xdr:colOff>
      <xdr:row>33</xdr:row>
      <xdr:rowOff>116205</xdr:rowOff>
    </xdr:to>
    <xdr:cxnSp macro="">
      <xdr:nvCxnSpPr>
        <xdr:cNvPr id="61" name="直線コネクタ 60"/>
        <xdr:cNvCxnSpPr/>
      </xdr:nvCxnSpPr>
      <xdr:spPr>
        <a:xfrm flipV="1">
          <a:off x="4191635" y="5283200"/>
          <a:ext cx="127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120015</xdr:rowOff>
    </xdr:from>
    <xdr:ext cx="403860" cy="259080"/>
    <xdr:sp macro="" textlink="">
      <xdr:nvSpPr>
        <xdr:cNvPr id="62" name="有形固定資産減価償却率最小値テキスト"/>
        <xdr:cNvSpPr txBox="1"/>
      </xdr:nvSpPr>
      <xdr:spPr>
        <a:xfrm>
          <a:off x="4244340" y="6416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167005</xdr:colOff>
      <xdr:row>33</xdr:row>
      <xdr:rowOff>116205</xdr:rowOff>
    </xdr:from>
    <xdr:to xmlns:xdr="http://schemas.openxmlformats.org/drawingml/2006/spreadsheetDrawing">
      <xdr:col>23</xdr:col>
      <xdr:colOff>167005</xdr:colOff>
      <xdr:row>33</xdr:row>
      <xdr:rowOff>116205</xdr:rowOff>
    </xdr:to>
    <xdr:cxnSp macro="">
      <xdr:nvCxnSpPr>
        <xdr:cNvPr id="63" name="直線コネクタ 62"/>
        <xdr:cNvCxnSpPr/>
      </xdr:nvCxnSpPr>
      <xdr:spPr>
        <a:xfrm>
          <a:off x="4107815" y="641223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107950</xdr:rowOff>
    </xdr:from>
    <xdr:ext cx="403860" cy="257810"/>
    <xdr:sp macro="" textlink="">
      <xdr:nvSpPr>
        <xdr:cNvPr id="64" name="有形固定資産減価償却率最大値テキスト"/>
        <xdr:cNvSpPr txBox="1"/>
      </xdr:nvSpPr>
      <xdr:spPr>
        <a:xfrm>
          <a:off x="4244340" y="5062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167005</xdr:colOff>
      <xdr:row>26</xdr:row>
      <xdr:rowOff>160655</xdr:rowOff>
    </xdr:from>
    <xdr:to xmlns:xdr="http://schemas.openxmlformats.org/drawingml/2006/spreadsheetDrawing">
      <xdr:col>23</xdr:col>
      <xdr:colOff>167005</xdr:colOff>
      <xdr:row>26</xdr:row>
      <xdr:rowOff>160655</xdr:rowOff>
    </xdr:to>
    <xdr:cxnSp macro="">
      <xdr:nvCxnSpPr>
        <xdr:cNvPr id="65" name="直線コネクタ 64"/>
        <xdr:cNvCxnSpPr/>
      </xdr:nvCxnSpPr>
      <xdr:spPr>
        <a:xfrm>
          <a:off x="4107815" y="528320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100330</xdr:rowOff>
    </xdr:from>
    <xdr:ext cx="403860" cy="259080"/>
    <xdr:sp macro="" textlink="">
      <xdr:nvSpPr>
        <xdr:cNvPr id="66" name="有形固定資産減価償却率平均値テキスト"/>
        <xdr:cNvSpPr txBox="1"/>
      </xdr:nvSpPr>
      <xdr:spPr>
        <a:xfrm>
          <a:off x="4244340" y="57257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77470</xdr:rowOff>
    </xdr:from>
    <xdr:to xmlns:xdr="http://schemas.openxmlformats.org/drawingml/2006/spreadsheetDrawing">
      <xdr:col>23</xdr:col>
      <xdr:colOff>136525</xdr:colOff>
      <xdr:row>31</xdr:row>
      <xdr:rowOff>7620</xdr:rowOff>
    </xdr:to>
    <xdr:sp macro="" textlink="">
      <xdr:nvSpPr>
        <xdr:cNvPr id="67" name="フローチャート: 判断 66"/>
        <xdr:cNvSpPr/>
      </xdr:nvSpPr>
      <xdr:spPr>
        <a:xfrm>
          <a:off x="4142740" y="5870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77470</xdr:rowOff>
    </xdr:from>
    <xdr:to xmlns:xdr="http://schemas.openxmlformats.org/drawingml/2006/spreadsheetDrawing">
      <xdr:col>19</xdr:col>
      <xdr:colOff>167005</xdr:colOff>
      <xdr:row>31</xdr:row>
      <xdr:rowOff>7620</xdr:rowOff>
    </xdr:to>
    <xdr:sp macro="" textlink="">
      <xdr:nvSpPr>
        <xdr:cNvPr id="68" name="フローチャート: 判断 67"/>
        <xdr:cNvSpPr/>
      </xdr:nvSpPr>
      <xdr:spPr>
        <a:xfrm>
          <a:off x="3525520" y="587057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162560</xdr:rowOff>
    </xdr:from>
    <xdr:to xmlns:xdr="http://schemas.openxmlformats.org/drawingml/2006/spreadsheetDrawing">
      <xdr:col>15</xdr:col>
      <xdr:colOff>167005</xdr:colOff>
      <xdr:row>30</xdr:row>
      <xdr:rowOff>92710</xdr:rowOff>
    </xdr:to>
    <xdr:sp macro="" textlink="">
      <xdr:nvSpPr>
        <xdr:cNvPr id="69" name="フローチャート: 判断 68"/>
        <xdr:cNvSpPr/>
      </xdr:nvSpPr>
      <xdr:spPr>
        <a:xfrm>
          <a:off x="2857500" y="578802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86995</xdr:rowOff>
    </xdr:from>
    <xdr:to xmlns:xdr="http://schemas.openxmlformats.org/drawingml/2006/spreadsheetDrawing">
      <xdr:col>11</xdr:col>
      <xdr:colOff>167005</xdr:colOff>
      <xdr:row>30</xdr:row>
      <xdr:rowOff>17145</xdr:rowOff>
    </xdr:to>
    <xdr:sp macro="" textlink="">
      <xdr:nvSpPr>
        <xdr:cNvPr id="70" name="フローチャート: 判断 69"/>
        <xdr:cNvSpPr/>
      </xdr:nvSpPr>
      <xdr:spPr>
        <a:xfrm>
          <a:off x="2189480" y="571246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113030</xdr:rowOff>
    </xdr:from>
    <xdr:to xmlns:xdr="http://schemas.openxmlformats.org/drawingml/2006/spreadsheetDrawing">
      <xdr:col>7</xdr:col>
      <xdr:colOff>167005</xdr:colOff>
      <xdr:row>29</xdr:row>
      <xdr:rowOff>43180</xdr:rowOff>
    </xdr:to>
    <xdr:sp macro="" textlink="">
      <xdr:nvSpPr>
        <xdr:cNvPr id="71" name="フローチャート: 判断 70"/>
        <xdr:cNvSpPr/>
      </xdr:nvSpPr>
      <xdr:spPr>
        <a:xfrm>
          <a:off x="1521460" y="557085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5425"/>
    <xdr:sp macro="" textlink="">
      <xdr:nvSpPr>
        <xdr:cNvPr id="72" name="テキスト ボックス 71"/>
        <xdr:cNvSpPr txBox="1"/>
      </xdr:nvSpPr>
      <xdr:spPr>
        <a:xfrm>
          <a:off x="4039235"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5425"/>
    <xdr:sp macro="" textlink="">
      <xdr:nvSpPr>
        <xdr:cNvPr id="73" name="テキスト ボックス 72"/>
        <xdr:cNvSpPr txBox="1"/>
      </xdr:nvSpPr>
      <xdr:spPr>
        <a:xfrm>
          <a:off x="3422015"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5425"/>
    <xdr:sp macro="" textlink="">
      <xdr:nvSpPr>
        <xdr:cNvPr id="74" name="テキスト ボックス 73"/>
        <xdr:cNvSpPr txBox="1"/>
      </xdr:nvSpPr>
      <xdr:spPr>
        <a:xfrm>
          <a:off x="2753995"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5425"/>
    <xdr:sp macro="" textlink="">
      <xdr:nvSpPr>
        <xdr:cNvPr id="75" name="テキスト ボックス 74"/>
        <xdr:cNvSpPr txBox="1"/>
      </xdr:nvSpPr>
      <xdr:spPr>
        <a:xfrm>
          <a:off x="2085975"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5425"/>
    <xdr:sp macro="" textlink="">
      <xdr:nvSpPr>
        <xdr:cNvPr id="76" name="テキスト ボックス 75"/>
        <xdr:cNvSpPr txBox="1"/>
      </xdr:nvSpPr>
      <xdr:spPr>
        <a:xfrm>
          <a:off x="1417955"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77" name="楕円 76"/>
        <xdr:cNvSpPr/>
      </xdr:nvSpPr>
      <xdr:spPr>
        <a:xfrm>
          <a:off x="4142740" y="5892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77470</xdr:rowOff>
    </xdr:from>
    <xdr:ext cx="403860" cy="259080"/>
    <xdr:sp macro="" textlink="">
      <xdr:nvSpPr>
        <xdr:cNvPr id="78" name="有形固定資産減価償却率該当値テキスト"/>
        <xdr:cNvSpPr txBox="1"/>
      </xdr:nvSpPr>
      <xdr:spPr>
        <a:xfrm>
          <a:off x="4244340" y="5870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34290</xdr:rowOff>
    </xdr:from>
    <xdr:to xmlns:xdr="http://schemas.openxmlformats.org/drawingml/2006/spreadsheetDrawing">
      <xdr:col>19</xdr:col>
      <xdr:colOff>167005</xdr:colOff>
      <xdr:row>30</xdr:row>
      <xdr:rowOff>135890</xdr:rowOff>
    </xdr:to>
    <xdr:sp macro="" textlink="">
      <xdr:nvSpPr>
        <xdr:cNvPr id="79" name="楕円 78"/>
        <xdr:cNvSpPr/>
      </xdr:nvSpPr>
      <xdr:spPr>
        <a:xfrm>
          <a:off x="3525520" y="58273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85090</xdr:rowOff>
    </xdr:from>
    <xdr:to xmlns:xdr="http://schemas.openxmlformats.org/drawingml/2006/spreadsheetDrawing">
      <xdr:col>23</xdr:col>
      <xdr:colOff>85725</xdr:colOff>
      <xdr:row>30</xdr:row>
      <xdr:rowOff>149860</xdr:rowOff>
    </xdr:to>
    <xdr:cxnSp macro="">
      <xdr:nvCxnSpPr>
        <xdr:cNvPr id="80" name="直線コネクタ 79"/>
        <xdr:cNvCxnSpPr/>
      </xdr:nvCxnSpPr>
      <xdr:spPr>
        <a:xfrm>
          <a:off x="3576320" y="5878195"/>
          <a:ext cx="61722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125095</xdr:rowOff>
    </xdr:from>
    <xdr:to xmlns:xdr="http://schemas.openxmlformats.org/drawingml/2006/spreadsheetDrawing">
      <xdr:col>15</xdr:col>
      <xdr:colOff>167005</xdr:colOff>
      <xdr:row>30</xdr:row>
      <xdr:rowOff>55245</xdr:rowOff>
    </xdr:to>
    <xdr:sp macro="" textlink="">
      <xdr:nvSpPr>
        <xdr:cNvPr id="81" name="楕円 80"/>
        <xdr:cNvSpPr/>
      </xdr:nvSpPr>
      <xdr:spPr>
        <a:xfrm>
          <a:off x="2857500" y="575056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4445</xdr:rowOff>
    </xdr:from>
    <xdr:to xmlns:xdr="http://schemas.openxmlformats.org/drawingml/2006/spreadsheetDrawing">
      <xdr:col>19</xdr:col>
      <xdr:colOff>136525</xdr:colOff>
      <xdr:row>30</xdr:row>
      <xdr:rowOff>85090</xdr:rowOff>
    </xdr:to>
    <xdr:cxnSp macro="">
      <xdr:nvCxnSpPr>
        <xdr:cNvPr id="82" name="直線コネクタ 81"/>
        <xdr:cNvCxnSpPr/>
      </xdr:nvCxnSpPr>
      <xdr:spPr>
        <a:xfrm>
          <a:off x="2908300" y="5797550"/>
          <a:ext cx="6680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38100</xdr:rowOff>
    </xdr:from>
    <xdr:to xmlns:xdr="http://schemas.openxmlformats.org/drawingml/2006/spreadsheetDrawing">
      <xdr:col>11</xdr:col>
      <xdr:colOff>167005</xdr:colOff>
      <xdr:row>29</xdr:row>
      <xdr:rowOff>140335</xdr:rowOff>
    </xdr:to>
    <xdr:sp macro="" textlink="">
      <xdr:nvSpPr>
        <xdr:cNvPr id="83" name="楕円 82"/>
        <xdr:cNvSpPr/>
      </xdr:nvSpPr>
      <xdr:spPr>
        <a:xfrm>
          <a:off x="2189480" y="566356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88900</xdr:rowOff>
    </xdr:from>
    <xdr:to xmlns:xdr="http://schemas.openxmlformats.org/drawingml/2006/spreadsheetDrawing">
      <xdr:col>15</xdr:col>
      <xdr:colOff>136525</xdr:colOff>
      <xdr:row>30</xdr:row>
      <xdr:rowOff>4445</xdr:rowOff>
    </xdr:to>
    <xdr:cxnSp macro="">
      <xdr:nvCxnSpPr>
        <xdr:cNvPr id="84" name="直線コネクタ 83"/>
        <xdr:cNvCxnSpPr/>
      </xdr:nvCxnSpPr>
      <xdr:spPr>
        <a:xfrm>
          <a:off x="2240280" y="5714365"/>
          <a:ext cx="66802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167640</xdr:rowOff>
    </xdr:from>
    <xdr:ext cx="405130" cy="259080"/>
    <xdr:sp macro="" textlink="">
      <xdr:nvSpPr>
        <xdr:cNvPr id="85" name="n_1aveValue有形固定資産減価償却率"/>
        <xdr:cNvSpPr txBox="1"/>
      </xdr:nvSpPr>
      <xdr:spPr>
        <a:xfrm>
          <a:off x="3384550" y="5960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84455</xdr:rowOff>
    </xdr:from>
    <xdr:ext cx="403860" cy="257810"/>
    <xdr:sp macro="" textlink="">
      <xdr:nvSpPr>
        <xdr:cNvPr id="86" name="n_2aveValue有形固定資産減価償却率"/>
        <xdr:cNvSpPr txBox="1"/>
      </xdr:nvSpPr>
      <xdr:spPr>
        <a:xfrm>
          <a:off x="2729230" y="5877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8255</xdr:rowOff>
    </xdr:from>
    <xdr:ext cx="403860" cy="259080"/>
    <xdr:sp macro="" textlink="">
      <xdr:nvSpPr>
        <xdr:cNvPr id="87" name="n_3aveValue有形固定資産減価償却率"/>
        <xdr:cNvSpPr txBox="1"/>
      </xdr:nvSpPr>
      <xdr:spPr>
        <a:xfrm>
          <a:off x="2061210" y="5801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59690</xdr:rowOff>
    </xdr:from>
    <xdr:ext cx="403860" cy="259080"/>
    <xdr:sp macro="" textlink="">
      <xdr:nvSpPr>
        <xdr:cNvPr id="88" name="n_4aveValue有形固定資産減価償却率"/>
        <xdr:cNvSpPr txBox="1"/>
      </xdr:nvSpPr>
      <xdr:spPr>
        <a:xfrm>
          <a:off x="1393190" y="5349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152400</xdr:rowOff>
    </xdr:from>
    <xdr:ext cx="405130" cy="259080"/>
    <xdr:sp macro="" textlink="">
      <xdr:nvSpPr>
        <xdr:cNvPr id="89" name="n_1mainValue有形固定資産減価償却率"/>
        <xdr:cNvSpPr txBox="1"/>
      </xdr:nvSpPr>
      <xdr:spPr>
        <a:xfrm>
          <a:off x="3384550" y="561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71755</xdr:rowOff>
    </xdr:from>
    <xdr:ext cx="403860" cy="257810"/>
    <xdr:sp macro="" textlink="">
      <xdr:nvSpPr>
        <xdr:cNvPr id="90" name="n_2mainValue有形固定資産減価償却率"/>
        <xdr:cNvSpPr txBox="1"/>
      </xdr:nvSpPr>
      <xdr:spPr>
        <a:xfrm>
          <a:off x="2729230" y="5529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156845</xdr:rowOff>
    </xdr:from>
    <xdr:ext cx="403860" cy="259080"/>
    <xdr:sp macro="" textlink="">
      <xdr:nvSpPr>
        <xdr:cNvPr id="91" name="n_3mainValue有形固定資産減価償却率"/>
        <xdr:cNvSpPr txBox="1"/>
      </xdr:nvSpPr>
      <xdr:spPr>
        <a:xfrm>
          <a:off x="2061210" y="5447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2" name="正方形/長方形 91"/>
        <xdr:cNvSpPr/>
      </xdr:nvSpPr>
      <xdr:spPr>
        <a:xfrm>
          <a:off x="9935210" y="4189730"/>
          <a:ext cx="370141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3" name="正方形/長方形 92"/>
        <xdr:cNvSpPr/>
      </xdr:nvSpPr>
      <xdr:spPr>
        <a:xfrm>
          <a:off x="10864215" y="4533265"/>
          <a:ext cx="917575"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167005</xdr:colOff>
      <xdr:row>22</xdr:row>
      <xdr:rowOff>64770</xdr:rowOff>
    </xdr:from>
    <xdr:to xmlns:xdr="http://schemas.openxmlformats.org/drawingml/2006/spreadsheetDrawing">
      <xdr:col>75</xdr:col>
      <xdr:colOff>167005</xdr:colOff>
      <xdr:row>24</xdr:row>
      <xdr:rowOff>30480</xdr:rowOff>
    </xdr:to>
    <xdr:sp macro="" textlink="">
      <xdr:nvSpPr>
        <xdr:cNvPr id="94" name="正方形/長方形 93"/>
        <xdr:cNvSpPr/>
      </xdr:nvSpPr>
      <xdr:spPr>
        <a:xfrm>
          <a:off x="12124055" y="4516755"/>
          <a:ext cx="835025"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[ 471.7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3609320"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3609320"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4945360"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4945360"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6384905" y="4303395"/>
          <a:ext cx="13360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6384905" y="448056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01" name="正方形/長方形 100"/>
        <xdr:cNvSpPr/>
      </xdr:nvSpPr>
      <xdr:spPr>
        <a:xfrm>
          <a:off x="9935210" y="4853940"/>
          <a:ext cx="3701415"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02" name="正方形/長方形 101"/>
        <xdr:cNvSpPr/>
      </xdr:nvSpPr>
      <xdr:spPr>
        <a:xfrm>
          <a:off x="13879830" y="4853940"/>
          <a:ext cx="4175125"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3879830" y="4917440"/>
          <a:ext cx="4008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3956030" y="5138420"/>
          <a:ext cx="399542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債務償還比率は、昨年度より上昇しているが、全国、県及び類似団体と比較すると低い水準となっている。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地方債残高、充当可能基金及び業務収入（地方税、地方交付税等）のバランスが保たれており、健全な財政運営を示している。</a:t>
          </a:r>
        </a:p>
      </xdr:txBody>
    </xdr:sp>
    <xdr:clientData/>
  </xdr:twoCellAnchor>
  <xdr:oneCellAnchor>
    <xdr:from xmlns:xdr="http://schemas.openxmlformats.org/drawingml/2006/spreadsheetDrawing">
      <xdr:col>57</xdr:col>
      <xdr:colOff>111125</xdr:colOff>
      <xdr:row>23</xdr:row>
      <xdr:rowOff>47625</xdr:rowOff>
    </xdr:from>
    <xdr:ext cx="349885" cy="224155"/>
    <xdr:sp macro="" textlink="">
      <xdr:nvSpPr>
        <xdr:cNvPr id="105" name="テキスト ボックス 104"/>
        <xdr:cNvSpPr txBox="1"/>
      </xdr:nvSpPr>
      <xdr:spPr>
        <a:xfrm>
          <a:off x="9897110" y="466725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06" name="直線コネクタ 105"/>
        <xdr:cNvCxnSpPr/>
      </xdr:nvCxnSpPr>
      <xdr:spPr>
        <a:xfrm>
          <a:off x="9935210" y="6966585"/>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167005</xdr:colOff>
      <xdr:row>36</xdr:row>
      <xdr:rowOff>74295</xdr:rowOff>
    </xdr:from>
    <xdr:ext cx="482600" cy="224155"/>
    <xdr:sp macro="" textlink="">
      <xdr:nvSpPr>
        <xdr:cNvPr id="107" name="テキスト ボックス 106"/>
        <xdr:cNvSpPr txBox="1"/>
      </xdr:nvSpPr>
      <xdr:spPr>
        <a:xfrm>
          <a:off x="9451975" y="687324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8" name="直線コネクタ 107"/>
        <xdr:cNvCxnSpPr/>
      </xdr:nvCxnSpPr>
      <xdr:spPr>
        <a:xfrm>
          <a:off x="9935210" y="6614795"/>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167005</xdr:colOff>
      <xdr:row>34</xdr:row>
      <xdr:rowOff>57785</xdr:rowOff>
    </xdr:from>
    <xdr:ext cx="482600" cy="225425"/>
    <xdr:sp macro="" textlink="">
      <xdr:nvSpPr>
        <xdr:cNvPr id="109" name="テキスト ボックス 108"/>
        <xdr:cNvSpPr txBox="1"/>
      </xdr:nvSpPr>
      <xdr:spPr>
        <a:xfrm>
          <a:off x="9451975" y="652145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0" name="直線コネクタ 109"/>
        <xdr:cNvCxnSpPr/>
      </xdr:nvCxnSpPr>
      <xdr:spPr>
        <a:xfrm>
          <a:off x="9935210" y="6263005"/>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5425"/>
    <xdr:sp macro="" textlink="">
      <xdr:nvSpPr>
        <xdr:cNvPr id="111" name="テキスト ボックス 110"/>
        <xdr:cNvSpPr txBox="1"/>
      </xdr:nvSpPr>
      <xdr:spPr>
        <a:xfrm>
          <a:off x="9507855" y="616902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2" name="直線コネクタ 111"/>
        <xdr:cNvCxnSpPr/>
      </xdr:nvCxnSpPr>
      <xdr:spPr>
        <a:xfrm>
          <a:off x="9935210" y="5910580"/>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13" name="テキスト ボックス 112"/>
        <xdr:cNvSpPr txBox="1"/>
      </xdr:nvSpPr>
      <xdr:spPr>
        <a:xfrm>
          <a:off x="9507855" y="581660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4" name="直線コネクタ 113"/>
        <xdr:cNvCxnSpPr/>
      </xdr:nvCxnSpPr>
      <xdr:spPr>
        <a:xfrm>
          <a:off x="9935210" y="5558155"/>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5425"/>
    <xdr:sp macro="" textlink="">
      <xdr:nvSpPr>
        <xdr:cNvPr id="115" name="テキスト ボックス 114"/>
        <xdr:cNvSpPr txBox="1"/>
      </xdr:nvSpPr>
      <xdr:spPr>
        <a:xfrm>
          <a:off x="9507855" y="54648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16" name="直線コネクタ 115"/>
        <xdr:cNvCxnSpPr/>
      </xdr:nvCxnSpPr>
      <xdr:spPr>
        <a:xfrm>
          <a:off x="9935210" y="5207000"/>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6705" cy="224155"/>
    <xdr:sp macro="" textlink="">
      <xdr:nvSpPr>
        <xdr:cNvPr id="117" name="テキスト ボックス 116"/>
        <xdr:cNvSpPr txBox="1"/>
      </xdr:nvSpPr>
      <xdr:spPr>
        <a:xfrm>
          <a:off x="9610725" y="5116195"/>
          <a:ext cx="3067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8" name="直線コネクタ 117"/>
        <xdr:cNvCxnSpPr/>
      </xdr:nvCxnSpPr>
      <xdr:spPr>
        <a:xfrm>
          <a:off x="9935210" y="4853940"/>
          <a:ext cx="3701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19" name="債務償還比率グラフ枠"/>
        <xdr:cNvSpPr/>
      </xdr:nvSpPr>
      <xdr:spPr>
        <a:xfrm>
          <a:off x="9935210" y="4853940"/>
          <a:ext cx="3701415"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84455</xdr:rowOff>
    </xdr:from>
    <xdr:to xmlns:xdr="http://schemas.openxmlformats.org/drawingml/2006/spreadsheetDrawing">
      <xdr:col>76</xdr:col>
      <xdr:colOff>21590</xdr:colOff>
      <xdr:row>34</xdr:row>
      <xdr:rowOff>22225</xdr:rowOff>
    </xdr:to>
    <xdr:cxnSp macro="">
      <xdr:nvCxnSpPr>
        <xdr:cNvPr id="120" name="直線コネクタ 119"/>
        <xdr:cNvCxnSpPr/>
      </xdr:nvCxnSpPr>
      <xdr:spPr>
        <a:xfrm flipV="1">
          <a:off x="12979400" y="520700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26035</xdr:rowOff>
    </xdr:from>
    <xdr:ext cx="559435" cy="259080"/>
    <xdr:sp macro="" textlink="">
      <xdr:nvSpPr>
        <xdr:cNvPr id="121" name="債務償還比率最小値テキスト"/>
        <xdr:cNvSpPr txBox="1"/>
      </xdr:nvSpPr>
      <xdr:spPr>
        <a:xfrm>
          <a:off x="13032105" y="648970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22225</xdr:rowOff>
    </xdr:from>
    <xdr:to xmlns:xdr="http://schemas.openxmlformats.org/drawingml/2006/spreadsheetDrawing">
      <xdr:col>76</xdr:col>
      <xdr:colOff>111125</xdr:colOff>
      <xdr:row>34</xdr:row>
      <xdr:rowOff>22225</xdr:rowOff>
    </xdr:to>
    <xdr:cxnSp macro="">
      <xdr:nvCxnSpPr>
        <xdr:cNvPr id="122" name="直線コネクタ 121"/>
        <xdr:cNvCxnSpPr/>
      </xdr:nvCxnSpPr>
      <xdr:spPr>
        <a:xfrm>
          <a:off x="12915900" y="64858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090" cy="257175"/>
    <xdr:sp macro="" textlink="">
      <xdr:nvSpPr>
        <xdr:cNvPr id="123" name="債務償還比率最大値テキスト"/>
        <xdr:cNvSpPr txBox="1"/>
      </xdr:nvSpPr>
      <xdr:spPr>
        <a:xfrm>
          <a:off x="13032105" y="498538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84455</xdr:rowOff>
    </xdr:from>
    <xdr:to xmlns:xdr="http://schemas.openxmlformats.org/drawingml/2006/spreadsheetDrawing">
      <xdr:col>76</xdr:col>
      <xdr:colOff>111125</xdr:colOff>
      <xdr:row>26</xdr:row>
      <xdr:rowOff>84455</xdr:rowOff>
    </xdr:to>
    <xdr:cxnSp macro="">
      <xdr:nvCxnSpPr>
        <xdr:cNvPr id="124" name="直線コネクタ 123"/>
        <xdr:cNvCxnSpPr/>
      </xdr:nvCxnSpPr>
      <xdr:spPr>
        <a:xfrm>
          <a:off x="12915900" y="52070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140335</xdr:rowOff>
    </xdr:from>
    <xdr:ext cx="468630" cy="257810"/>
    <xdr:sp macro="" textlink="">
      <xdr:nvSpPr>
        <xdr:cNvPr id="125" name="債務償還比率平均値テキスト"/>
        <xdr:cNvSpPr txBox="1"/>
      </xdr:nvSpPr>
      <xdr:spPr>
        <a:xfrm>
          <a:off x="13032105" y="576580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161290</xdr:rowOff>
    </xdr:from>
    <xdr:to xmlns:xdr="http://schemas.openxmlformats.org/drawingml/2006/spreadsheetDrawing">
      <xdr:col>76</xdr:col>
      <xdr:colOff>73025</xdr:colOff>
      <xdr:row>30</xdr:row>
      <xdr:rowOff>91440</xdr:rowOff>
    </xdr:to>
    <xdr:sp macro="" textlink="">
      <xdr:nvSpPr>
        <xdr:cNvPr id="126" name="フローチャート: 判断 125"/>
        <xdr:cNvSpPr/>
      </xdr:nvSpPr>
      <xdr:spPr>
        <a:xfrm>
          <a:off x="12954000" y="57867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140335</xdr:rowOff>
    </xdr:from>
    <xdr:to xmlns:xdr="http://schemas.openxmlformats.org/drawingml/2006/spreadsheetDrawing">
      <xdr:col>72</xdr:col>
      <xdr:colOff>123825</xdr:colOff>
      <xdr:row>30</xdr:row>
      <xdr:rowOff>69850</xdr:rowOff>
    </xdr:to>
    <xdr:sp macro="" textlink="">
      <xdr:nvSpPr>
        <xdr:cNvPr id="127" name="フローチャート: 判断 126"/>
        <xdr:cNvSpPr/>
      </xdr:nvSpPr>
      <xdr:spPr>
        <a:xfrm>
          <a:off x="12313285" y="57658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163830</xdr:rowOff>
    </xdr:from>
    <xdr:to xmlns:xdr="http://schemas.openxmlformats.org/drawingml/2006/spreadsheetDrawing">
      <xdr:col>68</xdr:col>
      <xdr:colOff>123825</xdr:colOff>
      <xdr:row>30</xdr:row>
      <xdr:rowOff>93980</xdr:rowOff>
    </xdr:to>
    <xdr:sp macro="" textlink="">
      <xdr:nvSpPr>
        <xdr:cNvPr id="128" name="フローチャート: 判断 127"/>
        <xdr:cNvSpPr/>
      </xdr:nvSpPr>
      <xdr:spPr>
        <a:xfrm>
          <a:off x="11645265" y="5789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8890</xdr:rowOff>
    </xdr:from>
    <xdr:to xmlns:xdr="http://schemas.openxmlformats.org/drawingml/2006/spreadsheetDrawing">
      <xdr:col>64</xdr:col>
      <xdr:colOff>123825</xdr:colOff>
      <xdr:row>30</xdr:row>
      <xdr:rowOff>110490</xdr:rowOff>
    </xdr:to>
    <xdr:sp macro="" textlink="">
      <xdr:nvSpPr>
        <xdr:cNvPr id="129" name="フローチャート: 判断 128"/>
        <xdr:cNvSpPr/>
      </xdr:nvSpPr>
      <xdr:spPr>
        <a:xfrm>
          <a:off x="10977245"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157480</xdr:rowOff>
    </xdr:from>
    <xdr:to xmlns:xdr="http://schemas.openxmlformats.org/drawingml/2006/spreadsheetDrawing">
      <xdr:col>60</xdr:col>
      <xdr:colOff>123825</xdr:colOff>
      <xdr:row>30</xdr:row>
      <xdr:rowOff>87630</xdr:rowOff>
    </xdr:to>
    <xdr:sp macro="" textlink="">
      <xdr:nvSpPr>
        <xdr:cNvPr id="130" name="フローチャート: 判断 129"/>
        <xdr:cNvSpPr/>
      </xdr:nvSpPr>
      <xdr:spPr>
        <a:xfrm>
          <a:off x="10309225" y="5782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31" name="テキスト ボックス 130"/>
        <xdr:cNvSpPr txBox="1"/>
      </xdr:nvSpPr>
      <xdr:spPr>
        <a:xfrm>
          <a:off x="1282700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5425"/>
    <xdr:sp macro="" textlink="">
      <xdr:nvSpPr>
        <xdr:cNvPr id="132" name="テキスト ボックス 131"/>
        <xdr:cNvSpPr txBox="1"/>
      </xdr:nvSpPr>
      <xdr:spPr>
        <a:xfrm>
          <a:off x="12209780"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5425"/>
    <xdr:sp macro="" textlink="">
      <xdr:nvSpPr>
        <xdr:cNvPr id="133" name="テキスト ボックス 132"/>
        <xdr:cNvSpPr txBox="1"/>
      </xdr:nvSpPr>
      <xdr:spPr>
        <a:xfrm>
          <a:off x="11541760"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5425"/>
    <xdr:sp macro="" textlink="">
      <xdr:nvSpPr>
        <xdr:cNvPr id="134" name="テキスト ボックス 133"/>
        <xdr:cNvSpPr txBox="1"/>
      </xdr:nvSpPr>
      <xdr:spPr>
        <a:xfrm>
          <a:off x="10873740"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5425"/>
    <xdr:sp macro="" textlink="">
      <xdr:nvSpPr>
        <xdr:cNvPr id="135" name="テキスト ボックス 134"/>
        <xdr:cNvSpPr txBox="1"/>
      </xdr:nvSpPr>
      <xdr:spPr>
        <a:xfrm>
          <a:off x="10205720" y="700913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84455</xdr:rowOff>
    </xdr:from>
    <xdr:to xmlns:xdr="http://schemas.openxmlformats.org/drawingml/2006/spreadsheetDrawing">
      <xdr:col>76</xdr:col>
      <xdr:colOff>73025</xdr:colOff>
      <xdr:row>30</xdr:row>
      <xdr:rowOff>14605</xdr:rowOff>
    </xdr:to>
    <xdr:sp macro="" textlink="">
      <xdr:nvSpPr>
        <xdr:cNvPr id="136" name="楕円 135"/>
        <xdr:cNvSpPr/>
      </xdr:nvSpPr>
      <xdr:spPr>
        <a:xfrm>
          <a:off x="12954000" y="570992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107315</xdr:rowOff>
    </xdr:from>
    <xdr:ext cx="468630" cy="257810"/>
    <xdr:sp macro="" textlink="">
      <xdr:nvSpPr>
        <xdr:cNvPr id="137" name="債務償還比率該当値テキスト"/>
        <xdr:cNvSpPr txBox="1"/>
      </xdr:nvSpPr>
      <xdr:spPr>
        <a:xfrm>
          <a:off x="13032105" y="5565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25400</xdr:rowOff>
    </xdr:from>
    <xdr:to xmlns:xdr="http://schemas.openxmlformats.org/drawingml/2006/spreadsheetDrawing">
      <xdr:col>72</xdr:col>
      <xdr:colOff>123825</xdr:colOff>
      <xdr:row>29</xdr:row>
      <xdr:rowOff>127000</xdr:rowOff>
    </xdr:to>
    <xdr:sp macro="" textlink="">
      <xdr:nvSpPr>
        <xdr:cNvPr id="138" name="楕円 137"/>
        <xdr:cNvSpPr/>
      </xdr:nvSpPr>
      <xdr:spPr>
        <a:xfrm>
          <a:off x="12313285"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76200</xdr:rowOff>
    </xdr:from>
    <xdr:to xmlns:xdr="http://schemas.openxmlformats.org/drawingml/2006/spreadsheetDrawing">
      <xdr:col>76</xdr:col>
      <xdr:colOff>22225</xdr:colOff>
      <xdr:row>29</xdr:row>
      <xdr:rowOff>135255</xdr:rowOff>
    </xdr:to>
    <xdr:cxnSp macro="">
      <xdr:nvCxnSpPr>
        <xdr:cNvPr id="139" name="直線コネクタ 138"/>
        <xdr:cNvCxnSpPr/>
      </xdr:nvCxnSpPr>
      <xdr:spPr>
        <a:xfrm>
          <a:off x="12364085" y="5701665"/>
          <a:ext cx="6172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31750</xdr:rowOff>
    </xdr:from>
    <xdr:to xmlns:xdr="http://schemas.openxmlformats.org/drawingml/2006/spreadsheetDrawing">
      <xdr:col>68</xdr:col>
      <xdr:colOff>123825</xdr:colOff>
      <xdr:row>29</xdr:row>
      <xdr:rowOff>133350</xdr:rowOff>
    </xdr:to>
    <xdr:sp macro="" textlink="">
      <xdr:nvSpPr>
        <xdr:cNvPr id="140" name="楕円 139"/>
        <xdr:cNvSpPr/>
      </xdr:nvSpPr>
      <xdr:spPr>
        <a:xfrm>
          <a:off x="11645265"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76200</xdr:rowOff>
    </xdr:from>
    <xdr:to xmlns:xdr="http://schemas.openxmlformats.org/drawingml/2006/spreadsheetDrawing">
      <xdr:col>72</xdr:col>
      <xdr:colOff>73025</xdr:colOff>
      <xdr:row>29</xdr:row>
      <xdr:rowOff>82550</xdr:rowOff>
    </xdr:to>
    <xdr:cxnSp macro="">
      <xdr:nvCxnSpPr>
        <xdr:cNvPr id="141" name="直線コネクタ 140"/>
        <xdr:cNvCxnSpPr/>
      </xdr:nvCxnSpPr>
      <xdr:spPr>
        <a:xfrm flipV="1">
          <a:off x="11696065" y="5701665"/>
          <a:ext cx="6680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84455</xdr:rowOff>
    </xdr:from>
    <xdr:to xmlns:xdr="http://schemas.openxmlformats.org/drawingml/2006/spreadsheetDrawing">
      <xdr:col>64</xdr:col>
      <xdr:colOff>123825</xdr:colOff>
      <xdr:row>30</xdr:row>
      <xdr:rowOff>13970</xdr:rowOff>
    </xdr:to>
    <xdr:sp macro="" textlink="">
      <xdr:nvSpPr>
        <xdr:cNvPr id="142" name="楕円 141"/>
        <xdr:cNvSpPr/>
      </xdr:nvSpPr>
      <xdr:spPr>
        <a:xfrm>
          <a:off x="10977245" y="57099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82550</xdr:rowOff>
    </xdr:from>
    <xdr:to xmlns:xdr="http://schemas.openxmlformats.org/drawingml/2006/spreadsheetDrawing">
      <xdr:col>68</xdr:col>
      <xdr:colOff>73025</xdr:colOff>
      <xdr:row>29</xdr:row>
      <xdr:rowOff>134620</xdr:rowOff>
    </xdr:to>
    <xdr:cxnSp macro="">
      <xdr:nvCxnSpPr>
        <xdr:cNvPr id="143" name="直線コネクタ 142"/>
        <xdr:cNvCxnSpPr/>
      </xdr:nvCxnSpPr>
      <xdr:spPr>
        <a:xfrm flipV="1">
          <a:off x="11028045" y="5708015"/>
          <a:ext cx="6680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30480</xdr:rowOff>
    </xdr:from>
    <xdr:to xmlns:xdr="http://schemas.openxmlformats.org/drawingml/2006/spreadsheetDrawing">
      <xdr:col>60</xdr:col>
      <xdr:colOff>123825</xdr:colOff>
      <xdr:row>29</xdr:row>
      <xdr:rowOff>132080</xdr:rowOff>
    </xdr:to>
    <xdr:sp macro="" textlink="">
      <xdr:nvSpPr>
        <xdr:cNvPr id="144" name="楕円 143"/>
        <xdr:cNvSpPr/>
      </xdr:nvSpPr>
      <xdr:spPr>
        <a:xfrm>
          <a:off x="10309225"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81280</xdr:rowOff>
    </xdr:from>
    <xdr:to xmlns:xdr="http://schemas.openxmlformats.org/drawingml/2006/spreadsheetDrawing">
      <xdr:col>64</xdr:col>
      <xdr:colOff>73025</xdr:colOff>
      <xdr:row>29</xdr:row>
      <xdr:rowOff>134620</xdr:rowOff>
    </xdr:to>
    <xdr:cxnSp macro="">
      <xdr:nvCxnSpPr>
        <xdr:cNvPr id="145" name="直線コネクタ 144"/>
        <xdr:cNvCxnSpPr/>
      </xdr:nvCxnSpPr>
      <xdr:spPr>
        <a:xfrm>
          <a:off x="10360025" y="5706745"/>
          <a:ext cx="6680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60960</xdr:rowOff>
    </xdr:from>
    <xdr:ext cx="468630" cy="259080"/>
    <xdr:sp macro="" textlink="">
      <xdr:nvSpPr>
        <xdr:cNvPr id="146" name="n_1aveValue債務償還比率"/>
        <xdr:cNvSpPr txBox="1"/>
      </xdr:nvSpPr>
      <xdr:spPr>
        <a:xfrm>
          <a:off x="12139930" y="5854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85090</xdr:rowOff>
    </xdr:from>
    <xdr:ext cx="468630" cy="257810"/>
    <xdr:sp macro="" textlink="">
      <xdr:nvSpPr>
        <xdr:cNvPr id="147" name="n_2aveValue債務償還比率"/>
        <xdr:cNvSpPr txBox="1"/>
      </xdr:nvSpPr>
      <xdr:spPr>
        <a:xfrm>
          <a:off x="11484610" y="5878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101600</xdr:rowOff>
    </xdr:from>
    <xdr:ext cx="468630" cy="259080"/>
    <xdr:sp macro="" textlink="">
      <xdr:nvSpPr>
        <xdr:cNvPr id="148" name="n_3aveValue債務償還比率"/>
        <xdr:cNvSpPr txBox="1"/>
      </xdr:nvSpPr>
      <xdr:spPr>
        <a:xfrm>
          <a:off x="10816590" y="5894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78740</xdr:rowOff>
    </xdr:from>
    <xdr:ext cx="468630" cy="259080"/>
    <xdr:sp macro="" textlink="">
      <xdr:nvSpPr>
        <xdr:cNvPr id="149" name="n_4aveValue債務償還比率"/>
        <xdr:cNvSpPr txBox="1"/>
      </xdr:nvSpPr>
      <xdr:spPr>
        <a:xfrm>
          <a:off x="10148570" y="5871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144145</xdr:rowOff>
    </xdr:from>
    <xdr:ext cx="468630" cy="257810"/>
    <xdr:sp macro="" textlink="">
      <xdr:nvSpPr>
        <xdr:cNvPr id="150" name="n_1mainValue債務償還比率"/>
        <xdr:cNvSpPr txBox="1"/>
      </xdr:nvSpPr>
      <xdr:spPr>
        <a:xfrm>
          <a:off x="12139930" y="5434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149860</xdr:rowOff>
    </xdr:from>
    <xdr:ext cx="468630" cy="259080"/>
    <xdr:sp macro="" textlink="">
      <xdr:nvSpPr>
        <xdr:cNvPr id="151" name="n_2mainValue債務償還比率"/>
        <xdr:cNvSpPr txBox="1"/>
      </xdr:nvSpPr>
      <xdr:spPr>
        <a:xfrm>
          <a:off x="11484610" y="5440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30480</xdr:rowOff>
    </xdr:from>
    <xdr:ext cx="468630" cy="257175"/>
    <xdr:sp macro="" textlink="">
      <xdr:nvSpPr>
        <xdr:cNvPr id="152" name="n_3mainValue債務償還比率"/>
        <xdr:cNvSpPr txBox="1"/>
      </xdr:nvSpPr>
      <xdr:spPr>
        <a:xfrm>
          <a:off x="10816590" y="548830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148590</xdr:rowOff>
    </xdr:from>
    <xdr:ext cx="468630" cy="257810"/>
    <xdr:sp macro="" textlink="">
      <xdr:nvSpPr>
        <xdr:cNvPr id="153" name="n_4mainValue債務償還比率"/>
        <xdr:cNvSpPr txBox="1"/>
      </xdr:nvSpPr>
      <xdr:spPr>
        <a:xfrm>
          <a:off x="10148570" y="5438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4" name="正方形/長方形 153"/>
        <xdr:cNvSpPr/>
      </xdr:nvSpPr>
      <xdr:spPr>
        <a:xfrm>
          <a:off x="1123950" y="7827645"/>
          <a:ext cx="5177155"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55" name="正方形/長方形 154"/>
        <xdr:cNvSpPr/>
      </xdr:nvSpPr>
      <xdr:spPr>
        <a:xfrm>
          <a:off x="1123950" y="11551920"/>
          <a:ext cx="5177155"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56" name="テキスト ボックス 155"/>
        <xdr:cNvSpPr txBox="1"/>
      </xdr:nvSpPr>
      <xdr:spPr>
        <a:xfrm>
          <a:off x="81534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0665"/>
    <xdr:sp macro="" textlink="">
      <xdr:nvSpPr>
        <xdr:cNvPr id="157" name="テキスト ボックス 156"/>
        <xdr:cNvSpPr txBox="1"/>
      </xdr:nvSpPr>
      <xdr:spPr>
        <a:xfrm>
          <a:off x="6134100" y="10691495"/>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58" name="テキスト ボックス 157"/>
        <xdr:cNvSpPr txBox="1"/>
      </xdr:nvSpPr>
      <xdr:spPr>
        <a:xfrm>
          <a:off x="81534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59" name="テキスト ボックス 158"/>
        <xdr:cNvSpPr txBox="1"/>
      </xdr:nvSpPr>
      <xdr:spPr>
        <a:xfrm>
          <a:off x="6134100" y="1446784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4515" y="127000"/>
          <a:ext cx="1112583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6700500" y="190500"/>
          <a:ext cx="34925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6719550" y="215900"/>
          <a:ext cx="34480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6744950" y="241300"/>
          <a:ext cx="33909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58925" y="190500"/>
          <a:ext cx="23317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84325" y="215900"/>
          <a:ext cx="22872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1300"/>
          <a:ext cx="22301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8020" y="873760"/>
          <a:ext cx="8851265"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5020" y="905510"/>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1964055" y="905510"/>
          <a:ext cx="11690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33090" y="905510"/>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69130" y="924560"/>
          <a:ext cx="177355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42685" y="924560"/>
          <a:ext cx="110553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411720" y="937260"/>
          <a:ext cx="564515"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69130" y="1680210"/>
          <a:ext cx="177355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306185" y="1680210"/>
          <a:ext cx="32131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711690" y="873760"/>
          <a:ext cx="133604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9948545" y="937260"/>
          <a:ext cx="11690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9948545" y="1196340"/>
          <a:ext cx="11690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48545" y="1518920"/>
          <a:ext cx="1272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9794240" y="1022350"/>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9848215" y="9753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9848215" y="123444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986917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813290" y="149733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986917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813290" y="186690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28015"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28015"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28015"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28015" y="36703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68020" y="410337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79502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79502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67005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67005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67208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67208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668020" y="521970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653415"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668020" y="74561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7360" cy="258445"/>
    <xdr:sp macro="" textlink="">
      <xdr:nvSpPr>
        <xdr:cNvPr id="43" name="テキスト ボックス 42"/>
        <xdr:cNvSpPr txBox="1"/>
      </xdr:nvSpPr>
      <xdr:spPr>
        <a:xfrm>
          <a:off x="271145" y="73177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668020" y="7010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7360" cy="257810"/>
    <xdr:sp macro="" textlink="">
      <xdr:nvSpPr>
        <xdr:cNvPr id="45" name="テキスト ボックス 44"/>
        <xdr:cNvSpPr txBox="1"/>
      </xdr:nvSpPr>
      <xdr:spPr>
        <a:xfrm>
          <a:off x="271145" y="68719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68020" y="65608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38</xdr:row>
      <xdr:rowOff>48260</xdr:rowOff>
    </xdr:from>
    <xdr:ext cx="403225" cy="257810"/>
    <xdr:sp macro="" textlink="">
      <xdr:nvSpPr>
        <xdr:cNvPr id="47" name="テキスト ボックス 46"/>
        <xdr:cNvSpPr txBox="1"/>
      </xdr:nvSpPr>
      <xdr:spPr>
        <a:xfrm>
          <a:off x="334010" y="64223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668020" y="61150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35</xdr:row>
      <xdr:rowOff>105410</xdr:rowOff>
    </xdr:from>
    <xdr:ext cx="403225" cy="258445"/>
    <xdr:sp macro="" textlink="">
      <xdr:nvSpPr>
        <xdr:cNvPr id="49" name="テキスト ボックス 48"/>
        <xdr:cNvSpPr txBox="1"/>
      </xdr:nvSpPr>
      <xdr:spPr>
        <a:xfrm>
          <a:off x="334010" y="59766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668020" y="56692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32</xdr:row>
      <xdr:rowOff>162560</xdr:rowOff>
    </xdr:from>
    <xdr:ext cx="403225" cy="257810"/>
    <xdr:sp macro="" textlink="">
      <xdr:nvSpPr>
        <xdr:cNvPr id="51" name="テキスト ボックス 50"/>
        <xdr:cNvSpPr txBox="1"/>
      </xdr:nvSpPr>
      <xdr:spPr>
        <a:xfrm>
          <a:off x="334010" y="55308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68020" y="5219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30</xdr:row>
      <xdr:rowOff>48260</xdr:rowOff>
    </xdr:from>
    <xdr:ext cx="403225" cy="257810"/>
    <xdr:sp macro="" textlink="">
      <xdr:nvSpPr>
        <xdr:cNvPr id="53" name="テキスト ボックス 52"/>
        <xdr:cNvSpPr txBox="1"/>
      </xdr:nvSpPr>
      <xdr:spPr>
        <a:xfrm>
          <a:off x="334010" y="50812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668020" y="521970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156210</xdr:rowOff>
    </xdr:from>
    <xdr:to xmlns:xdr="http://schemas.openxmlformats.org/drawingml/2006/spreadsheetDrawing">
      <xdr:col>24</xdr:col>
      <xdr:colOff>62865</xdr:colOff>
      <xdr:row>40</xdr:row>
      <xdr:rowOff>149225</xdr:rowOff>
    </xdr:to>
    <xdr:cxnSp macro="">
      <xdr:nvCxnSpPr>
        <xdr:cNvPr id="55" name="直線コネクタ 54"/>
        <xdr:cNvCxnSpPr/>
      </xdr:nvCxnSpPr>
      <xdr:spPr>
        <a:xfrm flipV="1">
          <a:off x="4070985" y="5692140"/>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153035</xdr:rowOff>
    </xdr:from>
    <xdr:ext cx="403860" cy="259080"/>
    <xdr:sp macro="" textlink="">
      <xdr:nvSpPr>
        <xdr:cNvPr id="56" name="【道路】&#10;有形固定資産減価償却率最小値テキスト"/>
        <xdr:cNvSpPr txBox="1"/>
      </xdr:nvSpPr>
      <xdr:spPr>
        <a:xfrm>
          <a:off x="4109720" y="6862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149225</xdr:rowOff>
    </xdr:from>
    <xdr:to xmlns:xdr="http://schemas.openxmlformats.org/drawingml/2006/spreadsheetDrawing">
      <xdr:col>24</xdr:col>
      <xdr:colOff>152400</xdr:colOff>
      <xdr:row>40</xdr:row>
      <xdr:rowOff>149225</xdr:rowOff>
    </xdr:to>
    <xdr:cxnSp macro="">
      <xdr:nvCxnSpPr>
        <xdr:cNvPr id="57" name="直線コネクタ 56"/>
        <xdr:cNvCxnSpPr/>
      </xdr:nvCxnSpPr>
      <xdr:spPr>
        <a:xfrm>
          <a:off x="4006215" y="68586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102870</xdr:rowOff>
    </xdr:from>
    <xdr:ext cx="403860" cy="257810"/>
    <xdr:sp macro="" textlink="">
      <xdr:nvSpPr>
        <xdr:cNvPr id="58" name="【道路】&#10;有形固定資産減価償却率最大値テキスト"/>
        <xdr:cNvSpPr txBox="1"/>
      </xdr:nvSpPr>
      <xdr:spPr>
        <a:xfrm>
          <a:off x="4109720" y="5471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156210</xdr:rowOff>
    </xdr:from>
    <xdr:to xmlns:xdr="http://schemas.openxmlformats.org/drawingml/2006/spreadsheetDrawing">
      <xdr:col>24</xdr:col>
      <xdr:colOff>152400</xdr:colOff>
      <xdr:row>33</xdr:row>
      <xdr:rowOff>156210</xdr:rowOff>
    </xdr:to>
    <xdr:cxnSp macro="">
      <xdr:nvCxnSpPr>
        <xdr:cNvPr id="59" name="直線コネクタ 58"/>
        <xdr:cNvCxnSpPr/>
      </xdr:nvCxnSpPr>
      <xdr:spPr>
        <a:xfrm>
          <a:off x="4006215" y="56921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63500</xdr:rowOff>
    </xdr:from>
    <xdr:ext cx="403860" cy="259080"/>
    <xdr:sp macro="" textlink="">
      <xdr:nvSpPr>
        <xdr:cNvPr id="60" name="【道路】&#10;有形固定資産減価償却率平均値テキスト"/>
        <xdr:cNvSpPr txBox="1"/>
      </xdr:nvSpPr>
      <xdr:spPr>
        <a:xfrm>
          <a:off x="4109720" y="610235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85090</xdr:rowOff>
    </xdr:from>
    <xdr:to xmlns:xdr="http://schemas.openxmlformats.org/drawingml/2006/spreadsheetDrawing">
      <xdr:col>24</xdr:col>
      <xdr:colOff>114300</xdr:colOff>
      <xdr:row>37</xdr:row>
      <xdr:rowOff>15240</xdr:rowOff>
    </xdr:to>
    <xdr:sp macro="" textlink="">
      <xdr:nvSpPr>
        <xdr:cNvPr id="61" name="フローチャート: 判断 60"/>
        <xdr:cNvSpPr/>
      </xdr:nvSpPr>
      <xdr:spPr>
        <a:xfrm>
          <a:off x="4020820" y="612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45720</xdr:rowOff>
    </xdr:from>
    <xdr:to xmlns:xdr="http://schemas.openxmlformats.org/drawingml/2006/spreadsheetDrawing">
      <xdr:col>20</xdr:col>
      <xdr:colOff>38100</xdr:colOff>
      <xdr:row>36</xdr:row>
      <xdr:rowOff>147320</xdr:rowOff>
    </xdr:to>
    <xdr:sp macro="" textlink="">
      <xdr:nvSpPr>
        <xdr:cNvPr id="62" name="フローチャート: 判断 61"/>
        <xdr:cNvSpPr/>
      </xdr:nvSpPr>
      <xdr:spPr>
        <a:xfrm>
          <a:off x="3300095" y="608457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6985</xdr:rowOff>
    </xdr:from>
    <xdr:to xmlns:xdr="http://schemas.openxmlformats.org/drawingml/2006/spreadsheetDrawing">
      <xdr:col>15</xdr:col>
      <xdr:colOff>101600</xdr:colOff>
      <xdr:row>36</xdr:row>
      <xdr:rowOff>108585</xdr:rowOff>
    </xdr:to>
    <xdr:sp macro="" textlink="">
      <xdr:nvSpPr>
        <xdr:cNvPr id="63" name="フローチャート: 判断 62"/>
        <xdr:cNvSpPr/>
      </xdr:nvSpPr>
      <xdr:spPr>
        <a:xfrm>
          <a:off x="2505075"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137160</xdr:rowOff>
    </xdr:from>
    <xdr:to xmlns:xdr="http://schemas.openxmlformats.org/drawingml/2006/spreadsheetDrawing">
      <xdr:col>10</xdr:col>
      <xdr:colOff>165100</xdr:colOff>
      <xdr:row>36</xdr:row>
      <xdr:rowOff>67310</xdr:rowOff>
    </xdr:to>
    <xdr:sp macro="" textlink="">
      <xdr:nvSpPr>
        <xdr:cNvPr id="64" name="フローチャート: 判断 63"/>
        <xdr:cNvSpPr/>
      </xdr:nvSpPr>
      <xdr:spPr>
        <a:xfrm>
          <a:off x="1733550" y="6008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105410</xdr:rowOff>
    </xdr:from>
    <xdr:to xmlns:xdr="http://schemas.openxmlformats.org/drawingml/2006/spreadsheetDrawing">
      <xdr:col>6</xdr:col>
      <xdr:colOff>38100</xdr:colOff>
      <xdr:row>36</xdr:row>
      <xdr:rowOff>35560</xdr:rowOff>
    </xdr:to>
    <xdr:sp macro="" textlink="">
      <xdr:nvSpPr>
        <xdr:cNvPr id="65" name="フローチャート: 判断 64"/>
        <xdr:cNvSpPr/>
      </xdr:nvSpPr>
      <xdr:spPr>
        <a:xfrm>
          <a:off x="962025" y="597662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7810"/>
    <xdr:sp macro="" textlink="">
      <xdr:nvSpPr>
        <xdr:cNvPr id="66" name="テキスト ボックス 65"/>
        <xdr:cNvSpPr txBox="1"/>
      </xdr:nvSpPr>
      <xdr:spPr>
        <a:xfrm>
          <a:off x="390461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44</xdr:row>
      <xdr:rowOff>73660</xdr:rowOff>
    </xdr:from>
    <xdr:ext cx="762000" cy="257810"/>
    <xdr:sp macro="" textlink="">
      <xdr:nvSpPr>
        <xdr:cNvPr id="67" name="テキスト ボックス 66"/>
        <xdr:cNvSpPr txBox="1"/>
      </xdr:nvSpPr>
      <xdr:spPr>
        <a:xfrm>
          <a:off x="317309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7810"/>
    <xdr:sp macro="" textlink="">
      <xdr:nvSpPr>
        <xdr:cNvPr id="68" name="テキスト ボックス 67"/>
        <xdr:cNvSpPr txBox="1"/>
      </xdr:nvSpPr>
      <xdr:spPr>
        <a:xfrm>
          <a:off x="238887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0730" cy="257810"/>
    <xdr:sp macro="" textlink="">
      <xdr:nvSpPr>
        <xdr:cNvPr id="69" name="テキスト ボックス 68"/>
        <xdr:cNvSpPr txBox="1"/>
      </xdr:nvSpPr>
      <xdr:spPr>
        <a:xfrm>
          <a:off x="161734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44</xdr:row>
      <xdr:rowOff>73660</xdr:rowOff>
    </xdr:from>
    <xdr:ext cx="762000" cy="257810"/>
    <xdr:sp macro="" textlink="">
      <xdr:nvSpPr>
        <xdr:cNvPr id="70" name="テキスト ボックス 69"/>
        <xdr:cNvSpPr txBox="1"/>
      </xdr:nvSpPr>
      <xdr:spPr>
        <a:xfrm>
          <a:off x="83502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55245</xdr:rowOff>
    </xdr:from>
    <xdr:to xmlns:xdr="http://schemas.openxmlformats.org/drawingml/2006/spreadsheetDrawing">
      <xdr:col>24</xdr:col>
      <xdr:colOff>114300</xdr:colOff>
      <xdr:row>36</xdr:row>
      <xdr:rowOff>156845</xdr:rowOff>
    </xdr:to>
    <xdr:sp macro="" textlink="">
      <xdr:nvSpPr>
        <xdr:cNvPr id="71" name="楕円 70"/>
        <xdr:cNvSpPr/>
      </xdr:nvSpPr>
      <xdr:spPr>
        <a:xfrm>
          <a:off x="402082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78105</xdr:rowOff>
    </xdr:from>
    <xdr:ext cx="403860" cy="259080"/>
    <xdr:sp macro="" textlink="">
      <xdr:nvSpPr>
        <xdr:cNvPr id="72" name="【道路】&#10;有形固定資産減価償却率該当値テキスト"/>
        <xdr:cNvSpPr txBox="1"/>
      </xdr:nvSpPr>
      <xdr:spPr>
        <a:xfrm>
          <a:off x="4109720" y="5949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13970</xdr:rowOff>
    </xdr:from>
    <xdr:to xmlns:xdr="http://schemas.openxmlformats.org/drawingml/2006/spreadsheetDrawing">
      <xdr:col>20</xdr:col>
      <xdr:colOff>38100</xdr:colOff>
      <xdr:row>36</xdr:row>
      <xdr:rowOff>115570</xdr:rowOff>
    </xdr:to>
    <xdr:sp macro="" textlink="">
      <xdr:nvSpPr>
        <xdr:cNvPr id="73" name="楕円 72"/>
        <xdr:cNvSpPr/>
      </xdr:nvSpPr>
      <xdr:spPr>
        <a:xfrm>
          <a:off x="3300095" y="60528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36</xdr:row>
      <xdr:rowOff>64770</xdr:rowOff>
    </xdr:from>
    <xdr:to xmlns:xdr="http://schemas.openxmlformats.org/drawingml/2006/spreadsheetDrawing">
      <xdr:col>24</xdr:col>
      <xdr:colOff>63500</xdr:colOff>
      <xdr:row>36</xdr:row>
      <xdr:rowOff>106045</xdr:rowOff>
    </xdr:to>
    <xdr:cxnSp macro="">
      <xdr:nvCxnSpPr>
        <xdr:cNvPr id="74" name="直線コネクタ 73"/>
        <xdr:cNvCxnSpPr/>
      </xdr:nvCxnSpPr>
      <xdr:spPr>
        <a:xfrm>
          <a:off x="3340100" y="6103620"/>
          <a:ext cx="7315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140335</xdr:rowOff>
    </xdr:from>
    <xdr:to xmlns:xdr="http://schemas.openxmlformats.org/drawingml/2006/spreadsheetDrawing">
      <xdr:col>15</xdr:col>
      <xdr:colOff>101600</xdr:colOff>
      <xdr:row>36</xdr:row>
      <xdr:rowOff>69850</xdr:rowOff>
    </xdr:to>
    <xdr:sp macro="" textlink="">
      <xdr:nvSpPr>
        <xdr:cNvPr id="75" name="楕円 74"/>
        <xdr:cNvSpPr/>
      </xdr:nvSpPr>
      <xdr:spPr>
        <a:xfrm>
          <a:off x="2505075" y="60115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19050</xdr:rowOff>
    </xdr:from>
    <xdr:to xmlns:xdr="http://schemas.openxmlformats.org/drawingml/2006/spreadsheetDrawing">
      <xdr:col>19</xdr:col>
      <xdr:colOff>167005</xdr:colOff>
      <xdr:row>36</xdr:row>
      <xdr:rowOff>64770</xdr:rowOff>
    </xdr:to>
    <xdr:cxnSp macro="">
      <xdr:nvCxnSpPr>
        <xdr:cNvPr id="76" name="直線コネクタ 75"/>
        <xdr:cNvCxnSpPr/>
      </xdr:nvCxnSpPr>
      <xdr:spPr>
        <a:xfrm>
          <a:off x="2555875" y="6057900"/>
          <a:ext cx="7842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96520</xdr:rowOff>
    </xdr:from>
    <xdr:to xmlns:xdr="http://schemas.openxmlformats.org/drawingml/2006/spreadsheetDrawing">
      <xdr:col>10</xdr:col>
      <xdr:colOff>165100</xdr:colOff>
      <xdr:row>36</xdr:row>
      <xdr:rowOff>26670</xdr:rowOff>
    </xdr:to>
    <xdr:sp macro="" textlink="">
      <xdr:nvSpPr>
        <xdr:cNvPr id="77" name="楕円 76"/>
        <xdr:cNvSpPr/>
      </xdr:nvSpPr>
      <xdr:spPr>
        <a:xfrm>
          <a:off x="1733550" y="5967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147320</xdr:rowOff>
    </xdr:from>
    <xdr:to xmlns:xdr="http://schemas.openxmlformats.org/drawingml/2006/spreadsheetDrawing">
      <xdr:col>15</xdr:col>
      <xdr:colOff>50800</xdr:colOff>
      <xdr:row>36</xdr:row>
      <xdr:rowOff>19050</xdr:rowOff>
    </xdr:to>
    <xdr:cxnSp macro="">
      <xdr:nvCxnSpPr>
        <xdr:cNvPr id="78" name="直線コネクタ 77"/>
        <xdr:cNvCxnSpPr/>
      </xdr:nvCxnSpPr>
      <xdr:spPr>
        <a:xfrm>
          <a:off x="1784350" y="6018530"/>
          <a:ext cx="7715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138430</xdr:rowOff>
    </xdr:from>
    <xdr:ext cx="403860" cy="259080"/>
    <xdr:sp macro="" textlink="">
      <xdr:nvSpPr>
        <xdr:cNvPr id="79" name="n_1aveValue【道路】&#10;有形固定資産減価償却率"/>
        <xdr:cNvSpPr txBox="1"/>
      </xdr:nvSpPr>
      <xdr:spPr>
        <a:xfrm>
          <a:off x="3159125" y="6177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99695</xdr:rowOff>
    </xdr:from>
    <xdr:ext cx="403860" cy="259080"/>
    <xdr:sp macro="" textlink="">
      <xdr:nvSpPr>
        <xdr:cNvPr id="80" name="n_2aveValue【道路】&#10;有形固定資産減価償却率"/>
        <xdr:cNvSpPr txBox="1"/>
      </xdr:nvSpPr>
      <xdr:spPr>
        <a:xfrm>
          <a:off x="2376805" y="613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58420</xdr:rowOff>
    </xdr:from>
    <xdr:ext cx="403860" cy="259080"/>
    <xdr:sp macro="" textlink="">
      <xdr:nvSpPr>
        <xdr:cNvPr id="81" name="n_3aveValue【道路】&#10;有形固定資産減価償却率"/>
        <xdr:cNvSpPr txBox="1"/>
      </xdr:nvSpPr>
      <xdr:spPr>
        <a:xfrm>
          <a:off x="1605280" y="6097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52070</xdr:rowOff>
    </xdr:from>
    <xdr:ext cx="403860" cy="257810"/>
    <xdr:sp macro="" textlink="">
      <xdr:nvSpPr>
        <xdr:cNvPr id="82" name="n_4aveValue【道路】&#10;有形固定資産減価償却率"/>
        <xdr:cNvSpPr txBox="1"/>
      </xdr:nvSpPr>
      <xdr:spPr>
        <a:xfrm>
          <a:off x="833755" y="5755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132080</xdr:rowOff>
    </xdr:from>
    <xdr:ext cx="403860" cy="259080"/>
    <xdr:sp macro="" textlink="">
      <xdr:nvSpPr>
        <xdr:cNvPr id="83" name="n_1mainValue【道路】&#10;有形固定資産減価償却率"/>
        <xdr:cNvSpPr txBox="1"/>
      </xdr:nvSpPr>
      <xdr:spPr>
        <a:xfrm>
          <a:off x="3159125" y="583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86360</xdr:rowOff>
    </xdr:from>
    <xdr:ext cx="403860" cy="257175"/>
    <xdr:sp macro="" textlink="">
      <xdr:nvSpPr>
        <xdr:cNvPr id="84" name="n_2mainValue【道路】&#10;有形固定資産減価償却率"/>
        <xdr:cNvSpPr txBox="1"/>
      </xdr:nvSpPr>
      <xdr:spPr>
        <a:xfrm>
          <a:off x="2376805" y="578993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43180</xdr:rowOff>
    </xdr:from>
    <xdr:ext cx="403860" cy="259080"/>
    <xdr:sp macro="" textlink="">
      <xdr:nvSpPr>
        <xdr:cNvPr id="85" name="n_3mainValue【道路】&#10;有形固定資産減価償却率"/>
        <xdr:cNvSpPr txBox="1"/>
      </xdr:nvSpPr>
      <xdr:spPr>
        <a:xfrm>
          <a:off x="1605280" y="5746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5805170" y="410337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590867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590867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680720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680720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780923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780923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5805170" y="521970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5425"/>
    <xdr:sp macro="" textlink="">
      <xdr:nvSpPr>
        <xdr:cNvPr id="94" name="テキスト ボックス 93"/>
        <xdr:cNvSpPr txBox="1"/>
      </xdr:nvSpPr>
      <xdr:spPr>
        <a:xfrm>
          <a:off x="5767070" y="503301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5805170" y="745617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5805170" y="70827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7360" cy="259080"/>
    <xdr:sp macro="" textlink="">
      <xdr:nvSpPr>
        <xdr:cNvPr id="97" name="テキスト ボックス 96"/>
        <xdr:cNvSpPr txBox="1"/>
      </xdr:nvSpPr>
      <xdr:spPr>
        <a:xfrm>
          <a:off x="5384800"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5805170" y="67094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7360" cy="257810"/>
    <xdr:sp macro="" textlink="">
      <xdr:nvSpPr>
        <xdr:cNvPr id="99" name="テキスト ボックス 98"/>
        <xdr:cNvSpPr txBox="1"/>
      </xdr:nvSpPr>
      <xdr:spPr>
        <a:xfrm>
          <a:off x="5384800" y="65709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5805170" y="63398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7810"/>
    <xdr:sp macro="" textlink="">
      <xdr:nvSpPr>
        <xdr:cNvPr id="101" name="テキスト ボックス 100"/>
        <xdr:cNvSpPr txBox="1"/>
      </xdr:nvSpPr>
      <xdr:spPr>
        <a:xfrm>
          <a:off x="5344160" y="62014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5805170" y="59664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7810"/>
    <xdr:sp macro="" textlink="">
      <xdr:nvSpPr>
        <xdr:cNvPr id="103" name="テキスト ボックス 102"/>
        <xdr:cNvSpPr txBox="1"/>
      </xdr:nvSpPr>
      <xdr:spPr>
        <a:xfrm>
          <a:off x="5344160" y="582803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5805170" y="55930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105" name="テキスト ボックス 104"/>
        <xdr:cNvSpPr txBox="1"/>
      </xdr:nvSpPr>
      <xdr:spPr>
        <a:xfrm>
          <a:off x="5344160" y="545465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5805170" y="52197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7810"/>
    <xdr:sp macro="" textlink="">
      <xdr:nvSpPr>
        <xdr:cNvPr id="107" name="テキスト ボックス 106"/>
        <xdr:cNvSpPr txBox="1"/>
      </xdr:nvSpPr>
      <xdr:spPr>
        <a:xfrm>
          <a:off x="5344160" y="50812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5805170" y="521970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34</xdr:row>
      <xdr:rowOff>76835</xdr:rowOff>
    </xdr:from>
    <xdr:to xmlns:xdr="http://schemas.openxmlformats.org/drawingml/2006/spreadsheetDrawing">
      <xdr:col>54</xdr:col>
      <xdr:colOff>167005</xdr:colOff>
      <xdr:row>41</xdr:row>
      <xdr:rowOff>76200</xdr:rowOff>
    </xdr:to>
    <xdr:cxnSp macro="">
      <xdr:nvCxnSpPr>
        <xdr:cNvPr id="109" name="直線コネクタ 108"/>
        <xdr:cNvCxnSpPr/>
      </xdr:nvCxnSpPr>
      <xdr:spPr>
        <a:xfrm flipV="1">
          <a:off x="9185275" y="5780405"/>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80010</xdr:rowOff>
    </xdr:from>
    <xdr:ext cx="468630" cy="259080"/>
    <xdr:sp macro="" textlink="">
      <xdr:nvSpPr>
        <xdr:cNvPr id="110" name="【道路】&#10;一人当たり延長最小値テキスト"/>
        <xdr:cNvSpPr txBox="1"/>
      </xdr:nvSpPr>
      <xdr:spPr>
        <a:xfrm>
          <a:off x="9223375" y="695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76200</xdr:rowOff>
    </xdr:from>
    <xdr:to xmlns:xdr="http://schemas.openxmlformats.org/drawingml/2006/spreadsheetDrawing">
      <xdr:col>55</xdr:col>
      <xdr:colOff>88900</xdr:colOff>
      <xdr:row>41</xdr:row>
      <xdr:rowOff>76200</xdr:rowOff>
    </xdr:to>
    <xdr:cxnSp macro="">
      <xdr:nvCxnSpPr>
        <xdr:cNvPr id="111" name="直線コネクタ 110"/>
        <xdr:cNvCxnSpPr/>
      </xdr:nvCxnSpPr>
      <xdr:spPr>
        <a:xfrm>
          <a:off x="9119870" y="69532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23495</xdr:rowOff>
    </xdr:from>
    <xdr:ext cx="533400" cy="259080"/>
    <xdr:sp macro="" textlink="">
      <xdr:nvSpPr>
        <xdr:cNvPr id="112" name="【道路】&#10;一人当たり延長最大値テキスト"/>
        <xdr:cNvSpPr txBox="1"/>
      </xdr:nvSpPr>
      <xdr:spPr>
        <a:xfrm>
          <a:off x="9223375" y="5559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76835</xdr:rowOff>
    </xdr:from>
    <xdr:to xmlns:xdr="http://schemas.openxmlformats.org/drawingml/2006/spreadsheetDrawing">
      <xdr:col>55</xdr:col>
      <xdr:colOff>88900</xdr:colOff>
      <xdr:row>34</xdr:row>
      <xdr:rowOff>76835</xdr:rowOff>
    </xdr:to>
    <xdr:cxnSp macro="">
      <xdr:nvCxnSpPr>
        <xdr:cNvPr id="113" name="直線コネクタ 112"/>
        <xdr:cNvCxnSpPr/>
      </xdr:nvCxnSpPr>
      <xdr:spPr>
        <a:xfrm>
          <a:off x="9119870" y="57804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143510</xdr:rowOff>
    </xdr:from>
    <xdr:ext cx="468630" cy="257810"/>
    <xdr:sp macro="" textlink="">
      <xdr:nvSpPr>
        <xdr:cNvPr id="114" name="【道路】&#10;一人当たり延長平均値テキスト"/>
        <xdr:cNvSpPr txBox="1"/>
      </xdr:nvSpPr>
      <xdr:spPr>
        <a:xfrm>
          <a:off x="9223375" y="635000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165100</xdr:rowOff>
    </xdr:from>
    <xdr:to xmlns:xdr="http://schemas.openxmlformats.org/drawingml/2006/spreadsheetDrawing">
      <xdr:col>55</xdr:col>
      <xdr:colOff>50800</xdr:colOff>
      <xdr:row>38</xdr:row>
      <xdr:rowOff>95250</xdr:rowOff>
    </xdr:to>
    <xdr:sp macro="" textlink="">
      <xdr:nvSpPr>
        <xdr:cNvPr id="115" name="フローチャート: 判断 114"/>
        <xdr:cNvSpPr/>
      </xdr:nvSpPr>
      <xdr:spPr>
        <a:xfrm>
          <a:off x="9157970" y="637159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163830</xdr:rowOff>
    </xdr:from>
    <xdr:to xmlns:xdr="http://schemas.openxmlformats.org/drawingml/2006/spreadsheetDrawing">
      <xdr:col>50</xdr:col>
      <xdr:colOff>165100</xdr:colOff>
      <xdr:row>38</xdr:row>
      <xdr:rowOff>93980</xdr:rowOff>
    </xdr:to>
    <xdr:sp macro="" textlink="">
      <xdr:nvSpPr>
        <xdr:cNvPr id="116" name="フローチャート: 判断 115"/>
        <xdr:cNvSpPr/>
      </xdr:nvSpPr>
      <xdr:spPr>
        <a:xfrm>
          <a:off x="8413750" y="6370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12065</xdr:rowOff>
    </xdr:from>
    <xdr:to xmlns:xdr="http://schemas.openxmlformats.org/drawingml/2006/spreadsheetDrawing">
      <xdr:col>46</xdr:col>
      <xdr:colOff>38100</xdr:colOff>
      <xdr:row>38</xdr:row>
      <xdr:rowOff>113665</xdr:rowOff>
    </xdr:to>
    <xdr:sp macro="" textlink="">
      <xdr:nvSpPr>
        <xdr:cNvPr id="117" name="フローチャート: 判断 116"/>
        <xdr:cNvSpPr/>
      </xdr:nvSpPr>
      <xdr:spPr>
        <a:xfrm>
          <a:off x="7642225" y="63861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125730</xdr:rowOff>
    </xdr:from>
    <xdr:to xmlns:xdr="http://schemas.openxmlformats.org/drawingml/2006/spreadsheetDrawing">
      <xdr:col>41</xdr:col>
      <xdr:colOff>101600</xdr:colOff>
      <xdr:row>38</xdr:row>
      <xdr:rowOff>55880</xdr:rowOff>
    </xdr:to>
    <xdr:sp macro="" textlink="">
      <xdr:nvSpPr>
        <xdr:cNvPr id="118" name="フローチャート: 判断 117"/>
        <xdr:cNvSpPr/>
      </xdr:nvSpPr>
      <xdr:spPr>
        <a:xfrm>
          <a:off x="6847205" y="6332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5080</xdr:rowOff>
    </xdr:from>
    <xdr:to xmlns:xdr="http://schemas.openxmlformats.org/drawingml/2006/spreadsheetDrawing">
      <xdr:col>36</xdr:col>
      <xdr:colOff>165100</xdr:colOff>
      <xdr:row>38</xdr:row>
      <xdr:rowOff>106680</xdr:rowOff>
    </xdr:to>
    <xdr:sp macro="" textlink="">
      <xdr:nvSpPr>
        <xdr:cNvPr id="119" name="フローチャート: 判断 118"/>
        <xdr:cNvSpPr/>
      </xdr:nvSpPr>
      <xdr:spPr>
        <a:xfrm>
          <a:off x="607568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810"/>
    <xdr:sp macro="" textlink="">
      <xdr:nvSpPr>
        <xdr:cNvPr id="120" name="テキスト ボックス 119"/>
        <xdr:cNvSpPr txBox="1"/>
      </xdr:nvSpPr>
      <xdr:spPr>
        <a:xfrm>
          <a:off x="901827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0730" cy="257810"/>
    <xdr:sp macro="" textlink="">
      <xdr:nvSpPr>
        <xdr:cNvPr id="121" name="テキスト ボックス 120"/>
        <xdr:cNvSpPr txBox="1"/>
      </xdr:nvSpPr>
      <xdr:spPr>
        <a:xfrm>
          <a:off x="829754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44</xdr:row>
      <xdr:rowOff>73660</xdr:rowOff>
    </xdr:from>
    <xdr:ext cx="762000" cy="257810"/>
    <xdr:sp macro="" textlink="">
      <xdr:nvSpPr>
        <xdr:cNvPr id="122" name="テキスト ボックス 121"/>
        <xdr:cNvSpPr txBox="1"/>
      </xdr:nvSpPr>
      <xdr:spPr>
        <a:xfrm>
          <a:off x="751522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7810"/>
    <xdr:sp macro="" textlink="">
      <xdr:nvSpPr>
        <xdr:cNvPr id="123" name="テキスト ボックス 122"/>
        <xdr:cNvSpPr txBox="1"/>
      </xdr:nvSpPr>
      <xdr:spPr>
        <a:xfrm>
          <a:off x="67310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0730" cy="257810"/>
    <xdr:sp macro="" textlink="">
      <xdr:nvSpPr>
        <xdr:cNvPr id="124" name="テキスト ボックス 123"/>
        <xdr:cNvSpPr txBox="1"/>
      </xdr:nvSpPr>
      <xdr:spPr>
        <a:xfrm>
          <a:off x="595947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67310</xdr:rowOff>
    </xdr:from>
    <xdr:to xmlns:xdr="http://schemas.openxmlformats.org/drawingml/2006/spreadsheetDrawing">
      <xdr:col>55</xdr:col>
      <xdr:colOff>50800</xdr:colOff>
      <xdr:row>37</xdr:row>
      <xdr:rowOff>167640</xdr:rowOff>
    </xdr:to>
    <xdr:sp macro="" textlink="">
      <xdr:nvSpPr>
        <xdr:cNvPr id="125" name="楕円 124"/>
        <xdr:cNvSpPr/>
      </xdr:nvSpPr>
      <xdr:spPr>
        <a:xfrm>
          <a:off x="9157970" y="6273800"/>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90170</xdr:rowOff>
    </xdr:from>
    <xdr:ext cx="533400" cy="257810"/>
    <xdr:sp macro="" textlink="">
      <xdr:nvSpPr>
        <xdr:cNvPr id="126" name="【道路】&#10;一人当たり延長該当値テキスト"/>
        <xdr:cNvSpPr txBox="1"/>
      </xdr:nvSpPr>
      <xdr:spPr>
        <a:xfrm>
          <a:off x="9223375" y="6129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71755</xdr:rowOff>
    </xdr:from>
    <xdr:to xmlns:xdr="http://schemas.openxmlformats.org/drawingml/2006/spreadsheetDrawing">
      <xdr:col>50</xdr:col>
      <xdr:colOff>165100</xdr:colOff>
      <xdr:row>38</xdr:row>
      <xdr:rowOff>1905</xdr:rowOff>
    </xdr:to>
    <xdr:sp macro="" textlink="">
      <xdr:nvSpPr>
        <xdr:cNvPr id="127" name="楕円 126"/>
        <xdr:cNvSpPr/>
      </xdr:nvSpPr>
      <xdr:spPr>
        <a:xfrm>
          <a:off x="841375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118110</xdr:rowOff>
    </xdr:from>
    <xdr:to xmlns:xdr="http://schemas.openxmlformats.org/drawingml/2006/spreadsheetDrawing">
      <xdr:col>55</xdr:col>
      <xdr:colOff>0</xdr:colOff>
      <xdr:row>37</xdr:row>
      <xdr:rowOff>122555</xdr:rowOff>
    </xdr:to>
    <xdr:cxnSp macro="">
      <xdr:nvCxnSpPr>
        <xdr:cNvPr id="128" name="直線コネクタ 127"/>
        <xdr:cNvCxnSpPr/>
      </xdr:nvCxnSpPr>
      <xdr:spPr>
        <a:xfrm flipV="1">
          <a:off x="8464550" y="6324600"/>
          <a:ext cx="7207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80645</xdr:rowOff>
    </xdr:from>
    <xdr:to xmlns:xdr="http://schemas.openxmlformats.org/drawingml/2006/spreadsheetDrawing">
      <xdr:col>46</xdr:col>
      <xdr:colOff>38100</xdr:colOff>
      <xdr:row>38</xdr:row>
      <xdr:rowOff>10795</xdr:rowOff>
    </xdr:to>
    <xdr:sp macro="" textlink="">
      <xdr:nvSpPr>
        <xdr:cNvPr id="129" name="楕円 128"/>
        <xdr:cNvSpPr/>
      </xdr:nvSpPr>
      <xdr:spPr>
        <a:xfrm>
          <a:off x="7642225" y="628713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37</xdr:row>
      <xdr:rowOff>122555</xdr:rowOff>
    </xdr:from>
    <xdr:to xmlns:xdr="http://schemas.openxmlformats.org/drawingml/2006/spreadsheetDrawing">
      <xdr:col>50</xdr:col>
      <xdr:colOff>114300</xdr:colOff>
      <xdr:row>37</xdr:row>
      <xdr:rowOff>131445</xdr:rowOff>
    </xdr:to>
    <xdr:cxnSp macro="">
      <xdr:nvCxnSpPr>
        <xdr:cNvPr id="130" name="直線コネクタ 129"/>
        <xdr:cNvCxnSpPr/>
      </xdr:nvCxnSpPr>
      <xdr:spPr>
        <a:xfrm flipV="1">
          <a:off x="7682230" y="6329045"/>
          <a:ext cx="7823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18415</xdr:rowOff>
    </xdr:from>
    <xdr:to xmlns:xdr="http://schemas.openxmlformats.org/drawingml/2006/spreadsheetDrawing">
      <xdr:col>41</xdr:col>
      <xdr:colOff>101600</xdr:colOff>
      <xdr:row>38</xdr:row>
      <xdr:rowOff>120015</xdr:rowOff>
    </xdr:to>
    <xdr:sp macro="" textlink="">
      <xdr:nvSpPr>
        <xdr:cNvPr id="131" name="楕円 130"/>
        <xdr:cNvSpPr/>
      </xdr:nvSpPr>
      <xdr:spPr>
        <a:xfrm>
          <a:off x="6847205"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131445</xdr:rowOff>
    </xdr:from>
    <xdr:to xmlns:xdr="http://schemas.openxmlformats.org/drawingml/2006/spreadsheetDrawing">
      <xdr:col>45</xdr:col>
      <xdr:colOff>167005</xdr:colOff>
      <xdr:row>38</xdr:row>
      <xdr:rowOff>69215</xdr:rowOff>
    </xdr:to>
    <xdr:cxnSp macro="">
      <xdr:nvCxnSpPr>
        <xdr:cNvPr id="132" name="直線コネクタ 131"/>
        <xdr:cNvCxnSpPr/>
      </xdr:nvCxnSpPr>
      <xdr:spPr>
        <a:xfrm flipV="1">
          <a:off x="6898005" y="6337935"/>
          <a:ext cx="7842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85090</xdr:rowOff>
    </xdr:from>
    <xdr:ext cx="468630" cy="257810"/>
    <xdr:sp macro="" textlink="">
      <xdr:nvSpPr>
        <xdr:cNvPr id="133" name="n_1aveValue【道路】&#10;一人当たり延長"/>
        <xdr:cNvSpPr txBox="1"/>
      </xdr:nvSpPr>
      <xdr:spPr>
        <a:xfrm>
          <a:off x="8240395" y="6459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104775</xdr:rowOff>
    </xdr:from>
    <xdr:ext cx="469900" cy="259080"/>
    <xdr:sp macro="" textlink="">
      <xdr:nvSpPr>
        <xdr:cNvPr id="134" name="n_2aveValue【道路】&#10;一人当たり延長"/>
        <xdr:cNvSpPr txBox="1"/>
      </xdr:nvSpPr>
      <xdr:spPr>
        <a:xfrm>
          <a:off x="7481570" y="6478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72390</xdr:rowOff>
    </xdr:from>
    <xdr:ext cx="469900" cy="257810"/>
    <xdr:sp macro="" textlink="">
      <xdr:nvSpPr>
        <xdr:cNvPr id="135" name="n_3aveValue【道路】&#10;一人当たり延長"/>
        <xdr:cNvSpPr txBox="1"/>
      </xdr:nvSpPr>
      <xdr:spPr>
        <a:xfrm>
          <a:off x="6686550" y="6111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123190</xdr:rowOff>
    </xdr:from>
    <xdr:ext cx="469900" cy="259080"/>
    <xdr:sp macro="" textlink="">
      <xdr:nvSpPr>
        <xdr:cNvPr id="136" name="n_4aveValue【道路】&#10;一人当たり延長"/>
        <xdr:cNvSpPr txBox="1"/>
      </xdr:nvSpPr>
      <xdr:spPr>
        <a:xfrm>
          <a:off x="5915025"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18415</xdr:rowOff>
    </xdr:from>
    <xdr:ext cx="534670" cy="257810"/>
    <xdr:sp macro="" textlink="">
      <xdr:nvSpPr>
        <xdr:cNvPr id="137" name="n_1mainValue【道路】&#10;一人当たり延長"/>
        <xdr:cNvSpPr txBox="1"/>
      </xdr:nvSpPr>
      <xdr:spPr>
        <a:xfrm>
          <a:off x="8208010" y="60572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27305</xdr:rowOff>
    </xdr:from>
    <xdr:ext cx="533400" cy="259080"/>
    <xdr:sp macro="" textlink="">
      <xdr:nvSpPr>
        <xdr:cNvPr id="138" name="n_2mainValue【道路】&#10;一人当たり延長"/>
        <xdr:cNvSpPr txBox="1"/>
      </xdr:nvSpPr>
      <xdr:spPr>
        <a:xfrm>
          <a:off x="7449185" y="6066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111125</xdr:rowOff>
    </xdr:from>
    <xdr:ext cx="469900" cy="257810"/>
    <xdr:sp macro="" textlink="">
      <xdr:nvSpPr>
        <xdr:cNvPr id="139" name="n_3mainValue【道路】&#10;一人当たり延長"/>
        <xdr:cNvSpPr txBox="1"/>
      </xdr:nvSpPr>
      <xdr:spPr>
        <a:xfrm>
          <a:off x="6686550" y="64852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668020" y="782955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79502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79502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67005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67005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267208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267208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668020" y="894588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8" name="テキスト ボックス 147"/>
        <xdr:cNvSpPr txBox="1"/>
      </xdr:nvSpPr>
      <xdr:spPr>
        <a:xfrm>
          <a:off x="653415"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668020" y="11182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0" name="テキスト ボックス 149"/>
        <xdr:cNvSpPr txBox="1"/>
      </xdr:nvSpPr>
      <xdr:spPr>
        <a:xfrm>
          <a:off x="271145" y="110439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1" name="直線コネクタ 150"/>
        <xdr:cNvCxnSpPr/>
      </xdr:nvCxnSpPr>
      <xdr:spPr>
        <a:xfrm>
          <a:off x="668020" y="108635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63</xdr:row>
      <xdr:rowOff>160020</xdr:rowOff>
    </xdr:from>
    <xdr:ext cx="403225" cy="257810"/>
    <xdr:sp macro="" textlink="">
      <xdr:nvSpPr>
        <xdr:cNvPr id="152" name="テキスト ボックス 151"/>
        <xdr:cNvSpPr txBox="1"/>
      </xdr:nvSpPr>
      <xdr:spPr>
        <a:xfrm>
          <a:off x="334010" y="10725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3" name="直線コネクタ 152"/>
        <xdr:cNvCxnSpPr/>
      </xdr:nvCxnSpPr>
      <xdr:spPr>
        <a:xfrm>
          <a:off x="668020" y="105441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62</xdr:row>
      <xdr:rowOff>4445</xdr:rowOff>
    </xdr:from>
    <xdr:ext cx="403225" cy="259080"/>
    <xdr:sp macro="" textlink="">
      <xdr:nvSpPr>
        <xdr:cNvPr id="154" name="テキスト ボックス 153"/>
        <xdr:cNvSpPr txBox="1"/>
      </xdr:nvSpPr>
      <xdr:spPr>
        <a:xfrm>
          <a:off x="334010"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5" name="直線コネクタ 154"/>
        <xdr:cNvCxnSpPr/>
      </xdr:nvCxnSpPr>
      <xdr:spPr>
        <a:xfrm>
          <a:off x="668020" y="10225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60</xdr:row>
      <xdr:rowOff>20955</xdr:rowOff>
    </xdr:from>
    <xdr:ext cx="403225" cy="259080"/>
    <xdr:sp macro="" textlink="">
      <xdr:nvSpPr>
        <xdr:cNvPr id="156" name="テキスト ボックス 155"/>
        <xdr:cNvSpPr txBox="1"/>
      </xdr:nvSpPr>
      <xdr:spPr>
        <a:xfrm>
          <a:off x="334010" y="10083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7" name="直線コネクタ 156"/>
        <xdr:cNvCxnSpPr/>
      </xdr:nvCxnSpPr>
      <xdr:spPr>
        <a:xfrm>
          <a:off x="668020" y="990282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58</xdr:row>
      <xdr:rowOff>37465</xdr:rowOff>
    </xdr:from>
    <xdr:ext cx="403225" cy="259080"/>
    <xdr:sp macro="" textlink="">
      <xdr:nvSpPr>
        <xdr:cNvPr id="158" name="テキスト ボックス 157"/>
        <xdr:cNvSpPr txBox="1"/>
      </xdr:nvSpPr>
      <xdr:spPr>
        <a:xfrm>
          <a:off x="334010"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9" name="直線コネクタ 158"/>
        <xdr:cNvCxnSpPr/>
      </xdr:nvCxnSpPr>
      <xdr:spPr>
        <a:xfrm>
          <a:off x="668020" y="95840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56</xdr:row>
      <xdr:rowOff>53975</xdr:rowOff>
    </xdr:from>
    <xdr:ext cx="403225" cy="257810"/>
    <xdr:sp macro="" textlink="">
      <xdr:nvSpPr>
        <xdr:cNvPr id="160" name="テキスト ボックス 159"/>
        <xdr:cNvSpPr txBox="1"/>
      </xdr:nvSpPr>
      <xdr:spPr>
        <a:xfrm>
          <a:off x="334010" y="94456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1" name="直線コネクタ 160"/>
        <xdr:cNvCxnSpPr/>
      </xdr:nvCxnSpPr>
      <xdr:spPr>
        <a:xfrm>
          <a:off x="668020" y="92646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54</xdr:row>
      <xdr:rowOff>69850</xdr:rowOff>
    </xdr:from>
    <xdr:ext cx="403225" cy="257810"/>
    <xdr:sp macro="" textlink="">
      <xdr:nvSpPr>
        <xdr:cNvPr id="162" name="テキスト ボックス 161"/>
        <xdr:cNvSpPr txBox="1"/>
      </xdr:nvSpPr>
      <xdr:spPr>
        <a:xfrm>
          <a:off x="334010" y="91262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668020" y="89458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52</xdr:row>
      <xdr:rowOff>86360</xdr:rowOff>
    </xdr:from>
    <xdr:ext cx="403225" cy="257175"/>
    <xdr:sp macro="" textlink="">
      <xdr:nvSpPr>
        <xdr:cNvPr id="164" name="テキスト ボックス 163"/>
        <xdr:cNvSpPr txBox="1"/>
      </xdr:nvSpPr>
      <xdr:spPr>
        <a:xfrm>
          <a:off x="334010" y="8807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橋りょう・トンネル】&#10;有形固定資産減価償却率グラフ枠"/>
        <xdr:cNvSpPr/>
      </xdr:nvSpPr>
      <xdr:spPr>
        <a:xfrm>
          <a:off x="668020" y="894588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70485</xdr:rowOff>
    </xdr:from>
    <xdr:to xmlns:xdr="http://schemas.openxmlformats.org/drawingml/2006/spreadsheetDrawing">
      <xdr:col>24</xdr:col>
      <xdr:colOff>62865</xdr:colOff>
      <xdr:row>63</xdr:row>
      <xdr:rowOff>86360</xdr:rowOff>
    </xdr:to>
    <xdr:cxnSp macro="">
      <xdr:nvCxnSpPr>
        <xdr:cNvPr id="166" name="直線コネクタ 165"/>
        <xdr:cNvCxnSpPr/>
      </xdr:nvCxnSpPr>
      <xdr:spPr>
        <a:xfrm flipV="1">
          <a:off x="4070985" y="9294495"/>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90170</xdr:rowOff>
    </xdr:from>
    <xdr:ext cx="403860" cy="257810"/>
    <xdr:sp macro="" textlink="">
      <xdr:nvSpPr>
        <xdr:cNvPr id="167" name="【橋りょう・トンネル】&#10;有形固定資産減価償却率最小値テキスト"/>
        <xdr:cNvSpPr txBox="1"/>
      </xdr:nvSpPr>
      <xdr:spPr>
        <a:xfrm>
          <a:off x="4109720" y="10655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86360</xdr:rowOff>
    </xdr:from>
    <xdr:to xmlns:xdr="http://schemas.openxmlformats.org/drawingml/2006/spreadsheetDrawing">
      <xdr:col>24</xdr:col>
      <xdr:colOff>152400</xdr:colOff>
      <xdr:row>63</xdr:row>
      <xdr:rowOff>86360</xdr:rowOff>
    </xdr:to>
    <xdr:cxnSp macro="">
      <xdr:nvCxnSpPr>
        <xdr:cNvPr id="168" name="直線コネクタ 167"/>
        <xdr:cNvCxnSpPr/>
      </xdr:nvCxnSpPr>
      <xdr:spPr>
        <a:xfrm>
          <a:off x="4006215" y="106514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17145</xdr:rowOff>
    </xdr:from>
    <xdr:ext cx="403860" cy="257810"/>
    <xdr:sp macro="" textlink="">
      <xdr:nvSpPr>
        <xdr:cNvPr id="169" name="【橋りょう・トンネル】&#10;有形固定資産減価償却率最大値テキスト"/>
        <xdr:cNvSpPr txBox="1"/>
      </xdr:nvSpPr>
      <xdr:spPr>
        <a:xfrm>
          <a:off x="4109720" y="9073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70485</xdr:rowOff>
    </xdr:from>
    <xdr:to xmlns:xdr="http://schemas.openxmlformats.org/drawingml/2006/spreadsheetDrawing">
      <xdr:col>24</xdr:col>
      <xdr:colOff>152400</xdr:colOff>
      <xdr:row>55</xdr:row>
      <xdr:rowOff>70485</xdr:rowOff>
    </xdr:to>
    <xdr:cxnSp macro="">
      <xdr:nvCxnSpPr>
        <xdr:cNvPr id="170" name="直線コネクタ 169"/>
        <xdr:cNvCxnSpPr/>
      </xdr:nvCxnSpPr>
      <xdr:spPr>
        <a:xfrm>
          <a:off x="4006215" y="92944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13970</xdr:rowOff>
    </xdr:from>
    <xdr:ext cx="403860" cy="257810"/>
    <xdr:sp macro="" textlink="">
      <xdr:nvSpPr>
        <xdr:cNvPr id="171" name="【橋りょう・トンネル】&#10;有形固定資産減価償却率平均値テキスト"/>
        <xdr:cNvSpPr txBox="1"/>
      </xdr:nvSpPr>
      <xdr:spPr>
        <a:xfrm>
          <a:off x="4109720" y="990854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35560</xdr:rowOff>
    </xdr:from>
    <xdr:to xmlns:xdr="http://schemas.openxmlformats.org/drawingml/2006/spreadsheetDrawing">
      <xdr:col>24</xdr:col>
      <xdr:colOff>114300</xdr:colOff>
      <xdr:row>59</xdr:row>
      <xdr:rowOff>137160</xdr:rowOff>
    </xdr:to>
    <xdr:sp macro="" textlink="">
      <xdr:nvSpPr>
        <xdr:cNvPr id="172" name="フローチャート: 判断 171"/>
        <xdr:cNvSpPr/>
      </xdr:nvSpPr>
      <xdr:spPr>
        <a:xfrm>
          <a:off x="402082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118745</xdr:rowOff>
    </xdr:from>
    <xdr:to xmlns:xdr="http://schemas.openxmlformats.org/drawingml/2006/spreadsheetDrawing">
      <xdr:col>20</xdr:col>
      <xdr:colOff>38100</xdr:colOff>
      <xdr:row>59</xdr:row>
      <xdr:rowOff>48895</xdr:rowOff>
    </xdr:to>
    <xdr:sp macro="" textlink="">
      <xdr:nvSpPr>
        <xdr:cNvPr id="173" name="フローチャート: 判断 172"/>
        <xdr:cNvSpPr/>
      </xdr:nvSpPr>
      <xdr:spPr>
        <a:xfrm>
          <a:off x="3300095" y="984567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76835</xdr:rowOff>
    </xdr:from>
    <xdr:to xmlns:xdr="http://schemas.openxmlformats.org/drawingml/2006/spreadsheetDrawing">
      <xdr:col>15</xdr:col>
      <xdr:colOff>101600</xdr:colOff>
      <xdr:row>59</xdr:row>
      <xdr:rowOff>6985</xdr:rowOff>
    </xdr:to>
    <xdr:sp macro="" textlink="">
      <xdr:nvSpPr>
        <xdr:cNvPr id="174" name="フローチャート: 判断 173"/>
        <xdr:cNvSpPr/>
      </xdr:nvSpPr>
      <xdr:spPr>
        <a:xfrm>
          <a:off x="2505075" y="9803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80010</xdr:rowOff>
    </xdr:from>
    <xdr:to xmlns:xdr="http://schemas.openxmlformats.org/drawingml/2006/spreadsheetDrawing">
      <xdr:col>10</xdr:col>
      <xdr:colOff>165100</xdr:colOff>
      <xdr:row>59</xdr:row>
      <xdr:rowOff>10160</xdr:rowOff>
    </xdr:to>
    <xdr:sp macro="" textlink="">
      <xdr:nvSpPr>
        <xdr:cNvPr id="175" name="フローチャート: 判断 174"/>
        <xdr:cNvSpPr/>
      </xdr:nvSpPr>
      <xdr:spPr>
        <a:xfrm>
          <a:off x="1733550" y="9806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61595</xdr:rowOff>
    </xdr:from>
    <xdr:to xmlns:xdr="http://schemas.openxmlformats.org/drawingml/2006/spreadsheetDrawing">
      <xdr:col>6</xdr:col>
      <xdr:colOff>38100</xdr:colOff>
      <xdr:row>57</xdr:row>
      <xdr:rowOff>163195</xdr:rowOff>
    </xdr:to>
    <xdr:sp macro="" textlink="">
      <xdr:nvSpPr>
        <xdr:cNvPr id="176" name="フローチャート: 判断 175"/>
        <xdr:cNvSpPr/>
      </xdr:nvSpPr>
      <xdr:spPr>
        <a:xfrm>
          <a:off x="962025" y="962088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9080"/>
    <xdr:sp macro="" textlink="">
      <xdr:nvSpPr>
        <xdr:cNvPr id="177" name="テキスト ボックス 176"/>
        <xdr:cNvSpPr txBox="1"/>
      </xdr:nvSpPr>
      <xdr:spPr>
        <a:xfrm>
          <a:off x="390461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66</xdr:row>
      <xdr:rowOff>111760</xdr:rowOff>
    </xdr:from>
    <xdr:ext cx="762000" cy="259080"/>
    <xdr:sp macro="" textlink="">
      <xdr:nvSpPr>
        <xdr:cNvPr id="178" name="テキスト ボックス 177"/>
        <xdr:cNvSpPr txBox="1"/>
      </xdr:nvSpPr>
      <xdr:spPr>
        <a:xfrm>
          <a:off x="317309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9080"/>
    <xdr:sp macro="" textlink="">
      <xdr:nvSpPr>
        <xdr:cNvPr id="179" name="テキスト ボックス 178"/>
        <xdr:cNvSpPr txBox="1"/>
      </xdr:nvSpPr>
      <xdr:spPr>
        <a:xfrm>
          <a:off x="238887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0730" cy="259080"/>
    <xdr:sp macro="" textlink="">
      <xdr:nvSpPr>
        <xdr:cNvPr id="180" name="テキスト ボックス 179"/>
        <xdr:cNvSpPr txBox="1"/>
      </xdr:nvSpPr>
      <xdr:spPr>
        <a:xfrm>
          <a:off x="161734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66</xdr:row>
      <xdr:rowOff>111760</xdr:rowOff>
    </xdr:from>
    <xdr:ext cx="762000" cy="259080"/>
    <xdr:sp macro="" textlink="">
      <xdr:nvSpPr>
        <xdr:cNvPr id="181" name="テキスト ボックス 180"/>
        <xdr:cNvSpPr txBox="1"/>
      </xdr:nvSpPr>
      <xdr:spPr>
        <a:xfrm>
          <a:off x="83502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35560</xdr:rowOff>
    </xdr:from>
    <xdr:to xmlns:xdr="http://schemas.openxmlformats.org/drawingml/2006/spreadsheetDrawing">
      <xdr:col>24</xdr:col>
      <xdr:colOff>114300</xdr:colOff>
      <xdr:row>57</xdr:row>
      <xdr:rowOff>137160</xdr:rowOff>
    </xdr:to>
    <xdr:sp macro="" textlink="">
      <xdr:nvSpPr>
        <xdr:cNvPr id="182" name="楕円 181"/>
        <xdr:cNvSpPr/>
      </xdr:nvSpPr>
      <xdr:spPr>
        <a:xfrm>
          <a:off x="402082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58420</xdr:rowOff>
    </xdr:from>
    <xdr:ext cx="403860" cy="259080"/>
    <xdr:sp macro="" textlink="">
      <xdr:nvSpPr>
        <xdr:cNvPr id="183" name="【橋りょう・トンネル】&#10;有形固定資産減価償却率該当値テキスト"/>
        <xdr:cNvSpPr txBox="1"/>
      </xdr:nvSpPr>
      <xdr:spPr>
        <a:xfrm>
          <a:off x="4109720" y="9450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151765</xdr:rowOff>
    </xdr:from>
    <xdr:to xmlns:xdr="http://schemas.openxmlformats.org/drawingml/2006/spreadsheetDrawing">
      <xdr:col>20</xdr:col>
      <xdr:colOff>38100</xdr:colOff>
      <xdr:row>57</xdr:row>
      <xdr:rowOff>81915</xdr:rowOff>
    </xdr:to>
    <xdr:sp macro="" textlink="">
      <xdr:nvSpPr>
        <xdr:cNvPr id="184" name="楕円 183"/>
        <xdr:cNvSpPr/>
      </xdr:nvSpPr>
      <xdr:spPr>
        <a:xfrm>
          <a:off x="3300095" y="954341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57</xdr:row>
      <xdr:rowOff>31115</xdr:rowOff>
    </xdr:from>
    <xdr:to xmlns:xdr="http://schemas.openxmlformats.org/drawingml/2006/spreadsheetDrawing">
      <xdr:col>24</xdr:col>
      <xdr:colOff>63500</xdr:colOff>
      <xdr:row>57</xdr:row>
      <xdr:rowOff>86360</xdr:rowOff>
    </xdr:to>
    <xdr:cxnSp macro="">
      <xdr:nvCxnSpPr>
        <xdr:cNvPr id="185" name="直線コネクタ 184"/>
        <xdr:cNvCxnSpPr/>
      </xdr:nvCxnSpPr>
      <xdr:spPr>
        <a:xfrm>
          <a:off x="3340100" y="9590405"/>
          <a:ext cx="7315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95885</xdr:rowOff>
    </xdr:from>
    <xdr:to xmlns:xdr="http://schemas.openxmlformats.org/drawingml/2006/spreadsheetDrawing">
      <xdr:col>15</xdr:col>
      <xdr:colOff>101600</xdr:colOff>
      <xdr:row>57</xdr:row>
      <xdr:rowOff>26035</xdr:rowOff>
    </xdr:to>
    <xdr:sp macro="" textlink="">
      <xdr:nvSpPr>
        <xdr:cNvPr id="186" name="楕円 185"/>
        <xdr:cNvSpPr/>
      </xdr:nvSpPr>
      <xdr:spPr>
        <a:xfrm>
          <a:off x="2505075" y="9487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146685</xdr:rowOff>
    </xdr:from>
    <xdr:to xmlns:xdr="http://schemas.openxmlformats.org/drawingml/2006/spreadsheetDrawing">
      <xdr:col>19</xdr:col>
      <xdr:colOff>167005</xdr:colOff>
      <xdr:row>57</xdr:row>
      <xdr:rowOff>31115</xdr:rowOff>
    </xdr:to>
    <xdr:cxnSp macro="">
      <xdr:nvCxnSpPr>
        <xdr:cNvPr id="187" name="直線コネクタ 186"/>
        <xdr:cNvCxnSpPr/>
      </xdr:nvCxnSpPr>
      <xdr:spPr>
        <a:xfrm>
          <a:off x="2555875" y="9538335"/>
          <a:ext cx="7842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46990</xdr:rowOff>
    </xdr:from>
    <xdr:to xmlns:xdr="http://schemas.openxmlformats.org/drawingml/2006/spreadsheetDrawing">
      <xdr:col>10</xdr:col>
      <xdr:colOff>165100</xdr:colOff>
      <xdr:row>56</xdr:row>
      <xdr:rowOff>148590</xdr:rowOff>
    </xdr:to>
    <xdr:sp macro="" textlink="">
      <xdr:nvSpPr>
        <xdr:cNvPr id="188" name="楕円 187"/>
        <xdr:cNvSpPr/>
      </xdr:nvSpPr>
      <xdr:spPr>
        <a:xfrm>
          <a:off x="173355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97790</xdr:rowOff>
    </xdr:from>
    <xdr:to xmlns:xdr="http://schemas.openxmlformats.org/drawingml/2006/spreadsheetDrawing">
      <xdr:col>15</xdr:col>
      <xdr:colOff>50800</xdr:colOff>
      <xdr:row>56</xdr:row>
      <xdr:rowOff>146685</xdr:rowOff>
    </xdr:to>
    <xdr:cxnSp macro="">
      <xdr:nvCxnSpPr>
        <xdr:cNvPr id="189" name="直線コネクタ 188"/>
        <xdr:cNvCxnSpPr/>
      </xdr:nvCxnSpPr>
      <xdr:spPr>
        <a:xfrm>
          <a:off x="1784350" y="9489440"/>
          <a:ext cx="7715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40005</xdr:rowOff>
    </xdr:from>
    <xdr:ext cx="403860" cy="259080"/>
    <xdr:sp macro="" textlink="">
      <xdr:nvSpPr>
        <xdr:cNvPr id="190" name="n_1aveValue【橋りょう・トンネル】&#10;有形固定資産減価償却率"/>
        <xdr:cNvSpPr txBox="1"/>
      </xdr:nvSpPr>
      <xdr:spPr>
        <a:xfrm>
          <a:off x="3159125" y="9934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167640</xdr:rowOff>
    </xdr:from>
    <xdr:ext cx="403860" cy="259080"/>
    <xdr:sp macro="" textlink="">
      <xdr:nvSpPr>
        <xdr:cNvPr id="191" name="n_2aveValue【橋りょう・トンネル】&#10;有形固定資産減価償却率"/>
        <xdr:cNvSpPr txBox="1"/>
      </xdr:nvSpPr>
      <xdr:spPr>
        <a:xfrm>
          <a:off x="2376805" y="9894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1270</xdr:rowOff>
    </xdr:from>
    <xdr:ext cx="403860" cy="259080"/>
    <xdr:sp macro="" textlink="">
      <xdr:nvSpPr>
        <xdr:cNvPr id="192" name="n_3aveValue【橋りょう・トンネル】&#10;有形固定資産減価償却率"/>
        <xdr:cNvSpPr txBox="1"/>
      </xdr:nvSpPr>
      <xdr:spPr>
        <a:xfrm>
          <a:off x="1605280" y="9895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8255</xdr:rowOff>
    </xdr:from>
    <xdr:ext cx="403860" cy="259080"/>
    <xdr:sp macro="" textlink="">
      <xdr:nvSpPr>
        <xdr:cNvPr id="193" name="n_4aveValue【橋りょう・トンネル】&#10;有形固定資産減価償却率"/>
        <xdr:cNvSpPr txBox="1"/>
      </xdr:nvSpPr>
      <xdr:spPr>
        <a:xfrm>
          <a:off x="833755" y="9399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98425</xdr:rowOff>
    </xdr:from>
    <xdr:ext cx="403860" cy="259080"/>
    <xdr:sp macro="" textlink="">
      <xdr:nvSpPr>
        <xdr:cNvPr id="194" name="n_1mainValue【橋りょう・トンネル】&#10;有形固定資産減価償却率"/>
        <xdr:cNvSpPr txBox="1"/>
      </xdr:nvSpPr>
      <xdr:spPr>
        <a:xfrm>
          <a:off x="3159125" y="9322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42545</xdr:rowOff>
    </xdr:from>
    <xdr:ext cx="403860" cy="259080"/>
    <xdr:sp macro="" textlink="">
      <xdr:nvSpPr>
        <xdr:cNvPr id="195" name="n_2mainValue【橋りょう・トンネル】&#10;有形固定資産減価償却率"/>
        <xdr:cNvSpPr txBox="1"/>
      </xdr:nvSpPr>
      <xdr:spPr>
        <a:xfrm>
          <a:off x="2376805" y="92665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165100</xdr:rowOff>
    </xdr:from>
    <xdr:ext cx="403860" cy="257810"/>
    <xdr:sp macro="" textlink="">
      <xdr:nvSpPr>
        <xdr:cNvPr id="196" name="n_3mainValue【橋りょう・トンネル】&#10;有形固定資産減価償却率"/>
        <xdr:cNvSpPr txBox="1"/>
      </xdr:nvSpPr>
      <xdr:spPr>
        <a:xfrm>
          <a:off x="1605280" y="922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7" name="正方形/長方形 196"/>
        <xdr:cNvSpPr/>
      </xdr:nvSpPr>
      <xdr:spPr>
        <a:xfrm>
          <a:off x="5805170" y="782955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590867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9" name="正方形/長方形 198"/>
        <xdr:cNvSpPr/>
      </xdr:nvSpPr>
      <xdr:spPr>
        <a:xfrm>
          <a:off x="590867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680720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1" name="正方形/長方形 200"/>
        <xdr:cNvSpPr/>
      </xdr:nvSpPr>
      <xdr:spPr>
        <a:xfrm>
          <a:off x="680720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780923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3" name="正方形/長方形 202"/>
        <xdr:cNvSpPr/>
      </xdr:nvSpPr>
      <xdr:spPr>
        <a:xfrm>
          <a:off x="780923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4" name="正方形/長方形 203"/>
        <xdr:cNvSpPr/>
      </xdr:nvSpPr>
      <xdr:spPr>
        <a:xfrm>
          <a:off x="5805170" y="894588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205" name="テキスト ボックス 204"/>
        <xdr:cNvSpPr txBox="1"/>
      </xdr:nvSpPr>
      <xdr:spPr>
        <a:xfrm>
          <a:off x="576707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6" name="直線コネクタ 205"/>
        <xdr:cNvCxnSpPr/>
      </xdr:nvCxnSpPr>
      <xdr:spPr>
        <a:xfrm>
          <a:off x="5805170" y="11182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7" name="直線コネクタ 206"/>
        <xdr:cNvCxnSpPr/>
      </xdr:nvCxnSpPr>
      <xdr:spPr>
        <a:xfrm>
          <a:off x="5805170" y="108635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650" cy="257810"/>
    <xdr:sp macro="" textlink="">
      <xdr:nvSpPr>
        <xdr:cNvPr id="208" name="テキスト ボックス 207"/>
        <xdr:cNvSpPr txBox="1"/>
      </xdr:nvSpPr>
      <xdr:spPr>
        <a:xfrm>
          <a:off x="5579745" y="1072515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9" name="直線コネクタ 208"/>
        <xdr:cNvCxnSpPr/>
      </xdr:nvCxnSpPr>
      <xdr:spPr>
        <a:xfrm>
          <a:off x="5805170" y="105441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360" cy="259080"/>
    <xdr:sp macro="" textlink="">
      <xdr:nvSpPr>
        <xdr:cNvPr id="210" name="テキスト ボックス 209"/>
        <xdr:cNvSpPr txBox="1"/>
      </xdr:nvSpPr>
      <xdr:spPr>
        <a:xfrm>
          <a:off x="5280025" y="10401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1" name="直線コネクタ 210"/>
        <xdr:cNvCxnSpPr/>
      </xdr:nvCxnSpPr>
      <xdr:spPr>
        <a:xfrm>
          <a:off x="5805170" y="102254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360" cy="259080"/>
    <xdr:sp macro="" textlink="">
      <xdr:nvSpPr>
        <xdr:cNvPr id="212" name="テキスト ボックス 211"/>
        <xdr:cNvSpPr txBox="1"/>
      </xdr:nvSpPr>
      <xdr:spPr>
        <a:xfrm>
          <a:off x="5280025" y="100831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3" name="直線コネクタ 212"/>
        <xdr:cNvCxnSpPr/>
      </xdr:nvCxnSpPr>
      <xdr:spPr>
        <a:xfrm>
          <a:off x="5805170" y="990282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360" cy="259080"/>
    <xdr:sp macro="" textlink="">
      <xdr:nvSpPr>
        <xdr:cNvPr id="214" name="テキスト ボックス 213"/>
        <xdr:cNvSpPr txBox="1"/>
      </xdr:nvSpPr>
      <xdr:spPr>
        <a:xfrm>
          <a:off x="5280025" y="97643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5" name="直線コネクタ 214"/>
        <xdr:cNvCxnSpPr/>
      </xdr:nvCxnSpPr>
      <xdr:spPr>
        <a:xfrm>
          <a:off x="5805170" y="95840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4360" cy="257810"/>
    <xdr:sp macro="" textlink="">
      <xdr:nvSpPr>
        <xdr:cNvPr id="216" name="テキスト ボックス 215"/>
        <xdr:cNvSpPr txBox="1"/>
      </xdr:nvSpPr>
      <xdr:spPr>
        <a:xfrm>
          <a:off x="5280025" y="944562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7" name="直線コネクタ 216"/>
        <xdr:cNvCxnSpPr/>
      </xdr:nvCxnSpPr>
      <xdr:spPr>
        <a:xfrm>
          <a:off x="5805170" y="92646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69850</xdr:rowOff>
    </xdr:from>
    <xdr:ext cx="594360" cy="257810"/>
    <xdr:sp macro="" textlink="">
      <xdr:nvSpPr>
        <xdr:cNvPr id="218" name="テキスト ボックス 217"/>
        <xdr:cNvSpPr txBox="1"/>
      </xdr:nvSpPr>
      <xdr:spPr>
        <a:xfrm>
          <a:off x="5280025" y="912622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5805170" y="89458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360" cy="257175"/>
    <xdr:sp macro="" textlink="">
      <xdr:nvSpPr>
        <xdr:cNvPr id="220" name="テキスト ボックス 219"/>
        <xdr:cNvSpPr txBox="1"/>
      </xdr:nvSpPr>
      <xdr:spPr>
        <a:xfrm>
          <a:off x="5280025" y="880745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橋りょう・トンネル】&#10;一人当たり有形固定資産（償却資産）額グラフ枠"/>
        <xdr:cNvSpPr/>
      </xdr:nvSpPr>
      <xdr:spPr>
        <a:xfrm>
          <a:off x="5805170" y="894588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55</xdr:row>
      <xdr:rowOff>104140</xdr:rowOff>
    </xdr:from>
    <xdr:to xmlns:xdr="http://schemas.openxmlformats.org/drawingml/2006/spreadsheetDrawing">
      <xdr:col>54</xdr:col>
      <xdr:colOff>167005</xdr:colOff>
      <xdr:row>64</xdr:row>
      <xdr:rowOff>66675</xdr:rowOff>
    </xdr:to>
    <xdr:cxnSp macro="">
      <xdr:nvCxnSpPr>
        <xdr:cNvPr id="222" name="直線コネクタ 221"/>
        <xdr:cNvCxnSpPr/>
      </xdr:nvCxnSpPr>
      <xdr:spPr>
        <a:xfrm flipV="1">
          <a:off x="9185275" y="93281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70485</xdr:rowOff>
    </xdr:from>
    <xdr:ext cx="533400" cy="257810"/>
    <xdr:sp macro="" textlink="">
      <xdr:nvSpPr>
        <xdr:cNvPr id="223" name="【橋りょう・トンネル】&#10;一人当たり有形固定資産（償却資産）額最小値テキスト"/>
        <xdr:cNvSpPr txBox="1"/>
      </xdr:nvSpPr>
      <xdr:spPr>
        <a:xfrm>
          <a:off x="9223375" y="10803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66675</xdr:rowOff>
    </xdr:from>
    <xdr:to xmlns:xdr="http://schemas.openxmlformats.org/drawingml/2006/spreadsheetDrawing">
      <xdr:col>55</xdr:col>
      <xdr:colOff>88900</xdr:colOff>
      <xdr:row>64</xdr:row>
      <xdr:rowOff>66675</xdr:rowOff>
    </xdr:to>
    <xdr:cxnSp macro="">
      <xdr:nvCxnSpPr>
        <xdr:cNvPr id="224" name="直線コネクタ 223"/>
        <xdr:cNvCxnSpPr/>
      </xdr:nvCxnSpPr>
      <xdr:spPr>
        <a:xfrm>
          <a:off x="9119870" y="107994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50800</xdr:rowOff>
    </xdr:from>
    <xdr:ext cx="597535" cy="257810"/>
    <xdr:sp macro="" textlink="">
      <xdr:nvSpPr>
        <xdr:cNvPr id="225" name="【橋りょう・トンネル】&#10;一人当たり有形固定資産（償却資産）額最大値テキスト"/>
        <xdr:cNvSpPr txBox="1"/>
      </xdr:nvSpPr>
      <xdr:spPr>
        <a:xfrm>
          <a:off x="9223375" y="91071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104140</xdr:rowOff>
    </xdr:from>
    <xdr:to xmlns:xdr="http://schemas.openxmlformats.org/drawingml/2006/spreadsheetDrawing">
      <xdr:col>55</xdr:col>
      <xdr:colOff>88900</xdr:colOff>
      <xdr:row>55</xdr:row>
      <xdr:rowOff>104140</xdr:rowOff>
    </xdr:to>
    <xdr:cxnSp macro="">
      <xdr:nvCxnSpPr>
        <xdr:cNvPr id="226" name="直線コネクタ 225"/>
        <xdr:cNvCxnSpPr/>
      </xdr:nvCxnSpPr>
      <xdr:spPr>
        <a:xfrm>
          <a:off x="9119870" y="93281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120650</xdr:rowOff>
    </xdr:from>
    <xdr:ext cx="597535" cy="259080"/>
    <xdr:sp macro="" textlink="">
      <xdr:nvSpPr>
        <xdr:cNvPr id="227" name="【橋りょう・トンネル】&#10;一人当たり有形固定資産（償却資産）額平均値テキスト"/>
        <xdr:cNvSpPr txBox="1"/>
      </xdr:nvSpPr>
      <xdr:spPr>
        <a:xfrm>
          <a:off x="9223375" y="1035050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142240</xdr:rowOff>
    </xdr:from>
    <xdr:to xmlns:xdr="http://schemas.openxmlformats.org/drawingml/2006/spreadsheetDrawing">
      <xdr:col>55</xdr:col>
      <xdr:colOff>50800</xdr:colOff>
      <xdr:row>62</xdr:row>
      <xdr:rowOff>72390</xdr:rowOff>
    </xdr:to>
    <xdr:sp macro="" textlink="">
      <xdr:nvSpPr>
        <xdr:cNvPr id="228" name="フローチャート: 判断 227"/>
        <xdr:cNvSpPr/>
      </xdr:nvSpPr>
      <xdr:spPr>
        <a:xfrm>
          <a:off x="9157970" y="1037209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134620</xdr:rowOff>
    </xdr:from>
    <xdr:to xmlns:xdr="http://schemas.openxmlformats.org/drawingml/2006/spreadsheetDrawing">
      <xdr:col>50</xdr:col>
      <xdr:colOff>165100</xdr:colOff>
      <xdr:row>62</xdr:row>
      <xdr:rowOff>64770</xdr:rowOff>
    </xdr:to>
    <xdr:sp macro="" textlink="">
      <xdr:nvSpPr>
        <xdr:cNvPr id="229" name="フローチャート: 判断 228"/>
        <xdr:cNvSpPr/>
      </xdr:nvSpPr>
      <xdr:spPr>
        <a:xfrm>
          <a:off x="8413750" y="1036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147955</xdr:rowOff>
    </xdr:from>
    <xdr:to xmlns:xdr="http://schemas.openxmlformats.org/drawingml/2006/spreadsheetDrawing">
      <xdr:col>46</xdr:col>
      <xdr:colOff>38100</xdr:colOff>
      <xdr:row>62</xdr:row>
      <xdr:rowOff>78105</xdr:rowOff>
    </xdr:to>
    <xdr:sp macro="" textlink="">
      <xdr:nvSpPr>
        <xdr:cNvPr id="230" name="フローチャート: 判断 229"/>
        <xdr:cNvSpPr/>
      </xdr:nvSpPr>
      <xdr:spPr>
        <a:xfrm>
          <a:off x="7642225" y="1037780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164465</xdr:rowOff>
    </xdr:from>
    <xdr:to xmlns:xdr="http://schemas.openxmlformats.org/drawingml/2006/spreadsheetDrawing">
      <xdr:col>41</xdr:col>
      <xdr:colOff>101600</xdr:colOff>
      <xdr:row>62</xdr:row>
      <xdr:rowOff>94615</xdr:rowOff>
    </xdr:to>
    <xdr:sp macro="" textlink="">
      <xdr:nvSpPr>
        <xdr:cNvPr id="231" name="フローチャート: 判断 230"/>
        <xdr:cNvSpPr/>
      </xdr:nvSpPr>
      <xdr:spPr>
        <a:xfrm>
          <a:off x="6847205"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20320</xdr:rowOff>
    </xdr:from>
    <xdr:to xmlns:xdr="http://schemas.openxmlformats.org/drawingml/2006/spreadsheetDrawing">
      <xdr:col>36</xdr:col>
      <xdr:colOff>165100</xdr:colOff>
      <xdr:row>62</xdr:row>
      <xdr:rowOff>121920</xdr:rowOff>
    </xdr:to>
    <xdr:sp macro="" textlink="">
      <xdr:nvSpPr>
        <xdr:cNvPr id="232" name="フローチャート: 判断 231"/>
        <xdr:cNvSpPr/>
      </xdr:nvSpPr>
      <xdr:spPr>
        <a:xfrm>
          <a:off x="6075680" y="1041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33" name="テキスト ボックス 232"/>
        <xdr:cNvSpPr txBox="1"/>
      </xdr:nvSpPr>
      <xdr:spPr>
        <a:xfrm>
          <a:off x="901827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0730" cy="259080"/>
    <xdr:sp macro="" textlink="">
      <xdr:nvSpPr>
        <xdr:cNvPr id="234" name="テキスト ボックス 233"/>
        <xdr:cNvSpPr txBox="1"/>
      </xdr:nvSpPr>
      <xdr:spPr>
        <a:xfrm>
          <a:off x="829754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66</xdr:row>
      <xdr:rowOff>111760</xdr:rowOff>
    </xdr:from>
    <xdr:ext cx="762000" cy="259080"/>
    <xdr:sp macro="" textlink="">
      <xdr:nvSpPr>
        <xdr:cNvPr id="235" name="テキスト ボックス 234"/>
        <xdr:cNvSpPr txBox="1"/>
      </xdr:nvSpPr>
      <xdr:spPr>
        <a:xfrm>
          <a:off x="751522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9080"/>
    <xdr:sp macro="" textlink="">
      <xdr:nvSpPr>
        <xdr:cNvPr id="236" name="テキスト ボックス 235"/>
        <xdr:cNvSpPr txBox="1"/>
      </xdr:nvSpPr>
      <xdr:spPr>
        <a:xfrm>
          <a:off x="67310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0730" cy="259080"/>
    <xdr:sp macro="" textlink="">
      <xdr:nvSpPr>
        <xdr:cNvPr id="237" name="テキスト ボックス 236"/>
        <xdr:cNvSpPr txBox="1"/>
      </xdr:nvSpPr>
      <xdr:spPr>
        <a:xfrm>
          <a:off x="595947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38100</xdr:rowOff>
    </xdr:from>
    <xdr:to xmlns:xdr="http://schemas.openxmlformats.org/drawingml/2006/spreadsheetDrawing">
      <xdr:col>55</xdr:col>
      <xdr:colOff>50800</xdr:colOff>
      <xdr:row>61</xdr:row>
      <xdr:rowOff>140335</xdr:rowOff>
    </xdr:to>
    <xdr:sp macro="" textlink="">
      <xdr:nvSpPr>
        <xdr:cNvPr id="238" name="楕円 237"/>
        <xdr:cNvSpPr/>
      </xdr:nvSpPr>
      <xdr:spPr>
        <a:xfrm>
          <a:off x="9157970" y="10267950"/>
          <a:ext cx="781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60960</xdr:rowOff>
    </xdr:from>
    <xdr:ext cx="597535" cy="259080"/>
    <xdr:sp macro="" textlink="">
      <xdr:nvSpPr>
        <xdr:cNvPr id="239" name="【橋りょう・トンネル】&#10;一人当たり有形固定資産（償却資産）額該当値テキスト"/>
        <xdr:cNvSpPr txBox="1"/>
      </xdr:nvSpPr>
      <xdr:spPr>
        <a:xfrm>
          <a:off x="9223375" y="10123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40640</xdr:rowOff>
    </xdr:from>
    <xdr:to xmlns:xdr="http://schemas.openxmlformats.org/drawingml/2006/spreadsheetDrawing">
      <xdr:col>50</xdr:col>
      <xdr:colOff>165100</xdr:colOff>
      <xdr:row>61</xdr:row>
      <xdr:rowOff>142240</xdr:rowOff>
    </xdr:to>
    <xdr:sp macro="" textlink="">
      <xdr:nvSpPr>
        <xdr:cNvPr id="240" name="楕円 239"/>
        <xdr:cNvSpPr/>
      </xdr:nvSpPr>
      <xdr:spPr>
        <a:xfrm>
          <a:off x="841375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88900</xdr:rowOff>
    </xdr:from>
    <xdr:to xmlns:xdr="http://schemas.openxmlformats.org/drawingml/2006/spreadsheetDrawing">
      <xdr:col>55</xdr:col>
      <xdr:colOff>0</xdr:colOff>
      <xdr:row>61</xdr:row>
      <xdr:rowOff>91440</xdr:rowOff>
    </xdr:to>
    <xdr:cxnSp macro="">
      <xdr:nvCxnSpPr>
        <xdr:cNvPr id="241" name="直線コネクタ 240"/>
        <xdr:cNvCxnSpPr/>
      </xdr:nvCxnSpPr>
      <xdr:spPr>
        <a:xfrm flipV="1">
          <a:off x="8464550" y="10318750"/>
          <a:ext cx="7207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44450</xdr:rowOff>
    </xdr:from>
    <xdr:to xmlns:xdr="http://schemas.openxmlformats.org/drawingml/2006/spreadsheetDrawing">
      <xdr:col>46</xdr:col>
      <xdr:colOff>38100</xdr:colOff>
      <xdr:row>61</xdr:row>
      <xdr:rowOff>146050</xdr:rowOff>
    </xdr:to>
    <xdr:sp macro="" textlink="">
      <xdr:nvSpPr>
        <xdr:cNvPr id="242" name="楕円 241"/>
        <xdr:cNvSpPr/>
      </xdr:nvSpPr>
      <xdr:spPr>
        <a:xfrm>
          <a:off x="7642225" y="10274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61</xdr:row>
      <xdr:rowOff>91440</xdr:rowOff>
    </xdr:from>
    <xdr:to xmlns:xdr="http://schemas.openxmlformats.org/drawingml/2006/spreadsheetDrawing">
      <xdr:col>50</xdr:col>
      <xdr:colOff>114300</xdr:colOff>
      <xdr:row>61</xdr:row>
      <xdr:rowOff>95250</xdr:rowOff>
    </xdr:to>
    <xdr:cxnSp macro="">
      <xdr:nvCxnSpPr>
        <xdr:cNvPr id="243" name="直線コネクタ 242"/>
        <xdr:cNvCxnSpPr/>
      </xdr:nvCxnSpPr>
      <xdr:spPr>
        <a:xfrm flipV="1">
          <a:off x="7682230" y="10321290"/>
          <a:ext cx="7823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48260</xdr:rowOff>
    </xdr:from>
    <xdr:to xmlns:xdr="http://schemas.openxmlformats.org/drawingml/2006/spreadsheetDrawing">
      <xdr:col>41</xdr:col>
      <xdr:colOff>101600</xdr:colOff>
      <xdr:row>61</xdr:row>
      <xdr:rowOff>149860</xdr:rowOff>
    </xdr:to>
    <xdr:sp macro="" textlink="">
      <xdr:nvSpPr>
        <xdr:cNvPr id="244" name="楕円 243"/>
        <xdr:cNvSpPr/>
      </xdr:nvSpPr>
      <xdr:spPr>
        <a:xfrm>
          <a:off x="6847205"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95250</xdr:rowOff>
    </xdr:from>
    <xdr:to xmlns:xdr="http://schemas.openxmlformats.org/drawingml/2006/spreadsheetDrawing">
      <xdr:col>45</xdr:col>
      <xdr:colOff>167005</xdr:colOff>
      <xdr:row>61</xdr:row>
      <xdr:rowOff>99060</xdr:rowOff>
    </xdr:to>
    <xdr:cxnSp macro="">
      <xdr:nvCxnSpPr>
        <xdr:cNvPr id="245" name="直線コネクタ 244"/>
        <xdr:cNvCxnSpPr/>
      </xdr:nvCxnSpPr>
      <xdr:spPr>
        <a:xfrm flipV="1">
          <a:off x="6898005" y="10325100"/>
          <a:ext cx="7842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167005</xdr:colOff>
      <xdr:row>62</xdr:row>
      <xdr:rowOff>55880</xdr:rowOff>
    </xdr:from>
    <xdr:ext cx="598805" cy="259080"/>
    <xdr:sp macro="" textlink="">
      <xdr:nvSpPr>
        <xdr:cNvPr id="246" name="n_1aveValue【橋りょう・トンネル】&#10;一人当たり有形固定資産（償却資産）額"/>
        <xdr:cNvSpPr txBox="1"/>
      </xdr:nvSpPr>
      <xdr:spPr>
        <a:xfrm>
          <a:off x="8183245" y="1045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69215</xdr:rowOff>
    </xdr:from>
    <xdr:ext cx="597535" cy="257810"/>
    <xdr:sp macro="" textlink="">
      <xdr:nvSpPr>
        <xdr:cNvPr id="247" name="n_2aveValue【橋りょう・トンネル】&#10;一人当たり有形固定資産（償却資産）額"/>
        <xdr:cNvSpPr txBox="1"/>
      </xdr:nvSpPr>
      <xdr:spPr>
        <a:xfrm>
          <a:off x="7416800" y="104667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85725</xdr:rowOff>
    </xdr:from>
    <xdr:ext cx="597535" cy="257810"/>
    <xdr:sp macro="" textlink="">
      <xdr:nvSpPr>
        <xdr:cNvPr id="248" name="n_3aveValue【橋りょう・トンネル】&#10;一人当たり有形固定資産（償却資産）額"/>
        <xdr:cNvSpPr txBox="1"/>
      </xdr:nvSpPr>
      <xdr:spPr>
        <a:xfrm>
          <a:off x="6645275" y="104832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138430</xdr:rowOff>
    </xdr:from>
    <xdr:ext cx="597535" cy="259080"/>
    <xdr:sp macro="" textlink="">
      <xdr:nvSpPr>
        <xdr:cNvPr id="249" name="n_4aveValue【橋りょう・トンネル】&#10;一人当たり有形固定資産（償却資産）額"/>
        <xdr:cNvSpPr txBox="1"/>
      </xdr:nvSpPr>
      <xdr:spPr>
        <a:xfrm>
          <a:off x="5850255" y="10200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167005</xdr:colOff>
      <xdr:row>59</xdr:row>
      <xdr:rowOff>158750</xdr:rowOff>
    </xdr:from>
    <xdr:ext cx="598805" cy="257810"/>
    <xdr:sp macro="" textlink="">
      <xdr:nvSpPr>
        <xdr:cNvPr id="250" name="n_1mainValue【橋りょう・トンネル】&#10;一人当たり有形固定資産（償却資産）額"/>
        <xdr:cNvSpPr txBox="1"/>
      </xdr:nvSpPr>
      <xdr:spPr>
        <a:xfrm>
          <a:off x="8183245" y="100533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162560</xdr:rowOff>
    </xdr:from>
    <xdr:ext cx="597535" cy="257810"/>
    <xdr:sp macro="" textlink="">
      <xdr:nvSpPr>
        <xdr:cNvPr id="251" name="n_2mainValue【橋りょう・トンネル】&#10;一人当たり有形固定資産（償却資産）額"/>
        <xdr:cNvSpPr txBox="1"/>
      </xdr:nvSpPr>
      <xdr:spPr>
        <a:xfrm>
          <a:off x="7416800" y="100571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166370</xdr:rowOff>
    </xdr:from>
    <xdr:ext cx="597535" cy="257810"/>
    <xdr:sp macro="" textlink="">
      <xdr:nvSpPr>
        <xdr:cNvPr id="252" name="n_3mainValue【橋りょう・トンネル】&#10;一人当たり有形固定資産（償却資産）額"/>
        <xdr:cNvSpPr txBox="1"/>
      </xdr:nvSpPr>
      <xdr:spPr>
        <a:xfrm>
          <a:off x="6645275" y="10060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668020" y="1155573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79502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79502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67005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67005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267208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267208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668020" y="1267206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61" name="テキスト ボックス 260"/>
        <xdr:cNvSpPr txBox="1"/>
      </xdr:nvSpPr>
      <xdr:spPr>
        <a:xfrm>
          <a:off x="653415"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668020" y="14908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57810"/>
    <xdr:sp macro="" textlink="">
      <xdr:nvSpPr>
        <xdr:cNvPr id="263" name="テキスト ボックス 262"/>
        <xdr:cNvSpPr txBox="1"/>
      </xdr:nvSpPr>
      <xdr:spPr>
        <a:xfrm>
          <a:off x="271145" y="147662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4" name="直線コネクタ 263"/>
        <xdr:cNvCxnSpPr/>
      </xdr:nvCxnSpPr>
      <xdr:spPr>
        <a:xfrm>
          <a:off x="668020" y="14535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7360" cy="257810"/>
    <xdr:sp macro="" textlink="">
      <xdr:nvSpPr>
        <xdr:cNvPr id="265" name="テキスト ボックス 264"/>
        <xdr:cNvSpPr txBox="1"/>
      </xdr:nvSpPr>
      <xdr:spPr>
        <a:xfrm>
          <a:off x="271145" y="14396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6" name="直線コネクタ 265"/>
        <xdr:cNvCxnSpPr/>
      </xdr:nvCxnSpPr>
      <xdr:spPr>
        <a:xfrm>
          <a:off x="668020" y="141617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83</xdr:row>
      <xdr:rowOff>105410</xdr:rowOff>
    </xdr:from>
    <xdr:ext cx="403225" cy="258445"/>
    <xdr:sp macro="" textlink="">
      <xdr:nvSpPr>
        <xdr:cNvPr id="267" name="テキスト ボックス 266"/>
        <xdr:cNvSpPr txBox="1"/>
      </xdr:nvSpPr>
      <xdr:spPr>
        <a:xfrm>
          <a:off x="334010"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8" name="直線コネクタ 267"/>
        <xdr:cNvCxnSpPr/>
      </xdr:nvCxnSpPr>
      <xdr:spPr>
        <a:xfrm>
          <a:off x="668020" y="137883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81</xdr:row>
      <xdr:rowOff>67310</xdr:rowOff>
    </xdr:from>
    <xdr:ext cx="403225" cy="259080"/>
    <xdr:sp macro="" textlink="">
      <xdr:nvSpPr>
        <xdr:cNvPr id="269" name="テキスト ボックス 268"/>
        <xdr:cNvSpPr txBox="1"/>
      </xdr:nvSpPr>
      <xdr:spPr>
        <a:xfrm>
          <a:off x="334010"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668020" y="134150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79</xdr:row>
      <xdr:rowOff>29210</xdr:rowOff>
    </xdr:from>
    <xdr:ext cx="403225" cy="257810"/>
    <xdr:sp macro="" textlink="">
      <xdr:nvSpPr>
        <xdr:cNvPr id="271" name="テキスト ボックス 270"/>
        <xdr:cNvSpPr txBox="1"/>
      </xdr:nvSpPr>
      <xdr:spPr>
        <a:xfrm>
          <a:off x="334010" y="132765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2" name="直線コネクタ 271"/>
        <xdr:cNvCxnSpPr/>
      </xdr:nvCxnSpPr>
      <xdr:spPr>
        <a:xfrm>
          <a:off x="668020" y="130454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76</xdr:row>
      <xdr:rowOff>162560</xdr:rowOff>
    </xdr:from>
    <xdr:ext cx="403225" cy="257810"/>
    <xdr:sp macro="" textlink="">
      <xdr:nvSpPr>
        <xdr:cNvPr id="273" name="テキスト ボックス 272"/>
        <xdr:cNvSpPr txBox="1"/>
      </xdr:nvSpPr>
      <xdr:spPr>
        <a:xfrm>
          <a:off x="334010" y="129070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668020" y="1267206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7810"/>
    <xdr:sp macro="" textlink="">
      <xdr:nvSpPr>
        <xdr:cNvPr id="275" name="テキスト ボックス 274"/>
        <xdr:cNvSpPr txBox="1"/>
      </xdr:nvSpPr>
      <xdr:spPr>
        <a:xfrm>
          <a:off x="375920" y="12533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6" name="【公営住宅】&#10;有形固定資産減価償却率グラフ枠"/>
        <xdr:cNvSpPr/>
      </xdr:nvSpPr>
      <xdr:spPr>
        <a:xfrm>
          <a:off x="668020" y="1267206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112395</xdr:rowOff>
    </xdr:from>
    <xdr:to xmlns:xdr="http://schemas.openxmlformats.org/drawingml/2006/spreadsheetDrawing">
      <xdr:col>24</xdr:col>
      <xdr:colOff>62865</xdr:colOff>
      <xdr:row>85</xdr:row>
      <xdr:rowOff>40005</xdr:rowOff>
    </xdr:to>
    <xdr:cxnSp macro="">
      <xdr:nvCxnSpPr>
        <xdr:cNvPr id="277" name="直線コネクタ 276"/>
        <xdr:cNvCxnSpPr/>
      </xdr:nvCxnSpPr>
      <xdr:spPr>
        <a:xfrm flipV="1">
          <a:off x="4070985" y="1302448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43815</xdr:rowOff>
    </xdr:from>
    <xdr:ext cx="403860" cy="259080"/>
    <xdr:sp macro="" textlink="">
      <xdr:nvSpPr>
        <xdr:cNvPr id="278" name="【公営住宅】&#10;有形固定資産減価償却率最小値テキスト"/>
        <xdr:cNvSpPr txBox="1"/>
      </xdr:nvSpPr>
      <xdr:spPr>
        <a:xfrm>
          <a:off x="4109720" y="14297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40005</xdr:rowOff>
    </xdr:from>
    <xdr:to xmlns:xdr="http://schemas.openxmlformats.org/drawingml/2006/spreadsheetDrawing">
      <xdr:col>24</xdr:col>
      <xdr:colOff>152400</xdr:colOff>
      <xdr:row>85</xdr:row>
      <xdr:rowOff>40005</xdr:rowOff>
    </xdr:to>
    <xdr:cxnSp macro="">
      <xdr:nvCxnSpPr>
        <xdr:cNvPr id="279" name="直線コネクタ 278"/>
        <xdr:cNvCxnSpPr/>
      </xdr:nvCxnSpPr>
      <xdr:spPr>
        <a:xfrm>
          <a:off x="4006215" y="142932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59055</xdr:rowOff>
    </xdr:from>
    <xdr:ext cx="403860" cy="259080"/>
    <xdr:sp macro="" textlink="">
      <xdr:nvSpPr>
        <xdr:cNvPr id="280" name="【公営住宅】&#10;有形固定資産減価償却率最大値テキスト"/>
        <xdr:cNvSpPr txBox="1"/>
      </xdr:nvSpPr>
      <xdr:spPr>
        <a:xfrm>
          <a:off x="4109720" y="128035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112395</xdr:rowOff>
    </xdr:from>
    <xdr:to xmlns:xdr="http://schemas.openxmlformats.org/drawingml/2006/spreadsheetDrawing">
      <xdr:col>24</xdr:col>
      <xdr:colOff>152400</xdr:colOff>
      <xdr:row>77</xdr:row>
      <xdr:rowOff>112395</xdr:rowOff>
    </xdr:to>
    <xdr:cxnSp macro="">
      <xdr:nvCxnSpPr>
        <xdr:cNvPr id="281" name="直線コネクタ 280"/>
        <xdr:cNvCxnSpPr/>
      </xdr:nvCxnSpPr>
      <xdr:spPr>
        <a:xfrm>
          <a:off x="4006215" y="130244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635</xdr:rowOff>
    </xdr:from>
    <xdr:ext cx="403860" cy="259080"/>
    <xdr:sp macro="" textlink="">
      <xdr:nvSpPr>
        <xdr:cNvPr id="282" name="【公営住宅】&#10;有形固定資産減価償却率平均値テキスト"/>
        <xdr:cNvSpPr txBox="1"/>
      </xdr:nvSpPr>
      <xdr:spPr>
        <a:xfrm>
          <a:off x="4109720" y="1358328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149225</xdr:rowOff>
    </xdr:from>
    <xdr:to xmlns:xdr="http://schemas.openxmlformats.org/drawingml/2006/spreadsheetDrawing">
      <xdr:col>24</xdr:col>
      <xdr:colOff>114300</xdr:colOff>
      <xdr:row>82</xdr:row>
      <xdr:rowOff>79375</xdr:rowOff>
    </xdr:to>
    <xdr:sp macro="" textlink="">
      <xdr:nvSpPr>
        <xdr:cNvPr id="283" name="フローチャート: 判断 282"/>
        <xdr:cNvSpPr/>
      </xdr:nvSpPr>
      <xdr:spPr>
        <a:xfrm>
          <a:off x="4020820" y="1373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10160</xdr:rowOff>
    </xdr:from>
    <xdr:to xmlns:xdr="http://schemas.openxmlformats.org/drawingml/2006/spreadsheetDrawing">
      <xdr:col>20</xdr:col>
      <xdr:colOff>38100</xdr:colOff>
      <xdr:row>83</xdr:row>
      <xdr:rowOff>111760</xdr:rowOff>
    </xdr:to>
    <xdr:sp macro="" textlink="">
      <xdr:nvSpPr>
        <xdr:cNvPr id="284" name="フローチャート: 判断 283"/>
        <xdr:cNvSpPr/>
      </xdr:nvSpPr>
      <xdr:spPr>
        <a:xfrm>
          <a:off x="3300095" y="1392809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38735</xdr:rowOff>
    </xdr:from>
    <xdr:to xmlns:xdr="http://schemas.openxmlformats.org/drawingml/2006/spreadsheetDrawing">
      <xdr:col>15</xdr:col>
      <xdr:colOff>101600</xdr:colOff>
      <xdr:row>83</xdr:row>
      <xdr:rowOff>140335</xdr:rowOff>
    </xdr:to>
    <xdr:sp macro="" textlink="">
      <xdr:nvSpPr>
        <xdr:cNvPr id="285" name="フローチャート: 判断 284"/>
        <xdr:cNvSpPr/>
      </xdr:nvSpPr>
      <xdr:spPr>
        <a:xfrm>
          <a:off x="2505075"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135890</xdr:rowOff>
    </xdr:from>
    <xdr:to xmlns:xdr="http://schemas.openxmlformats.org/drawingml/2006/spreadsheetDrawing">
      <xdr:col>10</xdr:col>
      <xdr:colOff>165100</xdr:colOff>
      <xdr:row>82</xdr:row>
      <xdr:rowOff>66040</xdr:rowOff>
    </xdr:to>
    <xdr:sp macro="" textlink="">
      <xdr:nvSpPr>
        <xdr:cNvPr id="286" name="フローチャート: 判断 285"/>
        <xdr:cNvSpPr/>
      </xdr:nvSpPr>
      <xdr:spPr>
        <a:xfrm>
          <a:off x="173355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13970</xdr:rowOff>
    </xdr:from>
    <xdr:to xmlns:xdr="http://schemas.openxmlformats.org/drawingml/2006/spreadsheetDrawing">
      <xdr:col>6</xdr:col>
      <xdr:colOff>38100</xdr:colOff>
      <xdr:row>83</xdr:row>
      <xdr:rowOff>115570</xdr:rowOff>
    </xdr:to>
    <xdr:sp macro="" textlink="">
      <xdr:nvSpPr>
        <xdr:cNvPr id="287" name="フローチャート: 判断 286"/>
        <xdr:cNvSpPr/>
      </xdr:nvSpPr>
      <xdr:spPr>
        <a:xfrm>
          <a:off x="962025" y="139319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8" name="テキスト ボックス 287"/>
        <xdr:cNvSpPr txBox="1"/>
      </xdr:nvSpPr>
      <xdr:spPr>
        <a:xfrm>
          <a:off x="390461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88</xdr:row>
      <xdr:rowOff>149860</xdr:rowOff>
    </xdr:from>
    <xdr:ext cx="762000" cy="259080"/>
    <xdr:sp macro="" textlink="">
      <xdr:nvSpPr>
        <xdr:cNvPr id="289" name="テキスト ボックス 288"/>
        <xdr:cNvSpPr txBox="1"/>
      </xdr:nvSpPr>
      <xdr:spPr>
        <a:xfrm>
          <a:off x="317309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90" name="テキスト ボックス 289"/>
        <xdr:cNvSpPr txBox="1"/>
      </xdr:nvSpPr>
      <xdr:spPr>
        <a:xfrm>
          <a:off x="238887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0730" cy="259080"/>
    <xdr:sp macro="" textlink="">
      <xdr:nvSpPr>
        <xdr:cNvPr id="291" name="テキスト ボックス 290"/>
        <xdr:cNvSpPr txBox="1"/>
      </xdr:nvSpPr>
      <xdr:spPr>
        <a:xfrm>
          <a:off x="161734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88</xdr:row>
      <xdr:rowOff>149860</xdr:rowOff>
    </xdr:from>
    <xdr:ext cx="762000" cy="259080"/>
    <xdr:sp macro="" textlink="">
      <xdr:nvSpPr>
        <xdr:cNvPr id="292" name="テキスト ボックス 291"/>
        <xdr:cNvSpPr txBox="1"/>
      </xdr:nvSpPr>
      <xdr:spPr>
        <a:xfrm>
          <a:off x="83502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10160</xdr:rowOff>
    </xdr:from>
    <xdr:to xmlns:xdr="http://schemas.openxmlformats.org/drawingml/2006/spreadsheetDrawing">
      <xdr:col>24</xdr:col>
      <xdr:colOff>114300</xdr:colOff>
      <xdr:row>82</xdr:row>
      <xdr:rowOff>111760</xdr:rowOff>
    </xdr:to>
    <xdr:sp macro="" textlink="">
      <xdr:nvSpPr>
        <xdr:cNvPr id="293" name="楕円 292"/>
        <xdr:cNvSpPr/>
      </xdr:nvSpPr>
      <xdr:spPr>
        <a:xfrm>
          <a:off x="402082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160020</xdr:rowOff>
    </xdr:from>
    <xdr:ext cx="403860" cy="257810"/>
    <xdr:sp macro="" textlink="">
      <xdr:nvSpPr>
        <xdr:cNvPr id="294" name="【公営住宅】&#10;有形固定資産減価償却率該当値テキスト"/>
        <xdr:cNvSpPr txBox="1"/>
      </xdr:nvSpPr>
      <xdr:spPr>
        <a:xfrm>
          <a:off x="4109720" y="13742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153035</xdr:rowOff>
    </xdr:from>
    <xdr:to xmlns:xdr="http://schemas.openxmlformats.org/drawingml/2006/spreadsheetDrawing">
      <xdr:col>20</xdr:col>
      <xdr:colOff>38100</xdr:colOff>
      <xdr:row>82</xdr:row>
      <xdr:rowOff>83185</xdr:rowOff>
    </xdr:to>
    <xdr:sp macro="" textlink="">
      <xdr:nvSpPr>
        <xdr:cNvPr id="295" name="楕円 294"/>
        <xdr:cNvSpPr/>
      </xdr:nvSpPr>
      <xdr:spPr>
        <a:xfrm>
          <a:off x="3300095" y="1373568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82</xdr:row>
      <xdr:rowOff>32385</xdr:rowOff>
    </xdr:from>
    <xdr:to xmlns:xdr="http://schemas.openxmlformats.org/drawingml/2006/spreadsheetDrawing">
      <xdr:col>24</xdr:col>
      <xdr:colOff>63500</xdr:colOff>
      <xdr:row>82</xdr:row>
      <xdr:rowOff>60960</xdr:rowOff>
    </xdr:to>
    <xdr:cxnSp macro="">
      <xdr:nvCxnSpPr>
        <xdr:cNvPr id="296" name="直線コネクタ 295"/>
        <xdr:cNvCxnSpPr/>
      </xdr:nvCxnSpPr>
      <xdr:spPr>
        <a:xfrm>
          <a:off x="3340100" y="13782675"/>
          <a:ext cx="7315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29210</xdr:rowOff>
    </xdr:from>
    <xdr:to xmlns:xdr="http://schemas.openxmlformats.org/drawingml/2006/spreadsheetDrawing">
      <xdr:col>15</xdr:col>
      <xdr:colOff>101600</xdr:colOff>
      <xdr:row>82</xdr:row>
      <xdr:rowOff>130810</xdr:rowOff>
    </xdr:to>
    <xdr:sp macro="" textlink="">
      <xdr:nvSpPr>
        <xdr:cNvPr id="297" name="楕円 296"/>
        <xdr:cNvSpPr/>
      </xdr:nvSpPr>
      <xdr:spPr>
        <a:xfrm>
          <a:off x="2505075"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32385</xdr:rowOff>
    </xdr:from>
    <xdr:to xmlns:xdr="http://schemas.openxmlformats.org/drawingml/2006/spreadsheetDrawing">
      <xdr:col>19</xdr:col>
      <xdr:colOff>167005</xdr:colOff>
      <xdr:row>82</xdr:row>
      <xdr:rowOff>80010</xdr:rowOff>
    </xdr:to>
    <xdr:cxnSp macro="">
      <xdr:nvCxnSpPr>
        <xdr:cNvPr id="298" name="直線コネクタ 297"/>
        <xdr:cNvCxnSpPr/>
      </xdr:nvCxnSpPr>
      <xdr:spPr>
        <a:xfrm flipV="1">
          <a:off x="2555875" y="13782675"/>
          <a:ext cx="7842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167640</xdr:rowOff>
    </xdr:from>
    <xdr:to xmlns:xdr="http://schemas.openxmlformats.org/drawingml/2006/spreadsheetDrawing">
      <xdr:col>10</xdr:col>
      <xdr:colOff>165100</xdr:colOff>
      <xdr:row>82</xdr:row>
      <xdr:rowOff>98425</xdr:rowOff>
    </xdr:to>
    <xdr:sp macro="" textlink="">
      <xdr:nvSpPr>
        <xdr:cNvPr id="299" name="楕円 298"/>
        <xdr:cNvSpPr/>
      </xdr:nvSpPr>
      <xdr:spPr>
        <a:xfrm>
          <a:off x="1733550" y="137502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47625</xdr:rowOff>
    </xdr:from>
    <xdr:to xmlns:xdr="http://schemas.openxmlformats.org/drawingml/2006/spreadsheetDrawing">
      <xdr:col>15</xdr:col>
      <xdr:colOff>50800</xdr:colOff>
      <xdr:row>82</xdr:row>
      <xdr:rowOff>80010</xdr:rowOff>
    </xdr:to>
    <xdr:cxnSp macro="">
      <xdr:nvCxnSpPr>
        <xdr:cNvPr id="300" name="直線コネクタ 299"/>
        <xdr:cNvCxnSpPr/>
      </xdr:nvCxnSpPr>
      <xdr:spPr>
        <a:xfrm>
          <a:off x="1784350" y="13797915"/>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102870</xdr:rowOff>
    </xdr:from>
    <xdr:ext cx="403860" cy="257810"/>
    <xdr:sp macro="" textlink="">
      <xdr:nvSpPr>
        <xdr:cNvPr id="301" name="n_1aveValue【公営住宅】&#10;有形固定資産減価償却率"/>
        <xdr:cNvSpPr txBox="1"/>
      </xdr:nvSpPr>
      <xdr:spPr>
        <a:xfrm>
          <a:off x="3159125" y="140208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131445</xdr:rowOff>
    </xdr:from>
    <xdr:ext cx="403860" cy="259080"/>
    <xdr:sp macro="" textlink="">
      <xdr:nvSpPr>
        <xdr:cNvPr id="302" name="n_2aveValue【公営住宅】&#10;有形固定資産減価償却率"/>
        <xdr:cNvSpPr txBox="1"/>
      </xdr:nvSpPr>
      <xdr:spPr>
        <a:xfrm>
          <a:off x="2376805" y="14049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82550</xdr:rowOff>
    </xdr:from>
    <xdr:ext cx="403860" cy="259080"/>
    <xdr:sp macro="" textlink="">
      <xdr:nvSpPr>
        <xdr:cNvPr id="303" name="n_3aveValue【公営住宅】&#10;有形固定資産減価償却率"/>
        <xdr:cNvSpPr txBox="1"/>
      </xdr:nvSpPr>
      <xdr:spPr>
        <a:xfrm>
          <a:off x="1605280" y="13497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132080</xdr:rowOff>
    </xdr:from>
    <xdr:ext cx="403860" cy="259080"/>
    <xdr:sp macro="" textlink="">
      <xdr:nvSpPr>
        <xdr:cNvPr id="304" name="n_4aveValue【公営住宅】&#10;有形固定資産減価償却率"/>
        <xdr:cNvSpPr txBox="1"/>
      </xdr:nvSpPr>
      <xdr:spPr>
        <a:xfrm>
          <a:off x="833755" y="13714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99695</xdr:rowOff>
    </xdr:from>
    <xdr:ext cx="403860" cy="259080"/>
    <xdr:sp macro="" textlink="">
      <xdr:nvSpPr>
        <xdr:cNvPr id="305" name="n_1mainValue【公営住宅】&#10;有形固定資産減価償却率"/>
        <xdr:cNvSpPr txBox="1"/>
      </xdr:nvSpPr>
      <xdr:spPr>
        <a:xfrm>
          <a:off x="3159125" y="13514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147320</xdr:rowOff>
    </xdr:from>
    <xdr:ext cx="403860" cy="257810"/>
    <xdr:sp macro="" textlink="">
      <xdr:nvSpPr>
        <xdr:cNvPr id="306" name="n_2mainValue【公営住宅】&#10;有形固定資産減価償却率"/>
        <xdr:cNvSpPr txBox="1"/>
      </xdr:nvSpPr>
      <xdr:spPr>
        <a:xfrm>
          <a:off x="2376805" y="13562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89535</xdr:rowOff>
    </xdr:from>
    <xdr:ext cx="403860" cy="257810"/>
    <xdr:sp macro="" textlink="">
      <xdr:nvSpPr>
        <xdr:cNvPr id="307" name="n_3mainValue【公営住宅】&#10;有形固定資産減価償却率"/>
        <xdr:cNvSpPr txBox="1"/>
      </xdr:nvSpPr>
      <xdr:spPr>
        <a:xfrm>
          <a:off x="1605280" y="138398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5805170" y="1155573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590867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590867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680720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680720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780923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780923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5805170" y="1267206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885" cy="225425"/>
    <xdr:sp macro="" textlink="">
      <xdr:nvSpPr>
        <xdr:cNvPr id="316" name="テキスト ボックス 315"/>
        <xdr:cNvSpPr txBox="1"/>
      </xdr:nvSpPr>
      <xdr:spPr>
        <a:xfrm>
          <a:off x="576707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5805170" y="149085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18" name="直線コネクタ 317"/>
        <xdr:cNvCxnSpPr/>
      </xdr:nvCxnSpPr>
      <xdr:spPr>
        <a:xfrm>
          <a:off x="5805170" y="143484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7360" cy="257810"/>
    <xdr:sp macro="" textlink="">
      <xdr:nvSpPr>
        <xdr:cNvPr id="319" name="テキスト ボックス 318"/>
        <xdr:cNvSpPr txBox="1"/>
      </xdr:nvSpPr>
      <xdr:spPr>
        <a:xfrm>
          <a:off x="5384800" y="142100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0" name="直線コネクタ 319"/>
        <xdr:cNvCxnSpPr/>
      </xdr:nvCxnSpPr>
      <xdr:spPr>
        <a:xfrm>
          <a:off x="5805170" y="137883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321" name="テキスト ボックス 320"/>
        <xdr:cNvSpPr txBox="1"/>
      </xdr:nvSpPr>
      <xdr:spPr>
        <a:xfrm>
          <a:off x="5384800" y="13649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22" name="直線コネクタ 321"/>
        <xdr:cNvCxnSpPr/>
      </xdr:nvCxnSpPr>
      <xdr:spPr>
        <a:xfrm>
          <a:off x="5805170" y="132321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7360" cy="257810"/>
    <xdr:sp macro="" textlink="">
      <xdr:nvSpPr>
        <xdr:cNvPr id="323" name="テキスト ボックス 322"/>
        <xdr:cNvSpPr txBox="1"/>
      </xdr:nvSpPr>
      <xdr:spPr>
        <a:xfrm>
          <a:off x="5384800" y="130898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4" name="直線コネクタ 323"/>
        <xdr:cNvCxnSpPr/>
      </xdr:nvCxnSpPr>
      <xdr:spPr>
        <a:xfrm>
          <a:off x="5805170" y="126720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7810"/>
    <xdr:sp macro="" textlink="">
      <xdr:nvSpPr>
        <xdr:cNvPr id="325" name="テキスト ボックス 324"/>
        <xdr:cNvSpPr txBox="1"/>
      </xdr:nvSpPr>
      <xdr:spPr>
        <a:xfrm>
          <a:off x="538480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6" name="【公営住宅】&#10;一人当たり面積グラフ枠"/>
        <xdr:cNvSpPr/>
      </xdr:nvSpPr>
      <xdr:spPr>
        <a:xfrm>
          <a:off x="5805170" y="1267206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78</xdr:row>
      <xdr:rowOff>1270</xdr:rowOff>
    </xdr:from>
    <xdr:to xmlns:xdr="http://schemas.openxmlformats.org/drawingml/2006/spreadsheetDrawing">
      <xdr:col>54</xdr:col>
      <xdr:colOff>167005</xdr:colOff>
      <xdr:row>85</xdr:row>
      <xdr:rowOff>69850</xdr:rowOff>
    </xdr:to>
    <xdr:cxnSp macro="">
      <xdr:nvCxnSpPr>
        <xdr:cNvPr id="327" name="直線コネクタ 326"/>
        <xdr:cNvCxnSpPr/>
      </xdr:nvCxnSpPr>
      <xdr:spPr>
        <a:xfrm flipV="1">
          <a:off x="9185275" y="1308100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73660</xdr:rowOff>
    </xdr:from>
    <xdr:ext cx="468630" cy="257810"/>
    <xdr:sp macro="" textlink="">
      <xdr:nvSpPr>
        <xdr:cNvPr id="328" name="【公営住宅】&#10;一人当たり面積最小値テキスト"/>
        <xdr:cNvSpPr txBox="1"/>
      </xdr:nvSpPr>
      <xdr:spPr>
        <a:xfrm>
          <a:off x="9223375" y="14326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69850</xdr:rowOff>
    </xdr:from>
    <xdr:to xmlns:xdr="http://schemas.openxmlformats.org/drawingml/2006/spreadsheetDrawing">
      <xdr:col>55</xdr:col>
      <xdr:colOff>88900</xdr:colOff>
      <xdr:row>85</xdr:row>
      <xdr:rowOff>69850</xdr:rowOff>
    </xdr:to>
    <xdr:cxnSp macro="">
      <xdr:nvCxnSpPr>
        <xdr:cNvPr id="329" name="直線コネクタ 328"/>
        <xdr:cNvCxnSpPr/>
      </xdr:nvCxnSpPr>
      <xdr:spPr>
        <a:xfrm>
          <a:off x="9119870" y="143230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119380</xdr:rowOff>
    </xdr:from>
    <xdr:ext cx="468630" cy="259080"/>
    <xdr:sp macro="" textlink="">
      <xdr:nvSpPr>
        <xdr:cNvPr id="330" name="【公営住宅】&#10;一人当たり面積最大値テキスト"/>
        <xdr:cNvSpPr txBox="1"/>
      </xdr:nvSpPr>
      <xdr:spPr>
        <a:xfrm>
          <a:off x="9223375" y="12863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1270</xdr:rowOff>
    </xdr:from>
    <xdr:to xmlns:xdr="http://schemas.openxmlformats.org/drawingml/2006/spreadsheetDrawing">
      <xdr:col>55</xdr:col>
      <xdr:colOff>88900</xdr:colOff>
      <xdr:row>78</xdr:row>
      <xdr:rowOff>1270</xdr:rowOff>
    </xdr:to>
    <xdr:cxnSp macro="">
      <xdr:nvCxnSpPr>
        <xdr:cNvPr id="331" name="直線コネクタ 330"/>
        <xdr:cNvCxnSpPr/>
      </xdr:nvCxnSpPr>
      <xdr:spPr>
        <a:xfrm>
          <a:off x="9119870" y="130810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102870</xdr:rowOff>
    </xdr:from>
    <xdr:ext cx="468630" cy="257810"/>
    <xdr:sp macro="" textlink="">
      <xdr:nvSpPr>
        <xdr:cNvPr id="332" name="【公営住宅】&#10;一人当たり面積平均値テキスト"/>
        <xdr:cNvSpPr txBox="1"/>
      </xdr:nvSpPr>
      <xdr:spPr>
        <a:xfrm>
          <a:off x="9223375" y="138531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80010</xdr:rowOff>
    </xdr:from>
    <xdr:to xmlns:xdr="http://schemas.openxmlformats.org/drawingml/2006/spreadsheetDrawing">
      <xdr:col>55</xdr:col>
      <xdr:colOff>50800</xdr:colOff>
      <xdr:row>84</xdr:row>
      <xdr:rowOff>10160</xdr:rowOff>
    </xdr:to>
    <xdr:sp macro="" textlink="">
      <xdr:nvSpPr>
        <xdr:cNvPr id="333" name="フローチャート: 判断 332"/>
        <xdr:cNvSpPr/>
      </xdr:nvSpPr>
      <xdr:spPr>
        <a:xfrm>
          <a:off x="9157970" y="1399794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129540</xdr:rowOff>
    </xdr:from>
    <xdr:to xmlns:xdr="http://schemas.openxmlformats.org/drawingml/2006/spreadsheetDrawing">
      <xdr:col>50</xdr:col>
      <xdr:colOff>165100</xdr:colOff>
      <xdr:row>84</xdr:row>
      <xdr:rowOff>59690</xdr:rowOff>
    </xdr:to>
    <xdr:sp macro="" textlink="">
      <xdr:nvSpPr>
        <xdr:cNvPr id="334" name="フローチャート: 判断 333"/>
        <xdr:cNvSpPr/>
      </xdr:nvSpPr>
      <xdr:spPr>
        <a:xfrm>
          <a:off x="841375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120650</xdr:rowOff>
    </xdr:from>
    <xdr:to xmlns:xdr="http://schemas.openxmlformats.org/drawingml/2006/spreadsheetDrawing">
      <xdr:col>46</xdr:col>
      <xdr:colOff>38100</xdr:colOff>
      <xdr:row>84</xdr:row>
      <xdr:rowOff>51435</xdr:rowOff>
    </xdr:to>
    <xdr:sp macro="" textlink="">
      <xdr:nvSpPr>
        <xdr:cNvPr id="335" name="フローチャート: 判断 334"/>
        <xdr:cNvSpPr/>
      </xdr:nvSpPr>
      <xdr:spPr>
        <a:xfrm>
          <a:off x="7642225" y="14038580"/>
          <a:ext cx="781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51435</xdr:rowOff>
    </xdr:from>
    <xdr:to xmlns:xdr="http://schemas.openxmlformats.org/drawingml/2006/spreadsheetDrawing">
      <xdr:col>41</xdr:col>
      <xdr:colOff>101600</xdr:colOff>
      <xdr:row>83</xdr:row>
      <xdr:rowOff>153035</xdr:rowOff>
    </xdr:to>
    <xdr:sp macro="" textlink="">
      <xdr:nvSpPr>
        <xdr:cNvPr id="336" name="フローチャート: 判断 335"/>
        <xdr:cNvSpPr/>
      </xdr:nvSpPr>
      <xdr:spPr>
        <a:xfrm>
          <a:off x="6847205" y="1396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70485</xdr:rowOff>
    </xdr:from>
    <xdr:to xmlns:xdr="http://schemas.openxmlformats.org/drawingml/2006/spreadsheetDrawing">
      <xdr:col>36</xdr:col>
      <xdr:colOff>165100</xdr:colOff>
      <xdr:row>84</xdr:row>
      <xdr:rowOff>635</xdr:rowOff>
    </xdr:to>
    <xdr:sp macro="" textlink="">
      <xdr:nvSpPr>
        <xdr:cNvPr id="337" name="フローチャート: 判断 336"/>
        <xdr:cNvSpPr/>
      </xdr:nvSpPr>
      <xdr:spPr>
        <a:xfrm>
          <a:off x="6075680" y="13988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8" name="テキスト ボックス 337"/>
        <xdr:cNvSpPr txBox="1"/>
      </xdr:nvSpPr>
      <xdr:spPr>
        <a:xfrm>
          <a:off x="901827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0730" cy="259080"/>
    <xdr:sp macro="" textlink="">
      <xdr:nvSpPr>
        <xdr:cNvPr id="339" name="テキスト ボックス 338"/>
        <xdr:cNvSpPr txBox="1"/>
      </xdr:nvSpPr>
      <xdr:spPr>
        <a:xfrm>
          <a:off x="829754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88</xdr:row>
      <xdr:rowOff>149860</xdr:rowOff>
    </xdr:from>
    <xdr:ext cx="762000" cy="259080"/>
    <xdr:sp macro="" textlink="">
      <xdr:nvSpPr>
        <xdr:cNvPr id="340" name="テキスト ボックス 339"/>
        <xdr:cNvSpPr txBox="1"/>
      </xdr:nvSpPr>
      <xdr:spPr>
        <a:xfrm>
          <a:off x="751522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41" name="テキスト ボックス 340"/>
        <xdr:cNvSpPr txBox="1"/>
      </xdr:nvSpPr>
      <xdr:spPr>
        <a:xfrm>
          <a:off x="67310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0730" cy="259080"/>
    <xdr:sp macro="" textlink="">
      <xdr:nvSpPr>
        <xdr:cNvPr id="342" name="テキスト ボックス 341"/>
        <xdr:cNvSpPr txBox="1"/>
      </xdr:nvSpPr>
      <xdr:spPr>
        <a:xfrm>
          <a:off x="595947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19685</xdr:rowOff>
    </xdr:from>
    <xdr:to xmlns:xdr="http://schemas.openxmlformats.org/drawingml/2006/spreadsheetDrawing">
      <xdr:col>55</xdr:col>
      <xdr:colOff>50800</xdr:colOff>
      <xdr:row>84</xdr:row>
      <xdr:rowOff>120650</xdr:rowOff>
    </xdr:to>
    <xdr:sp macro="" textlink="">
      <xdr:nvSpPr>
        <xdr:cNvPr id="343" name="楕円 342"/>
        <xdr:cNvSpPr/>
      </xdr:nvSpPr>
      <xdr:spPr>
        <a:xfrm>
          <a:off x="9157970" y="14105255"/>
          <a:ext cx="781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167640</xdr:rowOff>
    </xdr:from>
    <xdr:ext cx="468630" cy="259080"/>
    <xdr:sp macro="" textlink="">
      <xdr:nvSpPr>
        <xdr:cNvPr id="344" name="【公営住宅】&#10;一人当たり面積該当値テキスト"/>
        <xdr:cNvSpPr txBox="1"/>
      </xdr:nvSpPr>
      <xdr:spPr>
        <a:xfrm>
          <a:off x="9223375" y="14085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19685</xdr:rowOff>
    </xdr:from>
    <xdr:to xmlns:xdr="http://schemas.openxmlformats.org/drawingml/2006/spreadsheetDrawing">
      <xdr:col>50</xdr:col>
      <xdr:colOff>165100</xdr:colOff>
      <xdr:row>84</xdr:row>
      <xdr:rowOff>120650</xdr:rowOff>
    </xdr:to>
    <xdr:sp macro="" textlink="">
      <xdr:nvSpPr>
        <xdr:cNvPr id="345" name="楕円 344"/>
        <xdr:cNvSpPr/>
      </xdr:nvSpPr>
      <xdr:spPr>
        <a:xfrm>
          <a:off x="8413750" y="141052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70485</xdr:rowOff>
    </xdr:from>
    <xdr:to xmlns:xdr="http://schemas.openxmlformats.org/drawingml/2006/spreadsheetDrawing">
      <xdr:col>55</xdr:col>
      <xdr:colOff>0</xdr:colOff>
      <xdr:row>84</xdr:row>
      <xdr:rowOff>70485</xdr:rowOff>
    </xdr:to>
    <xdr:cxnSp macro="">
      <xdr:nvCxnSpPr>
        <xdr:cNvPr id="346" name="直線コネクタ 345"/>
        <xdr:cNvCxnSpPr/>
      </xdr:nvCxnSpPr>
      <xdr:spPr>
        <a:xfrm>
          <a:off x="8464550" y="14156055"/>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30480</xdr:rowOff>
    </xdr:from>
    <xdr:to xmlns:xdr="http://schemas.openxmlformats.org/drawingml/2006/spreadsheetDrawing">
      <xdr:col>46</xdr:col>
      <xdr:colOff>38100</xdr:colOff>
      <xdr:row>84</xdr:row>
      <xdr:rowOff>132080</xdr:rowOff>
    </xdr:to>
    <xdr:sp macro="" textlink="">
      <xdr:nvSpPr>
        <xdr:cNvPr id="347" name="楕円 346"/>
        <xdr:cNvSpPr/>
      </xdr:nvSpPr>
      <xdr:spPr>
        <a:xfrm>
          <a:off x="7642225" y="141160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84</xdr:row>
      <xdr:rowOff>70485</xdr:rowOff>
    </xdr:from>
    <xdr:to xmlns:xdr="http://schemas.openxmlformats.org/drawingml/2006/spreadsheetDrawing">
      <xdr:col>50</xdr:col>
      <xdr:colOff>114300</xdr:colOff>
      <xdr:row>84</xdr:row>
      <xdr:rowOff>81280</xdr:rowOff>
    </xdr:to>
    <xdr:cxnSp macro="">
      <xdr:nvCxnSpPr>
        <xdr:cNvPr id="348" name="直線コネクタ 347"/>
        <xdr:cNvCxnSpPr/>
      </xdr:nvCxnSpPr>
      <xdr:spPr>
        <a:xfrm flipV="1">
          <a:off x="7682230" y="14156055"/>
          <a:ext cx="7823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31115</xdr:rowOff>
    </xdr:from>
    <xdr:to xmlns:xdr="http://schemas.openxmlformats.org/drawingml/2006/spreadsheetDrawing">
      <xdr:col>41</xdr:col>
      <xdr:colOff>101600</xdr:colOff>
      <xdr:row>84</xdr:row>
      <xdr:rowOff>132715</xdr:rowOff>
    </xdr:to>
    <xdr:sp macro="" textlink="">
      <xdr:nvSpPr>
        <xdr:cNvPr id="349" name="楕円 348"/>
        <xdr:cNvSpPr/>
      </xdr:nvSpPr>
      <xdr:spPr>
        <a:xfrm>
          <a:off x="6847205" y="141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81280</xdr:rowOff>
    </xdr:from>
    <xdr:to xmlns:xdr="http://schemas.openxmlformats.org/drawingml/2006/spreadsheetDrawing">
      <xdr:col>45</xdr:col>
      <xdr:colOff>167005</xdr:colOff>
      <xdr:row>84</xdr:row>
      <xdr:rowOff>81915</xdr:rowOff>
    </xdr:to>
    <xdr:cxnSp macro="">
      <xdr:nvCxnSpPr>
        <xdr:cNvPr id="350" name="直線コネクタ 349"/>
        <xdr:cNvCxnSpPr/>
      </xdr:nvCxnSpPr>
      <xdr:spPr>
        <a:xfrm flipV="1">
          <a:off x="6898005" y="14166850"/>
          <a:ext cx="7842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76200</xdr:rowOff>
    </xdr:from>
    <xdr:ext cx="468630" cy="259080"/>
    <xdr:sp macro="" textlink="">
      <xdr:nvSpPr>
        <xdr:cNvPr id="351" name="n_1aveValue【公営住宅】&#10;一人当たり面積"/>
        <xdr:cNvSpPr txBox="1"/>
      </xdr:nvSpPr>
      <xdr:spPr>
        <a:xfrm>
          <a:off x="8240395" y="13826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68580</xdr:rowOff>
    </xdr:from>
    <xdr:ext cx="469900" cy="257810"/>
    <xdr:sp macro="" textlink="">
      <xdr:nvSpPr>
        <xdr:cNvPr id="352" name="n_2aveValue【公営住宅】&#10;一人当たり面積"/>
        <xdr:cNvSpPr txBox="1"/>
      </xdr:nvSpPr>
      <xdr:spPr>
        <a:xfrm>
          <a:off x="7481570" y="13818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167640</xdr:rowOff>
    </xdr:from>
    <xdr:ext cx="469900" cy="259080"/>
    <xdr:sp macro="" textlink="">
      <xdr:nvSpPr>
        <xdr:cNvPr id="353" name="n_3aveValue【公営住宅】&#10;一人当たり面積"/>
        <xdr:cNvSpPr txBox="1"/>
      </xdr:nvSpPr>
      <xdr:spPr>
        <a:xfrm>
          <a:off x="6686550" y="13750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17145</xdr:rowOff>
    </xdr:from>
    <xdr:ext cx="469900" cy="257810"/>
    <xdr:sp macro="" textlink="">
      <xdr:nvSpPr>
        <xdr:cNvPr id="354" name="n_4aveValue【公営住宅】&#10;一人当たり面積"/>
        <xdr:cNvSpPr txBox="1"/>
      </xdr:nvSpPr>
      <xdr:spPr>
        <a:xfrm>
          <a:off x="5915025" y="13767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112395</xdr:rowOff>
    </xdr:from>
    <xdr:ext cx="468630" cy="259080"/>
    <xdr:sp macro="" textlink="">
      <xdr:nvSpPr>
        <xdr:cNvPr id="355" name="n_1mainValue【公営住宅】&#10;一人当たり面積"/>
        <xdr:cNvSpPr txBox="1"/>
      </xdr:nvSpPr>
      <xdr:spPr>
        <a:xfrm>
          <a:off x="8240395" y="14197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123190</xdr:rowOff>
    </xdr:from>
    <xdr:ext cx="469900" cy="259080"/>
    <xdr:sp macro="" textlink="">
      <xdr:nvSpPr>
        <xdr:cNvPr id="356" name="n_2mainValue【公営住宅】&#10;一人当たり面積"/>
        <xdr:cNvSpPr txBox="1"/>
      </xdr:nvSpPr>
      <xdr:spPr>
        <a:xfrm>
          <a:off x="7481570" y="14208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123825</xdr:rowOff>
    </xdr:from>
    <xdr:ext cx="469900" cy="258445"/>
    <xdr:sp macro="" textlink="">
      <xdr:nvSpPr>
        <xdr:cNvPr id="357" name="n_3mainValue【公営住宅】&#10;一人当たり面積"/>
        <xdr:cNvSpPr txBox="1"/>
      </xdr:nvSpPr>
      <xdr:spPr>
        <a:xfrm>
          <a:off x="6686550" y="14209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8" name="正方形/長方形 357"/>
        <xdr:cNvSpPr/>
      </xdr:nvSpPr>
      <xdr:spPr>
        <a:xfrm>
          <a:off x="668020" y="15278100"/>
          <a:ext cx="41605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9" name="正方形/長方形 358"/>
        <xdr:cNvSpPr/>
      </xdr:nvSpPr>
      <xdr:spPr>
        <a:xfrm>
          <a:off x="79502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0" name="正方形/長方形 359"/>
        <xdr:cNvSpPr/>
      </xdr:nvSpPr>
      <xdr:spPr>
        <a:xfrm>
          <a:off x="79502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1" name="正方形/長方形 360"/>
        <xdr:cNvSpPr/>
      </xdr:nvSpPr>
      <xdr:spPr>
        <a:xfrm>
          <a:off x="167005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2" name="正方形/長方形 361"/>
        <xdr:cNvSpPr/>
      </xdr:nvSpPr>
      <xdr:spPr>
        <a:xfrm>
          <a:off x="167005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3" name="正方形/長方形 362"/>
        <xdr:cNvSpPr/>
      </xdr:nvSpPr>
      <xdr:spPr>
        <a:xfrm>
          <a:off x="267208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4" name="正方形/長方形 363"/>
        <xdr:cNvSpPr/>
      </xdr:nvSpPr>
      <xdr:spPr>
        <a:xfrm>
          <a:off x="267208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5" name="正方形/長方形 364"/>
        <xdr:cNvSpPr/>
      </xdr:nvSpPr>
      <xdr:spPr>
        <a:xfrm>
          <a:off x="668020" y="16421100"/>
          <a:ext cx="41605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6" name="正方形/長方形 365"/>
        <xdr:cNvSpPr/>
      </xdr:nvSpPr>
      <xdr:spPr>
        <a:xfrm>
          <a:off x="5805170" y="15278100"/>
          <a:ext cx="4137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7" name="正方形/長方形 366"/>
        <xdr:cNvSpPr/>
      </xdr:nvSpPr>
      <xdr:spPr>
        <a:xfrm>
          <a:off x="590867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8" name="正方形/長方形 367"/>
        <xdr:cNvSpPr/>
      </xdr:nvSpPr>
      <xdr:spPr>
        <a:xfrm>
          <a:off x="590867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9" name="正方形/長方形 368"/>
        <xdr:cNvSpPr/>
      </xdr:nvSpPr>
      <xdr:spPr>
        <a:xfrm>
          <a:off x="680720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0" name="正方形/長方形 369"/>
        <xdr:cNvSpPr/>
      </xdr:nvSpPr>
      <xdr:spPr>
        <a:xfrm>
          <a:off x="680720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1" name="正方形/長方形 370"/>
        <xdr:cNvSpPr/>
      </xdr:nvSpPr>
      <xdr:spPr>
        <a:xfrm>
          <a:off x="780923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2" name="正方形/長方形 371"/>
        <xdr:cNvSpPr/>
      </xdr:nvSpPr>
      <xdr:spPr>
        <a:xfrm>
          <a:off x="780923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3" name="正方形/長方形 372"/>
        <xdr:cNvSpPr/>
      </xdr:nvSpPr>
      <xdr:spPr>
        <a:xfrm>
          <a:off x="5805170" y="16421100"/>
          <a:ext cx="4137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4" name="正方形/長方形 373"/>
        <xdr:cNvSpPr/>
      </xdr:nvSpPr>
      <xdr:spPr>
        <a:xfrm>
          <a:off x="10918825" y="410337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5" name="正方形/長方形 374"/>
        <xdr:cNvSpPr/>
      </xdr:nvSpPr>
      <xdr:spPr>
        <a:xfrm>
          <a:off x="1102233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6" name="正方形/長方形 375"/>
        <xdr:cNvSpPr/>
      </xdr:nvSpPr>
      <xdr:spPr>
        <a:xfrm>
          <a:off x="1102233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7" name="正方形/長方形 376"/>
        <xdr:cNvSpPr/>
      </xdr:nvSpPr>
      <xdr:spPr>
        <a:xfrm>
          <a:off x="1192085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8" name="正方形/長方形 377"/>
        <xdr:cNvSpPr/>
      </xdr:nvSpPr>
      <xdr:spPr>
        <a:xfrm>
          <a:off x="1192085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9" name="正方形/長方形 378"/>
        <xdr:cNvSpPr/>
      </xdr:nvSpPr>
      <xdr:spPr>
        <a:xfrm>
          <a:off x="1292288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0" name="正方形/長方形 379"/>
        <xdr:cNvSpPr/>
      </xdr:nvSpPr>
      <xdr:spPr>
        <a:xfrm>
          <a:off x="1292288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1" name="正方形/長方形 380"/>
        <xdr:cNvSpPr/>
      </xdr:nvSpPr>
      <xdr:spPr>
        <a:xfrm>
          <a:off x="10918825" y="521970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82" name="テキスト ボックス 381"/>
        <xdr:cNvSpPr txBox="1"/>
      </xdr:nvSpPr>
      <xdr:spPr>
        <a:xfrm>
          <a:off x="10880725"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167005</xdr:colOff>
      <xdr:row>44</xdr:row>
      <xdr:rowOff>76200</xdr:rowOff>
    </xdr:to>
    <xdr:cxnSp macro="">
      <xdr:nvCxnSpPr>
        <xdr:cNvPr id="383" name="直線コネクタ 382"/>
        <xdr:cNvCxnSpPr/>
      </xdr:nvCxnSpPr>
      <xdr:spPr>
        <a:xfrm>
          <a:off x="10918825" y="745617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43</xdr:row>
      <xdr:rowOff>105410</xdr:rowOff>
    </xdr:from>
    <xdr:ext cx="467360" cy="258445"/>
    <xdr:sp macro="" textlink="">
      <xdr:nvSpPr>
        <xdr:cNvPr id="384" name="テキスト ボックス 383"/>
        <xdr:cNvSpPr txBox="1"/>
      </xdr:nvSpPr>
      <xdr:spPr>
        <a:xfrm>
          <a:off x="10521315" y="73177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167005</xdr:colOff>
      <xdr:row>41</xdr:row>
      <xdr:rowOff>133350</xdr:rowOff>
    </xdr:to>
    <xdr:cxnSp macro="">
      <xdr:nvCxnSpPr>
        <xdr:cNvPr id="385" name="直線コネクタ 384"/>
        <xdr:cNvCxnSpPr/>
      </xdr:nvCxnSpPr>
      <xdr:spPr>
        <a:xfrm>
          <a:off x="10918825" y="70104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40</xdr:row>
      <xdr:rowOff>162560</xdr:rowOff>
    </xdr:from>
    <xdr:ext cx="467360" cy="257810"/>
    <xdr:sp macro="" textlink="">
      <xdr:nvSpPr>
        <xdr:cNvPr id="386" name="テキスト ボックス 385"/>
        <xdr:cNvSpPr txBox="1"/>
      </xdr:nvSpPr>
      <xdr:spPr>
        <a:xfrm>
          <a:off x="10521315" y="68719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167005</xdr:colOff>
      <xdr:row>39</xdr:row>
      <xdr:rowOff>19050</xdr:rowOff>
    </xdr:to>
    <xdr:cxnSp macro="">
      <xdr:nvCxnSpPr>
        <xdr:cNvPr id="387" name="直線コネクタ 386"/>
        <xdr:cNvCxnSpPr/>
      </xdr:nvCxnSpPr>
      <xdr:spPr>
        <a:xfrm>
          <a:off x="10918825" y="656082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7810"/>
    <xdr:sp macro="" textlink="">
      <xdr:nvSpPr>
        <xdr:cNvPr id="388" name="テキスト ボックス 387"/>
        <xdr:cNvSpPr txBox="1"/>
      </xdr:nvSpPr>
      <xdr:spPr>
        <a:xfrm>
          <a:off x="10562590" y="64223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167005</xdr:colOff>
      <xdr:row>36</xdr:row>
      <xdr:rowOff>76200</xdr:rowOff>
    </xdr:to>
    <xdr:cxnSp macro="">
      <xdr:nvCxnSpPr>
        <xdr:cNvPr id="389" name="直線コネクタ 388"/>
        <xdr:cNvCxnSpPr/>
      </xdr:nvCxnSpPr>
      <xdr:spPr>
        <a:xfrm>
          <a:off x="10918825" y="61150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8445"/>
    <xdr:sp macro="" textlink="">
      <xdr:nvSpPr>
        <xdr:cNvPr id="390" name="テキスト ボックス 389"/>
        <xdr:cNvSpPr txBox="1"/>
      </xdr:nvSpPr>
      <xdr:spPr>
        <a:xfrm>
          <a:off x="10562590" y="59766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167005</xdr:colOff>
      <xdr:row>33</xdr:row>
      <xdr:rowOff>133350</xdr:rowOff>
    </xdr:to>
    <xdr:cxnSp macro="">
      <xdr:nvCxnSpPr>
        <xdr:cNvPr id="391" name="直線コネクタ 390"/>
        <xdr:cNvCxnSpPr/>
      </xdr:nvCxnSpPr>
      <xdr:spPr>
        <a:xfrm>
          <a:off x="10918825" y="56692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7810"/>
    <xdr:sp macro="" textlink="">
      <xdr:nvSpPr>
        <xdr:cNvPr id="392" name="テキスト ボックス 391"/>
        <xdr:cNvSpPr txBox="1"/>
      </xdr:nvSpPr>
      <xdr:spPr>
        <a:xfrm>
          <a:off x="10562590" y="55308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167005</xdr:colOff>
      <xdr:row>31</xdr:row>
      <xdr:rowOff>19050</xdr:rowOff>
    </xdr:to>
    <xdr:cxnSp macro="">
      <xdr:nvCxnSpPr>
        <xdr:cNvPr id="393" name="直線コネクタ 392"/>
        <xdr:cNvCxnSpPr/>
      </xdr:nvCxnSpPr>
      <xdr:spPr>
        <a:xfrm>
          <a:off x="10918825" y="52197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7810"/>
    <xdr:sp macro="" textlink="">
      <xdr:nvSpPr>
        <xdr:cNvPr id="394" name="テキスト ボックス 393"/>
        <xdr:cNvSpPr txBox="1"/>
      </xdr:nvSpPr>
      <xdr:spPr>
        <a:xfrm>
          <a:off x="10562590" y="50812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認定こども園・幼稚園・保育所】&#10;有形固定資産減価償却率グラフ枠"/>
        <xdr:cNvSpPr/>
      </xdr:nvSpPr>
      <xdr:spPr>
        <a:xfrm>
          <a:off x="10918825" y="521970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55880</xdr:rowOff>
    </xdr:from>
    <xdr:to xmlns:xdr="http://schemas.openxmlformats.org/drawingml/2006/spreadsheetDrawing">
      <xdr:col>85</xdr:col>
      <xdr:colOff>126365</xdr:colOff>
      <xdr:row>40</xdr:row>
      <xdr:rowOff>28575</xdr:rowOff>
    </xdr:to>
    <xdr:cxnSp macro="">
      <xdr:nvCxnSpPr>
        <xdr:cNvPr id="396" name="直線コネクタ 395"/>
        <xdr:cNvCxnSpPr/>
      </xdr:nvCxnSpPr>
      <xdr:spPr>
        <a:xfrm flipV="1">
          <a:off x="14321790" y="5591810"/>
          <a:ext cx="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31750</xdr:rowOff>
    </xdr:from>
    <xdr:ext cx="403860" cy="257810"/>
    <xdr:sp macro="" textlink="">
      <xdr:nvSpPr>
        <xdr:cNvPr id="397" name="【認定こども園・幼稚園・保育所】&#10;有形固定資産減価償却率最小値テキスト"/>
        <xdr:cNvSpPr txBox="1"/>
      </xdr:nvSpPr>
      <xdr:spPr>
        <a:xfrm>
          <a:off x="14360525" y="6741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28575</xdr:rowOff>
    </xdr:from>
    <xdr:to xmlns:xdr="http://schemas.openxmlformats.org/drawingml/2006/spreadsheetDrawing">
      <xdr:col>86</xdr:col>
      <xdr:colOff>25400</xdr:colOff>
      <xdr:row>40</xdr:row>
      <xdr:rowOff>28575</xdr:rowOff>
    </xdr:to>
    <xdr:cxnSp macro="">
      <xdr:nvCxnSpPr>
        <xdr:cNvPr id="398" name="直線コネクタ 397"/>
        <xdr:cNvCxnSpPr/>
      </xdr:nvCxnSpPr>
      <xdr:spPr>
        <a:xfrm>
          <a:off x="14233525" y="67379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2540</xdr:rowOff>
    </xdr:from>
    <xdr:ext cx="403860" cy="259080"/>
    <xdr:sp macro="" textlink="">
      <xdr:nvSpPr>
        <xdr:cNvPr id="399" name="【認定こども園・幼稚園・保育所】&#10;有形固定資産減価償却率最大値テキスト"/>
        <xdr:cNvSpPr txBox="1"/>
      </xdr:nvSpPr>
      <xdr:spPr>
        <a:xfrm>
          <a:off x="14360525" y="5370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55880</xdr:rowOff>
    </xdr:from>
    <xdr:to xmlns:xdr="http://schemas.openxmlformats.org/drawingml/2006/spreadsheetDrawing">
      <xdr:col>86</xdr:col>
      <xdr:colOff>25400</xdr:colOff>
      <xdr:row>33</xdr:row>
      <xdr:rowOff>55880</xdr:rowOff>
    </xdr:to>
    <xdr:cxnSp macro="">
      <xdr:nvCxnSpPr>
        <xdr:cNvPr id="400" name="直線コネクタ 399"/>
        <xdr:cNvCxnSpPr/>
      </xdr:nvCxnSpPr>
      <xdr:spPr>
        <a:xfrm>
          <a:off x="14233525" y="55918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39370</xdr:rowOff>
    </xdr:from>
    <xdr:ext cx="403860" cy="259080"/>
    <xdr:sp macro="" textlink="">
      <xdr:nvSpPr>
        <xdr:cNvPr id="401" name="【認定こども園・幼稚園・保育所】&#10;有形固定資産減価償却率平均値テキスト"/>
        <xdr:cNvSpPr txBox="1"/>
      </xdr:nvSpPr>
      <xdr:spPr>
        <a:xfrm>
          <a:off x="14360525" y="57429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16510</xdr:rowOff>
    </xdr:from>
    <xdr:to xmlns:xdr="http://schemas.openxmlformats.org/drawingml/2006/spreadsheetDrawing">
      <xdr:col>85</xdr:col>
      <xdr:colOff>167005</xdr:colOff>
      <xdr:row>35</xdr:row>
      <xdr:rowOff>118110</xdr:rowOff>
    </xdr:to>
    <xdr:sp macro="" textlink="">
      <xdr:nvSpPr>
        <xdr:cNvPr id="402" name="フローチャート: 判断 401"/>
        <xdr:cNvSpPr/>
      </xdr:nvSpPr>
      <xdr:spPr>
        <a:xfrm>
          <a:off x="14271625" y="588772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35</xdr:row>
      <xdr:rowOff>32385</xdr:rowOff>
    </xdr:from>
    <xdr:to xmlns:xdr="http://schemas.openxmlformats.org/drawingml/2006/spreadsheetDrawing">
      <xdr:col>81</xdr:col>
      <xdr:colOff>101600</xdr:colOff>
      <xdr:row>35</xdr:row>
      <xdr:rowOff>133985</xdr:rowOff>
    </xdr:to>
    <xdr:sp macro="" textlink="">
      <xdr:nvSpPr>
        <xdr:cNvPr id="403" name="フローチャート: 判断 402"/>
        <xdr:cNvSpPr/>
      </xdr:nvSpPr>
      <xdr:spPr>
        <a:xfrm>
          <a:off x="13527405"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151130</xdr:rowOff>
    </xdr:from>
    <xdr:to xmlns:xdr="http://schemas.openxmlformats.org/drawingml/2006/spreadsheetDrawing">
      <xdr:col>76</xdr:col>
      <xdr:colOff>165100</xdr:colOff>
      <xdr:row>35</xdr:row>
      <xdr:rowOff>81280</xdr:rowOff>
    </xdr:to>
    <xdr:sp macro="" textlink="">
      <xdr:nvSpPr>
        <xdr:cNvPr id="404" name="フローチャート: 判断 403"/>
        <xdr:cNvSpPr/>
      </xdr:nvSpPr>
      <xdr:spPr>
        <a:xfrm>
          <a:off x="12755880" y="585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132715</xdr:rowOff>
    </xdr:from>
    <xdr:to xmlns:xdr="http://schemas.openxmlformats.org/drawingml/2006/spreadsheetDrawing">
      <xdr:col>72</xdr:col>
      <xdr:colOff>38100</xdr:colOff>
      <xdr:row>35</xdr:row>
      <xdr:rowOff>62865</xdr:rowOff>
    </xdr:to>
    <xdr:sp macro="" textlink="">
      <xdr:nvSpPr>
        <xdr:cNvPr id="405" name="フローチャート: 判断 404"/>
        <xdr:cNvSpPr/>
      </xdr:nvSpPr>
      <xdr:spPr>
        <a:xfrm>
          <a:off x="11984355" y="583628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137160</xdr:rowOff>
    </xdr:from>
    <xdr:to xmlns:xdr="http://schemas.openxmlformats.org/drawingml/2006/spreadsheetDrawing">
      <xdr:col>67</xdr:col>
      <xdr:colOff>101600</xdr:colOff>
      <xdr:row>35</xdr:row>
      <xdr:rowOff>67310</xdr:rowOff>
    </xdr:to>
    <xdr:sp macro="" textlink="">
      <xdr:nvSpPr>
        <xdr:cNvPr id="406" name="フローチャート: 判断 405"/>
        <xdr:cNvSpPr/>
      </xdr:nvSpPr>
      <xdr:spPr>
        <a:xfrm>
          <a:off x="11189335" y="584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810"/>
    <xdr:sp macro="" textlink="">
      <xdr:nvSpPr>
        <xdr:cNvPr id="407" name="テキスト ボックス 406"/>
        <xdr:cNvSpPr txBox="1"/>
      </xdr:nvSpPr>
      <xdr:spPr>
        <a:xfrm>
          <a:off x="141554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7810"/>
    <xdr:sp macro="" textlink="">
      <xdr:nvSpPr>
        <xdr:cNvPr id="408" name="テキスト ボックス 407"/>
        <xdr:cNvSpPr txBox="1"/>
      </xdr:nvSpPr>
      <xdr:spPr>
        <a:xfrm>
          <a:off x="134112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0730" cy="257810"/>
    <xdr:sp macro="" textlink="">
      <xdr:nvSpPr>
        <xdr:cNvPr id="409" name="テキスト ボックス 408"/>
        <xdr:cNvSpPr txBox="1"/>
      </xdr:nvSpPr>
      <xdr:spPr>
        <a:xfrm>
          <a:off x="1263967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44</xdr:row>
      <xdr:rowOff>73660</xdr:rowOff>
    </xdr:from>
    <xdr:ext cx="762000" cy="257810"/>
    <xdr:sp macro="" textlink="">
      <xdr:nvSpPr>
        <xdr:cNvPr id="410" name="テキスト ボックス 409"/>
        <xdr:cNvSpPr txBox="1"/>
      </xdr:nvSpPr>
      <xdr:spPr>
        <a:xfrm>
          <a:off x="1185735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7810"/>
    <xdr:sp macro="" textlink="">
      <xdr:nvSpPr>
        <xdr:cNvPr id="411" name="テキスト ボックス 410"/>
        <xdr:cNvSpPr txBox="1"/>
      </xdr:nvSpPr>
      <xdr:spPr>
        <a:xfrm>
          <a:off x="1107313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158750</xdr:rowOff>
    </xdr:from>
    <xdr:to xmlns:xdr="http://schemas.openxmlformats.org/drawingml/2006/spreadsheetDrawing">
      <xdr:col>85</xdr:col>
      <xdr:colOff>167005</xdr:colOff>
      <xdr:row>36</xdr:row>
      <xdr:rowOff>88265</xdr:rowOff>
    </xdr:to>
    <xdr:sp macro="" textlink="">
      <xdr:nvSpPr>
        <xdr:cNvPr id="412" name="楕円 411"/>
        <xdr:cNvSpPr/>
      </xdr:nvSpPr>
      <xdr:spPr>
        <a:xfrm>
          <a:off x="14271625" y="6029960"/>
          <a:ext cx="908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136525</xdr:rowOff>
    </xdr:from>
    <xdr:ext cx="403860" cy="259080"/>
    <xdr:sp macro="" textlink="">
      <xdr:nvSpPr>
        <xdr:cNvPr id="413" name="【認定こども園・幼稚園・保育所】&#10;有形固定資産減価償却率該当値テキスト"/>
        <xdr:cNvSpPr txBox="1"/>
      </xdr:nvSpPr>
      <xdr:spPr>
        <a:xfrm>
          <a:off x="14360525" y="6007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125730</xdr:rowOff>
    </xdr:from>
    <xdr:to xmlns:xdr="http://schemas.openxmlformats.org/drawingml/2006/spreadsheetDrawing">
      <xdr:col>81</xdr:col>
      <xdr:colOff>101600</xdr:colOff>
      <xdr:row>36</xdr:row>
      <xdr:rowOff>55880</xdr:rowOff>
    </xdr:to>
    <xdr:sp macro="" textlink="">
      <xdr:nvSpPr>
        <xdr:cNvPr id="414" name="楕円 413"/>
        <xdr:cNvSpPr/>
      </xdr:nvSpPr>
      <xdr:spPr>
        <a:xfrm>
          <a:off x="13527405" y="5996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5080</xdr:rowOff>
    </xdr:from>
    <xdr:to xmlns:xdr="http://schemas.openxmlformats.org/drawingml/2006/spreadsheetDrawing">
      <xdr:col>85</xdr:col>
      <xdr:colOff>127000</xdr:colOff>
      <xdr:row>36</xdr:row>
      <xdr:rowOff>37465</xdr:rowOff>
    </xdr:to>
    <xdr:cxnSp macro="">
      <xdr:nvCxnSpPr>
        <xdr:cNvPr id="415" name="直線コネクタ 414"/>
        <xdr:cNvCxnSpPr/>
      </xdr:nvCxnSpPr>
      <xdr:spPr>
        <a:xfrm>
          <a:off x="13578205" y="6043930"/>
          <a:ext cx="7442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85090</xdr:rowOff>
    </xdr:from>
    <xdr:to xmlns:xdr="http://schemas.openxmlformats.org/drawingml/2006/spreadsheetDrawing">
      <xdr:col>76</xdr:col>
      <xdr:colOff>165100</xdr:colOff>
      <xdr:row>36</xdr:row>
      <xdr:rowOff>15240</xdr:rowOff>
    </xdr:to>
    <xdr:sp macro="" textlink="">
      <xdr:nvSpPr>
        <xdr:cNvPr id="416" name="楕円 415"/>
        <xdr:cNvSpPr/>
      </xdr:nvSpPr>
      <xdr:spPr>
        <a:xfrm>
          <a:off x="12755880" y="595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135890</xdr:rowOff>
    </xdr:from>
    <xdr:to xmlns:xdr="http://schemas.openxmlformats.org/drawingml/2006/spreadsheetDrawing">
      <xdr:col>81</xdr:col>
      <xdr:colOff>50800</xdr:colOff>
      <xdr:row>36</xdr:row>
      <xdr:rowOff>5080</xdr:rowOff>
    </xdr:to>
    <xdr:cxnSp macro="">
      <xdr:nvCxnSpPr>
        <xdr:cNvPr id="417" name="直線コネクタ 416"/>
        <xdr:cNvCxnSpPr/>
      </xdr:nvCxnSpPr>
      <xdr:spPr>
        <a:xfrm>
          <a:off x="12806680" y="6007100"/>
          <a:ext cx="7715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71120</xdr:rowOff>
    </xdr:from>
    <xdr:to xmlns:xdr="http://schemas.openxmlformats.org/drawingml/2006/spreadsheetDrawing">
      <xdr:col>72</xdr:col>
      <xdr:colOff>38100</xdr:colOff>
      <xdr:row>36</xdr:row>
      <xdr:rowOff>1270</xdr:rowOff>
    </xdr:to>
    <xdr:sp macro="" textlink="">
      <xdr:nvSpPr>
        <xdr:cNvPr id="418" name="楕円 417"/>
        <xdr:cNvSpPr/>
      </xdr:nvSpPr>
      <xdr:spPr>
        <a:xfrm>
          <a:off x="11984355" y="59423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35</xdr:row>
      <xdr:rowOff>121920</xdr:rowOff>
    </xdr:from>
    <xdr:to xmlns:xdr="http://schemas.openxmlformats.org/drawingml/2006/spreadsheetDrawing">
      <xdr:col>76</xdr:col>
      <xdr:colOff>114300</xdr:colOff>
      <xdr:row>35</xdr:row>
      <xdr:rowOff>135890</xdr:rowOff>
    </xdr:to>
    <xdr:cxnSp macro="">
      <xdr:nvCxnSpPr>
        <xdr:cNvPr id="419" name="直線コネクタ 418"/>
        <xdr:cNvCxnSpPr/>
      </xdr:nvCxnSpPr>
      <xdr:spPr>
        <a:xfrm>
          <a:off x="12024360" y="5993130"/>
          <a:ext cx="7823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33</xdr:row>
      <xdr:rowOff>150495</xdr:rowOff>
    </xdr:from>
    <xdr:ext cx="403860" cy="259080"/>
    <xdr:sp macro="" textlink="">
      <xdr:nvSpPr>
        <xdr:cNvPr id="420" name="n_1aveValue【認定こども園・幼稚園・保育所】&#10;有形固定資産減価償却率"/>
        <xdr:cNvSpPr txBox="1"/>
      </xdr:nvSpPr>
      <xdr:spPr>
        <a:xfrm>
          <a:off x="13386435" y="5686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97790</xdr:rowOff>
    </xdr:from>
    <xdr:ext cx="403860" cy="259080"/>
    <xdr:sp macro="" textlink="">
      <xdr:nvSpPr>
        <xdr:cNvPr id="421" name="n_2aveValue【認定こども園・幼稚園・保育所】&#10;有形固定資産減価償却率"/>
        <xdr:cNvSpPr txBox="1"/>
      </xdr:nvSpPr>
      <xdr:spPr>
        <a:xfrm>
          <a:off x="12627610" y="5633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79375</xdr:rowOff>
    </xdr:from>
    <xdr:ext cx="403860" cy="259080"/>
    <xdr:sp macro="" textlink="">
      <xdr:nvSpPr>
        <xdr:cNvPr id="422" name="n_3aveValue【認定こども園・幼稚園・保育所】&#10;有形固定資産減価償却率"/>
        <xdr:cNvSpPr txBox="1"/>
      </xdr:nvSpPr>
      <xdr:spPr>
        <a:xfrm>
          <a:off x="11856085" y="5615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84455</xdr:rowOff>
    </xdr:from>
    <xdr:ext cx="403860" cy="257810"/>
    <xdr:sp macro="" textlink="">
      <xdr:nvSpPr>
        <xdr:cNvPr id="423" name="n_4aveValue【認定こども園・幼稚園・保育所】&#10;有形固定資産減価償却率"/>
        <xdr:cNvSpPr txBox="1"/>
      </xdr:nvSpPr>
      <xdr:spPr>
        <a:xfrm>
          <a:off x="11061065" y="5620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46990</xdr:rowOff>
    </xdr:from>
    <xdr:ext cx="403860" cy="257810"/>
    <xdr:sp macro="" textlink="">
      <xdr:nvSpPr>
        <xdr:cNvPr id="424" name="n_1mainValue【認定こども園・幼稚園・保育所】&#10;有形固定資産減価償却率"/>
        <xdr:cNvSpPr txBox="1"/>
      </xdr:nvSpPr>
      <xdr:spPr>
        <a:xfrm>
          <a:off x="13386435" y="6085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6350</xdr:rowOff>
    </xdr:from>
    <xdr:ext cx="403860" cy="259080"/>
    <xdr:sp macro="" textlink="">
      <xdr:nvSpPr>
        <xdr:cNvPr id="425" name="n_2mainValue【認定こども園・幼稚園・保育所】&#10;有形固定資産減価償却率"/>
        <xdr:cNvSpPr txBox="1"/>
      </xdr:nvSpPr>
      <xdr:spPr>
        <a:xfrm>
          <a:off x="12627610" y="6045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163830</xdr:rowOff>
    </xdr:from>
    <xdr:ext cx="403860" cy="257810"/>
    <xdr:sp macro="" textlink="">
      <xdr:nvSpPr>
        <xdr:cNvPr id="426" name="n_3mainValue【認定こども園・幼稚園・保育所】&#10;有形固定資産減価償却率"/>
        <xdr:cNvSpPr txBox="1"/>
      </xdr:nvSpPr>
      <xdr:spPr>
        <a:xfrm>
          <a:off x="11856085" y="6035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7" name="正方形/長方形 426"/>
        <xdr:cNvSpPr/>
      </xdr:nvSpPr>
      <xdr:spPr>
        <a:xfrm>
          <a:off x="16032480" y="410337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8" name="正方形/長方形 427"/>
        <xdr:cNvSpPr/>
      </xdr:nvSpPr>
      <xdr:spPr>
        <a:xfrm>
          <a:off x="1615948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9" name="正方形/長方形 428"/>
        <xdr:cNvSpPr/>
      </xdr:nvSpPr>
      <xdr:spPr>
        <a:xfrm>
          <a:off x="1615948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0" name="正方形/長方形 429"/>
        <xdr:cNvSpPr/>
      </xdr:nvSpPr>
      <xdr:spPr>
        <a:xfrm>
          <a:off x="1703451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1" name="正方形/長方形 430"/>
        <xdr:cNvSpPr/>
      </xdr:nvSpPr>
      <xdr:spPr>
        <a:xfrm>
          <a:off x="1703451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2" name="正方形/長方形 431"/>
        <xdr:cNvSpPr/>
      </xdr:nvSpPr>
      <xdr:spPr>
        <a:xfrm>
          <a:off x="1803654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3" name="正方形/長方形 432"/>
        <xdr:cNvSpPr/>
      </xdr:nvSpPr>
      <xdr:spPr>
        <a:xfrm>
          <a:off x="1803654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正方形/長方形 433"/>
        <xdr:cNvSpPr/>
      </xdr:nvSpPr>
      <xdr:spPr>
        <a:xfrm>
          <a:off x="16032480" y="521970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35" name="テキスト ボックス 434"/>
        <xdr:cNvSpPr txBox="1"/>
      </xdr:nvSpPr>
      <xdr:spPr>
        <a:xfrm>
          <a:off x="16017875"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6" name="直線コネクタ 435"/>
        <xdr:cNvCxnSpPr/>
      </xdr:nvCxnSpPr>
      <xdr:spPr>
        <a:xfrm>
          <a:off x="16032480" y="74561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37" name="直線コネクタ 436"/>
        <xdr:cNvCxnSpPr/>
      </xdr:nvCxnSpPr>
      <xdr:spPr>
        <a:xfrm>
          <a:off x="16032480" y="70827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438" name="テキスト ボックス 437"/>
        <xdr:cNvSpPr txBox="1"/>
      </xdr:nvSpPr>
      <xdr:spPr>
        <a:xfrm>
          <a:off x="15635605"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39" name="直線コネクタ 438"/>
        <xdr:cNvCxnSpPr/>
      </xdr:nvCxnSpPr>
      <xdr:spPr>
        <a:xfrm>
          <a:off x="16032480" y="67094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7810"/>
    <xdr:sp macro="" textlink="">
      <xdr:nvSpPr>
        <xdr:cNvPr id="440" name="テキスト ボックス 439"/>
        <xdr:cNvSpPr txBox="1"/>
      </xdr:nvSpPr>
      <xdr:spPr>
        <a:xfrm>
          <a:off x="15635605" y="65709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1" name="直線コネクタ 440"/>
        <xdr:cNvCxnSpPr/>
      </xdr:nvCxnSpPr>
      <xdr:spPr>
        <a:xfrm>
          <a:off x="16032480" y="63398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7360" cy="257810"/>
    <xdr:sp macro="" textlink="">
      <xdr:nvSpPr>
        <xdr:cNvPr id="442" name="テキスト ボックス 441"/>
        <xdr:cNvSpPr txBox="1"/>
      </xdr:nvSpPr>
      <xdr:spPr>
        <a:xfrm>
          <a:off x="15635605" y="62014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43" name="直線コネクタ 442"/>
        <xdr:cNvCxnSpPr/>
      </xdr:nvCxnSpPr>
      <xdr:spPr>
        <a:xfrm>
          <a:off x="16032480" y="596646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7360" cy="257810"/>
    <xdr:sp macro="" textlink="">
      <xdr:nvSpPr>
        <xdr:cNvPr id="444" name="テキスト ボックス 443"/>
        <xdr:cNvSpPr txBox="1"/>
      </xdr:nvSpPr>
      <xdr:spPr>
        <a:xfrm>
          <a:off x="15635605" y="58280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45" name="直線コネクタ 444"/>
        <xdr:cNvCxnSpPr/>
      </xdr:nvCxnSpPr>
      <xdr:spPr>
        <a:xfrm>
          <a:off x="16032480" y="55930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175"/>
    <xdr:sp macro="" textlink="">
      <xdr:nvSpPr>
        <xdr:cNvPr id="446" name="テキスト ボックス 445"/>
        <xdr:cNvSpPr txBox="1"/>
      </xdr:nvSpPr>
      <xdr:spPr>
        <a:xfrm>
          <a:off x="15635605" y="5454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7" name="直線コネクタ 446"/>
        <xdr:cNvCxnSpPr/>
      </xdr:nvCxnSpPr>
      <xdr:spPr>
        <a:xfrm>
          <a:off x="16032480" y="5219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7810"/>
    <xdr:sp macro="" textlink="">
      <xdr:nvSpPr>
        <xdr:cNvPr id="448" name="テキスト ボックス 447"/>
        <xdr:cNvSpPr txBox="1"/>
      </xdr:nvSpPr>
      <xdr:spPr>
        <a:xfrm>
          <a:off x="15635605"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9" name="【認定こども園・幼稚園・保育所】&#10;一人当たり面積グラフ枠"/>
        <xdr:cNvSpPr/>
      </xdr:nvSpPr>
      <xdr:spPr>
        <a:xfrm>
          <a:off x="16032480" y="521970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38100</xdr:rowOff>
    </xdr:from>
    <xdr:to xmlns:xdr="http://schemas.openxmlformats.org/drawingml/2006/spreadsheetDrawing">
      <xdr:col>116</xdr:col>
      <xdr:colOff>62865</xdr:colOff>
      <xdr:row>41</xdr:row>
      <xdr:rowOff>156210</xdr:rowOff>
    </xdr:to>
    <xdr:cxnSp macro="">
      <xdr:nvCxnSpPr>
        <xdr:cNvPr id="450" name="直線コネクタ 449"/>
        <xdr:cNvCxnSpPr/>
      </xdr:nvCxnSpPr>
      <xdr:spPr>
        <a:xfrm flipV="1">
          <a:off x="19435445" y="574167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160020</xdr:rowOff>
    </xdr:from>
    <xdr:ext cx="468630" cy="257810"/>
    <xdr:sp macro="" textlink="">
      <xdr:nvSpPr>
        <xdr:cNvPr id="451" name="【認定こども園・幼稚園・保育所】&#10;一人当たり面積最小値テキスト"/>
        <xdr:cNvSpPr txBox="1"/>
      </xdr:nvSpPr>
      <xdr:spPr>
        <a:xfrm>
          <a:off x="19474180" y="70370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156210</xdr:rowOff>
    </xdr:from>
    <xdr:to xmlns:xdr="http://schemas.openxmlformats.org/drawingml/2006/spreadsheetDrawing">
      <xdr:col>116</xdr:col>
      <xdr:colOff>152400</xdr:colOff>
      <xdr:row>41</xdr:row>
      <xdr:rowOff>156210</xdr:rowOff>
    </xdr:to>
    <xdr:cxnSp macro="">
      <xdr:nvCxnSpPr>
        <xdr:cNvPr id="452" name="直線コネクタ 451"/>
        <xdr:cNvCxnSpPr/>
      </xdr:nvCxnSpPr>
      <xdr:spPr>
        <a:xfrm>
          <a:off x="19370675" y="70332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156210</xdr:rowOff>
    </xdr:from>
    <xdr:ext cx="468630" cy="259080"/>
    <xdr:sp macro="" textlink="">
      <xdr:nvSpPr>
        <xdr:cNvPr id="453" name="【認定こども園・幼稚園・保育所】&#10;一人当たり面積最大値テキスト"/>
        <xdr:cNvSpPr txBox="1"/>
      </xdr:nvSpPr>
      <xdr:spPr>
        <a:xfrm>
          <a:off x="19474180" y="5524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38100</xdr:rowOff>
    </xdr:from>
    <xdr:to xmlns:xdr="http://schemas.openxmlformats.org/drawingml/2006/spreadsheetDrawing">
      <xdr:col>116</xdr:col>
      <xdr:colOff>152400</xdr:colOff>
      <xdr:row>34</xdr:row>
      <xdr:rowOff>38100</xdr:rowOff>
    </xdr:to>
    <xdr:cxnSp macro="">
      <xdr:nvCxnSpPr>
        <xdr:cNvPr id="454" name="直線コネクタ 453"/>
        <xdr:cNvCxnSpPr/>
      </xdr:nvCxnSpPr>
      <xdr:spPr>
        <a:xfrm>
          <a:off x="19370675" y="57416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59690</xdr:rowOff>
    </xdr:from>
    <xdr:ext cx="468630" cy="259080"/>
    <xdr:sp macro="" textlink="">
      <xdr:nvSpPr>
        <xdr:cNvPr id="455" name="【認定こども園・幼稚園・保育所】&#10;一人当たり面積平均値テキスト"/>
        <xdr:cNvSpPr txBox="1"/>
      </xdr:nvSpPr>
      <xdr:spPr>
        <a:xfrm>
          <a:off x="19474180" y="64338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36830</xdr:rowOff>
    </xdr:from>
    <xdr:to xmlns:xdr="http://schemas.openxmlformats.org/drawingml/2006/spreadsheetDrawing">
      <xdr:col>116</xdr:col>
      <xdr:colOff>114300</xdr:colOff>
      <xdr:row>39</xdr:row>
      <xdr:rowOff>138430</xdr:rowOff>
    </xdr:to>
    <xdr:sp macro="" textlink="">
      <xdr:nvSpPr>
        <xdr:cNvPr id="456" name="フローチャート: 判断 455"/>
        <xdr:cNvSpPr/>
      </xdr:nvSpPr>
      <xdr:spPr>
        <a:xfrm>
          <a:off x="193852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59690</xdr:rowOff>
    </xdr:from>
    <xdr:to xmlns:xdr="http://schemas.openxmlformats.org/drawingml/2006/spreadsheetDrawing">
      <xdr:col>112</xdr:col>
      <xdr:colOff>38100</xdr:colOff>
      <xdr:row>39</xdr:row>
      <xdr:rowOff>161290</xdr:rowOff>
    </xdr:to>
    <xdr:sp macro="" textlink="">
      <xdr:nvSpPr>
        <xdr:cNvPr id="457" name="フローチャート: 判断 456"/>
        <xdr:cNvSpPr/>
      </xdr:nvSpPr>
      <xdr:spPr>
        <a:xfrm>
          <a:off x="18664555" y="66014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40640</xdr:rowOff>
    </xdr:from>
    <xdr:to xmlns:xdr="http://schemas.openxmlformats.org/drawingml/2006/spreadsheetDrawing">
      <xdr:col>107</xdr:col>
      <xdr:colOff>101600</xdr:colOff>
      <xdr:row>39</xdr:row>
      <xdr:rowOff>142240</xdr:rowOff>
    </xdr:to>
    <xdr:sp macro="" textlink="">
      <xdr:nvSpPr>
        <xdr:cNvPr id="458" name="フローチャート: 判断 457"/>
        <xdr:cNvSpPr/>
      </xdr:nvSpPr>
      <xdr:spPr>
        <a:xfrm>
          <a:off x="17869535"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107950</xdr:rowOff>
    </xdr:to>
    <xdr:sp macro="" textlink="">
      <xdr:nvSpPr>
        <xdr:cNvPr id="459" name="フローチャート: 判断 458"/>
        <xdr:cNvSpPr/>
      </xdr:nvSpPr>
      <xdr:spPr>
        <a:xfrm>
          <a:off x="1709801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6350</xdr:rowOff>
    </xdr:from>
    <xdr:to xmlns:xdr="http://schemas.openxmlformats.org/drawingml/2006/spreadsheetDrawing">
      <xdr:col>98</xdr:col>
      <xdr:colOff>38100</xdr:colOff>
      <xdr:row>39</xdr:row>
      <xdr:rowOff>107950</xdr:rowOff>
    </xdr:to>
    <xdr:sp macro="" textlink="">
      <xdr:nvSpPr>
        <xdr:cNvPr id="460" name="フローチャート: 判断 459"/>
        <xdr:cNvSpPr/>
      </xdr:nvSpPr>
      <xdr:spPr>
        <a:xfrm>
          <a:off x="16326485" y="65481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7810"/>
    <xdr:sp macro="" textlink="">
      <xdr:nvSpPr>
        <xdr:cNvPr id="461" name="テキスト ボックス 460"/>
        <xdr:cNvSpPr txBox="1"/>
      </xdr:nvSpPr>
      <xdr:spPr>
        <a:xfrm>
          <a:off x="1926907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44</xdr:row>
      <xdr:rowOff>73660</xdr:rowOff>
    </xdr:from>
    <xdr:ext cx="762000" cy="257810"/>
    <xdr:sp macro="" textlink="">
      <xdr:nvSpPr>
        <xdr:cNvPr id="462" name="テキスト ボックス 461"/>
        <xdr:cNvSpPr txBox="1"/>
      </xdr:nvSpPr>
      <xdr:spPr>
        <a:xfrm>
          <a:off x="1853755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7810"/>
    <xdr:sp macro="" textlink="">
      <xdr:nvSpPr>
        <xdr:cNvPr id="463" name="テキスト ボックス 462"/>
        <xdr:cNvSpPr txBox="1"/>
      </xdr:nvSpPr>
      <xdr:spPr>
        <a:xfrm>
          <a:off x="1775333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0730" cy="257810"/>
    <xdr:sp macro="" textlink="">
      <xdr:nvSpPr>
        <xdr:cNvPr id="464" name="テキスト ボックス 463"/>
        <xdr:cNvSpPr txBox="1"/>
      </xdr:nvSpPr>
      <xdr:spPr>
        <a:xfrm>
          <a:off x="1698180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44</xdr:row>
      <xdr:rowOff>73660</xdr:rowOff>
    </xdr:from>
    <xdr:ext cx="762000" cy="257810"/>
    <xdr:sp macro="" textlink="">
      <xdr:nvSpPr>
        <xdr:cNvPr id="465" name="テキスト ボックス 464"/>
        <xdr:cNvSpPr txBox="1"/>
      </xdr:nvSpPr>
      <xdr:spPr>
        <a:xfrm>
          <a:off x="1619948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17780</xdr:rowOff>
    </xdr:from>
    <xdr:to xmlns:xdr="http://schemas.openxmlformats.org/drawingml/2006/spreadsheetDrawing">
      <xdr:col>116</xdr:col>
      <xdr:colOff>114300</xdr:colOff>
      <xdr:row>40</xdr:row>
      <xdr:rowOff>119380</xdr:rowOff>
    </xdr:to>
    <xdr:sp macro="" textlink="">
      <xdr:nvSpPr>
        <xdr:cNvPr id="466" name="楕円 465"/>
        <xdr:cNvSpPr/>
      </xdr:nvSpPr>
      <xdr:spPr>
        <a:xfrm>
          <a:off x="1938528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167640</xdr:rowOff>
    </xdr:from>
    <xdr:ext cx="468630" cy="259080"/>
    <xdr:sp macro="" textlink="">
      <xdr:nvSpPr>
        <xdr:cNvPr id="467" name="【認定こども園・幼稚園・保育所】&#10;一人当たり面積該当値テキスト"/>
        <xdr:cNvSpPr txBox="1"/>
      </xdr:nvSpPr>
      <xdr:spPr>
        <a:xfrm>
          <a:off x="19474180" y="6709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21590</xdr:rowOff>
    </xdr:from>
    <xdr:to xmlns:xdr="http://schemas.openxmlformats.org/drawingml/2006/spreadsheetDrawing">
      <xdr:col>112</xdr:col>
      <xdr:colOff>38100</xdr:colOff>
      <xdr:row>40</xdr:row>
      <xdr:rowOff>123190</xdr:rowOff>
    </xdr:to>
    <xdr:sp macro="" textlink="">
      <xdr:nvSpPr>
        <xdr:cNvPr id="468" name="楕円 467"/>
        <xdr:cNvSpPr/>
      </xdr:nvSpPr>
      <xdr:spPr>
        <a:xfrm>
          <a:off x="18664555" y="67310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40</xdr:row>
      <xdr:rowOff>68580</xdr:rowOff>
    </xdr:from>
    <xdr:to xmlns:xdr="http://schemas.openxmlformats.org/drawingml/2006/spreadsheetDrawing">
      <xdr:col>116</xdr:col>
      <xdr:colOff>63500</xdr:colOff>
      <xdr:row>40</xdr:row>
      <xdr:rowOff>72390</xdr:rowOff>
    </xdr:to>
    <xdr:cxnSp macro="">
      <xdr:nvCxnSpPr>
        <xdr:cNvPr id="469" name="直線コネクタ 468"/>
        <xdr:cNvCxnSpPr/>
      </xdr:nvCxnSpPr>
      <xdr:spPr>
        <a:xfrm flipV="1">
          <a:off x="18704560" y="6777990"/>
          <a:ext cx="7315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167640</xdr:rowOff>
    </xdr:from>
    <xdr:to xmlns:xdr="http://schemas.openxmlformats.org/drawingml/2006/spreadsheetDrawing">
      <xdr:col>107</xdr:col>
      <xdr:colOff>101600</xdr:colOff>
      <xdr:row>40</xdr:row>
      <xdr:rowOff>100330</xdr:rowOff>
    </xdr:to>
    <xdr:sp macro="" textlink="">
      <xdr:nvSpPr>
        <xdr:cNvPr id="470" name="楕円 469"/>
        <xdr:cNvSpPr/>
      </xdr:nvSpPr>
      <xdr:spPr>
        <a:xfrm>
          <a:off x="17869535" y="6709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49530</xdr:rowOff>
    </xdr:from>
    <xdr:to xmlns:xdr="http://schemas.openxmlformats.org/drawingml/2006/spreadsheetDrawing">
      <xdr:col>111</xdr:col>
      <xdr:colOff>167005</xdr:colOff>
      <xdr:row>40</xdr:row>
      <xdr:rowOff>72390</xdr:rowOff>
    </xdr:to>
    <xdr:cxnSp macro="">
      <xdr:nvCxnSpPr>
        <xdr:cNvPr id="471" name="直線コネクタ 470"/>
        <xdr:cNvCxnSpPr/>
      </xdr:nvCxnSpPr>
      <xdr:spPr>
        <a:xfrm>
          <a:off x="17920335" y="6758940"/>
          <a:ext cx="7842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2540</xdr:rowOff>
    </xdr:from>
    <xdr:to xmlns:xdr="http://schemas.openxmlformats.org/drawingml/2006/spreadsheetDrawing">
      <xdr:col>102</xdr:col>
      <xdr:colOff>165100</xdr:colOff>
      <xdr:row>40</xdr:row>
      <xdr:rowOff>104140</xdr:rowOff>
    </xdr:to>
    <xdr:sp macro="" textlink="">
      <xdr:nvSpPr>
        <xdr:cNvPr id="472" name="楕円 471"/>
        <xdr:cNvSpPr/>
      </xdr:nvSpPr>
      <xdr:spPr>
        <a:xfrm>
          <a:off x="1709801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49530</xdr:rowOff>
    </xdr:from>
    <xdr:to xmlns:xdr="http://schemas.openxmlformats.org/drawingml/2006/spreadsheetDrawing">
      <xdr:col>107</xdr:col>
      <xdr:colOff>50800</xdr:colOff>
      <xdr:row>40</xdr:row>
      <xdr:rowOff>53340</xdr:rowOff>
    </xdr:to>
    <xdr:cxnSp macro="">
      <xdr:nvCxnSpPr>
        <xdr:cNvPr id="473" name="直線コネクタ 472"/>
        <xdr:cNvCxnSpPr/>
      </xdr:nvCxnSpPr>
      <xdr:spPr>
        <a:xfrm flipV="1">
          <a:off x="17148810" y="6758940"/>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6350</xdr:rowOff>
    </xdr:from>
    <xdr:ext cx="468630" cy="259080"/>
    <xdr:sp macro="" textlink="">
      <xdr:nvSpPr>
        <xdr:cNvPr id="474" name="n_1aveValue【認定こども園・幼稚園・保育所】&#10;一人当たり面積"/>
        <xdr:cNvSpPr txBox="1"/>
      </xdr:nvSpPr>
      <xdr:spPr>
        <a:xfrm>
          <a:off x="18491200" y="6380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158750</xdr:rowOff>
    </xdr:from>
    <xdr:ext cx="469900" cy="257810"/>
    <xdr:sp macro="" textlink="">
      <xdr:nvSpPr>
        <xdr:cNvPr id="475" name="n_2aveValue【認定こども園・幼稚園・保育所】&#10;一人当たり面積"/>
        <xdr:cNvSpPr txBox="1"/>
      </xdr:nvSpPr>
      <xdr:spPr>
        <a:xfrm>
          <a:off x="17708880" y="6365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124460</xdr:rowOff>
    </xdr:from>
    <xdr:ext cx="469900" cy="257810"/>
    <xdr:sp macro="" textlink="">
      <xdr:nvSpPr>
        <xdr:cNvPr id="476" name="n_3aveValue【認定こども園・幼稚園・保育所】&#10;一人当たり面積"/>
        <xdr:cNvSpPr txBox="1"/>
      </xdr:nvSpPr>
      <xdr:spPr>
        <a:xfrm>
          <a:off x="16937355" y="6330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124460</xdr:rowOff>
    </xdr:from>
    <xdr:ext cx="469900" cy="257810"/>
    <xdr:sp macro="" textlink="">
      <xdr:nvSpPr>
        <xdr:cNvPr id="477" name="n_4aveValue【認定こども園・幼稚園・保育所】&#10;一人当たり面積"/>
        <xdr:cNvSpPr txBox="1"/>
      </xdr:nvSpPr>
      <xdr:spPr>
        <a:xfrm>
          <a:off x="16165830" y="6330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114300</xdr:rowOff>
    </xdr:from>
    <xdr:ext cx="468630" cy="259080"/>
    <xdr:sp macro="" textlink="">
      <xdr:nvSpPr>
        <xdr:cNvPr id="478" name="n_1mainValue【認定こども園・幼稚園・保育所】&#10;一人当たり面積"/>
        <xdr:cNvSpPr txBox="1"/>
      </xdr:nvSpPr>
      <xdr:spPr>
        <a:xfrm>
          <a:off x="18491200" y="6823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91440</xdr:rowOff>
    </xdr:from>
    <xdr:ext cx="469900" cy="257810"/>
    <xdr:sp macro="" textlink="">
      <xdr:nvSpPr>
        <xdr:cNvPr id="479" name="n_2mainValue【認定こども園・幼稚園・保育所】&#10;一人当たり面積"/>
        <xdr:cNvSpPr txBox="1"/>
      </xdr:nvSpPr>
      <xdr:spPr>
        <a:xfrm>
          <a:off x="17708880" y="6800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95250</xdr:rowOff>
    </xdr:from>
    <xdr:ext cx="469900" cy="259080"/>
    <xdr:sp macro="" textlink="">
      <xdr:nvSpPr>
        <xdr:cNvPr id="480" name="n_3mainValue【認定こども園・幼稚園・保育所】&#10;一人当たり面積"/>
        <xdr:cNvSpPr txBox="1"/>
      </xdr:nvSpPr>
      <xdr:spPr>
        <a:xfrm>
          <a:off x="16937355" y="680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1" name="正方形/長方形 480"/>
        <xdr:cNvSpPr/>
      </xdr:nvSpPr>
      <xdr:spPr>
        <a:xfrm>
          <a:off x="10918825" y="782955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2" name="正方形/長方形 481"/>
        <xdr:cNvSpPr/>
      </xdr:nvSpPr>
      <xdr:spPr>
        <a:xfrm>
          <a:off x="1102233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3" name="正方形/長方形 482"/>
        <xdr:cNvSpPr/>
      </xdr:nvSpPr>
      <xdr:spPr>
        <a:xfrm>
          <a:off x="1102233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4" name="正方形/長方形 483"/>
        <xdr:cNvSpPr/>
      </xdr:nvSpPr>
      <xdr:spPr>
        <a:xfrm>
          <a:off x="1192085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5" name="正方形/長方形 484"/>
        <xdr:cNvSpPr/>
      </xdr:nvSpPr>
      <xdr:spPr>
        <a:xfrm>
          <a:off x="1192085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6" name="正方形/長方形 485"/>
        <xdr:cNvSpPr/>
      </xdr:nvSpPr>
      <xdr:spPr>
        <a:xfrm>
          <a:off x="1292288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7" name="正方形/長方形 486"/>
        <xdr:cNvSpPr/>
      </xdr:nvSpPr>
      <xdr:spPr>
        <a:xfrm>
          <a:off x="1292288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8" name="正方形/長方形 487"/>
        <xdr:cNvSpPr/>
      </xdr:nvSpPr>
      <xdr:spPr>
        <a:xfrm>
          <a:off x="10918825" y="894588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89" name="テキスト ボックス 488"/>
        <xdr:cNvSpPr txBox="1"/>
      </xdr:nvSpPr>
      <xdr:spPr>
        <a:xfrm>
          <a:off x="10880725"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167005</xdr:colOff>
      <xdr:row>66</xdr:row>
      <xdr:rowOff>114300</xdr:rowOff>
    </xdr:to>
    <xdr:cxnSp macro="">
      <xdr:nvCxnSpPr>
        <xdr:cNvPr id="490" name="直線コネクタ 489"/>
        <xdr:cNvCxnSpPr/>
      </xdr:nvCxnSpPr>
      <xdr:spPr>
        <a:xfrm>
          <a:off x="10918825" y="11182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91" name="テキスト ボックス 490"/>
        <xdr:cNvSpPr txBox="1"/>
      </xdr:nvSpPr>
      <xdr:spPr>
        <a:xfrm>
          <a:off x="10562590" y="110439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167005</xdr:colOff>
      <xdr:row>64</xdr:row>
      <xdr:rowOff>76200</xdr:rowOff>
    </xdr:to>
    <xdr:cxnSp macro="">
      <xdr:nvCxnSpPr>
        <xdr:cNvPr id="492" name="直線コネクタ 491"/>
        <xdr:cNvCxnSpPr/>
      </xdr:nvCxnSpPr>
      <xdr:spPr>
        <a:xfrm>
          <a:off x="10918825" y="1080897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8445"/>
    <xdr:sp macro="" textlink="">
      <xdr:nvSpPr>
        <xdr:cNvPr id="493" name="テキスト ボックス 492"/>
        <xdr:cNvSpPr txBox="1"/>
      </xdr:nvSpPr>
      <xdr:spPr>
        <a:xfrm>
          <a:off x="10562590"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167005</xdr:colOff>
      <xdr:row>62</xdr:row>
      <xdr:rowOff>38100</xdr:rowOff>
    </xdr:to>
    <xdr:cxnSp macro="">
      <xdr:nvCxnSpPr>
        <xdr:cNvPr id="494" name="直線コネクタ 493"/>
        <xdr:cNvCxnSpPr/>
      </xdr:nvCxnSpPr>
      <xdr:spPr>
        <a:xfrm>
          <a:off x="10918825" y="104355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95" name="テキスト ボックス 494"/>
        <xdr:cNvSpPr txBox="1"/>
      </xdr:nvSpPr>
      <xdr:spPr>
        <a:xfrm>
          <a:off x="10562590"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167005</xdr:colOff>
      <xdr:row>60</xdr:row>
      <xdr:rowOff>0</xdr:rowOff>
    </xdr:to>
    <xdr:cxnSp macro="">
      <xdr:nvCxnSpPr>
        <xdr:cNvPr id="496" name="直線コネクタ 495"/>
        <xdr:cNvCxnSpPr/>
      </xdr:nvCxnSpPr>
      <xdr:spPr>
        <a:xfrm>
          <a:off x="10918825" y="100622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97" name="テキスト ボックス 496"/>
        <xdr:cNvSpPr txBox="1"/>
      </xdr:nvSpPr>
      <xdr:spPr>
        <a:xfrm>
          <a:off x="10562590" y="99237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167005</xdr:colOff>
      <xdr:row>57</xdr:row>
      <xdr:rowOff>133350</xdr:rowOff>
    </xdr:to>
    <xdr:cxnSp macro="">
      <xdr:nvCxnSpPr>
        <xdr:cNvPr id="498" name="直線コネクタ 497"/>
        <xdr:cNvCxnSpPr/>
      </xdr:nvCxnSpPr>
      <xdr:spPr>
        <a:xfrm>
          <a:off x="10918825" y="96926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7810"/>
    <xdr:sp macro="" textlink="">
      <xdr:nvSpPr>
        <xdr:cNvPr id="499" name="テキスト ボックス 498"/>
        <xdr:cNvSpPr txBox="1"/>
      </xdr:nvSpPr>
      <xdr:spPr>
        <a:xfrm>
          <a:off x="10562590" y="9554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167005</xdr:colOff>
      <xdr:row>55</xdr:row>
      <xdr:rowOff>95250</xdr:rowOff>
    </xdr:to>
    <xdr:cxnSp macro="">
      <xdr:nvCxnSpPr>
        <xdr:cNvPr id="500" name="直線コネクタ 499"/>
        <xdr:cNvCxnSpPr/>
      </xdr:nvCxnSpPr>
      <xdr:spPr>
        <a:xfrm>
          <a:off x="10918825" y="931926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7810"/>
    <xdr:sp macro="" textlink="">
      <xdr:nvSpPr>
        <xdr:cNvPr id="501" name="テキスト ボックス 500"/>
        <xdr:cNvSpPr txBox="1"/>
      </xdr:nvSpPr>
      <xdr:spPr>
        <a:xfrm>
          <a:off x="10562590" y="91808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167005</xdr:colOff>
      <xdr:row>53</xdr:row>
      <xdr:rowOff>57150</xdr:rowOff>
    </xdr:to>
    <xdr:cxnSp macro="">
      <xdr:nvCxnSpPr>
        <xdr:cNvPr id="502" name="直線コネクタ 501"/>
        <xdr:cNvCxnSpPr/>
      </xdr:nvCxnSpPr>
      <xdr:spPr>
        <a:xfrm>
          <a:off x="10918825" y="89458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03" name="テキスト ボックス 502"/>
        <xdr:cNvSpPr txBox="1"/>
      </xdr:nvSpPr>
      <xdr:spPr>
        <a:xfrm>
          <a:off x="10562590" y="8807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4" name="【学校施設】&#10;有形固定資産減価償却率グラフ枠"/>
        <xdr:cNvSpPr/>
      </xdr:nvSpPr>
      <xdr:spPr>
        <a:xfrm>
          <a:off x="10918825" y="894588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72390</xdr:rowOff>
    </xdr:from>
    <xdr:to xmlns:xdr="http://schemas.openxmlformats.org/drawingml/2006/spreadsheetDrawing">
      <xdr:col>85</xdr:col>
      <xdr:colOff>126365</xdr:colOff>
      <xdr:row>64</xdr:row>
      <xdr:rowOff>152400</xdr:rowOff>
    </xdr:to>
    <xdr:cxnSp macro="">
      <xdr:nvCxnSpPr>
        <xdr:cNvPr id="505" name="直線コネクタ 504"/>
        <xdr:cNvCxnSpPr/>
      </xdr:nvCxnSpPr>
      <xdr:spPr>
        <a:xfrm flipV="1">
          <a:off x="14321790" y="92964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156210</xdr:rowOff>
    </xdr:from>
    <xdr:ext cx="403860" cy="259080"/>
    <xdr:sp macro="" textlink="">
      <xdr:nvSpPr>
        <xdr:cNvPr id="506" name="【学校施設】&#10;有形固定資産減価償却率最小値テキスト"/>
        <xdr:cNvSpPr txBox="1"/>
      </xdr:nvSpPr>
      <xdr:spPr>
        <a:xfrm>
          <a:off x="14360525" y="10888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152400</xdr:rowOff>
    </xdr:from>
    <xdr:to xmlns:xdr="http://schemas.openxmlformats.org/drawingml/2006/spreadsheetDrawing">
      <xdr:col>86</xdr:col>
      <xdr:colOff>25400</xdr:colOff>
      <xdr:row>64</xdr:row>
      <xdr:rowOff>152400</xdr:rowOff>
    </xdr:to>
    <xdr:cxnSp macro="">
      <xdr:nvCxnSpPr>
        <xdr:cNvPr id="507" name="直線コネクタ 506"/>
        <xdr:cNvCxnSpPr/>
      </xdr:nvCxnSpPr>
      <xdr:spPr>
        <a:xfrm>
          <a:off x="14233525" y="108851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19050</xdr:rowOff>
    </xdr:from>
    <xdr:ext cx="403860" cy="259080"/>
    <xdr:sp macro="" textlink="">
      <xdr:nvSpPr>
        <xdr:cNvPr id="508" name="【学校施設】&#10;有形固定資産減価償却率最大値テキスト"/>
        <xdr:cNvSpPr txBox="1"/>
      </xdr:nvSpPr>
      <xdr:spPr>
        <a:xfrm>
          <a:off x="14360525" y="9075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72390</xdr:rowOff>
    </xdr:from>
    <xdr:to xmlns:xdr="http://schemas.openxmlformats.org/drawingml/2006/spreadsheetDrawing">
      <xdr:col>86</xdr:col>
      <xdr:colOff>25400</xdr:colOff>
      <xdr:row>55</xdr:row>
      <xdr:rowOff>72390</xdr:rowOff>
    </xdr:to>
    <xdr:cxnSp macro="">
      <xdr:nvCxnSpPr>
        <xdr:cNvPr id="509" name="直線コネクタ 508"/>
        <xdr:cNvCxnSpPr/>
      </xdr:nvCxnSpPr>
      <xdr:spPr>
        <a:xfrm>
          <a:off x="14233525" y="92964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2540</xdr:rowOff>
    </xdr:from>
    <xdr:ext cx="403860" cy="259080"/>
    <xdr:sp macro="" textlink="">
      <xdr:nvSpPr>
        <xdr:cNvPr id="510" name="【学校施設】&#10;有形固定資産減価償却率平均値テキスト"/>
        <xdr:cNvSpPr txBox="1"/>
      </xdr:nvSpPr>
      <xdr:spPr>
        <a:xfrm>
          <a:off x="14360525" y="1006475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151130</xdr:rowOff>
    </xdr:from>
    <xdr:to xmlns:xdr="http://schemas.openxmlformats.org/drawingml/2006/spreadsheetDrawing">
      <xdr:col>85</xdr:col>
      <xdr:colOff>167005</xdr:colOff>
      <xdr:row>61</xdr:row>
      <xdr:rowOff>81280</xdr:rowOff>
    </xdr:to>
    <xdr:sp macro="" textlink="">
      <xdr:nvSpPr>
        <xdr:cNvPr id="511" name="フローチャート: 判断 510"/>
        <xdr:cNvSpPr/>
      </xdr:nvSpPr>
      <xdr:spPr>
        <a:xfrm>
          <a:off x="14271625" y="1021334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147320</xdr:rowOff>
    </xdr:from>
    <xdr:to xmlns:xdr="http://schemas.openxmlformats.org/drawingml/2006/spreadsheetDrawing">
      <xdr:col>81</xdr:col>
      <xdr:colOff>101600</xdr:colOff>
      <xdr:row>61</xdr:row>
      <xdr:rowOff>77470</xdr:rowOff>
    </xdr:to>
    <xdr:sp macro="" textlink="">
      <xdr:nvSpPr>
        <xdr:cNvPr id="512" name="フローチャート: 判断 511"/>
        <xdr:cNvSpPr/>
      </xdr:nvSpPr>
      <xdr:spPr>
        <a:xfrm>
          <a:off x="13527405" y="10209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97790</xdr:rowOff>
    </xdr:from>
    <xdr:to xmlns:xdr="http://schemas.openxmlformats.org/drawingml/2006/spreadsheetDrawing">
      <xdr:col>76</xdr:col>
      <xdr:colOff>165100</xdr:colOff>
      <xdr:row>61</xdr:row>
      <xdr:rowOff>28575</xdr:rowOff>
    </xdr:to>
    <xdr:sp macro="" textlink="">
      <xdr:nvSpPr>
        <xdr:cNvPr id="513" name="フローチャート: 判断 512"/>
        <xdr:cNvSpPr/>
      </xdr:nvSpPr>
      <xdr:spPr>
        <a:xfrm>
          <a:off x="12755880" y="101600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29210</xdr:rowOff>
    </xdr:from>
    <xdr:to xmlns:xdr="http://schemas.openxmlformats.org/drawingml/2006/spreadsheetDrawing">
      <xdr:col>72</xdr:col>
      <xdr:colOff>38100</xdr:colOff>
      <xdr:row>60</xdr:row>
      <xdr:rowOff>130810</xdr:rowOff>
    </xdr:to>
    <xdr:sp macro="" textlink="">
      <xdr:nvSpPr>
        <xdr:cNvPr id="514" name="フローチャート: 判断 513"/>
        <xdr:cNvSpPr/>
      </xdr:nvSpPr>
      <xdr:spPr>
        <a:xfrm>
          <a:off x="11984355" y="100914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40640</xdr:rowOff>
    </xdr:from>
    <xdr:to xmlns:xdr="http://schemas.openxmlformats.org/drawingml/2006/spreadsheetDrawing">
      <xdr:col>67</xdr:col>
      <xdr:colOff>101600</xdr:colOff>
      <xdr:row>60</xdr:row>
      <xdr:rowOff>142240</xdr:rowOff>
    </xdr:to>
    <xdr:sp macro="" textlink="">
      <xdr:nvSpPr>
        <xdr:cNvPr id="515" name="フローチャート: 判断 514"/>
        <xdr:cNvSpPr/>
      </xdr:nvSpPr>
      <xdr:spPr>
        <a:xfrm>
          <a:off x="11189335"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516" name="テキスト ボックス 515"/>
        <xdr:cNvSpPr txBox="1"/>
      </xdr:nvSpPr>
      <xdr:spPr>
        <a:xfrm>
          <a:off x="141554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9080"/>
    <xdr:sp macro="" textlink="">
      <xdr:nvSpPr>
        <xdr:cNvPr id="517" name="テキスト ボックス 516"/>
        <xdr:cNvSpPr txBox="1"/>
      </xdr:nvSpPr>
      <xdr:spPr>
        <a:xfrm>
          <a:off x="134112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0730" cy="259080"/>
    <xdr:sp macro="" textlink="">
      <xdr:nvSpPr>
        <xdr:cNvPr id="518" name="テキスト ボックス 517"/>
        <xdr:cNvSpPr txBox="1"/>
      </xdr:nvSpPr>
      <xdr:spPr>
        <a:xfrm>
          <a:off x="1263967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66</xdr:row>
      <xdr:rowOff>111760</xdr:rowOff>
    </xdr:from>
    <xdr:ext cx="762000" cy="259080"/>
    <xdr:sp macro="" textlink="">
      <xdr:nvSpPr>
        <xdr:cNvPr id="519" name="テキスト ボックス 518"/>
        <xdr:cNvSpPr txBox="1"/>
      </xdr:nvSpPr>
      <xdr:spPr>
        <a:xfrm>
          <a:off x="1185735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9080"/>
    <xdr:sp macro="" textlink="">
      <xdr:nvSpPr>
        <xdr:cNvPr id="520" name="テキスト ボックス 519"/>
        <xdr:cNvSpPr txBox="1"/>
      </xdr:nvSpPr>
      <xdr:spPr>
        <a:xfrm>
          <a:off x="1107313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93980</xdr:rowOff>
    </xdr:from>
    <xdr:to xmlns:xdr="http://schemas.openxmlformats.org/drawingml/2006/spreadsheetDrawing">
      <xdr:col>85</xdr:col>
      <xdr:colOff>167005</xdr:colOff>
      <xdr:row>63</xdr:row>
      <xdr:rowOff>24130</xdr:rowOff>
    </xdr:to>
    <xdr:sp macro="" textlink="">
      <xdr:nvSpPr>
        <xdr:cNvPr id="521" name="楕円 520"/>
        <xdr:cNvSpPr/>
      </xdr:nvSpPr>
      <xdr:spPr>
        <a:xfrm>
          <a:off x="14271625" y="1049147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72390</xdr:rowOff>
    </xdr:from>
    <xdr:ext cx="403860" cy="257810"/>
    <xdr:sp macro="" textlink="">
      <xdr:nvSpPr>
        <xdr:cNvPr id="522" name="【学校施設】&#10;有形固定資産減価償却率該当値テキスト"/>
        <xdr:cNvSpPr txBox="1"/>
      </xdr:nvSpPr>
      <xdr:spPr>
        <a:xfrm>
          <a:off x="14360525" y="1046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59690</xdr:rowOff>
    </xdr:from>
    <xdr:to xmlns:xdr="http://schemas.openxmlformats.org/drawingml/2006/spreadsheetDrawing">
      <xdr:col>81</xdr:col>
      <xdr:colOff>101600</xdr:colOff>
      <xdr:row>62</xdr:row>
      <xdr:rowOff>161290</xdr:rowOff>
    </xdr:to>
    <xdr:sp macro="" textlink="">
      <xdr:nvSpPr>
        <xdr:cNvPr id="523" name="楕円 522"/>
        <xdr:cNvSpPr/>
      </xdr:nvSpPr>
      <xdr:spPr>
        <a:xfrm>
          <a:off x="13527405"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110490</xdr:rowOff>
    </xdr:from>
    <xdr:to xmlns:xdr="http://schemas.openxmlformats.org/drawingml/2006/spreadsheetDrawing">
      <xdr:col>85</xdr:col>
      <xdr:colOff>127000</xdr:colOff>
      <xdr:row>62</xdr:row>
      <xdr:rowOff>144780</xdr:rowOff>
    </xdr:to>
    <xdr:cxnSp macro="">
      <xdr:nvCxnSpPr>
        <xdr:cNvPr id="524" name="直線コネクタ 523"/>
        <xdr:cNvCxnSpPr/>
      </xdr:nvCxnSpPr>
      <xdr:spPr>
        <a:xfrm>
          <a:off x="13578205" y="10507980"/>
          <a:ext cx="7442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40640</xdr:rowOff>
    </xdr:from>
    <xdr:to xmlns:xdr="http://schemas.openxmlformats.org/drawingml/2006/spreadsheetDrawing">
      <xdr:col>76</xdr:col>
      <xdr:colOff>165100</xdr:colOff>
      <xdr:row>62</xdr:row>
      <xdr:rowOff>142240</xdr:rowOff>
    </xdr:to>
    <xdr:sp macro="" textlink="">
      <xdr:nvSpPr>
        <xdr:cNvPr id="525" name="楕円 524"/>
        <xdr:cNvSpPr/>
      </xdr:nvSpPr>
      <xdr:spPr>
        <a:xfrm>
          <a:off x="127558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91440</xdr:rowOff>
    </xdr:from>
    <xdr:to xmlns:xdr="http://schemas.openxmlformats.org/drawingml/2006/spreadsheetDrawing">
      <xdr:col>81</xdr:col>
      <xdr:colOff>50800</xdr:colOff>
      <xdr:row>62</xdr:row>
      <xdr:rowOff>110490</xdr:rowOff>
    </xdr:to>
    <xdr:cxnSp macro="">
      <xdr:nvCxnSpPr>
        <xdr:cNvPr id="526" name="直線コネクタ 525"/>
        <xdr:cNvCxnSpPr/>
      </xdr:nvCxnSpPr>
      <xdr:spPr>
        <a:xfrm>
          <a:off x="12806680" y="10488930"/>
          <a:ext cx="7715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29210</xdr:rowOff>
    </xdr:from>
    <xdr:to xmlns:xdr="http://schemas.openxmlformats.org/drawingml/2006/spreadsheetDrawing">
      <xdr:col>72</xdr:col>
      <xdr:colOff>38100</xdr:colOff>
      <xdr:row>62</xdr:row>
      <xdr:rowOff>130810</xdr:rowOff>
    </xdr:to>
    <xdr:sp macro="" textlink="">
      <xdr:nvSpPr>
        <xdr:cNvPr id="527" name="楕円 526"/>
        <xdr:cNvSpPr/>
      </xdr:nvSpPr>
      <xdr:spPr>
        <a:xfrm>
          <a:off x="11984355" y="104267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62</xdr:row>
      <xdr:rowOff>80010</xdr:rowOff>
    </xdr:from>
    <xdr:to xmlns:xdr="http://schemas.openxmlformats.org/drawingml/2006/spreadsheetDrawing">
      <xdr:col>76</xdr:col>
      <xdr:colOff>114300</xdr:colOff>
      <xdr:row>62</xdr:row>
      <xdr:rowOff>91440</xdr:rowOff>
    </xdr:to>
    <xdr:cxnSp macro="">
      <xdr:nvCxnSpPr>
        <xdr:cNvPr id="528" name="直線コネクタ 527"/>
        <xdr:cNvCxnSpPr/>
      </xdr:nvCxnSpPr>
      <xdr:spPr>
        <a:xfrm>
          <a:off x="12024360" y="10477500"/>
          <a:ext cx="7823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93980</xdr:rowOff>
    </xdr:from>
    <xdr:ext cx="403860" cy="259080"/>
    <xdr:sp macro="" textlink="">
      <xdr:nvSpPr>
        <xdr:cNvPr id="529" name="n_1aveValue【学校施設】&#10;有形固定資産減価償却率"/>
        <xdr:cNvSpPr txBox="1"/>
      </xdr:nvSpPr>
      <xdr:spPr>
        <a:xfrm>
          <a:off x="13386435" y="9988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44450</xdr:rowOff>
    </xdr:from>
    <xdr:ext cx="403860" cy="259080"/>
    <xdr:sp macro="" textlink="">
      <xdr:nvSpPr>
        <xdr:cNvPr id="530" name="n_2aveValue【学校施設】&#10;有形固定資産減価償却率"/>
        <xdr:cNvSpPr txBox="1"/>
      </xdr:nvSpPr>
      <xdr:spPr>
        <a:xfrm>
          <a:off x="12627610" y="9939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147320</xdr:rowOff>
    </xdr:from>
    <xdr:ext cx="403860" cy="257810"/>
    <xdr:sp macro="" textlink="">
      <xdr:nvSpPr>
        <xdr:cNvPr id="531" name="n_3aveValue【学校施設】&#10;有形固定資産減価償却率"/>
        <xdr:cNvSpPr txBox="1"/>
      </xdr:nvSpPr>
      <xdr:spPr>
        <a:xfrm>
          <a:off x="11856085" y="9874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158750</xdr:rowOff>
    </xdr:from>
    <xdr:ext cx="403860" cy="257810"/>
    <xdr:sp macro="" textlink="">
      <xdr:nvSpPr>
        <xdr:cNvPr id="532" name="n_4aveValue【学校施設】&#10;有形固定資産減価償却率"/>
        <xdr:cNvSpPr txBox="1"/>
      </xdr:nvSpPr>
      <xdr:spPr>
        <a:xfrm>
          <a:off x="11061065" y="9885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152400</xdr:rowOff>
    </xdr:from>
    <xdr:ext cx="403860" cy="259080"/>
    <xdr:sp macro="" textlink="">
      <xdr:nvSpPr>
        <xdr:cNvPr id="533" name="n_1mainValue【学校施設】&#10;有形固定資産減価償却率"/>
        <xdr:cNvSpPr txBox="1"/>
      </xdr:nvSpPr>
      <xdr:spPr>
        <a:xfrm>
          <a:off x="13386435" y="10549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133350</xdr:rowOff>
    </xdr:from>
    <xdr:ext cx="403860" cy="259080"/>
    <xdr:sp macro="" textlink="">
      <xdr:nvSpPr>
        <xdr:cNvPr id="534" name="n_2mainValue【学校施設】&#10;有形固定資産減価償却率"/>
        <xdr:cNvSpPr txBox="1"/>
      </xdr:nvSpPr>
      <xdr:spPr>
        <a:xfrm>
          <a:off x="12627610" y="10530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121920</xdr:rowOff>
    </xdr:from>
    <xdr:ext cx="403860" cy="257810"/>
    <xdr:sp macro="" textlink="">
      <xdr:nvSpPr>
        <xdr:cNvPr id="535" name="n_3mainValue【学校施設】&#10;有形固定資産減価償却率"/>
        <xdr:cNvSpPr txBox="1"/>
      </xdr:nvSpPr>
      <xdr:spPr>
        <a:xfrm>
          <a:off x="11856085" y="10519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6" name="正方形/長方形 535"/>
        <xdr:cNvSpPr/>
      </xdr:nvSpPr>
      <xdr:spPr>
        <a:xfrm>
          <a:off x="16032480" y="782955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37" name="正方形/長方形 536"/>
        <xdr:cNvSpPr/>
      </xdr:nvSpPr>
      <xdr:spPr>
        <a:xfrm>
          <a:off x="1615948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38" name="正方形/長方形 537"/>
        <xdr:cNvSpPr/>
      </xdr:nvSpPr>
      <xdr:spPr>
        <a:xfrm>
          <a:off x="1615948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39" name="正方形/長方形 538"/>
        <xdr:cNvSpPr/>
      </xdr:nvSpPr>
      <xdr:spPr>
        <a:xfrm>
          <a:off x="1703451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0" name="正方形/長方形 539"/>
        <xdr:cNvSpPr/>
      </xdr:nvSpPr>
      <xdr:spPr>
        <a:xfrm>
          <a:off x="1703451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1" name="正方形/長方形 540"/>
        <xdr:cNvSpPr/>
      </xdr:nvSpPr>
      <xdr:spPr>
        <a:xfrm>
          <a:off x="1803654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2" name="正方形/長方形 541"/>
        <xdr:cNvSpPr/>
      </xdr:nvSpPr>
      <xdr:spPr>
        <a:xfrm>
          <a:off x="1803654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3" name="正方形/長方形 542"/>
        <xdr:cNvSpPr/>
      </xdr:nvSpPr>
      <xdr:spPr>
        <a:xfrm>
          <a:off x="16032480" y="894588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44" name="テキスト ボックス 543"/>
        <xdr:cNvSpPr txBox="1"/>
      </xdr:nvSpPr>
      <xdr:spPr>
        <a:xfrm>
          <a:off x="16017875"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5" name="直線コネクタ 544"/>
        <xdr:cNvCxnSpPr/>
      </xdr:nvCxnSpPr>
      <xdr:spPr>
        <a:xfrm>
          <a:off x="16032480" y="11182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7810"/>
    <xdr:sp macro="" textlink="">
      <xdr:nvSpPr>
        <xdr:cNvPr id="546" name="テキスト ボックス 545"/>
        <xdr:cNvSpPr txBox="1"/>
      </xdr:nvSpPr>
      <xdr:spPr>
        <a:xfrm>
          <a:off x="15635605" y="110439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47" name="直線コネクタ 546"/>
        <xdr:cNvCxnSpPr/>
      </xdr:nvCxnSpPr>
      <xdr:spPr>
        <a:xfrm>
          <a:off x="16032480" y="108635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7360" cy="257810"/>
    <xdr:sp macro="" textlink="">
      <xdr:nvSpPr>
        <xdr:cNvPr id="548" name="テキスト ボックス 547"/>
        <xdr:cNvSpPr txBox="1"/>
      </xdr:nvSpPr>
      <xdr:spPr>
        <a:xfrm>
          <a:off x="15635605" y="10725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49" name="直線コネクタ 548"/>
        <xdr:cNvCxnSpPr/>
      </xdr:nvCxnSpPr>
      <xdr:spPr>
        <a:xfrm>
          <a:off x="16032480" y="105441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7360" cy="259080"/>
    <xdr:sp macro="" textlink="">
      <xdr:nvSpPr>
        <xdr:cNvPr id="550" name="テキスト ボックス 549"/>
        <xdr:cNvSpPr txBox="1"/>
      </xdr:nvSpPr>
      <xdr:spPr>
        <a:xfrm>
          <a:off x="15635605" y="10401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51" name="直線コネクタ 550"/>
        <xdr:cNvCxnSpPr/>
      </xdr:nvCxnSpPr>
      <xdr:spPr>
        <a:xfrm>
          <a:off x="16032480" y="10225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7360" cy="259080"/>
    <xdr:sp macro="" textlink="">
      <xdr:nvSpPr>
        <xdr:cNvPr id="552" name="テキスト ボックス 551"/>
        <xdr:cNvSpPr txBox="1"/>
      </xdr:nvSpPr>
      <xdr:spPr>
        <a:xfrm>
          <a:off x="15635605" y="10083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53" name="直線コネクタ 552"/>
        <xdr:cNvCxnSpPr/>
      </xdr:nvCxnSpPr>
      <xdr:spPr>
        <a:xfrm>
          <a:off x="16032480" y="990282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7360" cy="259080"/>
    <xdr:sp macro="" textlink="">
      <xdr:nvSpPr>
        <xdr:cNvPr id="554" name="テキスト ボックス 553"/>
        <xdr:cNvSpPr txBox="1"/>
      </xdr:nvSpPr>
      <xdr:spPr>
        <a:xfrm>
          <a:off x="15635605" y="9764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55" name="直線コネクタ 554"/>
        <xdr:cNvCxnSpPr/>
      </xdr:nvCxnSpPr>
      <xdr:spPr>
        <a:xfrm>
          <a:off x="16032480" y="95840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7360" cy="257810"/>
    <xdr:sp macro="" textlink="">
      <xdr:nvSpPr>
        <xdr:cNvPr id="556" name="テキスト ボックス 555"/>
        <xdr:cNvSpPr txBox="1"/>
      </xdr:nvSpPr>
      <xdr:spPr>
        <a:xfrm>
          <a:off x="15635605" y="94456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57" name="直線コネクタ 556"/>
        <xdr:cNvCxnSpPr/>
      </xdr:nvCxnSpPr>
      <xdr:spPr>
        <a:xfrm>
          <a:off x="16032480" y="92646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7360" cy="257810"/>
    <xdr:sp macro="" textlink="">
      <xdr:nvSpPr>
        <xdr:cNvPr id="558" name="テキスト ボックス 557"/>
        <xdr:cNvSpPr txBox="1"/>
      </xdr:nvSpPr>
      <xdr:spPr>
        <a:xfrm>
          <a:off x="15635605" y="91262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9" name="直線コネクタ 558"/>
        <xdr:cNvCxnSpPr/>
      </xdr:nvCxnSpPr>
      <xdr:spPr>
        <a:xfrm>
          <a:off x="16032480" y="89458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175"/>
    <xdr:sp macro="" textlink="">
      <xdr:nvSpPr>
        <xdr:cNvPr id="560" name="テキスト ボックス 559"/>
        <xdr:cNvSpPr txBox="1"/>
      </xdr:nvSpPr>
      <xdr:spPr>
        <a:xfrm>
          <a:off x="15635605"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1" name="【学校施設】&#10;一人当たり面積グラフ枠"/>
        <xdr:cNvSpPr/>
      </xdr:nvSpPr>
      <xdr:spPr>
        <a:xfrm>
          <a:off x="16032480" y="894588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140335</xdr:rowOff>
    </xdr:from>
    <xdr:to xmlns:xdr="http://schemas.openxmlformats.org/drawingml/2006/spreadsheetDrawing">
      <xdr:col>116</xdr:col>
      <xdr:colOff>62865</xdr:colOff>
      <xdr:row>63</xdr:row>
      <xdr:rowOff>80010</xdr:rowOff>
    </xdr:to>
    <xdr:cxnSp macro="">
      <xdr:nvCxnSpPr>
        <xdr:cNvPr id="562" name="直線コネクタ 561"/>
        <xdr:cNvCxnSpPr/>
      </xdr:nvCxnSpPr>
      <xdr:spPr>
        <a:xfrm flipV="1">
          <a:off x="19435445" y="919670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84455</xdr:rowOff>
    </xdr:from>
    <xdr:ext cx="468630" cy="257810"/>
    <xdr:sp macro="" textlink="">
      <xdr:nvSpPr>
        <xdr:cNvPr id="563" name="【学校施設】&#10;一人当たり面積最小値テキスト"/>
        <xdr:cNvSpPr txBox="1"/>
      </xdr:nvSpPr>
      <xdr:spPr>
        <a:xfrm>
          <a:off x="19474180" y="10649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80010</xdr:rowOff>
    </xdr:from>
    <xdr:to xmlns:xdr="http://schemas.openxmlformats.org/drawingml/2006/spreadsheetDrawing">
      <xdr:col>116</xdr:col>
      <xdr:colOff>152400</xdr:colOff>
      <xdr:row>63</xdr:row>
      <xdr:rowOff>80010</xdr:rowOff>
    </xdr:to>
    <xdr:cxnSp macro="">
      <xdr:nvCxnSpPr>
        <xdr:cNvPr id="564" name="直線コネクタ 563"/>
        <xdr:cNvCxnSpPr/>
      </xdr:nvCxnSpPr>
      <xdr:spPr>
        <a:xfrm>
          <a:off x="19370675" y="106451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86995</xdr:rowOff>
    </xdr:from>
    <xdr:ext cx="468630" cy="257175"/>
    <xdr:sp macro="" textlink="">
      <xdr:nvSpPr>
        <xdr:cNvPr id="565" name="【学校施設】&#10;一人当たり面積最大値テキスト"/>
        <xdr:cNvSpPr txBox="1"/>
      </xdr:nvSpPr>
      <xdr:spPr>
        <a:xfrm>
          <a:off x="19474180" y="897572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566" name="直線コネクタ 565"/>
        <xdr:cNvCxnSpPr/>
      </xdr:nvCxnSpPr>
      <xdr:spPr>
        <a:xfrm>
          <a:off x="19370675" y="9196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60325</xdr:rowOff>
    </xdr:from>
    <xdr:ext cx="468630" cy="259080"/>
    <xdr:sp macro="" textlink="">
      <xdr:nvSpPr>
        <xdr:cNvPr id="567" name="【学校施設】&#10;一人当たり面積平均値テキスト"/>
        <xdr:cNvSpPr txBox="1"/>
      </xdr:nvSpPr>
      <xdr:spPr>
        <a:xfrm>
          <a:off x="19474180" y="99548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37465</xdr:rowOff>
    </xdr:from>
    <xdr:to xmlns:xdr="http://schemas.openxmlformats.org/drawingml/2006/spreadsheetDrawing">
      <xdr:col>116</xdr:col>
      <xdr:colOff>114300</xdr:colOff>
      <xdr:row>60</xdr:row>
      <xdr:rowOff>139065</xdr:rowOff>
    </xdr:to>
    <xdr:sp macro="" textlink="">
      <xdr:nvSpPr>
        <xdr:cNvPr id="568" name="フローチャート: 判断 567"/>
        <xdr:cNvSpPr/>
      </xdr:nvSpPr>
      <xdr:spPr>
        <a:xfrm>
          <a:off x="19385280" y="1009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69850</xdr:rowOff>
    </xdr:from>
    <xdr:to xmlns:xdr="http://schemas.openxmlformats.org/drawingml/2006/spreadsheetDrawing">
      <xdr:col>112</xdr:col>
      <xdr:colOff>38100</xdr:colOff>
      <xdr:row>61</xdr:row>
      <xdr:rowOff>0</xdr:rowOff>
    </xdr:to>
    <xdr:sp macro="" textlink="">
      <xdr:nvSpPr>
        <xdr:cNvPr id="569" name="フローチャート: 判断 568"/>
        <xdr:cNvSpPr/>
      </xdr:nvSpPr>
      <xdr:spPr>
        <a:xfrm>
          <a:off x="18664555" y="1013206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81280</xdr:rowOff>
    </xdr:from>
    <xdr:to xmlns:xdr="http://schemas.openxmlformats.org/drawingml/2006/spreadsheetDrawing">
      <xdr:col>107</xdr:col>
      <xdr:colOff>101600</xdr:colOff>
      <xdr:row>61</xdr:row>
      <xdr:rowOff>11430</xdr:rowOff>
    </xdr:to>
    <xdr:sp macro="" textlink="">
      <xdr:nvSpPr>
        <xdr:cNvPr id="570" name="フローチャート: 判断 569"/>
        <xdr:cNvSpPr/>
      </xdr:nvSpPr>
      <xdr:spPr>
        <a:xfrm>
          <a:off x="17869535" y="10143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1270</xdr:rowOff>
    </xdr:from>
    <xdr:to xmlns:xdr="http://schemas.openxmlformats.org/drawingml/2006/spreadsheetDrawing">
      <xdr:col>102</xdr:col>
      <xdr:colOff>165100</xdr:colOff>
      <xdr:row>60</xdr:row>
      <xdr:rowOff>102870</xdr:rowOff>
    </xdr:to>
    <xdr:sp macro="" textlink="">
      <xdr:nvSpPr>
        <xdr:cNvPr id="571" name="フローチャート: 判断 570"/>
        <xdr:cNvSpPr/>
      </xdr:nvSpPr>
      <xdr:spPr>
        <a:xfrm>
          <a:off x="1709801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59</xdr:row>
      <xdr:rowOff>146685</xdr:rowOff>
    </xdr:from>
    <xdr:to xmlns:xdr="http://schemas.openxmlformats.org/drawingml/2006/spreadsheetDrawing">
      <xdr:col>98</xdr:col>
      <xdr:colOff>38100</xdr:colOff>
      <xdr:row>60</xdr:row>
      <xdr:rowOff>76835</xdr:rowOff>
    </xdr:to>
    <xdr:sp macro="" textlink="">
      <xdr:nvSpPr>
        <xdr:cNvPr id="572" name="フローチャート: 判断 571"/>
        <xdr:cNvSpPr/>
      </xdr:nvSpPr>
      <xdr:spPr>
        <a:xfrm>
          <a:off x="16326485" y="100412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9080"/>
    <xdr:sp macro="" textlink="">
      <xdr:nvSpPr>
        <xdr:cNvPr id="573" name="テキスト ボックス 572"/>
        <xdr:cNvSpPr txBox="1"/>
      </xdr:nvSpPr>
      <xdr:spPr>
        <a:xfrm>
          <a:off x="1926907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66</xdr:row>
      <xdr:rowOff>111760</xdr:rowOff>
    </xdr:from>
    <xdr:ext cx="762000" cy="259080"/>
    <xdr:sp macro="" textlink="">
      <xdr:nvSpPr>
        <xdr:cNvPr id="574" name="テキスト ボックス 573"/>
        <xdr:cNvSpPr txBox="1"/>
      </xdr:nvSpPr>
      <xdr:spPr>
        <a:xfrm>
          <a:off x="1853755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9080"/>
    <xdr:sp macro="" textlink="">
      <xdr:nvSpPr>
        <xdr:cNvPr id="575" name="テキスト ボックス 574"/>
        <xdr:cNvSpPr txBox="1"/>
      </xdr:nvSpPr>
      <xdr:spPr>
        <a:xfrm>
          <a:off x="1775333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0730" cy="259080"/>
    <xdr:sp macro="" textlink="">
      <xdr:nvSpPr>
        <xdr:cNvPr id="576" name="テキスト ボックス 575"/>
        <xdr:cNvSpPr txBox="1"/>
      </xdr:nvSpPr>
      <xdr:spPr>
        <a:xfrm>
          <a:off x="1698180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66</xdr:row>
      <xdr:rowOff>111760</xdr:rowOff>
    </xdr:from>
    <xdr:ext cx="762000" cy="259080"/>
    <xdr:sp macro="" textlink="">
      <xdr:nvSpPr>
        <xdr:cNvPr id="577" name="テキスト ボックス 576"/>
        <xdr:cNvSpPr txBox="1"/>
      </xdr:nvSpPr>
      <xdr:spPr>
        <a:xfrm>
          <a:off x="1619948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xdr:rowOff>
    </xdr:from>
    <xdr:to xmlns:xdr="http://schemas.openxmlformats.org/drawingml/2006/spreadsheetDrawing">
      <xdr:col>116</xdr:col>
      <xdr:colOff>114300</xdr:colOff>
      <xdr:row>62</xdr:row>
      <xdr:rowOff>107950</xdr:rowOff>
    </xdr:to>
    <xdr:sp macro="" textlink="">
      <xdr:nvSpPr>
        <xdr:cNvPr id="578" name="楕円 577"/>
        <xdr:cNvSpPr/>
      </xdr:nvSpPr>
      <xdr:spPr>
        <a:xfrm>
          <a:off x="1938528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156210</xdr:rowOff>
    </xdr:from>
    <xdr:ext cx="468630" cy="259080"/>
    <xdr:sp macro="" textlink="">
      <xdr:nvSpPr>
        <xdr:cNvPr id="579" name="【学校施設】&#10;一人当たり面積該当値テキスト"/>
        <xdr:cNvSpPr txBox="1"/>
      </xdr:nvSpPr>
      <xdr:spPr>
        <a:xfrm>
          <a:off x="19474180" y="1038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3175</xdr:rowOff>
    </xdr:from>
    <xdr:to xmlns:xdr="http://schemas.openxmlformats.org/drawingml/2006/spreadsheetDrawing">
      <xdr:col>112</xdr:col>
      <xdr:colOff>38100</xdr:colOff>
      <xdr:row>62</xdr:row>
      <xdr:rowOff>104775</xdr:rowOff>
    </xdr:to>
    <xdr:sp macro="" textlink="">
      <xdr:nvSpPr>
        <xdr:cNvPr id="580" name="楕円 579"/>
        <xdr:cNvSpPr/>
      </xdr:nvSpPr>
      <xdr:spPr>
        <a:xfrm>
          <a:off x="18664555" y="104006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62</xdr:row>
      <xdr:rowOff>53975</xdr:rowOff>
    </xdr:from>
    <xdr:to xmlns:xdr="http://schemas.openxmlformats.org/drawingml/2006/spreadsheetDrawing">
      <xdr:col>116</xdr:col>
      <xdr:colOff>63500</xdr:colOff>
      <xdr:row>62</xdr:row>
      <xdr:rowOff>57150</xdr:rowOff>
    </xdr:to>
    <xdr:cxnSp macro="">
      <xdr:nvCxnSpPr>
        <xdr:cNvPr id="581" name="直線コネクタ 580"/>
        <xdr:cNvCxnSpPr/>
      </xdr:nvCxnSpPr>
      <xdr:spPr>
        <a:xfrm>
          <a:off x="18704560" y="10451465"/>
          <a:ext cx="7315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167640</xdr:rowOff>
    </xdr:from>
    <xdr:to xmlns:xdr="http://schemas.openxmlformats.org/drawingml/2006/spreadsheetDrawing">
      <xdr:col>107</xdr:col>
      <xdr:colOff>101600</xdr:colOff>
      <xdr:row>62</xdr:row>
      <xdr:rowOff>101600</xdr:rowOff>
    </xdr:to>
    <xdr:sp macro="" textlink="">
      <xdr:nvSpPr>
        <xdr:cNvPr id="582" name="楕円 581"/>
        <xdr:cNvSpPr/>
      </xdr:nvSpPr>
      <xdr:spPr>
        <a:xfrm>
          <a:off x="17869535"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50800</xdr:rowOff>
    </xdr:from>
    <xdr:to xmlns:xdr="http://schemas.openxmlformats.org/drawingml/2006/spreadsheetDrawing">
      <xdr:col>111</xdr:col>
      <xdr:colOff>167005</xdr:colOff>
      <xdr:row>62</xdr:row>
      <xdr:rowOff>53975</xdr:rowOff>
    </xdr:to>
    <xdr:cxnSp macro="">
      <xdr:nvCxnSpPr>
        <xdr:cNvPr id="583" name="直線コネクタ 582"/>
        <xdr:cNvCxnSpPr/>
      </xdr:nvCxnSpPr>
      <xdr:spPr>
        <a:xfrm>
          <a:off x="17920335" y="10448290"/>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8255</xdr:rowOff>
    </xdr:from>
    <xdr:to xmlns:xdr="http://schemas.openxmlformats.org/drawingml/2006/spreadsheetDrawing">
      <xdr:col>102</xdr:col>
      <xdr:colOff>165100</xdr:colOff>
      <xdr:row>62</xdr:row>
      <xdr:rowOff>109855</xdr:rowOff>
    </xdr:to>
    <xdr:sp macro="" textlink="">
      <xdr:nvSpPr>
        <xdr:cNvPr id="584" name="楕円 583"/>
        <xdr:cNvSpPr/>
      </xdr:nvSpPr>
      <xdr:spPr>
        <a:xfrm>
          <a:off x="1709801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50800</xdr:rowOff>
    </xdr:from>
    <xdr:to xmlns:xdr="http://schemas.openxmlformats.org/drawingml/2006/spreadsheetDrawing">
      <xdr:col>107</xdr:col>
      <xdr:colOff>50800</xdr:colOff>
      <xdr:row>62</xdr:row>
      <xdr:rowOff>59055</xdr:rowOff>
    </xdr:to>
    <xdr:cxnSp macro="">
      <xdr:nvCxnSpPr>
        <xdr:cNvPr id="585" name="直線コネクタ 584"/>
        <xdr:cNvCxnSpPr/>
      </xdr:nvCxnSpPr>
      <xdr:spPr>
        <a:xfrm flipV="1">
          <a:off x="17148810" y="10448290"/>
          <a:ext cx="771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16510</xdr:rowOff>
    </xdr:from>
    <xdr:ext cx="468630" cy="257810"/>
    <xdr:sp macro="" textlink="">
      <xdr:nvSpPr>
        <xdr:cNvPr id="586" name="n_1aveValue【学校施設】&#10;一人当たり面積"/>
        <xdr:cNvSpPr txBox="1"/>
      </xdr:nvSpPr>
      <xdr:spPr>
        <a:xfrm>
          <a:off x="18491200" y="9911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28575</xdr:rowOff>
    </xdr:from>
    <xdr:ext cx="469900" cy="257810"/>
    <xdr:sp macro="" textlink="">
      <xdr:nvSpPr>
        <xdr:cNvPr id="587" name="n_2aveValue【学校施設】&#10;一人当たり面積"/>
        <xdr:cNvSpPr txBox="1"/>
      </xdr:nvSpPr>
      <xdr:spPr>
        <a:xfrm>
          <a:off x="17708880" y="9923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119380</xdr:rowOff>
    </xdr:from>
    <xdr:ext cx="469900" cy="259080"/>
    <xdr:sp macro="" textlink="">
      <xdr:nvSpPr>
        <xdr:cNvPr id="588" name="n_3aveValue【学校施設】&#10;一人当たり面積"/>
        <xdr:cNvSpPr txBox="1"/>
      </xdr:nvSpPr>
      <xdr:spPr>
        <a:xfrm>
          <a:off x="16937355" y="9846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93345</xdr:rowOff>
    </xdr:from>
    <xdr:ext cx="469900" cy="259080"/>
    <xdr:sp macro="" textlink="">
      <xdr:nvSpPr>
        <xdr:cNvPr id="589" name="n_4aveValue【学校施設】&#10;一人当たり面積"/>
        <xdr:cNvSpPr txBox="1"/>
      </xdr:nvSpPr>
      <xdr:spPr>
        <a:xfrm>
          <a:off x="16165830" y="9820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95885</xdr:rowOff>
    </xdr:from>
    <xdr:ext cx="468630" cy="259080"/>
    <xdr:sp macro="" textlink="">
      <xdr:nvSpPr>
        <xdr:cNvPr id="590" name="n_1mainValue【学校施設】&#10;一人当たり面積"/>
        <xdr:cNvSpPr txBox="1"/>
      </xdr:nvSpPr>
      <xdr:spPr>
        <a:xfrm>
          <a:off x="18491200" y="10493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92710</xdr:rowOff>
    </xdr:from>
    <xdr:ext cx="469900" cy="257810"/>
    <xdr:sp macro="" textlink="">
      <xdr:nvSpPr>
        <xdr:cNvPr id="591" name="n_2mainValue【学校施設】&#10;一人当たり面積"/>
        <xdr:cNvSpPr txBox="1"/>
      </xdr:nvSpPr>
      <xdr:spPr>
        <a:xfrm>
          <a:off x="17708880" y="10490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100965</xdr:rowOff>
    </xdr:from>
    <xdr:ext cx="469900" cy="259080"/>
    <xdr:sp macro="" textlink="">
      <xdr:nvSpPr>
        <xdr:cNvPr id="592" name="n_3mainValue【学校施設】&#10;一人当たり面積"/>
        <xdr:cNvSpPr txBox="1"/>
      </xdr:nvSpPr>
      <xdr:spPr>
        <a:xfrm>
          <a:off x="16937355" y="10498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3" name="正方形/長方形 592"/>
        <xdr:cNvSpPr/>
      </xdr:nvSpPr>
      <xdr:spPr>
        <a:xfrm>
          <a:off x="10918825" y="1155573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4" name="正方形/長方形 593"/>
        <xdr:cNvSpPr/>
      </xdr:nvSpPr>
      <xdr:spPr>
        <a:xfrm>
          <a:off x="1102233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5" name="正方形/長方形 594"/>
        <xdr:cNvSpPr/>
      </xdr:nvSpPr>
      <xdr:spPr>
        <a:xfrm>
          <a:off x="1102233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6" name="正方形/長方形 595"/>
        <xdr:cNvSpPr/>
      </xdr:nvSpPr>
      <xdr:spPr>
        <a:xfrm>
          <a:off x="1192085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7" name="正方形/長方形 596"/>
        <xdr:cNvSpPr/>
      </xdr:nvSpPr>
      <xdr:spPr>
        <a:xfrm>
          <a:off x="1192085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8" name="正方形/長方形 597"/>
        <xdr:cNvSpPr/>
      </xdr:nvSpPr>
      <xdr:spPr>
        <a:xfrm>
          <a:off x="1292288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9" name="正方形/長方形 598"/>
        <xdr:cNvSpPr/>
      </xdr:nvSpPr>
      <xdr:spPr>
        <a:xfrm>
          <a:off x="1292288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正方形/長方形 599"/>
        <xdr:cNvSpPr/>
      </xdr:nvSpPr>
      <xdr:spPr>
        <a:xfrm>
          <a:off x="10918825" y="12672060"/>
          <a:ext cx="4137025"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1" name="正方形/長方形 600"/>
        <xdr:cNvSpPr/>
      </xdr:nvSpPr>
      <xdr:spPr>
        <a:xfrm>
          <a:off x="16032480" y="1155573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2" name="正方形/長方形 601"/>
        <xdr:cNvSpPr/>
      </xdr:nvSpPr>
      <xdr:spPr>
        <a:xfrm>
          <a:off x="1615948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3" name="正方形/長方形 602"/>
        <xdr:cNvSpPr/>
      </xdr:nvSpPr>
      <xdr:spPr>
        <a:xfrm>
          <a:off x="1615948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4" name="正方形/長方形 603"/>
        <xdr:cNvSpPr/>
      </xdr:nvSpPr>
      <xdr:spPr>
        <a:xfrm>
          <a:off x="1703451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5" name="正方形/長方形 604"/>
        <xdr:cNvSpPr/>
      </xdr:nvSpPr>
      <xdr:spPr>
        <a:xfrm>
          <a:off x="1703451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6" name="正方形/長方形 605"/>
        <xdr:cNvSpPr/>
      </xdr:nvSpPr>
      <xdr:spPr>
        <a:xfrm>
          <a:off x="1803654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7" name="正方形/長方形 606"/>
        <xdr:cNvSpPr/>
      </xdr:nvSpPr>
      <xdr:spPr>
        <a:xfrm>
          <a:off x="1803654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8" name="正方形/長方形 607"/>
        <xdr:cNvSpPr/>
      </xdr:nvSpPr>
      <xdr:spPr>
        <a:xfrm>
          <a:off x="16032480" y="12672060"/>
          <a:ext cx="416052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9" name="正方形/長方形 608"/>
        <xdr:cNvSpPr/>
      </xdr:nvSpPr>
      <xdr:spPr>
        <a:xfrm>
          <a:off x="10918825" y="15278100"/>
          <a:ext cx="4137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0" name="正方形/長方形 609"/>
        <xdr:cNvSpPr/>
      </xdr:nvSpPr>
      <xdr:spPr>
        <a:xfrm>
          <a:off x="1102233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1" name="正方形/長方形 610"/>
        <xdr:cNvSpPr/>
      </xdr:nvSpPr>
      <xdr:spPr>
        <a:xfrm>
          <a:off x="1102233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2" name="正方形/長方形 611"/>
        <xdr:cNvSpPr/>
      </xdr:nvSpPr>
      <xdr:spPr>
        <a:xfrm>
          <a:off x="1192085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3" name="正方形/長方形 612"/>
        <xdr:cNvSpPr/>
      </xdr:nvSpPr>
      <xdr:spPr>
        <a:xfrm>
          <a:off x="1192085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4" name="正方形/長方形 613"/>
        <xdr:cNvSpPr/>
      </xdr:nvSpPr>
      <xdr:spPr>
        <a:xfrm>
          <a:off x="1292288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5" name="正方形/長方形 614"/>
        <xdr:cNvSpPr/>
      </xdr:nvSpPr>
      <xdr:spPr>
        <a:xfrm>
          <a:off x="1292288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6" name="正方形/長方形 615"/>
        <xdr:cNvSpPr/>
      </xdr:nvSpPr>
      <xdr:spPr>
        <a:xfrm>
          <a:off x="10918825" y="16421100"/>
          <a:ext cx="4137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17" name="テキスト ボックス 616"/>
        <xdr:cNvSpPr txBox="1"/>
      </xdr:nvSpPr>
      <xdr:spPr>
        <a:xfrm>
          <a:off x="10880725"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167005</xdr:colOff>
      <xdr:row>111</xdr:row>
      <xdr:rowOff>19050</xdr:rowOff>
    </xdr:to>
    <xdr:cxnSp macro="">
      <xdr:nvCxnSpPr>
        <xdr:cNvPr id="618" name="直線コネクタ 617"/>
        <xdr:cNvCxnSpPr/>
      </xdr:nvCxnSpPr>
      <xdr:spPr>
        <a:xfrm>
          <a:off x="10918825" y="18707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19" name="テキスト ボックス 618"/>
        <xdr:cNvSpPr txBox="1"/>
      </xdr:nvSpPr>
      <xdr:spPr>
        <a:xfrm>
          <a:off x="10562590" y="18564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76200</xdr:rowOff>
    </xdr:from>
    <xdr:to xmlns:xdr="http://schemas.openxmlformats.org/drawingml/2006/spreadsheetDrawing">
      <xdr:col>89</xdr:col>
      <xdr:colOff>167005</xdr:colOff>
      <xdr:row>109</xdr:row>
      <xdr:rowOff>76200</xdr:rowOff>
    </xdr:to>
    <xdr:cxnSp macro="">
      <xdr:nvCxnSpPr>
        <xdr:cNvPr id="620" name="直線コネクタ 619"/>
        <xdr:cNvCxnSpPr/>
      </xdr:nvCxnSpPr>
      <xdr:spPr>
        <a:xfrm>
          <a:off x="10918825" y="18421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105410</xdr:rowOff>
    </xdr:from>
    <xdr:ext cx="403225" cy="259080"/>
    <xdr:sp macro="" textlink="">
      <xdr:nvSpPr>
        <xdr:cNvPr id="621" name="テキスト ボックス 620"/>
        <xdr:cNvSpPr txBox="1"/>
      </xdr:nvSpPr>
      <xdr:spPr>
        <a:xfrm>
          <a:off x="10562590" y="18279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133350</xdr:rowOff>
    </xdr:from>
    <xdr:to xmlns:xdr="http://schemas.openxmlformats.org/drawingml/2006/spreadsheetDrawing">
      <xdr:col>89</xdr:col>
      <xdr:colOff>167005</xdr:colOff>
      <xdr:row>107</xdr:row>
      <xdr:rowOff>133350</xdr:rowOff>
    </xdr:to>
    <xdr:cxnSp macro="">
      <xdr:nvCxnSpPr>
        <xdr:cNvPr id="622" name="直線コネクタ 621"/>
        <xdr:cNvCxnSpPr/>
      </xdr:nvCxnSpPr>
      <xdr:spPr>
        <a:xfrm>
          <a:off x="10918825" y="181356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162560</xdr:rowOff>
    </xdr:from>
    <xdr:ext cx="403225" cy="259080"/>
    <xdr:sp macro="" textlink="">
      <xdr:nvSpPr>
        <xdr:cNvPr id="623" name="テキスト ボックス 622"/>
        <xdr:cNvSpPr txBox="1"/>
      </xdr:nvSpPr>
      <xdr:spPr>
        <a:xfrm>
          <a:off x="10562590"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19050</xdr:rowOff>
    </xdr:from>
    <xdr:to xmlns:xdr="http://schemas.openxmlformats.org/drawingml/2006/spreadsheetDrawing">
      <xdr:col>89</xdr:col>
      <xdr:colOff>167005</xdr:colOff>
      <xdr:row>106</xdr:row>
      <xdr:rowOff>19050</xdr:rowOff>
    </xdr:to>
    <xdr:cxnSp macro="">
      <xdr:nvCxnSpPr>
        <xdr:cNvPr id="624" name="直線コネクタ 623"/>
        <xdr:cNvCxnSpPr/>
      </xdr:nvCxnSpPr>
      <xdr:spPr>
        <a:xfrm>
          <a:off x="10918825" y="178498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48260</xdr:rowOff>
    </xdr:from>
    <xdr:ext cx="403225" cy="259080"/>
    <xdr:sp macro="" textlink="">
      <xdr:nvSpPr>
        <xdr:cNvPr id="625" name="テキスト ボックス 624"/>
        <xdr:cNvSpPr txBox="1"/>
      </xdr:nvSpPr>
      <xdr:spPr>
        <a:xfrm>
          <a:off x="10562590" y="17707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167005</xdr:colOff>
      <xdr:row>104</xdr:row>
      <xdr:rowOff>76200</xdr:rowOff>
    </xdr:to>
    <xdr:cxnSp macro="">
      <xdr:nvCxnSpPr>
        <xdr:cNvPr id="626" name="直線コネクタ 625"/>
        <xdr:cNvCxnSpPr/>
      </xdr:nvCxnSpPr>
      <xdr:spPr>
        <a:xfrm>
          <a:off x="10918825" y="1756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27" name="テキスト ボックス 626"/>
        <xdr:cNvSpPr txBox="1"/>
      </xdr:nvSpPr>
      <xdr:spPr>
        <a:xfrm>
          <a:off x="1056259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133350</xdr:rowOff>
    </xdr:from>
    <xdr:to xmlns:xdr="http://schemas.openxmlformats.org/drawingml/2006/spreadsheetDrawing">
      <xdr:col>89</xdr:col>
      <xdr:colOff>167005</xdr:colOff>
      <xdr:row>102</xdr:row>
      <xdr:rowOff>133350</xdr:rowOff>
    </xdr:to>
    <xdr:cxnSp macro="">
      <xdr:nvCxnSpPr>
        <xdr:cNvPr id="628" name="直線コネクタ 627"/>
        <xdr:cNvCxnSpPr/>
      </xdr:nvCxnSpPr>
      <xdr:spPr>
        <a:xfrm>
          <a:off x="10918825" y="17278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162560</xdr:rowOff>
    </xdr:from>
    <xdr:ext cx="403225" cy="259080"/>
    <xdr:sp macro="" textlink="">
      <xdr:nvSpPr>
        <xdr:cNvPr id="629" name="テキスト ボックス 628"/>
        <xdr:cNvSpPr txBox="1"/>
      </xdr:nvSpPr>
      <xdr:spPr>
        <a:xfrm>
          <a:off x="10562590" y="17136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19050</xdr:rowOff>
    </xdr:from>
    <xdr:to xmlns:xdr="http://schemas.openxmlformats.org/drawingml/2006/spreadsheetDrawing">
      <xdr:col>89</xdr:col>
      <xdr:colOff>167005</xdr:colOff>
      <xdr:row>101</xdr:row>
      <xdr:rowOff>19050</xdr:rowOff>
    </xdr:to>
    <xdr:cxnSp macro="">
      <xdr:nvCxnSpPr>
        <xdr:cNvPr id="630" name="直線コネクタ 629"/>
        <xdr:cNvCxnSpPr/>
      </xdr:nvCxnSpPr>
      <xdr:spPr>
        <a:xfrm>
          <a:off x="10918825" y="169926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48260</xdr:rowOff>
    </xdr:from>
    <xdr:ext cx="403225" cy="259080"/>
    <xdr:sp macro="" textlink="">
      <xdr:nvSpPr>
        <xdr:cNvPr id="631" name="テキスト ボックス 630"/>
        <xdr:cNvSpPr txBox="1"/>
      </xdr:nvSpPr>
      <xdr:spPr>
        <a:xfrm>
          <a:off x="10562590" y="16850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76200</xdr:rowOff>
    </xdr:from>
    <xdr:to xmlns:xdr="http://schemas.openxmlformats.org/drawingml/2006/spreadsheetDrawing">
      <xdr:col>89</xdr:col>
      <xdr:colOff>167005</xdr:colOff>
      <xdr:row>99</xdr:row>
      <xdr:rowOff>76200</xdr:rowOff>
    </xdr:to>
    <xdr:cxnSp macro="">
      <xdr:nvCxnSpPr>
        <xdr:cNvPr id="632" name="直線コネクタ 631"/>
        <xdr:cNvCxnSpPr/>
      </xdr:nvCxnSpPr>
      <xdr:spPr>
        <a:xfrm>
          <a:off x="10918825" y="167068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98</xdr:row>
      <xdr:rowOff>105410</xdr:rowOff>
    </xdr:from>
    <xdr:ext cx="403225" cy="259080"/>
    <xdr:sp macro="" textlink="">
      <xdr:nvSpPr>
        <xdr:cNvPr id="633" name="テキスト ボックス 632"/>
        <xdr:cNvSpPr txBox="1"/>
      </xdr:nvSpPr>
      <xdr:spPr>
        <a:xfrm>
          <a:off x="10562590" y="16564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167005</xdr:colOff>
      <xdr:row>97</xdr:row>
      <xdr:rowOff>133350</xdr:rowOff>
    </xdr:to>
    <xdr:cxnSp macro="">
      <xdr:nvCxnSpPr>
        <xdr:cNvPr id="634" name="直線コネクタ 633"/>
        <xdr:cNvCxnSpPr/>
      </xdr:nvCxnSpPr>
      <xdr:spPr>
        <a:xfrm>
          <a:off x="10918825" y="16421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35" name="テキスト ボックス 634"/>
        <xdr:cNvSpPr txBox="1"/>
      </xdr:nvSpPr>
      <xdr:spPr>
        <a:xfrm>
          <a:off x="10562590" y="16278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6" name="【公民館】&#10;有形固定資産減価償却率グラフ枠"/>
        <xdr:cNvSpPr/>
      </xdr:nvSpPr>
      <xdr:spPr>
        <a:xfrm>
          <a:off x="10918825" y="16421100"/>
          <a:ext cx="4137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108</xdr:row>
      <xdr:rowOff>102235</xdr:rowOff>
    </xdr:to>
    <xdr:cxnSp macro="">
      <xdr:nvCxnSpPr>
        <xdr:cNvPr id="637" name="直線コネクタ 636"/>
        <xdr:cNvCxnSpPr/>
      </xdr:nvCxnSpPr>
      <xdr:spPr>
        <a:xfrm flipV="1">
          <a:off x="14321790" y="16901160"/>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106045</xdr:rowOff>
    </xdr:from>
    <xdr:ext cx="403860" cy="259080"/>
    <xdr:sp macro="" textlink="">
      <xdr:nvSpPr>
        <xdr:cNvPr id="638" name="【公民館】&#10;有形固定資産減価償却率最小値テキスト"/>
        <xdr:cNvSpPr txBox="1"/>
      </xdr:nvSpPr>
      <xdr:spPr>
        <a:xfrm>
          <a:off x="14360525" y="18279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102235</xdr:rowOff>
    </xdr:from>
    <xdr:to xmlns:xdr="http://schemas.openxmlformats.org/drawingml/2006/spreadsheetDrawing">
      <xdr:col>86</xdr:col>
      <xdr:colOff>25400</xdr:colOff>
      <xdr:row>108</xdr:row>
      <xdr:rowOff>102235</xdr:rowOff>
    </xdr:to>
    <xdr:cxnSp macro="">
      <xdr:nvCxnSpPr>
        <xdr:cNvPr id="639" name="直線コネクタ 638"/>
        <xdr:cNvCxnSpPr/>
      </xdr:nvCxnSpPr>
      <xdr:spPr>
        <a:xfrm>
          <a:off x="14233525" y="182759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3860" cy="259080"/>
    <xdr:sp macro="" textlink="">
      <xdr:nvSpPr>
        <xdr:cNvPr id="640" name="【公民館】&#10;有形固定資産減価償却率最大値テキスト"/>
        <xdr:cNvSpPr txBox="1"/>
      </xdr:nvSpPr>
      <xdr:spPr>
        <a:xfrm>
          <a:off x="14360525" y="16676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641" name="直線コネクタ 640"/>
        <xdr:cNvCxnSpPr/>
      </xdr:nvCxnSpPr>
      <xdr:spPr>
        <a:xfrm>
          <a:off x="14233525" y="169011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6985</xdr:rowOff>
    </xdr:from>
    <xdr:ext cx="403860" cy="257810"/>
    <xdr:sp macro="" textlink="">
      <xdr:nvSpPr>
        <xdr:cNvPr id="642" name="【公民館】&#10;有形固定資産減価償却率平均値テキスト"/>
        <xdr:cNvSpPr txBox="1"/>
      </xdr:nvSpPr>
      <xdr:spPr>
        <a:xfrm>
          <a:off x="14360525" y="1766633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27940</xdr:rowOff>
    </xdr:from>
    <xdr:to xmlns:xdr="http://schemas.openxmlformats.org/drawingml/2006/spreadsheetDrawing">
      <xdr:col>85</xdr:col>
      <xdr:colOff>167005</xdr:colOff>
      <xdr:row>105</xdr:row>
      <xdr:rowOff>129540</xdr:rowOff>
    </xdr:to>
    <xdr:sp macro="" textlink="">
      <xdr:nvSpPr>
        <xdr:cNvPr id="643" name="フローチャート: 判断 642"/>
        <xdr:cNvSpPr/>
      </xdr:nvSpPr>
      <xdr:spPr>
        <a:xfrm>
          <a:off x="14271625" y="1768729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59690</xdr:rowOff>
    </xdr:from>
    <xdr:to xmlns:xdr="http://schemas.openxmlformats.org/drawingml/2006/spreadsheetDrawing">
      <xdr:col>81</xdr:col>
      <xdr:colOff>101600</xdr:colOff>
      <xdr:row>105</xdr:row>
      <xdr:rowOff>161290</xdr:rowOff>
    </xdr:to>
    <xdr:sp macro="" textlink="">
      <xdr:nvSpPr>
        <xdr:cNvPr id="644" name="フローチャート: 判断 643"/>
        <xdr:cNvSpPr/>
      </xdr:nvSpPr>
      <xdr:spPr>
        <a:xfrm>
          <a:off x="13527405"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22860</xdr:rowOff>
    </xdr:from>
    <xdr:to xmlns:xdr="http://schemas.openxmlformats.org/drawingml/2006/spreadsheetDrawing">
      <xdr:col>76</xdr:col>
      <xdr:colOff>165100</xdr:colOff>
      <xdr:row>105</xdr:row>
      <xdr:rowOff>124460</xdr:rowOff>
    </xdr:to>
    <xdr:sp macro="" textlink="">
      <xdr:nvSpPr>
        <xdr:cNvPr id="645" name="フローチャート: 判断 644"/>
        <xdr:cNvSpPr/>
      </xdr:nvSpPr>
      <xdr:spPr>
        <a:xfrm>
          <a:off x="12755880" y="1768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145415</xdr:rowOff>
    </xdr:from>
    <xdr:to xmlns:xdr="http://schemas.openxmlformats.org/drawingml/2006/spreadsheetDrawing">
      <xdr:col>72</xdr:col>
      <xdr:colOff>38100</xdr:colOff>
      <xdr:row>105</xdr:row>
      <xdr:rowOff>75565</xdr:rowOff>
    </xdr:to>
    <xdr:sp macro="" textlink="">
      <xdr:nvSpPr>
        <xdr:cNvPr id="646" name="フローチャート: 判断 645"/>
        <xdr:cNvSpPr/>
      </xdr:nvSpPr>
      <xdr:spPr>
        <a:xfrm>
          <a:off x="11984355" y="1763331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6350</xdr:rowOff>
    </xdr:from>
    <xdr:to xmlns:xdr="http://schemas.openxmlformats.org/drawingml/2006/spreadsheetDrawing">
      <xdr:col>67</xdr:col>
      <xdr:colOff>101600</xdr:colOff>
      <xdr:row>105</xdr:row>
      <xdr:rowOff>107315</xdr:rowOff>
    </xdr:to>
    <xdr:sp macro="" textlink="">
      <xdr:nvSpPr>
        <xdr:cNvPr id="647" name="フローチャート: 判断 646"/>
        <xdr:cNvSpPr/>
      </xdr:nvSpPr>
      <xdr:spPr>
        <a:xfrm>
          <a:off x="11189335" y="1766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8" name="テキスト ボックス 647"/>
        <xdr:cNvSpPr txBox="1"/>
      </xdr:nvSpPr>
      <xdr:spPr>
        <a:xfrm>
          <a:off x="141554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649" name="テキスト ボックス 648"/>
        <xdr:cNvSpPr txBox="1"/>
      </xdr:nvSpPr>
      <xdr:spPr>
        <a:xfrm>
          <a:off x="134112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0730" cy="259080"/>
    <xdr:sp macro="" textlink="">
      <xdr:nvSpPr>
        <xdr:cNvPr id="650" name="テキスト ボックス 649"/>
        <xdr:cNvSpPr txBox="1"/>
      </xdr:nvSpPr>
      <xdr:spPr>
        <a:xfrm>
          <a:off x="1263967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111</xdr:row>
      <xdr:rowOff>16510</xdr:rowOff>
    </xdr:from>
    <xdr:ext cx="762000" cy="259080"/>
    <xdr:sp macro="" textlink="">
      <xdr:nvSpPr>
        <xdr:cNvPr id="651" name="テキスト ボックス 650"/>
        <xdr:cNvSpPr txBox="1"/>
      </xdr:nvSpPr>
      <xdr:spPr>
        <a:xfrm>
          <a:off x="1185735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652" name="テキスト ボックス 651"/>
        <xdr:cNvSpPr txBox="1"/>
      </xdr:nvSpPr>
      <xdr:spPr>
        <a:xfrm>
          <a:off x="1107313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154940</xdr:rowOff>
    </xdr:from>
    <xdr:to xmlns:xdr="http://schemas.openxmlformats.org/drawingml/2006/spreadsheetDrawing">
      <xdr:col>85</xdr:col>
      <xdr:colOff>167005</xdr:colOff>
      <xdr:row>103</xdr:row>
      <xdr:rowOff>84455</xdr:rowOff>
    </xdr:to>
    <xdr:sp macro="" textlink="">
      <xdr:nvSpPr>
        <xdr:cNvPr id="653" name="楕円 652"/>
        <xdr:cNvSpPr/>
      </xdr:nvSpPr>
      <xdr:spPr>
        <a:xfrm>
          <a:off x="14271625" y="17299940"/>
          <a:ext cx="908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6350</xdr:rowOff>
    </xdr:from>
    <xdr:ext cx="403860" cy="257810"/>
    <xdr:sp macro="" textlink="">
      <xdr:nvSpPr>
        <xdr:cNvPr id="654" name="【公民館】&#10;有形固定資産減価償却率該当値テキスト"/>
        <xdr:cNvSpPr txBox="1"/>
      </xdr:nvSpPr>
      <xdr:spPr>
        <a:xfrm>
          <a:off x="14360525" y="171513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102235</xdr:rowOff>
    </xdr:from>
    <xdr:to xmlns:xdr="http://schemas.openxmlformats.org/drawingml/2006/spreadsheetDrawing">
      <xdr:col>81</xdr:col>
      <xdr:colOff>101600</xdr:colOff>
      <xdr:row>103</xdr:row>
      <xdr:rowOff>32385</xdr:rowOff>
    </xdr:to>
    <xdr:sp macro="" textlink="">
      <xdr:nvSpPr>
        <xdr:cNvPr id="655" name="楕円 654"/>
        <xdr:cNvSpPr/>
      </xdr:nvSpPr>
      <xdr:spPr>
        <a:xfrm>
          <a:off x="13527405" y="172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153035</xdr:rowOff>
    </xdr:from>
    <xdr:to xmlns:xdr="http://schemas.openxmlformats.org/drawingml/2006/spreadsheetDrawing">
      <xdr:col>85</xdr:col>
      <xdr:colOff>127000</xdr:colOff>
      <xdr:row>103</xdr:row>
      <xdr:rowOff>33655</xdr:rowOff>
    </xdr:to>
    <xdr:cxnSp macro="">
      <xdr:nvCxnSpPr>
        <xdr:cNvPr id="656" name="直線コネクタ 655"/>
        <xdr:cNvCxnSpPr/>
      </xdr:nvCxnSpPr>
      <xdr:spPr>
        <a:xfrm>
          <a:off x="13578205" y="17298035"/>
          <a:ext cx="7442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73660</xdr:rowOff>
    </xdr:from>
    <xdr:to xmlns:xdr="http://schemas.openxmlformats.org/drawingml/2006/spreadsheetDrawing">
      <xdr:col>76</xdr:col>
      <xdr:colOff>165100</xdr:colOff>
      <xdr:row>103</xdr:row>
      <xdr:rowOff>3810</xdr:rowOff>
    </xdr:to>
    <xdr:sp macro="" textlink="">
      <xdr:nvSpPr>
        <xdr:cNvPr id="657" name="楕円 656"/>
        <xdr:cNvSpPr/>
      </xdr:nvSpPr>
      <xdr:spPr>
        <a:xfrm>
          <a:off x="12755880" y="172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124460</xdr:rowOff>
    </xdr:from>
    <xdr:to xmlns:xdr="http://schemas.openxmlformats.org/drawingml/2006/spreadsheetDrawing">
      <xdr:col>81</xdr:col>
      <xdr:colOff>50800</xdr:colOff>
      <xdr:row>102</xdr:row>
      <xdr:rowOff>153035</xdr:rowOff>
    </xdr:to>
    <xdr:cxnSp macro="">
      <xdr:nvCxnSpPr>
        <xdr:cNvPr id="658" name="直線コネクタ 657"/>
        <xdr:cNvCxnSpPr/>
      </xdr:nvCxnSpPr>
      <xdr:spPr>
        <a:xfrm>
          <a:off x="12806680" y="17269460"/>
          <a:ext cx="7715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16510</xdr:rowOff>
    </xdr:from>
    <xdr:to xmlns:xdr="http://schemas.openxmlformats.org/drawingml/2006/spreadsheetDrawing">
      <xdr:col>72</xdr:col>
      <xdr:colOff>38100</xdr:colOff>
      <xdr:row>102</xdr:row>
      <xdr:rowOff>118110</xdr:rowOff>
    </xdr:to>
    <xdr:sp macro="" textlink="">
      <xdr:nvSpPr>
        <xdr:cNvPr id="659" name="楕円 658"/>
        <xdr:cNvSpPr/>
      </xdr:nvSpPr>
      <xdr:spPr>
        <a:xfrm>
          <a:off x="11984355" y="171615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102</xdr:row>
      <xdr:rowOff>67310</xdr:rowOff>
    </xdr:from>
    <xdr:to xmlns:xdr="http://schemas.openxmlformats.org/drawingml/2006/spreadsheetDrawing">
      <xdr:col>76</xdr:col>
      <xdr:colOff>114300</xdr:colOff>
      <xdr:row>102</xdr:row>
      <xdr:rowOff>124460</xdr:rowOff>
    </xdr:to>
    <xdr:cxnSp macro="">
      <xdr:nvCxnSpPr>
        <xdr:cNvPr id="660" name="直線コネクタ 659"/>
        <xdr:cNvCxnSpPr/>
      </xdr:nvCxnSpPr>
      <xdr:spPr>
        <a:xfrm>
          <a:off x="12024360" y="17212310"/>
          <a:ext cx="7823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152400</xdr:rowOff>
    </xdr:from>
    <xdr:ext cx="403860" cy="259080"/>
    <xdr:sp macro="" textlink="">
      <xdr:nvSpPr>
        <xdr:cNvPr id="661" name="n_1aveValue【公民館】&#10;有形固定資産減価償却率"/>
        <xdr:cNvSpPr txBox="1"/>
      </xdr:nvSpPr>
      <xdr:spPr>
        <a:xfrm>
          <a:off x="13386435" y="17811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115570</xdr:rowOff>
    </xdr:from>
    <xdr:ext cx="403860" cy="259080"/>
    <xdr:sp macro="" textlink="">
      <xdr:nvSpPr>
        <xdr:cNvPr id="662" name="n_2aveValue【公民館】&#10;有形固定資産減価償却率"/>
        <xdr:cNvSpPr txBox="1"/>
      </xdr:nvSpPr>
      <xdr:spPr>
        <a:xfrm>
          <a:off x="12627610" y="17774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66675</xdr:rowOff>
    </xdr:from>
    <xdr:ext cx="403860" cy="257810"/>
    <xdr:sp macro="" textlink="">
      <xdr:nvSpPr>
        <xdr:cNvPr id="663" name="n_3aveValue【公民館】&#10;有形固定資産減価償却率"/>
        <xdr:cNvSpPr txBox="1"/>
      </xdr:nvSpPr>
      <xdr:spPr>
        <a:xfrm>
          <a:off x="11856085" y="17726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123825</xdr:rowOff>
    </xdr:from>
    <xdr:ext cx="403860" cy="257810"/>
    <xdr:sp macro="" textlink="">
      <xdr:nvSpPr>
        <xdr:cNvPr id="664" name="n_4aveValue【公民館】&#10;有形固定資産減価償却率"/>
        <xdr:cNvSpPr txBox="1"/>
      </xdr:nvSpPr>
      <xdr:spPr>
        <a:xfrm>
          <a:off x="11061065" y="17440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49530</xdr:rowOff>
    </xdr:from>
    <xdr:ext cx="403860" cy="259080"/>
    <xdr:sp macro="" textlink="">
      <xdr:nvSpPr>
        <xdr:cNvPr id="665" name="n_1mainValue【公民館】&#10;有形固定資産減価償却率"/>
        <xdr:cNvSpPr txBox="1"/>
      </xdr:nvSpPr>
      <xdr:spPr>
        <a:xfrm>
          <a:off x="13386435" y="17023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20955</xdr:rowOff>
    </xdr:from>
    <xdr:ext cx="403860" cy="257810"/>
    <xdr:sp macro="" textlink="">
      <xdr:nvSpPr>
        <xdr:cNvPr id="666" name="n_2mainValue【公民館】&#10;有形固定資産減価償却率"/>
        <xdr:cNvSpPr txBox="1"/>
      </xdr:nvSpPr>
      <xdr:spPr>
        <a:xfrm>
          <a:off x="12627610" y="169945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135255</xdr:rowOff>
    </xdr:from>
    <xdr:ext cx="403860" cy="257810"/>
    <xdr:sp macro="" textlink="">
      <xdr:nvSpPr>
        <xdr:cNvPr id="667" name="n_3mainValue【公民館】&#10;有形固定資産減価償却率"/>
        <xdr:cNvSpPr txBox="1"/>
      </xdr:nvSpPr>
      <xdr:spPr>
        <a:xfrm>
          <a:off x="11856085" y="169373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8" name="正方形/長方形 667"/>
        <xdr:cNvSpPr/>
      </xdr:nvSpPr>
      <xdr:spPr>
        <a:xfrm>
          <a:off x="16032480" y="15278100"/>
          <a:ext cx="41605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9" name="正方形/長方形 668"/>
        <xdr:cNvSpPr/>
      </xdr:nvSpPr>
      <xdr:spPr>
        <a:xfrm>
          <a:off x="1615948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0" name="正方形/長方形 669"/>
        <xdr:cNvSpPr/>
      </xdr:nvSpPr>
      <xdr:spPr>
        <a:xfrm>
          <a:off x="1615948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1" name="正方形/長方形 670"/>
        <xdr:cNvSpPr/>
      </xdr:nvSpPr>
      <xdr:spPr>
        <a:xfrm>
          <a:off x="1703451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2" name="正方形/長方形 671"/>
        <xdr:cNvSpPr/>
      </xdr:nvSpPr>
      <xdr:spPr>
        <a:xfrm>
          <a:off x="1703451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3" name="正方形/長方形 672"/>
        <xdr:cNvSpPr/>
      </xdr:nvSpPr>
      <xdr:spPr>
        <a:xfrm>
          <a:off x="1803654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4" name="正方形/長方形 673"/>
        <xdr:cNvSpPr/>
      </xdr:nvSpPr>
      <xdr:spPr>
        <a:xfrm>
          <a:off x="1803654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5" name="正方形/長方形 674"/>
        <xdr:cNvSpPr/>
      </xdr:nvSpPr>
      <xdr:spPr>
        <a:xfrm>
          <a:off x="16032480" y="16421100"/>
          <a:ext cx="41605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76" name="テキスト ボックス 675"/>
        <xdr:cNvSpPr txBox="1"/>
      </xdr:nvSpPr>
      <xdr:spPr>
        <a:xfrm>
          <a:off x="16017875"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7" name="直線コネクタ 676"/>
        <xdr:cNvCxnSpPr/>
      </xdr:nvCxnSpPr>
      <xdr:spPr>
        <a:xfrm>
          <a:off x="16032480" y="18707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8" name="直線コネクタ 677"/>
        <xdr:cNvCxnSpPr/>
      </xdr:nvCxnSpPr>
      <xdr:spPr>
        <a:xfrm>
          <a:off x="16032480" y="1832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679" name="テキスト ボックス 678"/>
        <xdr:cNvSpPr txBox="1"/>
      </xdr:nvSpPr>
      <xdr:spPr>
        <a:xfrm>
          <a:off x="15635605" y="181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0" name="直線コネクタ 679"/>
        <xdr:cNvCxnSpPr/>
      </xdr:nvCxnSpPr>
      <xdr:spPr>
        <a:xfrm>
          <a:off x="16032480" y="1794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7810"/>
    <xdr:sp macro="" textlink="">
      <xdr:nvSpPr>
        <xdr:cNvPr id="681" name="テキスト ボックス 680"/>
        <xdr:cNvSpPr txBox="1"/>
      </xdr:nvSpPr>
      <xdr:spPr>
        <a:xfrm>
          <a:off x="15635605" y="17802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2" name="直線コネクタ 681"/>
        <xdr:cNvCxnSpPr/>
      </xdr:nvCxnSpPr>
      <xdr:spPr>
        <a:xfrm>
          <a:off x="16032480" y="1756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683" name="テキスト ボックス 682"/>
        <xdr:cNvSpPr txBox="1"/>
      </xdr:nvSpPr>
      <xdr:spPr>
        <a:xfrm>
          <a:off x="15635605"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4" name="直線コネクタ 683"/>
        <xdr:cNvCxnSpPr/>
      </xdr:nvCxnSpPr>
      <xdr:spPr>
        <a:xfrm>
          <a:off x="16032480" y="1718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685" name="テキスト ボックス 684"/>
        <xdr:cNvSpPr txBox="1"/>
      </xdr:nvSpPr>
      <xdr:spPr>
        <a:xfrm>
          <a:off x="15635605" y="17040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6" name="直線コネクタ 685"/>
        <xdr:cNvCxnSpPr/>
      </xdr:nvCxnSpPr>
      <xdr:spPr>
        <a:xfrm>
          <a:off x="16032480" y="1680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7810"/>
    <xdr:sp macro="" textlink="">
      <xdr:nvSpPr>
        <xdr:cNvPr id="687" name="テキスト ボックス 686"/>
        <xdr:cNvSpPr txBox="1"/>
      </xdr:nvSpPr>
      <xdr:spPr>
        <a:xfrm>
          <a:off x="15635605" y="16659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8" name="直線コネクタ 687"/>
        <xdr:cNvCxnSpPr/>
      </xdr:nvCxnSpPr>
      <xdr:spPr>
        <a:xfrm>
          <a:off x="16032480" y="16421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89" name="テキスト ボックス 688"/>
        <xdr:cNvSpPr txBox="1"/>
      </xdr:nvSpPr>
      <xdr:spPr>
        <a:xfrm>
          <a:off x="15635605"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0" name="【公民館】&#10;一人当たり面積グラフ枠"/>
        <xdr:cNvSpPr/>
      </xdr:nvSpPr>
      <xdr:spPr>
        <a:xfrm>
          <a:off x="16032480" y="16421100"/>
          <a:ext cx="41605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38100</xdr:rowOff>
    </xdr:from>
    <xdr:to xmlns:xdr="http://schemas.openxmlformats.org/drawingml/2006/spreadsheetDrawing">
      <xdr:col>116</xdr:col>
      <xdr:colOff>62865</xdr:colOff>
      <xdr:row>108</xdr:row>
      <xdr:rowOff>137160</xdr:rowOff>
    </xdr:to>
    <xdr:cxnSp macro="">
      <xdr:nvCxnSpPr>
        <xdr:cNvPr id="691" name="直線コネクタ 690"/>
        <xdr:cNvCxnSpPr/>
      </xdr:nvCxnSpPr>
      <xdr:spPr>
        <a:xfrm flipV="1">
          <a:off x="19435445" y="1684020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140970</xdr:rowOff>
    </xdr:from>
    <xdr:ext cx="468630" cy="259080"/>
    <xdr:sp macro="" textlink="">
      <xdr:nvSpPr>
        <xdr:cNvPr id="692" name="【公民館】&#10;一人当たり面積最小値テキスト"/>
        <xdr:cNvSpPr txBox="1"/>
      </xdr:nvSpPr>
      <xdr:spPr>
        <a:xfrm>
          <a:off x="19474180" y="1831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137160</xdr:rowOff>
    </xdr:from>
    <xdr:to xmlns:xdr="http://schemas.openxmlformats.org/drawingml/2006/spreadsheetDrawing">
      <xdr:col>116</xdr:col>
      <xdr:colOff>152400</xdr:colOff>
      <xdr:row>108</xdr:row>
      <xdr:rowOff>137160</xdr:rowOff>
    </xdr:to>
    <xdr:cxnSp macro="">
      <xdr:nvCxnSpPr>
        <xdr:cNvPr id="693" name="直線コネクタ 692"/>
        <xdr:cNvCxnSpPr/>
      </xdr:nvCxnSpPr>
      <xdr:spPr>
        <a:xfrm>
          <a:off x="19370675" y="183108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156210</xdr:rowOff>
    </xdr:from>
    <xdr:ext cx="468630" cy="257810"/>
    <xdr:sp macro="" textlink="">
      <xdr:nvSpPr>
        <xdr:cNvPr id="694" name="【公民館】&#10;一人当たり面積最大値テキスト"/>
        <xdr:cNvSpPr txBox="1"/>
      </xdr:nvSpPr>
      <xdr:spPr>
        <a:xfrm>
          <a:off x="19474180" y="16615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38100</xdr:rowOff>
    </xdr:from>
    <xdr:to xmlns:xdr="http://schemas.openxmlformats.org/drawingml/2006/spreadsheetDrawing">
      <xdr:col>116</xdr:col>
      <xdr:colOff>152400</xdr:colOff>
      <xdr:row>100</xdr:row>
      <xdr:rowOff>38100</xdr:rowOff>
    </xdr:to>
    <xdr:cxnSp macro="">
      <xdr:nvCxnSpPr>
        <xdr:cNvPr id="695" name="直線コネクタ 694"/>
        <xdr:cNvCxnSpPr/>
      </xdr:nvCxnSpPr>
      <xdr:spPr>
        <a:xfrm>
          <a:off x="19370675" y="168402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90170</xdr:rowOff>
    </xdr:from>
    <xdr:ext cx="468630" cy="259080"/>
    <xdr:sp macro="" textlink="">
      <xdr:nvSpPr>
        <xdr:cNvPr id="696" name="【公民館】&#10;一人当たり面積平均値テキスト"/>
        <xdr:cNvSpPr txBox="1"/>
      </xdr:nvSpPr>
      <xdr:spPr>
        <a:xfrm>
          <a:off x="19474180" y="1757807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67310</xdr:rowOff>
    </xdr:from>
    <xdr:to xmlns:xdr="http://schemas.openxmlformats.org/drawingml/2006/spreadsheetDrawing">
      <xdr:col>116</xdr:col>
      <xdr:colOff>114300</xdr:colOff>
      <xdr:row>105</xdr:row>
      <xdr:rowOff>168910</xdr:rowOff>
    </xdr:to>
    <xdr:sp macro="" textlink="">
      <xdr:nvSpPr>
        <xdr:cNvPr id="697" name="フローチャート: 判断 696"/>
        <xdr:cNvSpPr/>
      </xdr:nvSpPr>
      <xdr:spPr>
        <a:xfrm>
          <a:off x="1938528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29210</xdr:rowOff>
    </xdr:from>
    <xdr:to xmlns:xdr="http://schemas.openxmlformats.org/drawingml/2006/spreadsheetDrawing">
      <xdr:col>112</xdr:col>
      <xdr:colOff>38100</xdr:colOff>
      <xdr:row>105</xdr:row>
      <xdr:rowOff>130810</xdr:rowOff>
    </xdr:to>
    <xdr:sp macro="" textlink="">
      <xdr:nvSpPr>
        <xdr:cNvPr id="698" name="フローチャート: 判断 697"/>
        <xdr:cNvSpPr/>
      </xdr:nvSpPr>
      <xdr:spPr>
        <a:xfrm>
          <a:off x="18664555" y="176885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147320</xdr:rowOff>
    </xdr:from>
    <xdr:to xmlns:xdr="http://schemas.openxmlformats.org/drawingml/2006/spreadsheetDrawing">
      <xdr:col>107</xdr:col>
      <xdr:colOff>101600</xdr:colOff>
      <xdr:row>105</xdr:row>
      <xdr:rowOff>77470</xdr:rowOff>
    </xdr:to>
    <xdr:sp macro="" textlink="">
      <xdr:nvSpPr>
        <xdr:cNvPr id="699" name="フローチャート: 判断 698"/>
        <xdr:cNvSpPr/>
      </xdr:nvSpPr>
      <xdr:spPr>
        <a:xfrm>
          <a:off x="17869535"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101600</xdr:rowOff>
    </xdr:from>
    <xdr:to xmlns:xdr="http://schemas.openxmlformats.org/drawingml/2006/spreadsheetDrawing">
      <xdr:col>102</xdr:col>
      <xdr:colOff>165100</xdr:colOff>
      <xdr:row>105</xdr:row>
      <xdr:rowOff>31750</xdr:rowOff>
    </xdr:to>
    <xdr:sp macro="" textlink="">
      <xdr:nvSpPr>
        <xdr:cNvPr id="700" name="フローチャート: 判断 699"/>
        <xdr:cNvSpPr/>
      </xdr:nvSpPr>
      <xdr:spPr>
        <a:xfrm>
          <a:off x="1709801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33020</xdr:rowOff>
    </xdr:from>
    <xdr:to xmlns:xdr="http://schemas.openxmlformats.org/drawingml/2006/spreadsheetDrawing">
      <xdr:col>98</xdr:col>
      <xdr:colOff>38100</xdr:colOff>
      <xdr:row>104</xdr:row>
      <xdr:rowOff>134620</xdr:rowOff>
    </xdr:to>
    <xdr:sp macro="" textlink="">
      <xdr:nvSpPr>
        <xdr:cNvPr id="701" name="フローチャート: 判断 700"/>
        <xdr:cNvSpPr/>
      </xdr:nvSpPr>
      <xdr:spPr>
        <a:xfrm>
          <a:off x="16326485" y="175209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2" name="テキスト ボックス 701"/>
        <xdr:cNvSpPr txBox="1"/>
      </xdr:nvSpPr>
      <xdr:spPr>
        <a:xfrm>
          <a:off x="1926907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111</xdr:row>
      <xdr:rowOff>16510</xdr:rowOff>
    </xdr:from>
    <xdr:ext cx="762000" cy="259080"/>
    <xdr:sp macro="" textlink="">
      <xdr:nvSpPr>
        <xdr:cNvPr id="703" name="テキスト ボックス 702"/>
        <xdr:cNvSpPr txBox="1"/>
      </xdr:nvSpPr>
      <xdr:spPr>
        <a:xfrm>
          <a:off x="1853755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704" name="テキスト ボックス 703"/>
        <xdr:cNvSpPr txBox="1"/>
      </xdr:nvSpPr>
      <xdr:spPr>
        <a:xfrm>
          <a:off x="1775333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0730" cy="259080"/>
    <xdr:sp macro="" textlink="">
      <xdr:nvSpPr>
        <xdr:cNvPr id="705" name="テキスト ボックス 704"/>
        <xdr:cNvSpPr txBox="1"/>
      </xdr:nvSpPr>
      <xdr:spPr>
        <a:xfrm>
          <a:off x="1698180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111</xdr:row>
      <xdr:rowOff>16510</xdr:rowOff>
    </xdr:from>
    <xdr:ext cx="762000" cy="259080"/>
    <xdr:sp macro="" textlink="">
      <xdr:nvSpPr>
        <xdr:cNvPr id="706" name="テキスト ボックス 705"/>
        <xdr:cNvSpPr txBox="1"/>
      </xdr:nvSpPr>
      <xdr:spPr>
        <a:xfrm>
          <a:off x="1619948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86360</xdr:rowOff>
    </xdr:from>
    <xdr:to xmlns:xdr="http://schemas.openxmlformats.org/drawingml/2006/spreadsheetDrawing">
      <xdr:col>116</xdr:col>
      <xdr:colOff>114300</xdr:colOff>
      <xdr:row>107</xdr:row>
      <xdr:rowOff>16510</xdr:rowOff>
    </xdr:to>
    <xdr:sp macro="" textlink="">
      <xdr:nvSpPr>
        <xdr:cNvPr id="707" name="楕円 706"/>
        <xdr:cNvSpPr/>
      </xdr:nvSpPr>
      <xdr:spPr>
        <a:xfrm>
          <a:off x="1938528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64770</xdr:rowOff>
    </xdr:from>
    <xdr:ext cx="468630" cy="257810"/>
    <xdr:sp macro="" textlink="">
      <xdr:nvSpPr>
        <xdr:cNvPr id="708" name="【公民館】&#10;一人当たり面積該当値テキスト"/>
        <xdr:cNvSpPr txBox="1"/>
      </xdr:nvSpPr>
      <xdr:spPr>
        <a:xfrm>
          <a:off x="19474180" y="17895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86360</xdr:rowOff>
    </xdr:from>
    <xdr:to xmlns:xdr="http://schemas.openxmlformats.org/drawingml/2006/spreadsheetDrawing">
      <xdr:col>112</xdr:col>
      <xdr:colOff>38100</xdr:colOff>
      <xdr:row>107</xdr:row>
      <xdr:rowOff>16510</xdr:rowOff>
    </xdr:to>
    <xdr:sp macro="" textlink="">
      <xdr:nvSpPr>
        <xdr:cNvPr id="709" name="楕円 708"/>
        <xdr:cNvSpPr/>
      </xdr:nvSpPr>
      <xdr:spPr>
        <a:xfrm>
          <a:off x="18664555" y="1791716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106</xdr:row>
      <xdr:rowOff>137160</xdr:rowOff>
    </xdr:from>
    <xdr:to xmlns:xdr="http://schemas.openxmlformats.org/drawingml/2006/spreadsheetDrawing">
      <xdr:col>116</xdr:col>
      <xdr:colOff>63500</xdr:colOff>
      <xdr:row>106</xdr:row>
      <xdr:rowOff>137160</xdr:rowOff>
    </xdr:to>
    <xdr:cxnSp macro="">
      <xdr:nvCxnSpPr>
        <xdr:cNvPr id="710" name="直線コネクタ 709"/>
        <xdr:cNvCxnSpPr/>
      </xdr:nvCxnSpPr>
      <xdr:spPr>
        <a:xfrm>
          <a:off x="18704560" y="1796796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86360</xdr:rowOff>
    </xdr:from>
    <xdr:to xmlns:xdr="http://schemas.openxmlformats.org/drawingml/2006/spreadsheetDrawing">
      <xdr:col>107</xdr:col>
      <xdr:colOff>101600</xdr:colOff>
      <xdr:row>107</xdr:row>
      <xdr:rowOff>16510</xdr:rowOff>
    </xdr:to>
    <xdr:sp macro="" textlink="">
      <xdr:nvSpPr>
        <xdr:cNvPr id="711" name="楕円 710"/>
        <xdr:cNvSpPr/>
      </xdr:nvSpPr>
      <xdr:spPr>
        <a:xfrm>
          <a:off x="17869535"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137160</xdr:rowOff>
    </xdr:from>
    <xdr:to xmlns:xdr="http://schemas.openxmlformats.org/drawingml/2006/spreadsheetDrawing">
      <xdr:col>111</xdr:col>
      <xdr:colOff>167005</xdr:colOff>
      <xdr:row>106</xdr:row>
      <xdr:rowOff>137160</xdr:rowOff>
    </xdr:to>
    <xdr:cxnSp macro="">
      <xdr:nvCxnSpPr>
        <xdr:cNvPr id="712" name="直線コネクタ 711"/>
        <xdr:cNvCxnSpPr/>
      </xdr:nvCxnSpPr>
      <xdr:spPr>
        <a:xfrm>
          <a:off x="17920335" y="1796796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93980</xdr:rowOff>
    </xdr:from>
    <xdr:to xmlns:xdr="http://schemas.openxmlformats.org/drawingml/2006/spreadsheetDrawing">
      <xdr:col>102</xdr:col>
      <xdr:colOff>165100</xdr:colOff>
      <xdr:row>107</xdr:row>
      <xdr:rowOff>24130</xdr:rowOff>
    </xdr:to>
    <xdr:sp macro="" textlink="">
      <xdr:nvSpPr>
        <xdr:cNvPr id="713" name="楕円 712"/>
        <xdr:cNvSpPr/>
      </xdr:nvSpPr>
      <xdr:spPr>
        <a:xfrm>
          <a:off x="1709801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137160</xdr:rowOff>
    </xdr:from>
    <xdr:to xmlns:xdr="http://schemas.openxmlformats.org/drawingml/2006/spreadsheetDrawing">
      <xdr:col>107</xdr:col>
      <xdr:colOff>50800</xdr:colOff>
      <xdr:row>106</xdr:row>
      <xdr:rowOff>144780</xdr:rowOff>
    </xdr:to>
    <xdr:cxnSp macro="">
      <xdr:nvCxnSpPr>
        <xdr:cNvPr id="714" name="直線コネクタ 713"/>
        <xdr:cNvCxnSpPr/>
      </xdr:nvCxnSpPr>
      <xdr:spPr>
        <a:xfrm flipV="1">
          <a:off x="17148810" y="17967960"/>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147320</xdr:rowOff>
    </xdr:from>
    <xdr:ext cx="468630" cy="259080"/>
    <xdr:sp macro="" textlink="">
      <xdr:nvSpPr>
        <xdr:cNvPr id="715" name="n_1aveValue【公民館】&#10;一人当たり面積"/>
        <xdr:cNvSpPr txBox="1"/>
      </xdr:nvSpPr>
      <xdr:spPr>
        <a:xfrm>
          <a:off x="18491200" y="17463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93980</xdr:rowOff>
    </xdr:from>
    <xdr:ext cx="469900" cy="259080"/>
    <xdr:sp macro="" textlink="">
      <xdr:nvSpPr>
        <xdr:cNvPr id="716" name="n_2aveValue【公民館】&#10;一人当たり面積"/>
        <xdr:cNvSpPr txBox="1"/>
      </xdr:nvSpPr>
      <xdr:spPr>
        <a:xfrm>
          <a:off x="17708880" y="1741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48260</xdr:rowOff>
    </xdr:from>
    <xdr:ext cx="469900" cy="259080"/>
    <xdr:sp macro="" textlink="">
      <xdr:nvSpPr>
        <xdr:cNvPr id="717" name="n_3aveValue【公民館】&#10;一人当たり面積"/>
        <xdr:cNvSpPr txBox="1"/>
      </xdr:nvSpPr>
      <xdr:spPr>
        <a:xfrm>
          <a:off x="16937355" y="1736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151130</xdr:rowOff>
    </xdr:from>
    <xdr:ext cx="469900" cy="259080"/>
    <xdr:sp macro="" textlink="">
      <xdr:nvSpPr>
        <xdr:cNvPr id="718" name="n_4aveValue【公民館】&#10;一人当たり面積"/>
        <xdr:cNvSpPr txBox="1"/>
      </xdr:nvSpPr>
      <xdr:spPr>
        <a:xfrm>
          <a:off x="16165830" y="1729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7620</xdr:rowOff>
    </xdr:from>
    <xdr:ext cx="468630" cy="257810"/>
    <xdr:sp macro="" textlink="">
      <xdr:nvSpPr>
        <xdr:cNvPr id="719" name="n_1mainValue【公民館】&#10;一人当たり面積"/>
        <xdr:cNvSpPr txBox="1"/>
      </xdr:nvSpPr>
      <xdr:spPr>
        <a:xfrm>
          <a:off x="18491200" y="18009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7620</xdr:rowOff>
    </xdr:from>
    <xdr:ext cx="469900" cy="257810"/>
    <xdr:sp macro="" textlink="">
      <xdr:nvSpPr>
        <xdr:cNvPr id="720" name="n_2mainValue【公民館】&#10;一人当たり面積"/>
        <xdr:cNvSpPr txBox="1"/>
      </xdr:nvSpPr>
      <xdr:spPr>
        <a:xfrm>
          <a:off x="17708880" y="18009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15240</xdr:rowOff>
    </xdr:from>
    <xdr:ext cx="469900" cy="259080"/>
    <xdr:sp macro="" textlink="">
      <xdr:nvSpPr>
        <xdr:cNvPr id="721" name="n_3mainValue【公民館】&#10;一人当たり面積"/>
        <xdr:cNvSpPr txBox="1"/>
      </xdr:nvSpPr>
      <xdr:spPr>
        <a:xfrm>
          <a:off x="16937355" y="1801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22" name="正方形/長方形 721"/>
        <xdr:cNvSpPr/>
      </xdr:nvSpPr>
      <xdr:spPr>
        <a:xfrm>
          <a:off x="668020" y="19088100"/>
          <a:ext cx="195249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23" name="正方形/長方形 722"/>
        <xdr:cNvSpPr/>
      </xdr:nvSpPr>
      <xdr:spPr>
        <a:xfrm>
          <a:off x="668020" y="19151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24" name="テキスト ボックス 723"/>
        <xdr:cNvSpPr txBox="1"/>
      </xdr:nvSpPr>
      <xdr:spPr>
        <a:xfrm>
          <a:off x="744220" y="19405600"/>
          <a:ext cx="1935988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個別施設の有形固定資産減価償却率は、年々上昇しているが、類似団体と同水準、または下回っている。</a:t>
          </a:r>
          <a:endParaRPr lang="ja-JP" altLang="ja-JP" sz="1300">
            <a:effectLst/>
            <a:latin typeface="ＭＳ Ｐゴシック"/>
            <a:ea typeface="ＭＳ Ｐゴシック"/>
          </a:endParaRPr>
        </a:p>
        <a:p>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道路</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については、類似団体の数値を下回っているが、年々上昇している。これは、維持補修がパッチワーク工法やオーバーレイ等での対応が中心であるため、これが有形固定資産減価償却率を引き上げる要因となっている。</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学校施設</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の有形固定資産減価償却率は、</a:t>
          </a:r>
          <a:r>
            <a:rPr kumimoji="1" lang="en-US" altLang="ja-JP" sz="1300">
              <a:solidFill>
                <a:schemeClr val="dk1"/>
              </a:solidFill>
              <a:effectLst/>
              <a:latin typeface="ＭＳ Ｐゴシック"/>
              <a:ea typeface="ＭＳ Ｐゴシック"/>
              <a:cs typeface="+mn-cs"/>
            </a:rPr>
            <a:t>72.8</a:t>
          </a:r>
          <a:r>
            <a:rPr kumimoji="1" lang="ja-JP" altLang="ja-JP" sz="1300">
              <a:solidFill>
                <a:schemeClr val="dk1"/>
              </a:solidFill>
              <a:effectLst/>
              <a:latin typeface="ＭＳ Ｐゴシック"/>
              <a:ea typeface="ＭＳ Ｐゴシック"/>
              <a:cs typeface="+mn-cs"/>
            </a:rPr>
            <a:t>％で、全国、県</a:t>
          </a:r>
          <a:r>
            <a:rPr kumimoji="1" lang="ja-JP" altLang="en-US" sz="1300">
              <a:solidFill>
                <a:schemeClr val="dk1"/>
              </a:solidFill>
              <a:effectLst/>
              <a:latin typeface="ＭＳ Ｐゴシック"/>
              <a:ea typeface="ＭＳ Ｐゴシック"/>
              <a:cs typeface="+mn-cs"/>
            </a:rPr>
            <a:t>及び</a:t>
          </a:r>
          <a:r>
            <a:rPr kumimoji="1" lang="ja-JP" altLang="ja-JP" sz="1300">
              <a:solidFill>
                <a:schemeClr val="dk1"/>
              </a:solidFill>
              <a:effectLst/>
              <a:latin typeface="ＭＳ Ｐゴシック"/>
              <a:ea typeface="ＭＳ Ｐゴシック"/>
              <a:cs typeface="+mn-cs"/>
            </a:rPr>
            <a:t>類似団体と比較して非常に高い水準となっている。学校の校舎等は、有形固定資産額が大きく、市有建築物全体に占める割合は、</a:t>
          </a:r>
          <a:r>
            <a:rPr kumimoji="1" lang="en-US" altLang="ja-JP" sz="1300">
              <a:solidFill>
                <a:schemeClr val="dk1"/>
              </a:solidFill>
              <a:effectLst/>
              <a:latin typeface="ＭＳ Ｐゴシック"/>
              <a:ea typeface="ＭＳ Ｐゴシック"/>
              <a:cs typeface="+mn-cs"/>
            </a:rPr>
            <a:t>42.6</a:t>
          </a:r>
          <a:r>
            <a:rPr kumimoji="1" lang="ja-JP" altLang="ja-JP" sz="1300">
              <a:solidFill>
                <a:schemeClr val="dk1"/>
              </a:solidFill>
              <a:effectLst/>
              <a:latin typeface="ＭＳ Ｐゴシック"/>
              <a:ea typeface="ＭＳ Ｐゴシック"/>
              <a:cs typeface="+mn-cs"/>
            </a:rPr>
            <a:t>％で、その大半は、建築後</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年が経過し、老朽化していることから、今後も上昇傾向にあります。大規模改修や耐震補強工事を実施する場合、残耐用年数を考慮した費用比較や児童生徒数の減少に伴う施設規模の縮小を考慮した改築計画など複数案の計画検討が必要である</a:t>
          </a:r>
          <a:r>
            <a:rPr kumimoji="1"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4515" y="127000"/>
          <a:ext cx="1112583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6700500" y="190500"/>
          <a:ext cx="34925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6719550" y="215900"/>
          <a:ext cx="34480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6744950" y="241300"/>
          <a:ext cx="33909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58925" y="190500"/>
          <a:ext cx="23317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84325" y="215900"/>
          <a:ext cx="22872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1300"/>
          <a:ext cx="22301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8020" y="873760"/>
          <a:ext cx="8851265"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5020" y="905510"/>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1964055" y="905510"/>
          <a:ext cx="11690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33090" y="905510"/>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69130" y="924560"/>
          <a:ext cx="177355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42685" y="924560"/>
          <a:ext cx="110553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411720" y="937260"/>
          <a:ext cx="564515"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69130" y="1680210"/>
          <a:ext cx="177355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306185" y="1680210"/>
          <a:ext cx="300609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711690" y="873760"/>
          <a:ext cx="133604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9948545" y="937260"/>
          <a:ext cx="11690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9948545" y="1196340"/>
          <a:ext cx="11690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48545" y="1518920"/>
          <a:ext cx="1272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9794240" y="1022350"/>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9848215" y="9753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9848215" y="123444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986917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813290" y="149733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986917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813290" y="186690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28015"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28015"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28015"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28015" y="36703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68020" y="410337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79502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79502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67005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67005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67208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67208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668020" y="521970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653415"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668020" y="74561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7360" cy="258445"/>
    <xdr:sp macro="" textlink="">
      <xdr:nvSpPr>
        <xdr:cNvPr id="43" name="テキスト ボックス 42"/>
        <xdr:cNvSpPr txBox="1"/>
      </xdr:nvSpPr>
      <xdr:spPr>
        <a:xfrm>
          <a:off x="271145" y="73177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68020" y="7137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7360" cy="257810"/>
    <xdr:sp macro="" textlink="">
      <xdr:nvSpPr>
        <xdr:cNvPr id="45" name="テキスト ボックス 44"/>
        <xdr:cNvSpPr txBox="1"/>
      </xdr:nvSpPr>
      <xdr:spPr>
        <a:xfrm>
          <a:off x="271145" y="69989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68020" y="68179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39</xdr:row>
      <xdr:rowOff>137795</xdr:rowOff>
    </xdr:from>
    <xdr:ext cx="403225" cy="259080"/>
    <xdr:sp macro="" textlink="">
      <xdr:nvSpPr>
        <xdr:cNvPr id="47" name="テキスト ボックス 46"/>
        <xdr:cNvSpPr txBox="1"/>
      </xdr:nvSpPr>
      <xdr:spPr>
        <a:xfrm>
          <a:off x="334010"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68020" y="649922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37</xdr:row>
      <xdr:rowOff>154305</xdr:rowOff>
    </xdr:from>
    <xdr:ext cx="403225" cy="259080"/>
    <xdr:sp macro="" textlink="">
      <xdr:nvSpPr>
        <xdr:cNvPr id="49" name="テキスト ボックス 48"/>
        <xdr:cNvSpPr txBox="1"/>
      </xdr:nvSpPr>
      <xdr:spPr>
        <a:xfrm>
          <a:off x="334010"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68020" y="61804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35</xdr:row>
      <xdr:rowOff>167640</xdr:rowOff>
    </xdr:from>
    <xdr:ext cx="403225" cy="259080"/>
    <xdr:sp macro="" textlink="">
      <xdr:nvSpPr>
        <xdr:cNvPr id="51" name="テキスト ボックス 50"/>
        <xdr:cNvSpPr txBox="1"/>
      </xdr:nvSpPr>
      <xdr:spPr>
        <a:xfrm>
          <a:off x="334010"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158750</xdr:rowOff>
    </xdr:from>
    <xdr:to xmlns:xdr="http://schemas.openxmlformats.org/drawingml/2006/spreadsheetDrawing">
      <xdr:col>28</xdr:col>
      <xdr:colOff>114300</xdr:colOff>
      <xdr:row>34</xdr:row>
      <xdr:rowOff>158750</xdr:rowOff>
    </xdr:to>
    <xdr:cxnSp macro="">
      <xdr:nvCxnSpPr>
        <xdr:cNvPr id="52" name="直線コネクタ 51"/>
        <xdr:cNvCxnSpPr/>
      </xdr:nvCxnSpPr>
      <xdr:spPr>
        <a:xfrm>
          <a:off x="668020" y="58623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34</xdr:row>
      <xdr:rowOff>15875</xdr:rowOff>
    </xdr:from>
    <xdr:ext cx="403225" cy="257810"/>
    <xdr:sp macro="" textlink="">
      <xdr:nvSpPr>
        <xdr:cNvPr id="53" name="テキスト ボックス 52"/>
        <xdr:cNvSpPr txBox="1"/>
      </xdr:nvSpPr>
      <xdr:spPr>
        <a:xfrm>
          <a:off x="334010" y="57194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68020" y="55384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9090" cy="257810"/>
    <xdr:sp macro="" textlink="">
      <xdr:nvSpPr>
        <xdr:cNvPr id="55" name="テキスト ボックス 54"/>
        <xdr:cNvSpPr txBox="1"/>
      </xdr:nvSpPr>
      <xdr:spPr>
        <a:xfrm>
          <a:off x="375920" y="540004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68020" y="5219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668020" y="521970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40005</xdr:rowOff>
    </xdr:from>
    <xdr:to xmlns:xdr="http://schemas.openxmlformats.org/drawingml/2006/spreadsheetDrawing">
      <xdr:col>24</xdr:col>
      <xdr:colOff>62865</xdr:colOff>
      <xdr:row>41</xdr:row>
      <xdr:rowOff>167640</xdr:rowOff>
    </xdr:to>
    <xdr:cxnSp macro="">
      <xdr:nvCxnSpPr>
        <xdr:cNvPr id="58" name="直線コネクタ 57"/>
        <xdr:cNvCxnSpPr/>
      </xdr:nvCxnSpPr>
      <xdr:spPr>
        <a:xfrm flipV="1">
          <a:off x="4070985" y="574357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3175</xdr:rowOff>
    </xdr:from>
    <xdr:ext cx="403860" cy="259080"/>
    <xdr:sp macro="" textlink="">
      <xdr:nvSpPr>
        <xdr:cNvPr id="59" name="【図書館】&#10;有形固定資産減価償却率最小値テキスト"/>
        <xdr:cNvSpPr txBox="1"/>
      </xdr:nvSpPr>
      <xdr:spPr>
        <a:xfrm>
          <a:off x="4109720" y="7047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167640</xdr:rowOff>
    </xdr:from>
    <xdr:to xmlns:xdr="http://schemas.openxmlformats.org/drawingml/2006/spreadsheetDrawing">
      <xdr:col>24</xdr:col>
      <xdr:colOff>152400</xdr:colOff>
      <xdr:row>41</xdr:row>
      <xdr:rowOff>167640</xdr:rowOff>
    </xdr:to>
    <xdr:cxnSp macro="">
      <xdr:nvCxnSpPr>
        <xdr:cNvPr id="60" name="直線コネクタ 59"/>
        <xdr:cNvCxnSpPr/>
      </xdr:nvCxnSpPr>
      <xdr:spPr>
        <a:xfrm>
          <a:off x="4006215" y="70446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158750</xdr:rowOff>
    </xdr:from>
    <xdr:ext cx="403860" cy="257810"/>
    <xdr:sp macro="" textlink="">
      <xdr:nvSpPr>
        <xdr:cNvPr id="61" name="【図書館】&#10;有形固定資産減価償却率最大値テキスト"/>
        <xdr:cNvSpPr txBox="1"/>
      </xdr:nvSpPr>
      <xdr:spPr>
        <a:xfrm>
          <a:off x="4109720" y="5527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40005</xdr:rowOff>
    </xdr:from>
    <xdr:to xmlns:xdr="http://schemas.openxmlformats.org/drawingml/2006/spreadsheetDrawing">
      <xdr:col>24</xdr:col>
      <xdr:colOff>152400</xdr:colOff>
      <xdr:row>34</xdr:row>
      <xdr:rowOff>40005</xdr:rowOff>
    </xdr:to>
    <xdr:cxnSp macro="">
      <xdr:nvCxnSpPr>
        <xdr:cNvPr id="62" name="直線コネクタ 61"/>
        <xdr:cNvCxnSpPr/>
      </xdr:nvCxnSpPr>
      <xdr:spPr>
        <a:xfrm>
          <a:off x="4006215" y="57435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128270</xdr:rowOff>
    </xdr:from>
    <xdr:ext cx="403860" cy="257810"/>
    <xdr:sp macro="" textlink="">
      <xdr:nvSpPr>
        <xdr:cNvPr id="63" name="【図書館】&#10;有形固定資産減価償却率平均値テキスト"/>
        <xdr:cNvSpPr txBox="1"/>
      </xdr:nvSpPr>
      <xdr:spPr>
        <a:xfrm>
          <a:off x="4109720" y="616712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105410</xdr:rowOff>
    </xdr:from>
    <xdr:to xmlns:xdr="http://schemas.openxmlformats.org/drawingml/2006/spreadsheetDrawing">
      <xdr:col>24</xdr:col>
      <xdr:colOff>114300</xdr:colOff>
      <xdr:row>38</xdr:row>
      <xdr:rowOff>35560</xdr:rowOff>
    </xdr:to>
    <xdr:sp macro="" textlink="">
      <xdr:nvSpPr>
        <xdr:cNvPr id="64" name="フローチャート: 判断 63"/>
        <xdr:cNvSpPr/>
      </xdr:nvSpPr>
      <xdr:spPr>
        <a:xfrm>
          <a:off x="4020820"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126365</xdr:rowOff>
    </xdr:from>
    <xdr:to xmlns:xdr="http://schemas.openxmlformats.org/drawingml/2006/spreadsheetDrawing">
      <xdr:col>20</xdr:col>
      <xdr:colOff>38100</xdr:colOff>
      <xdr:row>38</xdr:row>
      <xdr:rowOff>56515</xdr:rowOff>
    </xdr:to>
    <xdr:sp macro="" textlink="">
      <xdr:nvSpPr>
        <xdr:cNvPr id="65" name="フローチャート: 判断 64"/>
        <xdr:cNvSpPr/>
      </xdr:nvSpPr>
      <xdr:spPr>
        <a:xfrm>
          <a:off x="3300095" y="63328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100330</xdr:rowOff>
    </xdr:from>
    <xdr:to xmlns:xdr="http://schemas.openxmlformats.org/drawingml/2006/spreadsheetDrawing">
      <xdr:col>15</xdr:col>
      <xdr:colOff>101600</xdr:colOff>
      <xdr:row>38</xdr:row>
      <xdr:rowOff>30480</xdr:rowOff>
    </xdr:to>
    <xdr:sp macro="" textlink="">
      <xdr:nvSpPr>
        <xdr:cNvPr id="66" name="フローチャート: 判断 65"/>
        <xdr:cNvSpPr/>
      </xdr:nvSpPr>
      <xdr:spPr>
        <a:xfrm>
          <a:off x="2505075" y="6306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85725</xdr:rowOff>
    </xdr:from>
    <xdr:to xmlns:xdr="http://schemas.openxmlformats.org/drawingml/2006/spreadsheetDrawing">
      <xdr:col>10</xdr:col>
      <xdr:colOff>165100</xdr:colOff>
      <xdr:row>38</xdr:row>
      <xdr:rowOff>15875</xdr:rowOff>
    </xdr:to>
    <xdr:sp macro="" textlink="">
      <xdr:nvSpPr>
        <xdr:cNvPr id="67" name="フローチャート: 判断 66"/>
        <xdr:cNvSpPr/>
      </xdr:nvSpPr>
      <xdr:spPr>
        <a:xfrm>
          <a:off x="1733550" y="6292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66040</xdr:rowOff>
    </xdr:from>
    <xdr:to xmlns:xdr="http://schemas.openxmlformats.org/drawingml/2006/spreadsheetDrawing">
      <xdr:col>6</xdr:col>
      <xdr:colOff>38100</xdr:colOff>
      <xdr:row>37</xdr:row>
      <xdr:rowOff>167640</xdr:rowOff>
    </xdr:to>
    <xdr:sp macro="" textlink="">
      <xdr:nvSpPr>
        <xdr:cNvPr id="68" name="フローチャート: 判断 67"/>
        <xdr:cNvSpPr/>
      </xdr:nvSpPr>
      <xdr:spPr>
        <a:xfrm>
          <a:off x="962025" y="62725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7810"/>
    <xdr:sp macro="" textlink="">
      <xdr:nvSpPr>
        <xdr:cNvPr id="69" name="テキスト ボックス 68"/>
        <xdr:cNvSpPr txBox="1"/>
      </xdr:nvSpPr>
      <xdr:spPr>
        <a:xfrm>
          <a:off x="390461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44</xdr:row>
      <xdr:rowOff>73660</xdr:rowOff>
    </xdr:from>
    <xdr:ext cx="762000" cy="257810"/>
    <xdr:sp macro="" textlink="">
      <xdr:nvSpPr>
        <xdr:cNvPr id="70" name="テキスト ボックス 69"/>
        <xdr:cNvSpPr txBox="1"/>
      </xdr:nvSpPr>
      <xdr:spPr>
        <a:xfrm>
          <a:off x="317309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7810"/>
    <xdr:sp macro="" textlink="">
      <xdr:nvSpPr>
        <xdr:cNvPr id="71" name="テキスト ボックス 70"/>
        <xdr:cNvSpPr txBox="1"/>
      </xdr:nvSpPr>
      <xdr:spPr>
        <a:xfrm>
          <a:off x="238887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0730" cy="257810"/>
    <xdr:sp macro="" textlink="">
      <xdr:nvSpPr>
        <xdr:cNvPr id="72" name="テキスト ボックス 71"/>
        <xdr:cNvSpPr txBox="1"/>
      </xdr:nvSpPr>
      <xdr:spPr>
        <a:xfrm>
          <a:off x="161734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44</xdr:row>
      <xdr:rowOff>73660</xdr:rowOff>
    </xdr:from>
    <xdr:ext cx="762000" cy="257810"/>
    <xdr:sp macro="" textlink="">
      <xdr:nvSpPr>
        <xdr:cNvPr id="73" name="テキスト ボックス 72"/>
        <xdr:cNvSpPr txBox="1"/>
      </xdr:nvSpPr>
      <xdr:spPr>
        <a:xfrm>
          <a:off x="83502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130175</xdr:rowOff>
    </xdr:from>
    <xdr:to xmlns:xdr="http://schemas.openxmlformats.org/drawingml/2006/spreadsheetDrawing">
      <xdr:col>24</xdr:col>
      <xdr:colOff>114300</xdr:colOff>
      <xdr:row>39</xdr:row>
      <xdr:rowOff>60325</xdr:rowOff>
    </xdr:to>
    <xdr:sp macro="" textlink="">
      <xdr:nvSpPr>
        <xdr:cNvPr id="74" name="楕円 73"/>
        <xdr:cNvSpPr/>
      </xdr:nvSpPr>
      <xdr:spPr>
        <a:xfrm>
          <a:off x="4020820" y="650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108585</xdr:rowOff>
    </xdr:from>
    <xdr:ext cx="403860" cy="257810"/>
    <xdr:sp macro="" textlink="">
      <xdr:nvSpPr>
        <xdr:cNvPr id="75" name="【図書館】&#10;有形固定資産減価償却率該当値テキスト"/>
        <xdr:cNvSpPr txBox="1"/>
      </xdr:nvSpPr>
      <xdr:spPr>
        <a:xfrm>
          <a:off x="4109720" y="6482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76" name="楕円 75"/>
        <xdr:cNvSpPr/>
      </xdr:nvSpPr>
      <xdr:spPr>
        <a:xfrm>
          <a:off x="3300095" y="647001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38</xdr:row>
      <xdr:rowOff>146685</xdr:rowOff>
    </xdr:from>
    <xdr:to xmlns:xdr="http://schemas.openxmlformats.org/drawingml/2006/spreadsheetDrawing">
      <xdr:col>24</xdr:col>
      <xdr:colOff>63500</xdr:colOff>
      <xdr:row>39</xdr:row>
      <xdr:rowOff>8890</xdr:rowOff>
    </xdr:to>
    <xdr:cxnSp macro="">
      <xdr:nvCxnSpPr>
        <xdr:cNvPr id="77" name="直線コネクタ 76"/>
        <xdr:cNvCxnSpPr/>
      </xdr:nvCxnSpPr>
      <xdr:spPr>
        <a:xfrm>
          <a:off x="3340100" y="6520815"/>
          <a:ext cx="7315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62865</xdr:rowOff>
    </xdr:from>
    <xdr:to xmlns:xdr="http://schemas.openxmlformats.org/drawingml/2006/spreadsheetDrawing">
      <xdr:col>15</xdr:col>
      <xdr:colOff>101600</xdr:colOff>
      <xdr:row>38</xdr:row>
      <xdr:rowOff>164465</xdr:rowOff>
    </xdr:to>
    <xdr:sp macro="" textlink="">
      <xdr:nvSpPr>
        <xdr:cNvPr id="78" name="楕円 77"/>
        <xdr:cNvSpPr/>
      </xdr:nvSpPr>
      <xdr:spPr>
        <a:xfrm>
          <a:off x="2505075"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113665</xdr:rowOff>
    </xdr:from>
    <xdr:to xmlns:xdr="http://schemas.openxmlformats.org/drawingml/2006/spreadsheetDrawing">
      <xdr:col>19</xdr:col>
      <xdr:colOff>167005</xdr:colOff>
      <xdr:row>38</xdr:row>
      <xdr:rowOff>146685</xdr:rowOff>
    </xdr:to>
    <xdr:cxnSp macro="">
      <xdr:nvCxnSpPr>
        <xdr:cNvPr id="79" name="直線コネクタ 78"/>
        <xdr:cNvCxnSpPr/>
      </xdr:nvCxnSpPr>
      <xdr:spPr>
        <a:xfrm>
          <a:off x="2555875" y="6487795"/>
          <a:ext cx="7842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28575</xdr:rowOff>
    </xdr:from>
    <xdr:to xmlns:xdr="http://schemas.openxmlformats.org/drawingml/2006/spreadsheetDrawing">
      <xdr:col>10</xdr:col>
      <xdr:colOff>165100</xdr:colOff>
      <xdr:row>38</xdr:row>
      <xdr:rowOff>130175</xdr:rowOff>
    </xdr:to>
    <xdr:sp macro="" textlink="">
      <xdr:nvSpPr>
        <xdr:cNvPr id="80" name="楕円 79"/>
        <xdr:cNvSpPr/>
      </xdr:nvSpPr>
      <xdr:spPr>
        <a:xfrm>
          <a:off x="173355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79375</xdr:rowOff>
    </xdr:from>
    <xdr:to xmlns:xdr="http://schemas.openxmlformats.org/drawingml/2006/spreadsheetDrawing">
      <xdr:col>15</xdr:col>
      <xdr:colOff>50800</xdr:colOff>
      <xdr:row>38</xdr:row>
      <xdr:rowOff>113665</xdr:rowOff>
    </xdr:to>
    <xdr:cxnSp macro="">
      <xdr:nvCxnSpPr>
        <xdr:cNvPr id="81" name="直線コネクタ 80"/>
        <xdr:cNvCxnSpPr/>
      </xdr:nvCxnSpPr>
      <xdr:spPr>
        <a:xfrm>
          <a:off x="1784350" y="6453505"/>
          <a:ext cx="7715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73025</xdr:rowOff>
    </xdr:from>
    <xdr:ext cx="403860" cy="257810"/>
    <xdr:sp macro="" textlink="">
      <xdr:nvSpPr>
        <xdr:cNvPr id="82" name="n_1aveValue【図書館】&#10;有形固定資産減価償却率"/>
        <xdr:cNvSpPr txBox="1"/>
      </xdr:nvSpPr>
      <xdr:spPr>
        <a:xfrm>
          <a:off x="3159125" y="611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46990</xdr:rowOff>
    </xdr:from>
    <xdr:ext cx="403860" cy="257810"/>
    <xdr:sp macro="" textlink="">
      <xdr:nvSpPr>
        <xdr:cNvPr id="83" name="n_2aveValue【図書館】&#10;有形固定資産減価償却率"/>
        <xdr:cNvSpPr txBox="1"/>
      </xdr:nvSpPr>
      <xdr:spPr>
        <a:xfrm>
          <a:off x="2376805" y="6085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32385</xdr:rowOff>
    </xdr:from>
    <xdr:ext cx="403860" cy="257810"/>
    <xdr:sp macro="" textlink="">
      <xdr:nvSpPr>
        <xdr:cNvPr id="84" name="n_3aveValue【図書館】&#10;有形固定資産減価償却率"/>
        <xdr:cNvSpPr txBox="1"/>
      </xdr:nvSpPr>
      <xdr:spPr>
        <a:xfrm>
          <a:off x="1605280" y="6071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12700</xdr:rowOff>
    </xdr:from>
    <xdr:ext cx="403860" cy="257810"/>
    <xdr:sp macro="" textlink="">
      <xdr:nvSpPr>
        <xdr:cNvPr id="85" name="n_4aveValue【図書館】&#10;有形固定資産減価償却率"/>
        <xdr:cNvSpPr txBox="1"/>
      </xdr:nvSpPr>
      <xdr:spPr>
        <a:xfrm>
          <a:off x="833755" y="6051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17145</xdr:rowOff>
    </xdr:from>
    <xdr:ext cx="403860" cy="257810"/>
    <xdr:sp macro="" textlink="">
      <xdr:nvSpPr>
        <xdr:cNvPr id="86" name="n_1mainValue【図書館】&#10;有形固定資産減価償却率"/>
        <xdr:cNvSpPr txBox="1"/>
      </xdr:nvSpPr>
      <xdr:spPr>
        <a:xfrm>
          <a:off x="3159125" y="6558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155575</xdr:rowOff>
    </xdr:from>
    <xdr:ext cx="403860" cy="259080"/>
    <xdr:sp macro="" textlink="">
      <xdr:nvSpPr>
        <xdr:cNvPr id="87" name="n_2mainValue【図書館】&#10;有形固定資産減価償却率"/>
        <xdr:cNvSpPr txBox="1"/>
      </xdr:nvSpPr>
      <xdr:spPr>
        <a:xfrm>
          <a:off x="2376805" y="6529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120650</xdr:rowOff>
    </xdr:from>
    <xdr:ext cx="403860" cy="259080"/>
    <xdr:sp macro="" textlink="">
      <xdr:nvSpPr>
        <xdr:cNvPr id="88" name="n_3mainValue【図書館】&#10;有形固定資産減価償却率"/>
        <xdr:cNvSpPr txBox="1"/>
      </xdr:nvSpPr>
      <xdr:spPr>
        <a:xfrm>
          <a:off x="1605280" y="64947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5805170" y="410337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590867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590867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680720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680720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780923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780923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5805170" y="521970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5425"/>
    <xdr:sp macro="" textlink="">
      <xdr:nvSpPr>
        <xdr:cNvPr id="97" name="テキスト ボックス 96"/>
        <xdr:cNvSpPr txBox="1"/>
      </xdr:nvSpPr>
      <xdr:spPr>
        <a:xfrm>
          <a:off x="576707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5805170" y="745617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5805170" y="70827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7360" cy="259080"/>
    <xdr:sp macro="" textlink="">
      <xdr:nvSpPr>
        <xdr:cNvPr id="100" name="テキスト ボックス 99"/>
        <xdr:cNvSpPr txBox="1"/>
      </xdr:nvSpPr>
      <xdr:spPr>
        <a:xfrm>
          <a:off x="5384800"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805170" y="67094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7360" cy="257810"/>
    <xdr:sp macro="" textlink="">
      <xdr:nvSpPr>
        <xdr:cNvPr id="102" name="テキスト ボックス 101"/>
        <xdr:cNvSpPr txBox="1"/>
      </xdr:nvSpPr>
      <xdr:spPr>
        <a:xfrm>
          <a:off x="5384800" y="65709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5805170" y="63398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7360" cy="257810"/>
    <xdr:sp macro="" textlink="">
      <xdr:nvSpPr>
        <xdr:cNvPr id="104" name="テキスト ボックス 103"/>
        <xdr:cNvSpPr txBox="1"/>
      </xdr:nvSpPr>
      <xdr:spPr>
        <a:xfrm>
          <a:off x="5384800" y="62014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5805170" y="59664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7360" cy="257810"/>
    <xdr:sp macro="" textlink="">
      <xdr:nvSpPr>
        <xdr:cNvPr id="106" name="テキスト ボックス 105"/>
        <xdr:cNvSpPr txBox="1"/>
      </xdr:nvSpPr>
      <xdr:spPr>
        <a:xfrm>
          <a:off x="5384800" y="58280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5805170" y="55930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7360" cy="257175"/>
    <xdr:sp macro="" textlink="">
      <xdr:nvSpPr>
        <xdr:cNvPr id="108" name="テキスト ボックス 107"/>
        <xdr:cNvSpPr txBox="1"/>
      </xdr:nvSpPr>
      <xdr:spPr>
        <a:xfrm>
          <a:off x="5384800" y="5454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5805170" y="52197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7810"/>
    <xdr:sp macro="" textlink="">
      <xdr:nvSpPr>
        <xdr:cNvPr id="110" name="テキスト ボックス 109"/>
        <xdr:cNvSpPr txBox="1"/>
      </xdr:nvSpPr>
      <xdr:spPr>
        <a:xfrm>
          <a:off x="538480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5805170" y="521970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32</xdr:row>
      <xdr:rowOff>140335</xdr:rowOff>
    </xdr:from>
    <xdr:to xmlns:xdr="http://schemas.openxmlformats.org/drawingml/2006/spreadsheetDrawing">
      <xdr:col>54</xdr:col>
      <xdr:colOff>167005</xdr:colOff>
      <xdr:row>41</xdr:row>
      <xdr:rowOff>95250</xdr:rowOff>
    </xdr:to>
    <xdr:cxnSp macro="">
      <xdr:nvCxnSpPr>
        <xdr:cNvPr id="112" name="直線コネクタ 111"/>
        <xdr:cNvCxnSpPr/>
      </xdr:nvCxnSpPr>
      <xdr:spPr>
        <a:xfrm flipV="1">
          <a:off x="9185275" y="5508625"/>
          <a:ext cx="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99060</xdr:rowOff>
    </xdr:from>
    <xdr:ext cx="468630" cy="259080"/>
    <xdr:sp macro="" textlink="">
      <xdr:nvSpPr>
        <xdr:cNvPr id="113" name="【図書館】&#10;一人当たり面積最小値テキスト"/>
        <xdr:cNvSpPr txBox="1"/>
      </xdr:nvSpPr>
      <xdr:spPr>
        <a:xfrm>
          <a:off x="9223375" y="697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95250</xdr:rowOff>
    </xdr:from>
    <xdr:to xmlns:xdr="http://schemas.openxmlformats.org/drawingml/2006/spreadsheetDrawing">
      <xdr:col>55</xdr:col>
      <xdr:colOff>88900</xdr:colOff>
      <xdr:row>41</xdr:row>
      <xdr:rowOff>95250</xdr:rowOff>
    </xdr:to>
    <xdr:cxnSp macro="">
      <xdr:nvCxnSpPr>
        <xdr:cNvPr id="114" name="直線コネクタ 113"/>
        <xdr:cNvCxnSpPr/>
      </xdr:nvCxnSpPr>
      <xdr:spPr>
        <a:xfrm>
          <a:off x="9119870" y="69723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86360</xdr:rowOff>
    </xdr:from>
    <xdr:ext cx="468630" cy="257175"/>
    <xdr:sp macro="" textlink="">
      <xdr:nvSpPr>
        <xdr:cNvPr id="115" name="【図書館】&#10;一人当たり面積最大値テキスト"/>
        <xdr:cNvSpPr txBox="1"/>
      </xdr:nvSpPr>
      <xdr:spPr>
        <a:xfrm>
          <a:off x="9223375" y="528701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140335</xdr:rowOff>
    </xdr:from>
    <xdr:to xmlns:xdr="http://schemas.openxmlformats.org/drawingml/2006/spreadsheetDrawing">
      <xdr:col>55</xdr:col>
      <xdr:colOff>88900</xdr:colOff>
      <xdr:row>32</xdr:row>
      <xdr:rowOff>140335</xdr:rowOff>
    </xdr:to>
    <xdr:cxnSp macro="">
      <xdr:nvCxnSpPr>
        <xdr:cNvPr id="116" name="直線コネクタ 115"/>
        <xdr:cNvCxnSpPr/>
      </xdr:nvCxnSpPr>
      <xdr:spPr>
        <a:xfrm>
          <a:off x="9119870" y="55086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29210</xdr:rowOff>
    </xdr:from>
    <xdr:ext cx="468630" cy="257810"/>
    <xdr:sp macro="" textlink="">
      <xdr:nvSpPr>
        <xdr:cNvPr id="117" name="【図書館】&#10;一人当たり面積平均値テキスト"/>
        <xdr:cNvSpPr txBox="1"/>
      </xdr:nvSpPr>
      <xdr:spPr>
        <a:xfrm>
          <a:off x="9223375" y="64033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18" name="フローチャート: 判断 117"/>
        <xdr:cNvSpPr/>
      </xdr:nvSpPr>
      <xdr:spPr>
        <a:xfrm>
          <a:off x="9157970" y="65481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19050</xdr:rowOff>
    </xdr:from>
    <xdr:to xmlns:xdr="http://schemas.openxmlformats.org/drawingml/2006/spreadsheetDrawing">
      <xdr:col>50</xdr:col>
      <xdr:colOff>165100</xdr:colOff>
      <xdr:row>39</xdr:row>
      <xdr:rowOff>120650</xdr:rowOff>
    </xdr:to>
    <xdr:sp macro="" textlink="">
      <xdr:nvSpPr>
        <xdr:cNvPr id="119" name="フローチャート: 判断 118"/>
        <xdr:cNvSpPr/>
      </xdr:nvSpPr>
      <xdr:spPr>
        <a:xfrm>
          <a:off x="841375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19050</xdr:rowOff>
    </xdr:from>
    <xdr:to xmlns:xdr="http://schemas.openxmlformats.org/drawingml/2006/spreadsheetDrawing">
      <xdr:col>46</xdr:col>
      <xdr:colOff>38100</xdr:colOff>
      <xdr:row>39</xdr:row>
      <xdr:rowOff>120650</xdr:rowOff>
    </xdr:to>
    <xdr:sp macro="" textlink="">
      <xdr:nvSpPr>
        <xdr:cNvPr id="120" name="フローチャート: 判断 119"/>
        <xdr:cNvSpPr/>
      </xdr:nvSpPr>
      <xdr:spPr>
        <a:xfrm>
          <a:off x="7642225" y="65608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19050</xdr:rowOff>
    </xdr:from>
    <xdr:to xmlns:xdr="http://schemas.openxmlformats.org/drawingml/2006/spreadsheetDrawing">
      <xdr:col>41</xdr:col>
      <xdr:colOff>101600</xdr:colOff>
      <xdr:row>39</xdr:row>
      <xdr:rowOff>120650</xdr:rowOff>
    </xdr:to>
    <xdr:sp macro="" textlink="">
      <xdr:nvSpPr>
        <xdr:cNvPr id="121" name="フローチャート: 判断 120"/>
        <xdr:cNvSpPr/>
      </xdr:nvSpPr>
      <xdr:spPr>
        <a:xfrm>
          <a:off x="6847205"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31750</xdr:rowOff>
    </xdr:from>
    <xdr:to xmlns:xdr="http://schemas.openxmlformats.org/drawingml/2006/spreadsheetDrawing">
      <xdr:col>36</xdr:col>
      <xdr:colOff>165100</xdr:colOff>
      <xdr:row>39</xdr:row>
      <xdr:rowOff>133350</xdr:rowOff>
    </xdr:to>
    <xdr:sp macro="" textlink="">
      <xdr:nvSpPr>
        <xdr:cNvPr id="122" name="フローチャート: 判断 121"/>
        <xdr:cNvSpPr/>
      </xdr:nvSpPr>
      <xdr:spPr>
        <a:xfrm>
          <a:off x="607568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810"/>
    <xdr:sp macro="" textlink="">
      <xdr:nvSpPr>
        <xdr:cNvPr id="123" name="テキスト ボックス 122"/>
        <xdr:cNvSpPr txBox="1"/>
      </xdr:nvSpPr>
      <xdr:spPr>
        <a:xfrm>
          <a:off x="901827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0730" cy="257810"/>
    <xdr:sp macro="" textlink="">
      <xdr:nvSpPr>
        <xdr:cNvPr id="124" name="テキスト ボックス 123"/>
        <xdr:cNvSpPr txBox="1"/>
      </xdr:nvSpPr>
      <xdr:spPr>
        <a:xfrm>
          <a:off x="829754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44</xdr:row>
      <xdr:rowOff>73660</xdr:rowOff>
    </xdr:from>
    <xdr:ext cx="762000" cy="257810"/>
    <xdr:sp macro="" textlink="">
      <xdr:nvSpPr>
        <xdr:cNvPr id="125" name="テキスト ボックス 124"/>
        <xdr:cNvSpPr txBox="1"/>
      </xdr:nvSpPr>
      <xdr:spPr>
        <a:xfrm>
          <a:off x="751522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7810"/>
    <xdr:sp macro="" textlink="">
      <xdr:nvSpPr>
        <xdr:cNvPr id="126" name="テキスト ボックス 125"/>
        <xdr:cNvSpPr txBox="1"/>
      </xdr:nvSpPr>
      <xdr:spPr>
        <a:xfrm>
          <a:off x="67310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0730" cy="257810"/>
    <xdr:sp macro="" textlink="">
      <xdr:nvSpPr>
        <xdr:cNvPr id="127" name="テキスト ボックス 126"/>
        <xdr:cNvSpPr txBox="1"/>
      </xdr:nvSpPr>
      <xdr:spPr>
        <a:xfrm>
          <a:off x="595947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19050</xdr:rowOff>
    </xdr:from>
    <xdr:to xmlns:xdr="http://schemas.openxmlformats.org/drawingml/2006/spreadsheetDrawing">
      <xdr:col>55</xdr:col>
      <xdr:colOff>50800</xdr:colOff>
      <xdr:row>39</xdr:row>
      <xdr:rowOff>120650</xdr:rowOff>
    </xdr:to>
    <xdr:sp macro="" textlink="">
      <xdr:nvSpPr>
        <xdr:cNvPr id="128" name="楕円 127"/>
        <xdr:cNvSpPr/>
      </xdr:nvSpPr>
      <xdr:spPr>
        <a:xfrm>
          <a:off x="9157970" y="65608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167640</xdr:rowOff>
    </xdr:from>
    <xdr:ext cx="468630" cy="259080"/>
    <xdr:sp macro="" textlink="">
      <xdr:nvSpPr>
        <xdr:cNvPr id="129" name="【図書館】&#10;一人当たり面積該当値テキスト"/>
        <xdr:cNvSpPr txBox="1"/>
      </xdr:nvSpPr>
      <xdr:spPr>
        <a:xfrm>
          <a:off x="9223375" y="6541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19050</xdr:rowOff>
    </xdr:from>
    <xdr:to xmlns:xdr="http://schemas.openxmlformats.org/drawingml/2006/spreadsheetDrawing">
      <xdr:col>50</xdr:col>
      <xdr:colOff>165100</xdr:colOff>
      <xdr:row>39</xdr:row>
      <xdr:rowOff>120650</xdr:rowOff>
    </xdr:to>
    <xdr:sp macro="" textlink="">
      <xdr:nvSpPr>
        <xdr:cNvPr id="130" name="楕円 129"/>
        <xdr:cNvSpPr/>
      </xdr:nvSpPr>
      <xdr:spPr>
        <a:xfrm>
          <a:off x="841375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69850</xdr:rowOff>
    </xdr:from>
    <xdr:to xmlns:xdr="http://schemas.openxmlformats.org/drawingml/2006/spreadsheetDrawing">
      <xdr:col>55</xdr:col>
      <xdr:colOff>0</xdr:colOff>
      <xdr:row>39</xdr:row>
      <xdr:rowOff>69850</xdr:rowOff>
    </xdr:to>
    <xdr:cxnSp macro="">
      <xdr:nvCxnSpPr>
        <xdr:cNvPr id="131" name="直線コネクタ 130"/>
        <xdr:cNvCxnSpPr/>
      </xdr:nvCxnSpPr>
      <xdr:spPr>
        <a:xfrm>
          <a:off x="8464550" y="6611620"/>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19050</xdr:rowOff>
    </xdr:from>
    <xdr:to xmlns:xdr="http://schemas.openxmlformats.org/drawingml/2006/spreadsheetDrawing">
      <xdr:col>46</xdr:col>
      <xdr:colOff>38100</xdr:colOff>
      <xdr:row>39</xdr:row>
      <xdr:rowOff>120650</xdr:rowOff>
    </xdr:to>
    <xdr:sp macro="" textlink="">
      <xdr:nvSpPr>
        <xdr:cNvPr id="132" name="楕円 131"/>
        <xdr:cNvSpPr/>
      </xdr:nvSpPr>
      <xdr:spPr>
        <a:xfrm>
          <a:off x="7642225" y="65608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39</xdr:row>
      <xdr:rowOff>69850</xdr:rowOff>
    </xdr:from>
    <xdr:to xmlns:xdr="http://schemas.openxmlformats.org/drawingml/2006/spreadsheetDrawing">
      <xdr:col>50</xdr:col>
      <xdr:colOff>114300</xdr:colOff>
      <xdr:row>39</xdr:row>
      <xdr:rowOff>69850</xdr:rowOff>
    </xdr:to>
    <xdr:cxnSp macro="">
      <xdr:nvCxnSpPr>
        <xdr:cNvPr id="133" name="直線コネクタ 132"/>
        <xdr:cNvCxnSpPr/>
      </xdr:nvCxnSpPr>
      <xdr:spPr>
        <a:xfrm>
          <a:off x="7682230" y="661162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19050</xdr:rowOff>
    </xdr:from>
    <xdr:to xmlns:xdr="http://schemas.openxmlformats.org/drawingml/2006/spreadsheetDrawing">
      <xdr:col>41</xdr:col>
      <xdr:colOff>101600</xdr:colOff>
      <xdr:row>39</xdr:row>
      <xdr:rowOff>120650</xdr:rowOff>
    </xdr:to>
    <xdr:sp macro="" textlink="">
      <xdr:nvSpPr>
        <xdr:cNvPr id="134" name="楕円 133"/>
        <xdr:cNvSpPr/>
      </xdr:nvSpPr>
      <xdr:spPr>
        <a:xfrm>
          <a:off x="6847205"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69850</xdr:rowOff>
    </xdr:from>
    <xdr:to xmlns:xdr="http://schemas.openxmlformats.org/drawingml/2006/spreadsheetDrawing">
      <xdr:col>45</xdr:col>
      <xdr:colOff>167005</xdr:colOff>
      <xdr:row>39</xdr:row>
      <xdr:rowOff>69850</xdr:rowOff>
    </xdr:to>
    <xdr:cxnSp macro="">
      <xdr:nvCxnSpPr>
        <xdr:cNvPr id="135" name="直線コネクタ 134"/>
        <xdr:cNvCxnSpPr/>
      </xdr:nvCxnSpPr>
      <xdr:spPr>
        <a:xfrm>
          <a:off x="6898005" y="661162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111760</xdr:rowOff>
    </xdr:from>
    <xdr:ext cx="468630" cy="259080"/>
    <xdr:sp macro="" textlink="">
      <xdr:nvSpPr>
        <xdr:cNvPr id="136" name="n_1aveValue【図書館】&#10;一人当たり面積"/>
        <xdr:cNvSpPr txBox="1"/>
      </xdr:nvSpPr>
      <xdr:spPr>
        <a:xfrm>
          <a:off x="8240395" y="6653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111760</xdr:rowOff>
    </xdr:from>
    <xdr:ext cx="469900" cy="259080"/>
    <xdr:sp macro="" textlink="">
      <xdr:nvSpPr>
        <xdr:cNvPr id="137" name="n_2aveValue【図書館】&#10;一人当たり面積"/>
        <xdr:cNvSpPr txBox="1"/>
      </xdr:nvSpPr>
      <xdr:spPr>
        <a:xfrm>
          <a:off x="7481570" y="665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111760</xdr:rowOff>
    </xdr:from>
    <xdr:ext cx="469900" cy="259080"/>
    <xdr:sp macro="" textlink="">
      <xdr:nvSpPr>
        <xdr:cNvPr id="138" name="n_3aveValue【図書館】&#10;一人当たり面積"/>
        <xdr:cNvSpPr txBox="1"/>
      </xdr:nvSpPr>
      <xdr:spPr>
        <a:xfrm>
          <a:off x="6686550" y="665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149860</xdr:rowOff>
    </xdr:from>
    <xdr:ext cx="469900" cy="259080"/>
    <xdr:sp macro="" textlink="">
      <xdr:nvSpPr>
        <xdr:cNvPr id="139" name="n_4aveValue【図書館】&#10;一人当たり面積"/>
        <xdr:cNvSpPr txBox="1"/>
      </xdr:nvSpPr>
      <xdr:spPr>
        <a:xfrm>
          <a:off x="5915025" y="6356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137160</xdr:rowOff>
    </xdr:from>
    <xdr:ext cx="468630" cy="259080"/>
    <xdr:sp macro="" textlink="">
      <xdr:nvSpPr>
        <xdr:cNvPr id="140" name="n_1mainValue【図書館】&#10;一人当たり面積"/>
        <xdr:cNvSpPr txBox="1"/>
      </xdr:nvSpPr>
      <xdr:spPr>
        <a:xfrm>
          <a:off x="8240395" y="6343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137160</xdr:rowOff>
    </xdr:from>
    <xdr:ext cx="469900" cy="259080"/>
    <xdr:sp macro="" textlink="">
      <xdr:nvSpPr>
        <xdr:cNvPr id="141" name="n_2mainValue【図書館】&#10;一人当たり面積"/>
        <xdr:cNvSpPr txBox="1"/>
      </xdr:nvSpPr>
      <xdr:spPr>
        <a:xfrm>
          <a:off x="7481570" y="634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137160</xdr:rowOff>
    </xdr:from>
    <xdr:ext cx="469900" cy="259080"/>
    <xdr:sp macro="" textlink="">
      <xdr:nvSpPr>
        <xdr:cNvPr id="142" name="n_3mainValue【図書館】&#10;一人当たり面積"/>
        <xdr:cNvSpPr txBox="1"/>
      </xdr:nvSpPr>
      <xdr:spPr>
        <a:xfrm>
          <a:off x="6686550" y="634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668020" y="782955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79502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79502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67005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67005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267208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267208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668020" y="894588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51" name="テキスト ボックス 150"/>
        <xdr:cNvSpPr txBox="1"/>
      </xdr:nvSpPr>
      <xdr:spPr>
        <a:xfrm>
          <a:off x="653415"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668020" y="11182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3" name="テキスト ボックス 152"/>
        <xdr:cNvSpPr txBox="1"/>
      </xdr:nvSpPr>
      <xdr:spPr>
        <a:xfrm>
          <a:off x="271145" y="110439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4" name="直線コネクタ 153"/>
        <xdr:cNvCxnSpPr/>
      </xdr:nvCxnSpPr>
      <xdr:spPr>
        <a:xfrm>
          <a:off x="668020" y="108089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7360" cy="258445"/>
    <xdr:sp macro="" textlink="">
      <xdr:nvSpPr>
        <xdr:cNvPr id="155" name="テキスト ボックス 154"/>
        <xdr:cNvSpPr txBox="1"/>
      </xdr:nvSpPr>
      <xdr:spPr>
        <a:xfrm>
          <a:off x="271145"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6" name="直線コネクタ 155"/>
        <xdr:cNvCxnSpPr/>
      </xdr:nvCxnSpPr>
      <xdr:spPr>
        <a:xfrm>
          <a:off x="668020" y="104355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61</xdr:row>
      <xdr:rowOff>67310</xdr:rowOff>
    </xdr:from>
    <xdr:ext cx="403225" cy="259080"/>
    <xdr:sp macro="" textlink="">
      <xdr:nvSpPr>
        <xdr:cNvPr id="157" name="テキスト ボックス 156"/>
        <xdr:cNvSpPr txBox="1"/>
      </xdr:nvSpPr>
      <xdr:spPr>
        <a:xfrm>
          <a:off x="334010"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8" name="直線コネクタ 157"/>
        <xdr:cNvCxnSpPr/>
      </xdr:nvCxnSpPr>
      <xdr:spPr>
        <a:xfrm>
          <a:off x="668020" y="100622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59</xdr:row>
      <xdr:rowOff>29210</xdr:rowOff>
    </xdr:from>
    <xdr:ext cx="403225" cy="257810"/>
    <xdr:sp macro="" textlink="">
      <xdr:nvSpPr>
        <xdr:cNvPr id="159" name="テキスト ボックス 158"/>
        <xdr:cNvSpPr txBox="1"/>
      </xdr:nvSpPr>
      <xdr:spPr>
        <a:xfrm>
          <a:off x="334010" y="99237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0" name="直線コネクタ 159"/>
        <xdr:cNvCxnSpPr/>
      </xdr:nvCxnSpPr>
      <xdr:spPr>
        <a:xfrm>
          <a:off x="668020" y="96926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56</xdr:row>
      <xdr:rowOff>162560</xdr:rowOff>
    </xdr:from>
    <xdr:ext cx="403225" cy="257810"/>
    <xdr:sp macro="" textlink="">
      <xdr:nvSpPr>
        <xdr:cNvPr id="161" name="テキスト ボックス 160"/>
        <xdr:cNvSpPr txBox="1"/>
      </xdr:nvSpPr>
      <xdr:spPr>
        <a:xfrm>
          <a:off x="334010" y="9554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2" name="直線コネクタ 161"/>
        <xdr:cNvCxnSpPr/>
      </xdr:nvCxnSpPr>
      <xdr:spPr>
        <a:xfrm>
          <a:off x="668020" y="931926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54</xdr:row>
      <xdr:rowOff>124460</xdr:rowOff>
    </xdr:from>
    <xdr:ext cx="403225" cy="257810"/>
    <xdr:sp macro="" textlink="">
      <xdr:nvSpPr>
        <xdr:cNvPr id="163" name="テキスト ボックス 162"/>
        <xdr:cNvSpPr txBox="1"/>
      </xdr:nvSpPr>
      <xdr:spPr>
        <a:xfrm>
          <a:off x="334010" y="91808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668020" y="89458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9090" cy="257175"/>
    <xdr:sp macro="" textlink="">
      <xdr:nvSpPr>
        <xdr:cNvPr id="165" name="テキスト ボックス 164"/>
        <xdr:cNvSpPr txBox="1"/>
      </xdr:nvSpPr>
      <xdr:spPr>
        <a:xfrm>
          <a:off x="375920" y="88074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6" name="【体育館・プール】&#10;有形固定資産減価償却率グラフ枠"/>
        <xdr:cNvSpPr/>
      </xdr:nvSpPr>
      <xdr:spPr>
        <a:xfrm>
          <a:off x="668020" y="894588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20955</xdr:rowOff>
    </xdr:from>
    <xdr:to xmlns:xdr="http://schemas.openxmlformats.org/drawingml/2006/spreadsheetDrawing">
      <xdr:col>24</xdr:col>
      <xdr:colOff>62865</xdr:colOff>
      <xdr:row>63</xdr:row>
      <xdr:rowOff>36195</xdr:rowOff>
    </xdr:to>
    <xdr:cxnSp macro="">
      <xdr:nvCxnSpPr>
        <xdr:cNvPr id="167" name="直線コネクタ 166"/>
        <xdr:cNvCxnSpPr/>
      </xdr:nvCxnSpPr>
      <xdr:spPr>
        <a:xfrm flipV="1">
          <a:off x="4070985" y="94126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40005</xdr:rowOff>
    </xdr:from>
    <xdr:ext cx="403860" cy="259080"/>
    <xdr:sp macro="" textlink="">
      <xdr:nvSpPr>
        <xdr:cNvPr id="168" name="【体育館・プール】&#10;有形固定資産減価償却率最小値テキスト"/>
        <xdr:cNvSpPr txBox="1"/>
      </xdr:nvSpPr>
      <xdr:spPr>
        <a:xfrm>
          <a:off x="4109720" y="10605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36195</xdr:rowOff>
    </xdr:from>
    <xdr:to xmlns:xdr="http://schemas.openxmlformats.org/drawingml/2006/spreadsheetDrawing">
      <xdr:col>24</xdr:col>
      <xdr:colOff>152400</xdr:colOff>
      <xdr:row>63</xdr:row>
      <xdr:rowOff>36195</xdr:rowOff>
    </xdr:to>
    <xdr:cxnSp macro="">
      <xdr:nvCxnSpPr>
        <xdr:cNvPr id="169" name="直線コネクタ 168"/>
        <xdr:cNvCxnSpPr/>
      </xdr:nvCxnSpPr>
      <xdr:spPr>
        <a:xfrm>
          <a:off x="4006215" y="106013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139065</xdr:rowOff>
    </xdr:from>
    <xdr:ext cx="403860" cy="259080"/>
    <xdr:sp macro="" textlink="">
      <xdr:nvSpPr>
        <xdr:cNvPr id="170" name="【体育館・プール】&#10;有形固定資産減価償却率最大値テキスト"/>
        <xdr:cNvSpPr txBox="1"/>
      </xdr:nvSpPr>
      <xdr:spPr>
        <a:xfrm>
          <a:off x="4109720" y="9195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20955</xdr:rowOff>
    </xdr:from>
    <xdr:to xmlns:xdr="http://schemas.openxmlformats.org/drawingml/2006/spreadsheetDrawing">
      <xdr:col>24</xdr:col>
      <xdr:colOff>152400</xdr:colOff>
      <xdr:row>56</xdr:row>
      <xdr:rowOff>20955</xdr:rowOff>
    </xdr:to>
    <xdr:cxnSp macro="">
      <xdr:nvCxnSpPr>
        <xdr:cNvPr id="171" name="直線コネクタ 170"/>
        <xdr:cNvCxnSpPr/>
      </xdr:nvCxnSpPr>
      <xdr:spPr>
        <a:xfrm>
          <a:off x="4006215" y="94126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143510</xdr:rowOff>
    </xdr:from>
    <xdr:ext cx="403860" cy="257810"/>
    <xdr:sp macro="" textlink="">
      <xdr:nvSpPr>
        <xdr:cNvPr id="172" name="【体育館・プール】&#10;有形固定資産減価償却率平均値テキスト"/>
        <xdr:cNvSpPr txBox="1"/>
      </xdr:nvSpPr>
      <xdr:spPr>
        <a:xfrm>
          <a:off x="4109720" y="987044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120650</xdr:rowOff>
    </xdr:from>
    <xdr:to xmlns:xdr="http://schemas.openxmlformats.org/drawingml/2006/spreadsheetDrawing">
      <xdr:col>24</xdr:col>
      <xdr:colOff>114300</xdr:colOff>
      <xdr:row>60</xdr:row>
      <xdr:rowOff>50800</xdr:rowOff>
    </xdr:to>
    <xdr:sp macro="" textlink="">
      <xdr:nvSpPr>
        <xdr:cNvPr id="173" name="フローチャート: 判断 172"/>
        <xdr:cNvSpPr/>
      </xdr:nvSpPr>
      <xdr:spPr>
        <a:xfrm>
          <a:off x="402082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111125</xdr:rowOff>
    </xdr:from>
    <xdr:to xmlns:xdr="http://schemas.openxmlformats.org/drawingml/2006/spreadsheetDrawing">
      <xdr:col>20</xdr:col>
      <xdr:colOff>38100</xdr:colOff>
      <xdr:row>60</xdr:row>
      <xdr:rowOff>41275</xdr:rowOff>
    </xdr:to>
    <xdr:sp macro="" textlink="">
      <xdr:nvSpPr>
        <xdr:cNvPr id="174" name="フローチャート: 判断 173"/>
        <xdr:cNvSpPr/>
      </xdr:nvSpPr>
      <xdr:spPr>
        <a:xfrm>
          <a:off x="3300095" y="1000569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82550</xdr:rowOff>
    </xdr:from>
    <xdr:to xmlns:xdr="http://schemas.openxmlformats.org/drawingml/2006/spreadsheetDrawing">
      <xdr:col>15</xdr:col>
      <xdr:colOff>101600</xdr:colOff>
      <xdr:row>60</xdr:row>
      <xdr:rowOff>12700</xdr:rowOff>
    </xdr:to>
    <xdr:sp macro="" textlink="">
      <xdr:nvSpPr>
        <xdr:cNvPr id="175" name="フローチャート: 判断 174"/>
        <xdr:cNvSpPr/>
      </xdr:nvSpPr>
      <xdr:spPr>
        <a:xfrm>
          <a:off x="2505075"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59690</xdr:rowOff>
    </xdr:from>
    <xdr:to xmlns:xdr="http://schemas.openxmlformats.org/drawingml/2006/spreadsheetDrawing">
      <xdr:col>10</xdr:col>
      <xdr:colOff>165100</xdr:colOff>
      <xdr:row>59</xdr:row>
      <xdr:rowOff>161290</xdr:rowOff>
    </xdr:to>
    <xdr:sp macro="" textlink="">
      <xdr:nvSpPr>
        <xdr:cNvPr id="176" name="フローチャート: 判断 175"/>
        <xdr:cNvSpPr/>
      </xdr:nvSpPr>
      <xdr:spPr>
        <a:xfrm>
          <a:off x="173355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34925</xdr:rowOff>
    </xdr:from>
    <xdr:to xmlns:xdr="http://schemas.openxmlformats.org/drawingml/2006/spreadsheetDrawing">
      <xdr:col>6</xdr:col>
      <xdr:colOff>38100</xdr:colOff>
      <xdr:row>59</xdr:row>
      <xdr:rowOff>136525</xdr:rowOff>
    </xdr:to>
    <xdr:sp macro="" textlink="">
      <xdr:nvSpPr>
        <xdr:cNvPr id="177" name="フローチャート: 判断 176"/>
        <xdr:cNvSpPr/>
      </xdr:nvSpPr>
      <xdr:spPr>
        <a:xfrm>
          <a:off x="962025" y="99294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9080"/>
    <xdr:sp macro="" textlink="">
      <xdr:nvSpPr>
        <xdr:cNvPr id="178" name="テキスト ボックス 177"/>
        <xdr:cNvSpPr txBox="1"/>
      </xdr:nvSpPr>
      <xdr:spPr>
        <a:xfrm>
          <a:off x="390461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66</xdr:row>
      <xdr:rowOff>111760</xdr:rowOff>
    </xdr:from>
    <xdr:ext cx="762000" cy="259080"/>
    <xdr:sp macro="" textlink="">
      <xdr:nvSpPr>
        <xdr:cNvPr id="179" name="テキスト ボックス 178"/>
        <xdr:cNvSpPr txBox="1"/>
      </xdr:nvSpPr>
      <xdr:spPr>
        <a:xfrm>
          <a:off x="317309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9080"/>
    <xdr:sp macro="" textlink="">
      <xdr:nvSpPr>
        <xdr:cNvPr id="180" name="テキスト ボックス 179"/>
        <xdr:cNvSpPr txBox="1"/>
      </xdr:nvSpPr>
      <xdr:spPr>
        <a:xfrm>
          <a:off x="238887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0730" cy="259080"/>
    <xdr:sp macro="" textlink="">
      <xdr:nvSpPr>
        <xdr:cNvPr id="181" name="テキスト ボックス 180"/>
        <xdr:cNvSpPr txBox="1"/>
      </xdr:nvSpPr>
      <xdr:spPr>
        <a:xfrm>
          <a:off x="161734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66</xdr:row>
      <xdr:rowOff>111760</xdr:rowOff>
    </xdr:from>
    <xdr:ext cx="762000" cy="259080"/>
    <xdr:sp macro="" textlink="">
      <xdr:nvSpPr>
        <xdr:cNvPr id="182" name="テキスト ボックス 181"/>
        <xdr:cNvSpPr txBox="1"/>
      </xdr:nvSpPr>
      <xdr:spPr>
        <a:xfrm>
          <a:off x="83502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40640</xdr:rowOff>
    </xdr:from>
    <xdr:to xmlns:xdr="http://schemas.openxmlformats.org/drawingml/2006/spreadsheetDrawing">
      <xdr:col>24</xdr:col>
      <xdr:colOff>114300</xdr:colOff>
      <xdr:row>60</xdr:row>
      <xdr:rowOff>142240</xdr:rowOff>
    </xdr:to>
    <xdr:sp macro="" textlink="">
      <xdr:nvSpPr>
        <xdr:cNvPr id="183" name="楕円 182"/>
        <xdr:cNvSpPr/>
      </xdr:nvSpPr>
      <xdr:spPr>
        <a:xfrm>
          <a:off x="402082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19050</xdr:rowOff>
    </xdr:from>
    <xdr:ext cx="403860" cy="259080"/>
    <xdr:sp macro="" textlink="">
      <xdr:nvSpPr>
        <xdr:cNvPr id="184" name="【体育館・プール】&#10;有形固定資産減価償却率該当値テキスト"/>
        <xdr:cNvSpPr txBox="1"/>
      </xdr:nvSpPr>
      <xdr:spPr>
        <a:xfrm>
          <a:off x="4109720" y="10081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8255</xdr:rowOff>
    </xdr:from>
    <xdr:to xmlns:xdr="http://schemas.openxmlformats.org/drawingml/2006/spreadsheetDrawing">
      <xdr:col>20</xdr:col>
      <xdr:colOff>38100</xdr:colOff>
      <xdr:row>60</xdr:row>
      <xdr:rowOff>109855</xdr:rowOff>
    </xdr:to>
    <xdr:sp macro="" textlink="">
      <xdr:nvSpPr>
        <xdr:cNvPr id="185" name="楕円 184"/>
        <xdr:cNvSpPr/>
      </xdr:nvSpPr>
      <xdr:spPr>
        <a:xfrm>
          <a:off x="3300095" y="100704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60</xdr:row>
      <xdr:rowOff>59055</xdr:rowOff>
    </xdr:from>
    <xdr:to xmlns:xdr="http://schemas.openxmlformats.org/drawingml/2006/spreadsheetDrawing">
      <xdr:col>24</xdr:col>
      <xdr:colOff>63500</xdr:colOff>
      <xdr:row>60</xdr:row>
      <xdr:rowOff>91440</xdr:rowOff>
    </xdr:to>
    <xdr:cxnSp macro="">
      <xdr:nvCxnSpPr>
        <xdr:cNvPr id="186" name="直線コネクタ 185"/>
        <xdr:cNvCxnSpPr/>
      </xdr:nvCxnSpPr>
      <xdr:spPr>
        <a:xfrm>
          <a:off x="3340100" y="10121265"/>
          <a:ext cx="7315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143510</xdr:rowOff>
    </xdr:from>
    <xdr:to xmlns:xdr="http://schemas.openxmlformats.org/drawingml/2006/spreadsheetDrawing">
      <xdr:col>15</xdr:col>
      <xdr:colOff>101600</xdr:colOff>
      <xdr:row>60</xdr:row>
      <xdr:rowOff>73660</xdr:rowOff>
    </xdr:to>
    <xdr:sp macro="" textlink="">
      <xdr:nvSpPr>
        <xdr:cNvPr id="187" name="楕円 186"/>
        <xdr:cNvSpPr/>
      </xdr:nvSpPr>
      <xdr:spPr>
        <a:xfrm>
          <a:off x="2505075"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22860</xdr:rowOff>
    </xdr:from>
    <xdr:to xmlns:xdr="http://schemas.openxmlformats.org/drawingml/2006/spreadsheetDrawing">
      <xdr:col>19</xdr:col>
      <xdr:colOff>167005</xdr:colOff>
      <xdr:row>60</xdr:row>
      <xdr:rowOff>59055</xdr:rowOff>
    </xdr:to>
    <xdr:cxnSp macro="">
      <xdr:nvCxnSpPr>
        <xdr:cNvPr id="188" name="直線コネクタ 187"/>
        <xdr:cNvCxnSpPr/>
      </xdr:nvCxnSpPr>
      <xdr:spPr>
        <a:xfrm>
          <a:off x="2555875" y="10085070"/>
          <a:ext cx="7842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4445</xdr:rowOff>
    </xdr:from>
    <xdr:to xmlns:xdr="http://schemas.openxmlformats.org/drawingml/2006/spreadsheetDrawing">
      <xdr:col>10</xdr:col>
      <xdr:colOff>165100</xdr:colOff>
      <xdr:row>60</xdr:row>
      <xdr:rowOff>106045</xdr:rowOff>
    </xdr:to>
    <xdr:sp macro="" textlink="">
      <xdr:nvSpPr>
        <xdr:cNvPr id="189" name="楕円 188"/>
        <xdr:cNvSpPr/>
      </xdr:nvSpPr>
      <xdr:spPr>
        <a:xfrm>
          <a:off x="173355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22860</xdr:rowOff>
    </xdr:from>
    <xdr:to xmlns:xdr="http://schemas.openxmlformats.org/drawingml/2006/spreadsheetDrawing">
      <xdr:col>15</xdr:col>
      <xdr:colOff>50800</xdr:colOff>
      <xdr:row>60</xdr:row>
      <xdr:rowOff>55245</xdr:rowOff>
    </xdr:to>
    <xdr:cxnSp macro="">
      <xdr:nvCxnSpPr>
        <xdr:cNvPr id="190" name="直線コネクタ 189"/>
        <xdr:cNvCxnSpPr/>
      </xdr:nvCxnSpPr>
      <xdr:spPr>
        <a:xfrm flipV="1">
          <a:off x="1784350" y="10085070"/>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57785</xdr:rowOff>
    </xdr:from>
    <xdr:ext cx="403860" cy="259080"/>
    <xdr:sp macro="" textlink="">
      <xdr:nvSpPr>
        <xdr:cNvPr id="191" name="n_1aveValue【体育館・プール】&#10;有形固定資産減価償却率"/>
        <xdr:cNvSpPr txBox="1"/>
      </xdr:nvSpPr>
      <xdr:spPr>
        <a:xfrm>
          <a:off x="3159125" y="9784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29210</xdr:rowOff>
    </xdr:from>
    <xdr:ext cx="403860" cy="257810"/>
    <xdr:sp macro="" textlink="">
      <xdr:nvSpPr>
        <xdr:cNvPr id="192" name="n_2aveValue【体育館・プール】&#10;有形固定資産減価償却率"/>
        <xdr:cNvSpPr txBox="1"/>
      </xdr:nvSpPr>
      <xdr:spPr>
        <a:xfrm>
          <a:off x="2376805" y="9756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6350</xdr:rowOff>
    </xdr:from>
    <xdr:ext cx="403860" cy="259080"/>
    <xdr:sp macro="" textlink="">
      <xdr:nvSpPr>
        <xdr:cNvPr id="193" name="n_3aveValue【体育館・プール】&#10;有形固定資産減価償却率"/>
        <xdr:cNvSpPr txBox="1"/>
      </xdr:nvSpPr>
      <xdr:spPr>
        <a:xfrm>
          <a:off x="1605280" y="9733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153035</xdr:rowOff>
    </xdr:from>
    <xdr:ext cx="403860" cy="259080"/>
    <xdr:sp macro="" textlink="">
      <xdr:nvSpPr>
        <xdr:cNvPr id="194" name="n_4aveValue【体育館・プール】&#10;有形固定資産減価償却率"/>
        <xdr:cNvSpPr txBox="1"/>
      </xdr:nvSpPr>
      <xdr:spPr>
        <a:xfrm>
          <a:off x="833755" y="9712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100965</xdr:rowOff>
    </xdr:from>
    <xdr:ext cx="403860" cy="259080"/>
    <xdr:sp macro="" textlink="">
      <xdr:nvSpPr>
        <xdr:cNvPr id="195" name="n_1mainValue【体育館・プール】&#10;有形固定資産減価償却率"/>
        <xdr:cNvSpPr txBox="1"/>
      </xdr:nvSpPr>
      <xdr:spPr>
        <a:xfrm>
          <a:off x="3159125" y="10163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64770</xdr:rowOff>
    </xdr:from>
    <xdr:ext cx="403860" cy="259080"/>
    <xdr:sp macro="" textlink="">
      <xdr:nvSpPr>
        <xdr:cNvPr id="196" name="n_2mainValue【体育館・プール】&#10;有形固定資産減価償却率"/>
        <xdr:cNvSpPr txBox="1"/>
      </xdr:nvSpPr>
      <xdr:spPr>
        <a:xfrm>
          <a:off x="2376805" y="10126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97155</xdr:rowOff>
    </xdr:from>
    <xdr:ext cx="403860" cy="259080"/>
    <xdr:sp macro="" textlink="">
      <xdr:nvSpPr>
        <xdr:cNvPr id="197" name="n_3mainValue【体育館・プール】&#10;有形固定資産減価償却率"/>
        <xdr:cNvSpPr txBox="1"/>
      </xdr:nvSpPr>
      <xdr:spPr>
        <a:xfrm>
          <a:off x="1605280" y="10159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8" name="正方形/長方形 197"/>
        <xdr:cNvSpPr/>
      </xdr:nvSpPr>
      <xdr:spPr>
        <a:xfrm>
          <a:off x="5805170" y="782955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9" name="正方形/長方形 198"/>
        <xdr:cNvSpPr/>
      </xdr:nvSpPr>
      <xdr:spPr>
        <a:xfrm>
          <a:off x="590867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0" name="正方形/長方形 199"/>
        <xdr:cNvSpPr/>
      </xdr:nvSpPr>
      <xdr:spPr>
        <a:xfrm>
          <a:off x="590867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1" name="正方形/長方形 200"/>
        <xdr:cNvSpPr/>
      </xdr:nvSpPr>
      <xdr:spPr>
        <a:xfrm>
          <a:off x="680720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2" name="正方形/長方形 201"/>
        <xdr:cNvSpPr/>
      </xdr:nvSpPr>
      <xdr:spPr>
        <a:xfrm>
          <a:off x="680720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3" name="正方形/長方形 202"/>
        <xdr:cNvSpPr/>
      </xdr:nvSpPr>
      <xdr:spPr>
        <a:xfrm>
          <a:off x="780923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4" name="正方形/長方形 203"/>
        <xdr:cNvSpPr/>
      </xdr:nvSpPr>
      <xdr:spPr>
        <a:xfrm>
          <a:off x="780923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正方形/長方形 204"/>
        <xdr:cNvSpPr/>
      </xdr:nvSpPr>
      <xdr:spPr>
        <a:xfrm>
          <a:off x="5805170" y="894588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206" name="テキスト ボックス 205"/>
        <xdr:cNvSpPr txBox="1"/>
      </xdr:nvSpPr>
      <xdr:spPr>
        <a:xfrm>
          <a:off x="576707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7" name="直線コネクタ 206"/>
        <xdr:cNvCxnSpPr/>
      </xdr:nvCxnSpPr>
      <xdr:spPr>
        <a:xfrm>
          <a:off x="5805170" y="11182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8" name="直線コネクタ 207"/>
        <xdr:cNvCxnSpPr/>
      </xdr:nvCxnSpPr>
      <xdr:spPr>
        <a:xfrm>
          <a:off x="5805170" y="1080897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7360" cy="258445"/>
    <xdr:sp macro="" textlink="">
      <xdr:nvSpPr>
        <xdr:cNvPr id="209" name="テキスト ボックス 208"/>
        <xdr:cNvSpPr txBox="1"/>
      </xdr:nvSpPr>
      <xdr:spPr>
        <a:xfrm>
          <a:off x="53848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0" name="直線コネクタ 209"/>
        <xdr:cNvCxnSpPr/>
      </xdr:nvCxnSpPr>
      <xdr:spPr>
        <a:xfrm>
          <a:off x="5805170" y="104355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7360" cy="259080"/>
    <xdr:sp macro="" textlink="">
      <xdr:nvSpPr>
        <xdr:cNvPr id="211" name="テキスト ボックス 210"/>
        <xdr:cNvSpPr txBox="1"/>
      </xdr:nvSpPr>
      <xdr:spPr>
        <a:xfrm>
          <a:off x="53848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2" name="直線コネクタ 211"/>
        <xdr:cNvCxnSpPr/>
      </xdr:nvCxnSpPr>
      <xdr:spPr>
        <a:xfrm>
          <a:off x="5805170" y="100622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7360" cy="257810"/>
    <xdr:sp macro="" textlink="">
      <xdr:nvSpPr>
        <xdr:cNvPr id="213" name="テキスト ボックス 212"/>
        <xdr:cNvSpPr txBox="1"/>
      </xdr:nvSpPr>
      <xdr:spPr>
        <a:xfrm>
          <a:off x="5384800" y="99237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4" name="直線コネクタ 213"/>
        <xdr:cNvCxnSpPr/>
      </xdr:nvCxnSpPr>
      <xdr:spPr>
        <a:xfrm>
          <a:off x="5805170" y="96926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7360" cy="257810"/>
    <xdr:sp macro="" textlink="">
      <xdr:nvSpPr>
        <xdr:cNvPr id="215" name="テキスト ボックス 214"/>
        <xdr:cNvSpPr txBox="1"/>
      </xdr:nvSpPr>
      <xdr:spPr>
        <a:xfrm>
          <a:off x="5384800" y="95542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6" name="直線コネクタ 215"/>
        <xdr:cNvCxnSpPr/>
      </xdr:nvCxnSpPr>
      <xdr:spPr>
        <a:xfrm>
          <a:off x="5805170" y="93192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7360" cy="257810"/>
    <xdr:sp macro="" textlink="">
      <xdr:nvSpPr>
        <xdr:cNvPr id="217" name="テキスト ボックス 216"/>
        <xdr:cNvSpPr txBox="1"/>
      </xdr:nvSpPr>
      <xdr:spPr>
        <a:xfrm>
          <a:off x="5384800" y="91808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8" name="直線コネクタ 217"/>
        <xdr:cNvCxnSpPr/>
      </xdr:nvCxnSpPr>
      <xdr:spPr>
        <a:xfrm>
          <a:off x="5805170" y="89458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7175"/>
    <xdr:sp macro="" textlink="">
      <xdr:nvSpPr>
        <xdr:cNvPr id="219" name="テキスト ボックス 218"/>
        <xdr:cNvSpPr txBox="1"/>
      </xdr:nvSpPr>
      <xdr:spPr>
        <a:xfrm>
          <a:off x="538480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0" name="【体育館・プール】&#10;一人当たり面積グラフ枠"/>
        <xdr:cNvSpPr/>
      </xdr:nvSpPr>
      <xdr:spPr>
        <a:xfrm>
          <a:off x="5805170" y="894588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56</xdr:row>
      <xdr:rowOff>87630</xdr:rowOff>
    </xdr:from>
    <xdr:to xmlns:xdr="http://schemas.openxmlformats.org/drawingml/2006/spreadsheetDrawing">
      <xdr:col>54</xdr:col>
      <xdr:colOff>167005</xdr:colOff>
      <xdr:row>63</xdr:row>
      <xdr:rowOff>41910</xdr:rowOff>
    </xdr:to>
    <xdr:cxnSp macro="">
      <xdr:nvCxnSpPr>
        <xdr:cNvPr id="221" name="直線コネクタ 220"/>
        <xdr:cNvCxnSpPr/>
      </xdr:nvCxnSpPr>
      <xdr:spPr>
        <a:xfrm flipV="1">
          <a:off x="9185275" y="9479280"/>
          <a:ext cx="0"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45720</xdr:rowOff>
    </xdr:from>
    <xdr:ext cx="468630" cy="259080"/>
    <xdr:sp macro="" textlink="">
      <xdr:nvSpPr>
        <xdr:cNvPr id="222" name="【体育館・プール】&#10;一人当たり面積最小値テキスト"/>
        <xdr:cNvSpPr txBox="1"/>
      </xdr:nvSpPr>
      <xdr:spPr>
        <a:xfrm>
          <a:off x="9223375" y="10610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41910</xdr:rowOff>
    </xdr:from>
    <xdr:to xmlns:xdr="http://schemas.openxmlformats.org/drawingml/2006/spreadsheetDrawing">
      <xdr:col>55</xdr:col>
      <xdr:colOff>88900</xdr:colOff>
      <xdr:row>63</xdr:row>
      <xdr:rowOff>41910</xdr:rowOff>
    </xdr:to>
    <xdr:cxnSp macro="">
      <xdr:nvCxnSpPr>
        <xdr:cNvPr id="223" name="直線コネクタ 222"/>
        <xdr:cNvCxnSpPr/>
      </xdr:nvCxnSpPr>
      <xdr:spPr>
        <a:xfrm>
          <a:off x="9119870" y="106070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34290</xdr:rowOff>
    </xdr:from>
    <xdr:ext cx="468630" cy="257810"/>
    <xdr:sp macro="" textlink="">
      <xdr:nvSpPr>
        <xdr:cNvPr id="224" name="【体育館・プール】&#10;一人当たり面積最大値テキスト"/>
        <xdr:cNvSpPr txBox="1"/>
      </xdr:nvSpPr>
      <xdr:spPr>
        <a:xfrm>
          <a:off x="9223375" y="9258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87630</xdr:rowOff>
    </xdr:from>
    <xdr:to xmlns:xdr="http://schemas.openxmlformats.org/drawingml/2006/spreadsheetDrawing">
      <xdr:col>55</xdr:col>
      <xdr:colOff>88900</xdr:colOff>
      <xdr:row>56</xdr:row>
      <xdr:rowOff>87630</xdr:rowOff>
    </xdr:to>
    <xdr:cxnSp macro="">
      <xdr:nvCxnSpPr>
        <xdr:cNvPr id="225" name="直線コネクタ 224"/>
        <xdr:cNvCxnSpPr/>
      </xdr:nvCxnSpPr>
      <xdr:spPr>
        <a:xfrm>
          <a:off x="9119870" y="94792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33020</xdr:rowOff>
    </xdr:from>
    <xdr:ext cx="468630" cy="257810"/>
    <xdr:sp macro="" textlink="">
      <xdr:nvSpPr>
        <xdr:cNvPr id="226" name="【体育館・プール】&#10;一人当たり面積平均値テキスト"/>
        <xdr:cNvSpPr txBox="1"/>
      </xdr:nvSpPr>
      <xdr:spPr>
        <a:xfrm>
          <a:off x="9223375" y="1009523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10160</xdr:rowOff>
    </xdr:from>
    <xdr:to xmlns:xdr="http://schemas.openxmlformats.org/drawingml/2006/spreadsheetDrawing">
      <xdr:col>55</xdr:col>
      <xdr:colOff>50800</xdr:colOff>
      <xdr:row>61</xdr:row>
      <xdr:rowOff>111760</xdr:rowOff>
    </xdr:to>
    <xdr:sp macro="" textlink="">
      <xdr:nvSpPr>
        <xdr:cNvPr id="227" name="フローチャート: 判断 226"/>
        <xdr:cNvSpPr/>
      </xdr:nvSpPr>
      <xdr:spPr>
        <a:xfrm>
          <a:off x="9157970" y="102400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2540</xdr:rowOff>
    </xdr:from>
    <xdr:to xmlns:xdr="http://schemas.openxmlformats.org/drawingml/2006/spreadsheetDrawing">
      <xdr:col>50</xdr:col>
      <xdr:colOff>165100</xdr:colOff>
      <xdr:row>61</xdr:row>
      <xdr:rowOff>104140</xdr:rowOff>
    </xdr:to>
    <xdr:sp macro="" textlink="">
      <xdr:nvSpPr>
        <xdr:cNvPr id="228" name="フローチャート: 判断 227"/>
        <xdr:cNvSpPr/>
      </xdr:nvSpPr>
      <xdr:spPr>
        <a:xfrm>
          <a:off x="841375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13970</xdr:rowOff>
    </xdr:from>
    <xdr:to xmlns:xdr="http://schemas.openxmlformats.org/drawingml/2006/spreadsheetDrawing">
      <xdr:col>46</xdr:col>
      <xdr:colOff>38100</xdr:colOff>
      <xdr:row>61</xdr:row>
      <xdr:rowOff>115570</xdr:rowOff>
    </xdr:to>
    <xdr:sp macro="" textlink="">
      <xdr:nvSpPr>
        <xdr:cNvPr id="229" name="フローチャート: 判断 228"/>
        <xdr:cNvSpPr/>
      </xdr:nvSpPr>
      <xdr:spPr>
        <a:xfrm>
          <a:off x="7642225" y="102438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166370</xdr:rowOff>
    </xdr:from>
    <xdr:to xmlns:xdr="http://schemas.openxmlformats.org/drawingml/2006/spreadsheetDrawing">
      <xdr:col>41</xdr:col>
      <xdr:colOff>101600</xdr:colOff>
      <xdr:row>61</xdr:row>
      <xdr:rowOff>96520</xdr:rowOff>
    </xdr:to>
    <xdr:sp macro="" textlink="">
      <xdr:nvSpPr>
        <xdr:cNvPr id="230" name="フローチャート: 判断 229"/>
        <xdr:cNvSpPr/>
      </xdr:nvSpPr>
      <xdr:spPr>
        <a:xfrm>
          <a:off x="6847205"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36830</xdr:rowOff>
    </xdr:from>
    <xdr:to xmlns:xdr="http://schemas.openxmlformats.org/drawingml/2006/spreadsheetDrawing">
      <xdr:col>36</xdr:col>
      <xdr:colOff>165100</xdr:colOff>
      <xdr:row>61</xdr:row>
      <xdr:rowOff>138430</xdr:rowOff>
    </xdr:to>
    <xdr:sp macro="" textlink="">
      <xdr:nvSpPr>
        <xdr:cNvPr id="231" name="フローチャート: 判断 230"/>
        <xdr:cNvSpPr/>
      </xdr:nvSpPr>
      <xdr:spPr>
        <a:xfrm>
          <a:off x="607568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32" name="テキスト ボックス 231"/>
        <xdr:cNvSpPr txBox="1"/>
      </xdr:nvSpPr>
      <xdr:spPr>
        <a:xfrm>
          <a:off x="901827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0730" cy="259080"/>
    <xdr:sp macro="" textlink="">
      <xdr:nvSpPr>
        <xdr:cNvPr id="233" name="テキスト ボックス 232"/>
        <xdr:cNvSpPr txBox="1"/>
      </xdr:nvSpPr>
      <xdr:spPr>
        <a:xfrm>
          <a:off x="829754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66</xdr:row>
      <xdr:rowOff>111760</xdr:rowOff>
    </xdr:from>
    <xdr:ext cx="762000" cy="259080"/>
    <xdr:sp macro="" textlink="">
      <xdr:nvSpPr>
        <xdr:cNvPr id="234" name="テキスト ボックス 233"/>
        <xdr:cNvSpPr txBox="1"/>
      </xdr:nvSpPr>
      <xdr:spPr>
        <a:xfrm>
          <a:off x="751522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9080"/>
    <xdr:sp macro="" textlink="">
      <xdr:nvSpPr>
        <xdr:cNvPr id="235" name="テキスト ボックス 234"/>
        <xdr:cNvSpPr txBox="1"/>
      </xdr:nvSpPr>
      <xdr:spPr>
        <a:xfrm>
          <a:off x="67310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0730" cy="259080"/>
    <xdr:sp macro="" textlink="">
      <xdr:nvSpPr>
        <xdr:cNvPr id="236" name="テキスト ボックス 235"/>
        <xdr:cNvSpPr txBox="1"/>
      </xdr:nvSpPr>
      <xdr:spPr>
        <a:xfrm>
          <a:off x="595947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101600</xdr:rowOff>
    </xdr:from>
    <xdr:to xmlns:xdr="http://schemas.openxmlformats.org/drawingml/2006/spreadsheetDrawing">
      <xdr:col>55</xdr:col>
      <xdr:colOff>50800</xdr:colOff>
      <xdr:row>62</xdr:row>
      <xdr:rowOff>31750</xdr:rowOff>
    </xdr:to>
    <xdr:sp macro="" textlink="">
      <xdr:nvSpPr>
        <xdr:cNvPr id="237" name="楕円 236"/>
        <xdr:cNvSpPr/>
      </xdr:nvSpPr>
      <xdr:spPr>
        <a:xfrm>
          <a:off x="9157970" y="103314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80010</xdr:rowOff>
    </xdr:from>
    <xdr:ext cx="468630" cy="259080"/>
    <xdr:sp macro="" textlink="">
      <xdr:nvSpPr>
        <xdr:cNvPr id="238" name="【体育館・プール】&#10;一人当たり面積該当値テキスト"/>
        <xdr:cNvSpPr txBox="1"/>
      </xdr:nvSpPr>
      <xdr:spPr>
        <a:xfrm>
          <a:off x="9223375" y="10309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116840</xdr:rowOff>
    </xdr:from>
    <xdr:to xmlns:xdr="http://schemas.openxmlformats.org/drawingml/2006/spreadsheetDrawing">
      <xdr:col>50</xdr:col>
      <xdr:colOff>165100</xdr:colOff>
      <xdr:row>62</xdr:row>
      <xdr:rowOff>46990</xdr:rowOff>
    </xdr:to>
    <xdr:sp macro="" textlink="">
      <xdr:nvSpPr>
        <xdr:cNvPr id="239" name="楕円 238"/>
        <xdr:cNvSpPr/>
      </xdr:nvSpPr>
      <xdr:spPr>
        <a:xfrm>
          <a:off x="841375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152400</xdr:rowOff>
    </xdr:from>
    <xdr:to xmlns:xdr="http://schemas.openxmlformats.org/drawingml/2006/spreadsheetDrawing">
      <xdr:col>55</xdr:col>
      <xdr:colOff>0</xdr:colOff>
      <xdr:row>61</xdr:row>
      <xdr:rowOff>167640</xdr:rowOff>
    </xdr:to>
    <xdr:cxnSp macro="">
      <xdr:nvCxnSpPr>
        <xdr:cNvPr id="240" name="直線コネクタ 239"/>
        <xdr:cNvCxnSpPr/>
      </xdr:nvCxnSpPr>
      <xdr:spPr>
        <a:xfrm flipV="1">
          <a:off x="8464550" y="10382250"/>
          <a:ext cx="7207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116840</xdr:rowOff>
    </xdr:from>
    <xdr:to xmlns:xdr="http://schemas.openxmlformats.org/drawingml/2006/spreadsheetDrawing">
      <xdr:col>46</xdr:col>
      <xdr:colOff>38100</xdr:colOff>
      <xdr:row>62</xdr:row>
      <xdr:rowOff>46990</xdr:rowOff>
    </xdr:to>
    <xdr:sp macro="" textlink="">
      <xdr:nvSpPr>
        <xdr:cNvPr id="241" name="楕円 240"/>
        <xdr:cNvSpPr/>
      </xdr:nvSpPr>
      <xdr:spPr>
        <a:xfrm>
          <a:off x="7642225" y="1034669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61</xdr:row>
      <xdr:rowOff>167640</xdr:rowOff>
    </xdr:from>
    <xdr:to xmlns:xdr="http://schemas.openxmlformats.org/drawingml/2006/spreadsheetDrawing">
      <xdr:col>50</xdr:col>
      <xdr:colOff>114300</xdr:colOff>
      <xdr:row>61</xdr:row>
      <xdr:rowOff>167640</xdr:rowOff>
    </xdr:to>
    <xdr:cxnSp macro="">
      <xdr:nvCxnSpPr>
        <xdr:cNvPr id="242" name="直線コネクタ 241"/>
        <xdr:cNvCxnSpPr/>
      </xdr:nvCxnSpPr>
      <xdr:spPr>
        <a:xfrm>
          <a:off x="7682230" y="1039749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120650</xdr:rowOff>
    </xdr:from>
    <xdr:to xmlns:xdr="http://schemas.openxmlformats.org/drawingml/2006/spreadsheetDrawing">
      <xdr:col>41</xdr:col>
      <xdr:colOff>101600</xdr:colOff>
      <xdr:row>62</xdr:row>
      <xdr:rowOff>50800</xdr:rowOff>
    </xdr:to>
    <xdr:sp macro="" textlink="">
      <xdr:nvSpPr>
        <xdr:cNvPr id="243" name="楕円 242"/>
        <xdr:cNvSpPr/>
      </xdr:nvSpPr>
      <xdr:spPr>
        <a:xfrm>
          <a:off x="6847205"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167640</xdr:rowOff>
    </xdr:from>
    <xdr:to xmlns:xdr="http://schemas.openxmlformats.org/drawingml/2006/spreadsheetDrawing">
      <xdr:col>45</xdr:col>
      <xdr:colOff>167005</xdr:colOff>
      <xdr:row>62</xdr:row>
      <xdr:rowOff>0</xdr:rowOff>
    </xdr:to>
    <xdr:cxnSp macro="">
      <xdr:nvCxnSpPr>
        <xdr:cNvPr id="244" name="直線コネクタ 243"/>
        <xdr:cNvCxnSpPr/>
      </xdr:nvCxnSpPr>
      <xdr:spPr>
        <a:xfrm flipV="1">
          <a:off x="6898005" y="1039749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120650</xdr:rowOff>
    </xdr:from>
    <xdr:ext cx="468630" cy="259080"/>
    <xdr:sp macro="" textlink="">
      <xdr:nvSpPr>
        <xdr:cNvPr id="245" name="n_1aveValue【体育館・プール】&#10;一人当たり面積"/>
        <xdr:cNvSpPr txBox="1"/>
      </xdr:nvSpPr>
      <xdr:spPr>
        <a:xfrm>
          <a:off x="8240395" y="10015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132080</xdr:rowOff>
    </xdr:from>
    <xdr:ext cx="469900" cy="259080"/>
    <xdr:sp macro="" textlink="">
      <xdr:nvSpPr>
        <xdr:cNvPr id="246" name="n_2aveValue【体育館・プール】&#10;一人当たり面積"/>
        <xdr:cNvSpPr txBox="1"/>
      </xdr:nvSpPr>
      <xdr:spPr>
        <a:xfrm>
          <a:off x="7481570" y="1002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113030</xdr:rowOff>
    </xdr:from>
    <xdr:ext cx="469900" cy="259080"/>
    <xdr:sp macro="" textlink="">
      <xdr:nvSpPr>
        <xdr:cNvPr id="247" name="n_3aveValue【体育館・プール】&#10;一人当たり面積"/>
        <xdr:cNvSpPr txBox="1"/>
      </xdr:nvSpPr>
      <xdr:spPr>
        <a:xfrm>
          <a:off x="6686550" y="10007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154940</xdr:rowOff>
    </xdr:from>
    <xdr:ext cx="469900" cy="259080"/>
    <xdr:sp macro="" textlink="">
      <xdr:nvSpPr>
        <xdr:cNvPr id="248" name="n_4aveValue【体育館・プール】&#10;一人当たり面積"/>
        <xdr:cNvSpPr txBox="1"/>
      </xdr:nvSpPr>
      <xdr:spPr>
        <a:xfrm>
          <a:off x="5915025"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38100</xdr:rowOff>
    </xdr:from>
    <xdr:ext cx="468630" cy="259080"/>
    <xdr:sp macro="" textlink="">
      <xdr:nvSpPr>
        <xdr:cNvPr id="249" name="n_1mainValue【体育館・プール】&#10;一人当たり面積"/>
        <xdr:cNvSpPr txBox="1"/>
      </xdr:nvSpPr>
      <xdr:spPr>
        <a:xfrm>
          <a:off x="8240395" y="10435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38100</xdr:rowOff>
    </xdr:from>
    <xdr:ext cx="469900" cy="259080"/>
    <xdr:sp macro="" textlink="">
      <xdr:nvSpPr>
        <xdr:cNvPr id="250" name="n_2mainValue【体育館・プール】&#10;一人当たり面積"/>
        <xdr:cNvSpPr txBox="1"/>
      </xdr:nvSpPr>
      <xdr:spPr>
        <a:xfrm>
          <a:off x="7481570" y="10435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41910</xdr:rowOff>
    </xdr:from>
    <xdr:ext cx="469900" cy="259080"/>
    <xdr:sp macro="" textlink="">
      <xdr:nvSpPr>
        <xdr:cNvPr id="251" name="n_3mainValue【体育館・プール】&#10;一人当たり面積"/>
        <xdr:cNvSpPr txBox="1"/>
      </xdr:nvSpPr>
      <xdr:spPr>
        <a:xfrm>
          <a:off x="6686550" y="1043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2" name="正方形/長方形 251"/>
        <xdr:cNvSpPr/>
      </xdr:nvSpPr>
      <xdr:spPr>
        <a:xfrm>
          <a:off x="668020" y="1155573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3" name="正方形/長方形 252"/>
        <xdr:cNvSpPr/>
      </xdr:nvSpPr>
      <xdr:spPr>
        <a:xfrm>
          <a:off x="79502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4" name="正方形/長方形 253"/>
        <xdr:cNvSpPr/>
      </xdr:nvSpPr>
      <xdr:spPr>
        <a:xfrm>
          <a:off x="79502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5" name="正方形/長方形 254"/>
        <xdr:cNvSpPr/>
      </xdr:nvSpPr>
      <xdr:spPr>
        <a:xfrm>
          <a:off x="167005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6" name="正方形/長方形 255"/>
        <xdr:cNvSpPr/>
      </xdr:nvSpPr>
      <xdr:spPr>
        <a:xfrm>
          <a:off x="167005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7" name="正方形/長方形 256"/>
        <xdr:cNvSpPr/>
      </xdr:nvSpPr>
      <xdr:spPr>
        <a:xfrm>
          <a:off x="267208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8" name="正方形/長方形 257"/>
        <xdr:cNvSpPr/>
      </xdr:nvSpPr>
      <xdr:spPr>
        <a:xfrm>
          <a:off x="267208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9" name="正方形/長方形 258"/>
        <xdr:cNvSpPr/>
      </xdr:nvSpPr>
      <xdr:spPr>
        <a:xfrm>
          <a:off x="668020" y="1267206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60" name="テキスト ボックス 259"/>
        <xdr:cNvSpPr txBox="1"/>
      </xdr:nvSpPr>
      <xdr:spPr>
        <a:xfrm>
          <a:off x="653415"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1" name="直線コネクタ 260"/>
        <xdr:cNvCxnSpPr/>
      </xdr:nvCxnSpPr>
      <xdr:spPr>
        <a:xfrm>
          <a:off x="668020" y="14908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57810"/>
    <xdr:sp macro="" textlink="">
      <xdr:nvSpPr>
        <xdr:cNvPr id="262" name="テキスト ボックス 261"/>
        <xdr:cNvSpPr txBox="1"/>
      </xdr:nvSpPr>
      <xdr:spPr>
        <a:xfrm>
          <a:off x="271145" y="147662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3" name="直線コネクタ 262"/>
        <xdr:cNvCxnSpPr/>
      </xdr:nvCxnSpPr>
      <xdr:spPr>
        <a:xfrm>
          <a:off x="668020" y="14535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7360" cy="257810"/>
    <xdr:sp macro="" textlink="">
      <xdr:nvSpPr>
        <xdr:cNvPr id="264" name="テキスト ボックス 263"/>
        <xdr:cNvSpPr txBox="1"/>
      </xdr:nvSpPr>
      <xdr:spPr>
        <a:xfrm>
          <a:off x="271145" y="14396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5" name="直線コネクタ 264"/>
        <xdr:cNvCxnSpPr/>
      </xdr:nvCxnSpPr>
      <xdr:spPr>
        <a:xfrm>
          <a:off x="668020" y="141617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83</xdr:row>
      <xdr:rowOff>105410</xdr:rowOff>
    </xdr:from>
    <xdr:ext cx="403225" cy="258445"/>
    <xdr:sp macro="" textlink="">
      <xdr:nvSpPr>
        <xdr:cNvPr id="266" name="テキスト ボックス 265"/>
        <xdr:cNvSpPr txBox="1"/>
      </xdr:nvSpPr>
      <xdr:spPr>
        <a:xfrm>
          <a:off x="334010"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7" name="直線コネクタ 266"/>
        <xdr:cNvCxnSpPr/>
      </xdr:nvCxnSpPr>
      <xdr:spPr>
        <a:xfrm>
          <a:off x="668020" y="137883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81</xdr:row>
      <xdr:rowOff>67310</xdr:rowOff>
    </xdr:from>
    <xdr:ext cx="403225" cy="259080"/>
    <xdr:sp macro="" textlink="">
      <xdr:nvSpPr>
        <xdr:cNvPr id="268" name="テキスト ボックス 267"/>
        <xdr:cNvSpPr txBox="1"/>
      </xdr:nvSpPr>
      <xdr:spPr>
        <a:xfrm>
          <a:off x="334010"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9" name="直線コネクタ 268"/>
        <xdr:cNvCxnSpPr/>
      </xdr:nvCxnSpPr>
      <xdr:spPr>
        <a:xfrm>
          <a:off x="668020" y="134150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79</xdr:row>
      <xdr:rowOff>29210</xdr:rowOff>
    </xdr:from>
    <xdr:ext cx="403225" cy="257810"/>
    <xdr:sp macro="" textlink="">
      <xdr:nvSpPr>
        <xdr:cNvPr id="270" name="テキスト ボックス 269"/>
        <xdr:cNvSpPr txBox="1"/>
      </xdr:nvSpPr>
      <xdr:spPr>
        <a:xfrm>
          <a:off x="334010" y="132765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1" name="直線コネクタ 270"/>
        <xdr:cNvCxnSpPr/>
      </xdr:nvCxnSpPr>
      <xdr:spPr>
        <a:xfrm>
          <a:off x="668020" y="130454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76</xdr:row>
      <xdr:rowOff>162560</xdr:rowOff>
    </xdr:from>
    <xdr:ext cx="403225" cy="257810"/>
    <xdr:sp macro="" textlink="">
      <xdr:nvSpPr>
        <xdr:cNvPr id="272" name="テキスト ボックス 271"/>
        <xdr:cNvSpPr txBox="1"/>
      </xdr:nvSpPr>
      <xdr:spPr>
        <a:xfrm>
          <a:off x="334010" y="129070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668020" y="1267206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7810"/>
    <xdr:sp macro="" textlink="">
      <xdr:nvSpPr>
        <xdr:cNvPr id="274" name="テキスト ボックス 273"/>
        <xdr:cNvSpPr txBox="1"/>
      </xdr:nvSpPr>
      <xdr:spPr>
        <a:xfrm>
          <a:off x="375920" y="12533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福祉施設】&#10;有形固定資産減価償却率グラフ枠"/>
        <xdr:cNvSpPr/>
      </xdr:nvSpPr>
      <xdr:spPr>
        <a:xfrm>
          <a:off x="668020" y="1267206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40005</xdr:rowOff>
    </xdr:from>
    <xdr:to xmlns:xdr="http://schemas.openxmlformats.org/drawingml/2006/spreadsheetDrawing">
      <xdr:col>24</xdr:col>
      <xdr:colOff>62865</xdr:colOff>
      <xdr:row>85</xdr:row>
      <xdr:rowOff>60960</xdr:rowOff>
    </xdr:to>
    <xdr:cxnSp macro="">
      <xdr:nvCxnSpPr>
        <xdr:cNvPr id="276" name="直線コネクタ 275"/>
        <xdr:cNvCxnSpPr/>
      </xdr:nvCxnSpPr>
      <xdr:spPr>
        <a:xfrm flipV="1">
          <a:off x="4070985" y="13287375"/>
          <a:ext cx="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64770</xdr:rowOff>
    </xdr:from>
    <xdr:ext cx="403860" cy="259080"/>
    <xdr:sp macro="" textlink="">
      <xdr:nvSpPr>
        <xdr:cNvPr id="277" name="【福祉施設】&#10;有形固定資産減価償却率最小値テキスト"/>
        <xdr:cNvSpPr txBox="1"/>
      </xdr:nvSpPr>
      <xdr:spPr>
        <a:xfrm>
          <a:off x="4109720" y="14317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60960</xdr:rowOff>
    </xdr:from>
    <xdr:to xmlns:xdr="http://schemas.openxmlformats.org/drawingml/2006/spreadsheetDrawing">
      <xdr:col>24</xdr:col>
      <xdr:colOff>152400</xdr:colOff>
      <xdr:row>85</xdr:row>
      <xdr:rowOff>60960</xdr:rowOff>
    </xdr:to>
    <xdr:cxnSp macro="">
      <xdr:nvCxnSpPr>
        <xdr:cNvPr id="278" name="直線コネクタ 277"/>
        <xdr:cNvCxnSpPr/>
      </xdr:nvCxnSpPr>
      <xdr:spPr>
        <a:xfrm>
          <a:off x="4006215" y="143141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158750</xdr:rowOff>
    </xdr:from>
    <xdr:ext cx="403860" cy="257810"/>
    <xdr:sp macro="" textlink="">
      <xdr:nvSpPr>
        <xdr:cNvPr id="279" name="【福祉施設】&#10;有形固定資産減価償却率最大値テキスト"/>
        <xdr:cNvSpPr txBox="1"/>
      </xdr:nvSpPr>
      <xdr:spPr>
        <a:xfrm>
          <a:off x="4109720" y="13070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40005</xdr:rowOff>
    </xdr:from>
    <xdr:to xmlns:xdr="http://schemas.openxmlformats.org/drawingml/2006/spreadsheetDrawing">
      <xdr:col>24</xdr:col>
      <xdr:colOff>152400</xdr:colOff>
      <xdr:row>79</xdr:row>
      <xdr:rowOff>40005</xdr:rowOff>
    </xdr:to>
    <xdr:cxnSp macro="">
      <xdr:nvCxnSpPr>
        <xdr:cNvPr id="280" name="直線コネクタ 279"/>
        <xdr:cNvCxnSpPr/>
      </xdr:nvCxnSpPr>
      <xdr:spPr>
        <a:xfrm>
          <a:off x="4006215" y="132873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45720</xdr:rowOff>
    </xdr:from>
    <xdr:ext cx="403860" cy="259080"/>
    <xdr:sp macro="" textlink="">
      <xdr:nvSpPr>
        <xdr:cNvPr id="281" name="【福祉施設】&#10;有形固定資産減価償却率平均値テキスト"/>
        <xdr:cNvSpPr txBox="1"/>
      </xdr:nvSpPr>
      <xdr:spPr>
        <a:xfrm>
          <a:off x="4109720" y="1362837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67310</xdr:rowOff>
    </xdr:from>
    <xdr:to xmlns:xdr="http://schemas.openxmlformats.org/drawingml/2006/spreadsheetDrawing">
      <xdr:col>24</xdr:col>
      <xdr:colOff>114300</xdr:colOff>
      <xdr:row>81</xdr:row>
      <xdr:rowOff>167640</xdr:rowOff>
    </xdr:to>
    <xdr:sp macro="" textlink="">
      <xdr:nvSpPr>
        <xdr:cNvPr id="282" name="フローチャート: 判断 281"/>
        <xdr:cNvSpPr/>
      </xdr:nvSpPr>
      <xdr:spPr>
        <a:xfrm>
          <a:off x="4020820" y="13649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42545</xdr:rowOff>
    </xdr:from>
    <xdr:to xmlns:xdr="http://schemas.openxmlformats.org/drawingml/2006/spreadsheetDrawing">
      <xdr:col>20</xdr:col>
      <xdr:colOff>38100</xdr:colOff>
      <xdr:row>81</xdr:row>
      <xdr:rowOff>144145</xdr:rowOff>
    </xdr:to>
    <xdr:sp macro="" textlink="">
      <xdr:nvSpPr>
        <xdr:cNvPr id="283" name="フローチャート: 判断 282"/>
        <xdr:cNvSpPr/>
      </xdr:nvSpPr>
      <xdr:spPr>
        <a:xfrm>
          <a:off x="3300095" y="136251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46990</xdr:rowOff>
    </xdr:from>
    <xdr:to xmlns:xdr="http://schemas.openxmlformats.org/drawingml/2006/spreadsheetDrawing">
      <xdr:col>15</xdr:col>
      <xdr:colOff>101600</xdr:colOff>
      <xdr:row>81</xdr:row>
      <xdr:rowOff>147955</xdr:rowOff>
    </xdr:to>
    <xdr:sp macro="" textlink="">
      <xdr:nvSpPr>
        <xdr:cNvPr id="284" name="フローチャート: 判断 283"/>
        <xdr:cNvSpPr/>
      </xdr:nvSpPr>
      <xdr:spPr>
        <a:xfrm>
          <a:off x="2505075" y="13629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48260</xdr:rowOff>
    </xdr:from>
    <xdr:to xmlns:xdr="http://schemas.openxmlformats.org/drawingml/2006/spreadsheetDrawing">
      <xdr:col>10</xdr:col>
      <xdr:colOff>165100</xdr:colOff>
      <xdr:row>81</xdr:row>
      <xdr:rowOff>149860</xdr:rowOff>
    </xdr:to>
    <xdr:sp macro="" textlink="">
      <xdr:nvSpPr>
        <xdr:cNvPr id="285" name="フローチャート: 判断 284"/>
        <xdr:cNvSpPr/>
      </xdr:nvSpPr>
      <xdr:spPr>
        <a:xfrm>
          <a:off x="173355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167640</xdr:rowOff>
    </xdr:from>
    <xdr:to xmlns:xdr="http://schemas.openxmlformats.org/drawingml/2006/spreadsheetDrawing">
      <xdr:col>6</xdr:col>
      <xdr:colOff>38100</xdr:colOff>
      <xdr:row>81</xdr:row>
      <xdr:rowOff>100330</xdr:rowOff>
    </xdr:to>
    <xdr:sp macro="" textlink="">
      <xdr:nvSpPr>
        <xdr:cNvPr id="286" name="フローチャート: 判断 285"/>
        <xdr:cNvSpPr/>
      </xdr:nvSpPr>
      <xdr:spPr>
        <a:xfrm>
          <a:off x="962025" y="13582650"/>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7" name="テキスト ボックス 286"/>
        <xdr:cNvSpPr txBox="1"/>
      </xdr:nvSpPr>
      <xdr:spPr>
        <a:xfrm>
          <a:off x="390461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88</xdr:row>
      <xdr:rowOff>149860</xdr:rowOff>
    </xdr:from>
    <xdr:ext cx="762000" cy="259080"/>
    <xdr:sp macro="" textlink="">
      <xdr:nvSpPr>
        <xdr:cNvPr id="288" name="テキスト ボックス 287"/>
        <xdr:cNvSpPr txBox="1"/>
      </xdr:nvSpPr>
      <xdr:spPr>
        <a:xfrm>
          <a:off x="317309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89" name="テキスト ボックス 288"/>
        <xdr:cNvSpPr txBox="1"/>
      </xdr:nvSpPr>
      <xdr:spPr>
        <a:xfrm>
          <a:off x="238887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0730" cy="259080"/>
    <xdr:sp macro="" textlink="">
      <xdr:nvSpPr>
        <xdr:cNvPr id="290" name="テキスト ボックス 289"/>
        <xdr:cNvSpPr txBox="1"/>
      </xdr:nvSpPr>
      <xdr:spPr>
        <a:xfrm>
          <a:off x="161734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88</xdr:row>
      <xdr:rowOff>149860</xdr:rowOff>
    </xdr:from>
    <xdr:ext cx="762000" cy="259080"/>
    <xdr:sp macro="" textlink="">
      <xdr:nvSpPr>
        <xdr:cNvPr id="291" name="テキスト ボックス 290"/>
        <xdr:cNvSpPr txBox="1"/>
      </xdr:nvSpPr>
      <xdr:spPr>
        <a:xfrm>
          <a:off x="83502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118745</xdr:rowOff>
    </xdr:from>
    <xdr:to xmlns:xdr="http://schemas.openxmlformats.org/drawingml/2006/spreadsheetDrawing">
      <xdr:col>24</xdr:col>
      <xdr:colOff>114300</xdr:colOff>
      <xdr:row>81</xdr:row>
      <xdr:rowOff>48895</xdr:rowOff>
    </xdr:to>
    <xdr:sp macro="" textlink="">
      <xdr:nvSpPr>
        <xdr:cNvPr id="292" name="楕円 291"/>
        <xdr:cNvSpPr/>
      </xdr:nvSpPr>
      <xdr:spPr>
        <a:xfrm>
          <a:off x="4020820" y="1353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141605</xdr:rowOff>
    </xdr:from>
    <xdr:ext cx="403860" cy="257810"/>
    <xdr:sp macro="" textlink="">
      <xdr:nvSpPr>
        <xdr:cNvPr id="293" name="【福祉施設】&#10;有形固定資産減価償却率該当値テキスト"/>
        <xdr:cNvSpPr txBox="1"/>
      </xdr:nvSpPr>
      <xdr:spPr>
        <a:xfrm>
          <a:off x="4109720" y="133889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74930</xdr:rowOff>
    </xdr:from>
    <xdr:to xmlns:xdr="http://schemas.openxmlformats.org/drawingml/2006/spreadsheetDrawing">
      <xdr:col>20</xdr:col>
      <xdr:colOff>38100</xdr:colOff>
      <xdr:row>81</xdr:row>
      <xdr:rowOff>5080</xdr:rowOff>
    </xdr:to>
    <xdr:sp macro="" textlink="">
      <xdr:nvSpPr>
        <xdr:cNvPr id="294" name="楕円 293"/>
        <xdr:cNvSpPr/>
      </xdr:nvSpPr>
      <xdr:spPr>
        <a:xfrm>
          <a:off x="3300095" y="1348994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80</xdr:row>
      <xdr:rowOff>125730</xdr:rowOff>
    </xdr:from>
    <xdr:to xmlns:xdr="http://schemas.openxmlformats.org/drawingml/2006/spreadsheetDrawing">
      <xdr:col>24</xdr:col>
      <xdr:colOff>63500</xdr:colOff>
      <xdr:row>80</xdr:row>
      <xdr:rowOff>167640</xdr:rowOff>
    </xdr:to>
    <xdr:cxnSp macro="">
      <xdr:nvCxnSpPr>
        <xdr:cNvPr id="295" name="直線コネクタ 294"/>
        <xdr:cNvCxnSpPr/>
      </xdr:nvCxnSpPr>
      <xdr:spPr>
        <a:xfrm>
          <a:off x="3340100" y="13540740"/>
          <a:ext cx="7315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31115</xdr:rowOff>
    </xdr:from>
    <xdr:to xmlns:xdr="http://schemas.openxmlformats.org/drawingml/2006/spreadsheetDrawing">
      <xdr:col>15</xdr:col>
      <xdr:colOff>101600</xdr:colOff>
      <xdr:row>80</xdr:row>
      <xdr:rowOff>132715</xdr:rowOff>
    </xdr:to>
    <xdr:sp macro="" textlink="">
      <xdr:nvSpPr>
        <xdr:cNvPr id="296" name="楕円 295"/>
        <xdr:cNvSpPr/>
      </xdr:nvSpPr>
      <xdr:spPr>
        <a:xfrm>
          <a:off x="2505075"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81915</xdr:rowOff>
    </xdr:from>
    <xdr:to xmlns:xdr="http://schemas.openxmlformats.org/drawingml/2006/spreadsheetDrawing">
      <xdr:col>19</xdr:col>
      <xdr:colOff>167005</xdr:colOff>
      <xdr:row>80</xdr:row>
      <xdr:rowOff>125730</xdr:rowOff>
    </xdr:to>
    <xdr:cxnSp macro="">
      <xdr:nvCxnSpPr>
        <xdr:cNvPr id="297" name="直線コネクタ 296"/>
        <xdr:cNvCxnSpPr/>
      </xdr:nvCxnSpPr>
      <xdr:spPr>
        <a:xfrm>
          <a:off x="2555875" y="13496925"/>
          <a:ext cx="7842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156845</xdr:rowOff>
    </xdr:from>
    <xdr:to xmlns:xdr="http://schemas.openxmlformats.org/drawingml/2006/spreadsheetDrawing">
      <xdr:col>10</xdr:col>
      <xdr:colOff>165100</xdr:colOff>
      <xdr:row>80</xdr:row>
      <xdr:rowOff>86995</xdr:rowOff>
    </xdr:to>
    <xdr:sp macro="" textlink="">
      <xdr:nvSpPr>
        <xdr:cNvPr id="298" name="楕円 297"/>
        <xdr:cNvSpPr/>
      </xdr:nvSpPr>
      <xdr:spPr>
        <a:xfrm>
          <a:off x="173355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36195</xdr:rowOff>
    </xdr:from>
    <xdr:to xmlns:xdr="http://schemas.openxmlformats.org/drawingml/2006/spreadsheetDrawing">
      <xdr:col>15</xdr:col>
      <xdr:colOff>50800</xdr:colOff>
      <xdr:row>80</xdr:row>
      <xdr:rowOff>81915</xdr:rowOff>
    </xdr:to>
    <xdr:cxnSp macro="">
      <xdr:nvCxnSpPr>
        <xdr:cNvPr id="299" name="直線コネクタ 298"/>
        <xdr:cNvCxnSpPr/>
      </xdr:nvCxnSpPr>
      <xdr:spPr>
        <a:xfrm>
          <a:off x="1784350" y="13451205"/>
          <a:ext cx="7715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135255</xdr:rowOff>
    </xdr:from>
    <xdr:ext cx="403860" cy="259080"/>
    <xdr:sp macro="" textlink="">
      <xdr:nvSpPr>
        <xdr:cNvPr id="300" name="n_1aveValue【福祉施設】&#10;有形固定資産減価償却率"/>
        <xdr:cNvSpPr txBox="1"/>
      </xdr:nvSpPr>
      <xdr:spPr>
        <a:xfrm>
          <a:off x="3159125" y="13717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139065</xdr:rowOff>
    </xdr:from>
    <xdr:ext cx="403860" cy="259080"/>
    <xdr:sp macro="" textlink="">
      <xdr:nvSpPr>
        <xdr:cNvPr id="301" name="n_2aveValue【福祉施設】&#10;有形固定資産減価償却率"/>
        <xdr:cNvSpPr txBox="1"/>
      </xdr:nvSpPr>
      <xdr:spPr>
        <a:xfrm>
          <a:off x="2376805" y="13721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140970</xdr:rowOff>
    </xdr:from>
    <xdr:ext cx="403860" cy="257810"/>
    <xdr:sp macro="" textlink="">
      <xdr:nvSpPr>
        <xdr:cNvPr id="302" name="n_3aveValue【福祉施設】&#10;有形固定資産減価償却率"/>
        <xdr:cNvSpPr txBox="1"/>
      </xdr:nvSpPr>
      <xdr:spPr>
        <a:xfrm>
          <a:off x="1605280" y="13723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116840</xdr:rowOff>
    </xdr:from>
    <xdr:ext cx="403860" cy="259080"/>
    <xdr:sp macro="" textlink="">
      <xdr:nvSpPr>
        <xdr:cNvPr id="303" name="n_4aveValue【福祉施設】&#10;有形固定資産減価償却率"/>
        <xdr:cNvSpPr txBox="1"/>
      </xdr:nvSpPr>
      <xdr:spPr>
        <a:xfrm>
          <a:off x="833755" y="13364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21590</xdr:rowOff>
    </xdr:from>
    <xdr:ext cx="403860" cy="259080"/>
    <xdr:sp macro="" textlink="">
      <xdr:nvSpPr>
        <xdr:cNvPr id="304" name="n_1mainValue【福祉施設】&#10;有形固定資産減価償却率"/>
        <xdr:cNvSpPr txBox="1"/>
      </xdr:nvSpPr>
      <xdr:spPr>
        <a:xfrm>
          <a:off x="3159125" y="13268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149225</xdr:rowOff>
    </xdr:from>
    <xdr:ext cx="403860" cy="259080"/>
    <xdr:sp macro="" textlink="">
      <xdr:nvSpPr>
        <xdr:cNvPr id="305" name="n_2mainValue【福祉施設】&#10;有形固定資産減価償却率"/>
        <xdr:cNvSpPr txBox="1"/>
      </xdr:nvSpPr>
      <xdr:spPr>
        <a:xfrm>
          <a:off x="2376805" y="13228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103505</xdr:rowOff>
    </xdr:from>
    <xdr:ext cx="403860" cy="257810"/>
    <xdr:sp macro="" textlink="">
      <xdr:nvSpPr>
        <xdr:cNvPr id="306" name="n_3mainValue【福祉施設】&#10;有形固定資産減価償却率"/>
        <xdr:cNvSpPr txBox="1"/>
      </xdr:nvSpPr>
      <xdr:spPr>
        <a:xfrm>
          <a:off x="1605280" y="13183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7" name="正方形/長方形 306"/>
        <xdr:cNvSpPr/>
      </xdr:nvSpPr>
      <xdr:spPr>
        <a:xfrm>
          <a:off x="5805170" y="1155573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8" name="正方形/長方形 307"/>
        <xdr:cNvSpPr/>
      </xdr:nvSpPr>
      <xdr:spPr>
        <a:xfrm>
          <a:off x="590867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9" name="正方形/長方形 308"/>
        <xdr:cNvSpPr/>
      </xdr:nvSpPr>
      <xdr:spPr>
        <a:xfrm>
          <a:off x="590867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0" name="正方形/長方形 309"/>
        <xdr:cNvSpPr/>
      </xdr:nvSpPr>
      <xdr:spPr>
        <a:xfrm>
          <a:off x="680720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1" name="正方形/長方形 310"/>
        <xdr:cNvSpPr/>
      </xdr:nvSpPr>
      <xdr:spPr>
        <a:xfrm>
          <a:off x="680720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2" name="正方形/長方形 311"/>
        <xdr:cNvSpPr/>
      </xdr:nvSpPr>
      <xdr:spPr>
        <a:xfrm>
          <a:off x="780923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3" name="正方形/長方形 312"/>
        <xdr:cNvSpPr/>
      </xdr:nvSpPr>
      <xdr:spPr>
        <a:xfrm>
          <a:off x="780923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4" name="正方形/長方形 313"/>
        <xdr:cNvSpPr/>
      </xdr:nvSpPr>
      <xdr:spPr>
        <a:xfrm>
          <a:off x="5805170" y="1267206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885" cy="225425"/>
    <xdr:sp macro="" textlink="">
      <xdr:nvSpPr>
        <xdr:cNvPr id="315" name="テキスト ボックス 314"/>
        <xdr:cNvSpPr txBox="1"/>
      </xdr:nvSpPr>
      <xdr:spPr>
        <a:xfrm>
          <a:off x="576707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6" name="直線コネクタ 315"/>
        <xdr:cNvCxnSpPr/>
      </xdr:nvCxnSpPr>
      <xdr:spPr>
        <a:xfrm>
          <a:off x="5805170" y="149085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7" name="直線コネクタ 316"/>
        <xdr:cNvCxnSpPr/>
      </xdr:nvCxnSpPr>
      <xdr:spPr>
        <a:xfrm>
          <a:off x="5805170" y="145351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7360" cy="257810"/>
    <xdr:sp macro="" textlink="">
      <xdr:nvSpPr>
        <xdr:cNvPr id="318" name="テキスト ボックス 317"/>
        <xdr:cNvSpPr txBox="1"/>
      </xdr:nvSpPr>
      <xdr:spPr>
        <a:xfrm>
          <a:off x="5384800" y="14396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9" name="直線コネクタ 318"/>
        <xdr:cNvCxnSpPr/>
      </xdr:nvCxnSpPr>
      <xdr:spPr>
        <a:xfrm>
          <a:off x="5805170" y="1416177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7360" cy="258445"/>
    <xdr:sp macro="" textlink="">
      <xdr:nvSpPr>
        <xdr:cNvPr id="320" name="テキスト ボックス 319"/>
        <xdr:cNvSpPr txBox="1"/>
      </xdr:nvSpPr>
      <xdr:spPr>
        <a:xfrm>
          <a:off x="5384800" y="140233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1" name="直線コネクタ 320"/>
        <xdr:cNvCxnSpPr/>
      </xdr:nvCxnSpPr>
      <xdr:spPr>
        <a:xfrm>
          <a:off x="5805170" y="137883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322" name="テキスト ボックス 321"/>
        <xdr:cNvSpPr txBox="1"/>
      </xdr:nvSpPr>
      <xdr:spPr>
        <a:xfrm>
          <a:off x="5384800" y="13649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3" name="直線コネクタ 322"/>
        <xdr:cNvCxnSpPr/>
      </xdr:nvCxnSpPr>
      <xdr:spPr>
        <a:xfrm>
          <a:off x="5805170" y="134150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7360" cy="257810"/>
    <xdr:sp macro="" textlink="">
      <xdr:nvSpPr>
        <xdr:cNvPr id="324" name="テキスト ボックス 323"/>
        <xdr:cNvSpPr txBox="1"/>
      </xdr:nvSpPr>
      <xdr:spPr>
        <a:xfrm>
          <a:off x="5384800" y="13276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5" name="直線コネクタ 324"/>
        <xdr:cNvCxnSpPr/>
      </xdr:nvCxnSpPr>
      <xdr:spPr>
        <a:xfrm>
          <a:off x="5805170" y="130454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7360" cy="257810"/>
    <xdr:sp macro="" textlink="">
      <xdr:nvSpPr>
        <xdr:cNvPr id="326" name="テキスト ボックス 325"/>
        <xdr:cNvSpPr txBox="1"/>
      </xdr:nvSpPr>
      <xdr:spPr>
        <a:xfrm>
          <a:off x="5384800" y="129070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7" name="直線コネクタ 326"/>
        <xdr:cNvCxnSpPr/>
      </xdr:nvCxnSpPr>
      <xdr:spPr>
        <a:xfrm>
          <a:off x="5805170" y="1267206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7810"/>
    <xdr:sp macro="" textlink="">
      <xdr:nvSpPr>
        <xdr:cNvPr id="328" name="テキスト ボックス 327"/>
        <xdr:cNvSpPr txBox="1"/>
      </xdr:nvSpPr>
      <xdr:spPr>
        <a:xfrm>
          <a:off x="538480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福祉施設】&#10;一人当たり面積グラフ枠"/>
        <xdr:cNvSpPr/>
      </xdr:nvSpPr>
      <xdr:spPr>
        <a:xfrm>
          <a:off x="5805170" y="1267206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78</xdr:row>
      <xdr:rowOff>121920</xdr:rowOff>
    </xdr:from>
    <xdr:to xmlns:xdr="http://schemas.openxmlformats.org/drawingml/2006/spreadsheetDrawing">
      <xdr:col>54</xdr:col>
      <xdr:colOff>167005</xdr:colOff>
      <xdr:row>86</xdr:row>
      <xdr:rowOff>68580</xdr:rowOff>
    </xdr:to>
    <xdr:cxnSp macro="">
      <xdr:nvCxnSpPr>
        <xdr:cNvPr id="330" name="直線コネクタ 329"/>
        <xdr:cNvCxnSpPr/>
      </xdr:nvCxnSpPr>
      <xdr:spPr>
        <a:xfrm flipV="1">
          <a:off x="9185275" y="1320165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72390</xdr:rowOff>
    </xdr:from>
    <xdr:ext cx="468630" cy="257810"/>
    <xdr:sp macro="" textlink="">
      <xdr:nvSpPr>
        <xdr:cNvPr id="331" name="【福祉施設】&#10;一人当たり面積最小値テキスト"/>
        <xdr:cNvSpPr txBox="1"/>
      </xdr:nvSpPr>
      <xdr:spPr>
        <a:xfrm>
          <a:off x="9223375" y="14493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68580</xdr:rowOff>
    </xdr:from>
    <xdr:to xmlns:xdr="http://schemas.openxmlformats.org/drawingml/2006/spreadsheetDrawing">
      <xdr:col>55</xdr:col>
      <xdr:colOff>88900</xdr:colOff>
      <xdr:row>86</xdr:row>
      <xdr:rowOff>68580</xdr:rowOff>
    </xdr:to>
    <xdr:cxnSp macro="">
      <xdr:nvCxnSpPr>
        <xdr:cNvPr id="332" name="直線コネクタ 331"/>
        <xdr:cNvCxnSpPr/>
      </xdr:nvCxnSpPr>
      <xdr:spPr>
        <a:xfrm>
          <a:off x="9119870" y="144894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68580</xdr:rowOff>
    </xdr:from>
    <xdr:ext cx="468630" cy="257810"/>
    <xdr:sp macro="" textlink="">
      <xdr:nvSpPr>
        <xdr:cNvPr id="333" name="【福祉施設】&#10;一人当たり面積最大値テキスト"/>
        <xdr:cNvSpPr txBox="1"/>
      </xdr:nvSpPr>
      <xdr:spPr>
        <a:xfrm>
          <a:off x="9223375" y="129806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121920</xdr:rowOff>
    </xdr:from>
    <xdr:to xmlns:xdr="http://schemas.openxmlformats.org/drawingml/2006/spreadsheetDrawing">
      <xdr:col>55</xdr:col>
      <xdr:colOff>88900</xdr:colOff>
      <xdr:row>78</xdr:row>
      <xdr:rowOff>121920</xdr:rowOff>
    </xdr:to>
    <xdr:cxnSp macro="">
      <xdr:nvCxnSpPr>
        <xdr:cNvPr id="334" name="直線コネクタ 333"/>
        <xdr:cNvCxnSpPr/>
      </xdr:nvCxnSpPr>
      <xdr:spPr>
        <a:xfrm>
          <a:off x="9119870" y="132016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36830</xdr:rowOff>
    </xdr:from>
    <xdr:ext cx="468630" cy="257810"/>
    <xdr:sp macro="" textlink="">
      <xdr:nvSpPr>
        <xdr:cNvPr id="335" name="【福祉施設】&#10;一人当たり面積平均値テキスト"/>
        <xdr:cNvSpPr txBox="1"/>
      </xdr:nvSpPr>
      <xdr:spPr>
        <a:xfrm>
          <a:off x="9223375" y="1378712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xdr:rowOff>
    </xdr:from>
    <xdr:to xmlns:xdr="http://schemas.openxmlformats.org/drawingml/2006/spreadsheetDrawing">
      <xdr:col>55</xdr:col>
      <xdr:colOff>50800</xdr:colOff>
      <xdr:row>83</xdr:row>
      <xdr:rowOff>115570</xdr:rowOff>
    </xdr:to>
    <xdr:sp macro="" textlink="">
      <xdr:nvSpPr>
        <xdr:cNvPr id="336" name="フローチャート: 判断 335"/>
        <xdr:cNvSpPr/>
      </xdr:nvSpPr>
      <xdr:spPr>
        <a:xfrm>
          <a:off x="9157970" y="139319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154940</xdr:rowOff>
    </xdr:from>
    <xdr:to xmlns:xdr="http://schemas.openxmlformats.org/drawingml/2006/spreadsheetDrawing">
      <xdr:col>50</xdr:col>
      <xdr:colOff>165100</xdr:colOff>
      <xdr:row>83</xdr:row>
      <xdr:rowOff>85090</xdr:rowOff>
    </xdr:to>
    <xdr:sp macro="" textlink="">
      <xdr:nvSpPr>
        <xdr:cNvPr id="337" name="フローチャート: 判断 336"/>
        <xdr:cNvSpPr/>
      </xdr:nvSpPr>
      <xdr:spPr>
        <a:xfrm>
          <a:off x="841375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13970</xdr:rowOff>
    </xdr:from>
    <xdr:to xmlns:xdr="http://schemas.openxmlformats.org/drawingml/2006/spreadsheetDrawing">
      <xdr:col>46</xdr:col>
      <xdr:colOff>38100</xdr:colOff>
      <xdr:row>83</xdr:row>
      <xdr:rowOff>115570</xdr:rowOff>
    </xdr:to>
    <xdr:sp macro="" textlink="">
      <xdr:nvSpPr>
        <xdr:cNvPr id="338" name="フローチャート: 判断 337"/>
        <xdr:cNvSpPr/>
      </xdr:nvSpPr>
      <xdr:spPr>
        <a:xfrm>
          <a:off x="7642225" y="139319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13970</xdr:rowOff>
    </xdr:from>
    <xdr:to xmlns:xdr="http://schemas.openxmlformats.org/drawingml/2006/spreadsheetDrawing">
      <xdr:col>41</xdr:col>
      <xdr:colOff>101600</xdr:colOff>
      <xdr:row>83</xdr:row>
      <xdr:rowOff>115570</xdr:rowOff>
    </xdr:to>
    <xdr:sp macro="" textlink="">
      <xdr:nvSpPr>
        <xdr:cNvPr id="339" name="フローチャート: 判断 338"/>
        <xdr:cNvSpPr/>
      </xdr:nvSpPr>
      <xdr:spPr>
        <a:xfrm>
          <a:off x="684720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10160</xdr:rowOff>
    </xdr:from>
    <xdr:to xmlns:xdr="http://schemas.openxmlformats.org/drawingml/2006/spreadsheetDrawing">
      <xdr:col>36</xdr:col>
      <xdr:colOff>165100</xdr:colOff>
      <xdr:row>82</xdr:row>
      <xdr:rowOff>111760</xdr:rowOff>
    </xdr:to>
    <xdr:sp macro="" textlink="">
      <xdr:nvSpPr>
        <xdr:cNvPr id="340" name="フローチャート: 判断 339"/>
        <xdr:cNvSpPr/>
      </xdr:nvSpPr>
      <xdr:spPr>
        <a:xfrm>
          <a:off x="607568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1" name="テキスト ボックス 340"/>
        <xdr:cNvSpPr txBox="1"/>
      </xdr:nvSpPr>
      <xdr:spPr>
        <a:xfrm>
          <a:off x="901827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0730" cy="259080"/>
    <xdr:sp macro="" textlink="">
      <xdr:nvSpPr>
        <xdr:cNvPr id="342" name="テキスト ボックス 341"/>
        <xdr:cNvSpPr txBox="1"/>
      </xdr:nvSpPr>
      <xdr:spPr>
        <a:xfrm>
          <a:off x="829754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88</xdr:row>
      <xdr:rowOff>149860</xdr:rowOff>
    </xdr:from>
    <xdr:ext cx="762000" cy="259080"/>
    <xdr:sp macro="" textlink="">
      <xdr:nvSpPr>
        <xdr:cNvPr id="343" name="テキスト ボックス 342"/>
        <xdr:cNvSpPr txBox="1"/>
      </xdr:nvSpPr>
      <xdr:spPr>
        <a:xfrm>
          <a:off x="751522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44" name="テキスト ボックス 343"/>
        <xdr:cNvSpPr txBox="1"/>
      </xdr:nvSpPr>
      <xdr:spPr>
        <a:xfrm>
          <a:off x="67310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0730" cy="259080"/>
    <xdr:sp macro="" textlink="">
      <xdr:nvSpPr>
        <xdr:cNvPr id="345" name="テキスト ボックス 344"/>
        <xdr:cNvSpPr txBox="1"/>
      </xdr:nvSpPr>
      <xdr:spPr>
        <a:xfrm>
          <a:off x="595947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21590</xdr:rowOff>
    </xdr:from>
    <xdr:to xmlns:xdr="http://schemas.openxmlformats.org/drawingml/2006/spreadsheetDrawing">
      <xdr:col>55</xdr:col>
      <xdr:colOff>50800</xdr:colOff>
      <xdr:row>85</xdr:row>
      <xdr:rowOff>123190</xdr:rowOff>
    </xdr:to>
    <xdr:sp macro="" textlink="">
      <xdr:nvSpPr>
        <xdr:cNvPr id="346" name="楕円 345"/>
        <xdr:cNvSpPr/>
      </xdr:nvSpPr>
      <xdr:spPr>
        <a:xfrm>
          <a:off x="9157970" y="142748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0</xdr:rowOff>
    </xdr:from>
    <xdr:ext cx="468630" cy="259080"/>
    <xdr:sp macro="" textlink="">
      <xdr:nvSpPr>
        <xdr:cNvPr id="347" name="【福祉施設】&#10;一人当たり面積該当値テキスト"/>
        <xdr:cNvSpPr txBox="1"/>
      </xdr:nvSpPr>
      <xdr:spPr>
        <a:xfrm>
          <a:off x="9223375" y="1425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29210</xdr:rowOff>
    </xdr:from>
    <xdr:to xmlns:xdr="http://schemas.openxmlformats.org/drawingml/2006/spreadsheetDrawing">
      <xdr:col>50</xdr:col>
      <xdr:colOff>165100</xdr:colOff>
      <xdr:row>85</xdr:row>
      <xdr:rowOff>130810</xdr:rowOff>
    </xdr:to>
    <xdr:sp macro="" textlink="">
      <xdr:nvSpPr>
        <xdr:cNvPr id="348" name="楕円 347"/>
        <xdr:cNvSpPr/>
      </xdr:nvSpPr>
      <xdr:spPr>
        <a:xfrm>
          <a:off x="841375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72390</xdr:rowOff>
    </xdr:from>
    <xdr:to xmlns:xdr="http://schemas.openxmlformats.org/drawingml/2006/spreadsheetDrawing">
      <xdr:col>55</xdr:col>
      <xdr:colOff>0</xdr:colOff>
      <xdr:row>85</xdr:row>
      <xdr:rowOff>80010</xdr:rowOff>
    </xdr:to>
    <xdr:cxnSp macro="">
      <xdr:nvCxnSpPr>
        <xdr:cNvPr id="349" name="直線コネクタ 348"/>
        <xdr:cNvCxnSpPr/>
      </xdr:nvCxnSpPr>
      <xdr:spPr>
        <a:xfrm flipV="1">
          <a:off x="8464550" y="14325600"/>
          <a:ext cx="7207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29210</xdr:rowOff>
    </xdr:from>
    <xdr:to xmlns:xdr="http://schemas.openxmlformats.org/drawingml/2006/spreadsheetDrawing">
      <xdr:col>46</xdr:col>
      <xdr:colOff>38100</xdr:colOff>
      <xdr:row>85</xdr:row>
      <xdr:rowOff>130810</xdr:rowOff>
    </xdr:to>
    <xdr:sp macro="" textlink="">
      <xdr:nvSpPr>
        <xdr:cNvPr id="350" name="楕円 349"/>
        <xdr:cNvSpPr/>
      </xdr:nvSpPr>
      <xdr:spPr>
        <a:xfrm>
          <a:off x="7642225" y="142824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85</xdr:row>
      <xdr:rowOff>80010</xdr:rowOff>
    </xdr:from>
    <xdr:to xmlns:xdr="http://schemas.openxmlformats.org/drawingml/2006/spreadsheetDrawing">
      <xdr:col>50</xdr:col>
      <xdr:colOff>114300</xdr:colOff>
      <xdr:row>85</xdr:row>
      <xdr:rowOff>80010</xdr:rowOff>
    </xdr:to>
    <xdr:cxnSp macro="">
      <xdr:nvCxnSpPr>
        <xdr:cNvPr id="351" name="直線コネクタ 350"/>
        <xdr:cNvCxnSpPr/>
      </xdr:nvCxnSpPr>
      <xdr:spPr>
        <a:xfrm>
          <a:off x="7682230" y="1433322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29210</xdr:rowOff>
    </xdr:from>
    <xdr:to xmlns:xdr="http://schemas.openxmlformats.org/drawingml/2006/spreadsheetDrawing">
      <xdr:col>41</xdr:col>
      <xdr:colOff>101600</xdr:colOff>
      <xdr:row>85</xdr:row>
      <xdr:rowOff>130810</xdr:rowOff>
    </xdr:to>
    <xdr:sp macro="" textlink="">
      <xdr:nvSpPr>
        <xdr:cNvPr id="352" name="楕円 351"/>
        <xdr:cNvSpPr/>
      </xdr:nvSpPr>
      <xdr:spPr>
        <a:xfrm>
          <a:off x="6847205"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80010</xdr:rowOff>
    </xdr:from>
    <xdr:to xmlns:xdr="http://schemas.openxmlformats.org/drawingml/2006/spreadsheetDrawing">
      <xdr:col>45</xdr:col>
      <xdr:colOff>167005</xdr:colOff>
      <xdr:row>85</xdr:row>
      <xdr:rowOff>80010</xdr:rowOff>
    </xdr:to>
    <xdr:cxnSp macro="">
      <xdr:nvCxnSpPr>
        <xdr:cNvPr id="353" name="直線コネクタ 352"/>
        <xdr:cNvCxnSpPr/>
      </xdr:nvCxnSpPr>
      <xdr:spPr>
        <a:xfrm>
          <a:off x="6898005" y="1433322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101600</xdr:rowOff>
    </xdr:from>
    <xdr:ext cx="468630" cy="259080"/>
    <xdr:sp macro="" textlink="">
      <xdr:nvSpPr>
        <xdr:cNvPr id="354" name="n_1aveValue【福祉施設】&#10;一人当たり面積"/>
        <xdr:cNvSpPr txBox="1"/>
      </xdr:nvSpPr>
      <xdr:spPr>
        <a:xfrm>
          <a:off x="8240395" y="13684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132080</xdr:rowOff>
    </xdr:from>
    <xdr:ext cx="469900" cy="259080"/>
    <xdr:sp macro="" textlink="">
      <xdr:nvSpPr>
        <xdr:cNvPr id="355" name="n_2aveValue【福祉施設】&#10;一人当たり面積"/>
        <xdr:cNvSpPr txBox="1"/>
      </xdr:nvSpPr>
      <xdr:spPr>
        <a:xfrm>
          <a:off x="7481570" y="1371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132080</xdr:rowOff>
    </xdr:from>
    <xdr:ext cx="469900" cy="259080"/>
    <xdr:sp macro="" textlink="">
      <xdr:nvSpPr>
        <xdr:cNvPr id="356" name="n_3aveValue【福祉施設】&#10;一人当たり面積"/>
        <xdr:cNvSpPr txBox="1"/>
      </xdr:nvSpPr>
      <xdr:spPr>
        <a:xfrm>
          <a:off x="6686550" y="1371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128270</xdr:rowOff>
    </xdr:from>
    <xdr:ext cx="469900" cy="257810"/>
    <xdr:sp macro="" textlink="">
      <xdr:nvSpPr>
        <xdr:cNvPr id="357" name="n_4aveValue【福祉施設】&#10;一人当たり面積"/>
        <xdr:cNvSpPr txBox="1"/>
      </xdr:nvSpPr>
      <xdr:spPr>
        <a:xfrm>
          <a:off x="5915025" y="13543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121920</xdr:rowOff>
    </xdr:from>
    <xdr:ext cx="468630" cy="257810"/>
    <xdr:sp macro="" textlink="">
      <xdr:nvSpPr>
        <xdr:cNvPr id="358" name="n_1mainValue【福祉施設】&#10;一人当たり面積"/>
        <xdr:cNvSpPr txBox="1"/>
      </xdr:nvSpPr>
      <xdr:spPr>
        <a:xfrm>
          <a:off x="8240395" y="14375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121920</xdr:rowOff>
    </xdr:from>
    <xdr:ext cx="469900" cy="257810"/>
    <xdr:sp macro="" textlink="">
      <xdr:nvSpPr>
        <xdr:cNvPr id="359" name="n_2mainValue【福祉施設】&#10;一人当たり面積"/>
        <xdr:cNvSpPr txBox="1"/>
      </xdr:nvSpPr>
      <xdr:spPr>
        <a:xfrm>
          <a:off x="7481570" y="14375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121920</xdr:rowOff>
    </xdr:from>
    <xdr:ext cx="469900" cy="257810"/>
    <xdr:sp macro="" textlink="">
      <xdr:nvSpPr>
        <xdr:cNvPr id="360" name="n_3mainValue【福祉施設】&#10;一人当たり面積"/>
        <xdr:cNvSpPr txBox="1"/>
      </xdr:nvSpPr>
      <xdr:spPr>
        <a:xfrm>
          <a:off x="6686550" y="14375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1" name="正方形/長方形 360"/>
        <xdr:cNvSpPr/>
      </xdr:nvSpPr>
      <xdr:spPr>
        <a:xfrm>
          <a:off x="668020" y="15278100"/>
          <a:ext cx="41605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2" name="正方形/長方形 361"/>
        <xdr:cNvSpPr/>
      </xdr:nvSpPr>
      <xdr:spPr>
        <a:xfrm>
          <a:off x="79502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3" name="正方形/長方形 362"/>
        <xdr:cNvSpPr/>
      </xdr:nvSpPr>
      <xdr:spPr>
        <a:xfrm>
          <a:off x="79502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4" name="正方形/長方形 363"/>
        <xdr:cNvSpPr/>
      </xdr:nvSpPr>
      <xdr:spPr>
        <a:xfrm>
          <a:off x="167005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5" name="正方形/長方形 364"/>
        <xdr:cNvSpPr/>
      </xdr:nvSpPr>
      <xdr:spPr>
        <a:xfrm>
          <a:off x="167005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6" name="正方形/長方形 365"/>
        <xdr:cNvSpPr/>
      </xdr:nvSpPr>
      <xdr:spPr>
        <a:xfrm>
          <a:off x="267208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7" name="正方形/長方形 366"/>
        <xdr:cNvSpPr/>
      </xdr:nvSpPr>
      <xdr:spPr>
        <a:xfrm>
          <a:off x="267208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正方形/長方形 367"/>
        <xdr:cNvSpPr/>
      </xdr:nvSpPr>
      <xdr:spPr>
        <a:xfrm>
          <a:off x="668020" y="16421100"/>
          <a:ext cx="41605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69" name="テキスト ボックス 368"/>
        <xdr:cNvSpPr txBox="1"/>
      </xdr:nvSpPr>
      <xdr:spPr>
        <a:xfrm>
          <a:off x="653415"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0" name="直線コネクタ 369"/>
        <xdr:cNvCxnSpPr/>
      </xdr:nvCxnSpPr>
      <xdr:spPr>
        <a:xfrm>
          <a:off x="668020" y="18707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71" name="テキスト ボックス 370"/>
        <xdr:cNvSpPr txBox="1"/>
      </xdr:nvSpPr>
      <xdr:spPr>
        <a:xfrm>
          <a:off x="271145" y="1856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2" name="直線コネクタ 371"/>
        <xdr:cNvCxnSpPr/>
      </xdr:nvCxnSpPr>
      <xdr:spPr>
        <a:xfrm>
          <a:off x="668020" y="18380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7360" cy="257810"/>
    <xdr:sp macro="" textlink="">
      <xdr:nvSpPr>
        <xdr:cNvPr id="373" name="テキスト ボックス 372"/>
        <xdr:cNvSpPr txBox="1"/>
      </xdr:nvSpPr>
      <xdr:spPr>
        <a:xfrm>
          <a:off x="271145" y="182384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4" name="直線コネクタ 373"/>
        <xdr:cNvCxnSpPr/>
      </xdr:nvCxnSpPr>
      <xdr:spPr>
        <a:xfrm>
          <a:off x="668020" y="180543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106</xdr:row>
      <xdr:rowOff>80645</xdr:rowOff>
    </xdr:from>
    <xdr:ext cx="403225" cy="259080"/>
    <xdr:sp macro="" textlink="">
      <xdr:nvSpPr>
        <xdr:cNvPr id="375" name="テキスト ボックス 374"/>
        <xdr:cNvSpPr txBox="1"/>
      </xdr:nvSpPr>
      <xdr:spPr>
        <a:xfrm>
          <a:off x="334010"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6" name="直線コネクタ 375"/>
        <xdr:cNvCxnSpPr/>
      </xdr:nvCxnSpPr>
      <xdr:spPr>
        <a:xfrm>
          <a:off x="668020" y="17727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104</xdr:row>
      <xdr:rowOff>97790</xdr:rowOff>
    </xdr:from>
    <xdr:ext cx="403225" cy="257810"/>
    <xdr:sp macro="" textlink="">
      <xdr:nvSpPr>
        <xdr:cNvPr id="377" name="テキスト ボックス 376"/>
        <xdr:cNvSpPr txBox="1"/>
      </xdr:nvSpPr>
      <xdr:spPr>
        <a:xfrm>
          <a:off x="334010" y="1758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8" name="直線コネクタ 377"/>
        <xdr:cNvCxnSpPr/>
      </xdr:nvCxnSpPr>
      <xdr:spPr>
        <a:xfrm>
          <a:off x="668020" y="17400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102</xdr:row>
      <xdr:rowOff>113665</xdr:rowOff>
    </xdr:from>
    <xdr:ext cx="403225" cy="258445"/>
    <xdr:sp macro="" textlink="">
      <xdr:nvSpPr>
        <xdr:cNvPr id="379" name="テキスト ボックス 378"/>
        <xdr:cNvSpPr txBox="1"/>
      </xdr:nvSpPr>
      <xdr:spPr>
        <a:xfrm>
          <a:off x="334010"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80" name="直線コネクタ 379"/>
        <xdr:cNvCxnSpPr/>
      </xdr:nvCxnSpPr>
      <xdr:spPr>
        <a:xfrm>
          <a:off x="668020" y="17074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167005</xdr:colOff>
      <xdr:row>100</xdr:row>
      <xdr:rowOff>130175</xdr:rowOff>
    </xdr:from>
    <xdr:ext cx="403225" cy="259080"/>
    <xdr:sp macro="" textlink="">
      <xdr:nvSpPr>
        <xdr:cNvPr id="381" name="テキスト ボックス 380"/>
        <xdr:cNvSpPr txBox="1"/>
      </xdr:nvSpPr>
      <xdr:spPr>
        <a:xfrm>
          <a:off x="334010"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2" name="直線コネクタ 381"/>
        <xdr:cNvCxnSpPr/>
      </xdr:nvCxnSpPr>
      <xdr:spPr>
        <a:xfrm>
          <a:off x="668020" y="167474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7810"/>
    <xdr:sp macro="" textlink="">
      <xdr:nvSpPr>
        <xdr:cNvPr id="383" name="テキスト ボックス 382"/>
        <xdr:cNvSpPr txBox="1"/>
      </xdr:nvSpPr>
      <xdr:spPr>
        <a:xfrm>
          <a:off x="37592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4" name="直線コネクタ 383"/>
        <xdr:cNvCxnSpPr/>
      </xdr:nvCxnSpPr>
      <xdr:spPr>
        <a:xfrm>
          <a:off x="668020" y="16421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市民会館】&#10;有形固定資産減価償却率グラフ枠"/>
        <xdr:cNvSpPr/>
      </xdr:nvSpPr>
      <xdr:spPr>
        <a:xfrm>
          <a:off x="668020" y="16421100"/>
          <a:ext cx="41605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110490</xdr:rowOff>
    </xdr:from>
    <xdr:to xmlns:xdr="http://schemas.openxmlformats.org/drawingml/2006/spreadsheetDrawing">
      <xdr:col>24</xdr:col>
      <xdr:colOff>62865</xdr:colOff>
      <xdr:row>108</xdr:row>
      <xdr:rowOff>156210</xdr:rowOff>
    </xdr:to>
    <xdr:cxnSp macro="">
      <xdr:nvCxnSpPr>
        <xdr:cNvPr id="386" name="直線コネクタ 385"/>
        <xdr:cNvCxnSpPr/>
      </xdr:nvCxnSpPr>
      <xdr:spPr>
        <a:xfrm flipV="1">
          <a:off x="4070985" y="1691259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160020</xdr:rowOff>
    </xdr:from>
    <xdr:ext cx="403860" cy="259080"/>
    <xdr:sp macro="" textlink="">
      <xdr:nvSpPr>
        <xdr:cNvPr id="387" name="【市民会館】&#10;有形固定資産減価償却率最小値テキスト"/>
        <xdr:cNvSpPr txBox="1"/>
      </xdr:nvSpPr>
      <xdr:spPr>
        <a:xfrm>
          <a:off x="4109720" y="18333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156210</xdr:rowOff>
    </xdr:from>
    <xdr:to xmlns:xdr="http://schemas.openxmlformats.org/drawingml/2006/spreadsheetDrawing">
      <xdr:col>24</xdr:col>
      <xdr:colOff>152400</xdr:colOff>
      <xdr:row>108</xdr:row>
      <xdr:rowOff>156210</xdr:rowOff>
    </xdr:to>
    <xdr:cxnSp macro="">
      <xdr:nvCxnSpPr>
        <xdr:cNvPr id="388" name="直線コネクタ 387"/>
        <xdr:cNvCxnSpPr/>
      </xdr:nvCxnSpPr>
      <xdr:spPr>
        <a:xfrm>
          <a:off x="4006215" y="183299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57150</xdr:rowOff>
    </xdr:from>
    <xdr:ext cx="403860" cy="259080"/>
    <xdr:sp macro="" textlink="">
      <xdr:nvSpPr>
        <xdr:cNvPr id="389" name="【市民会館】&#10;有形固定資産減価償却率最大値テキスト"/>
        <xdr:cNvSpPr txBox="1"/>
      </xdr:nvSpPr>
      <xdr:spPr>
        <a:xfrm>
          <a:off x="4109720" y="16687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110490</xdr:rowOff>
    </xdr:from>
    <xdr:to xmlns:xdr="http://schemas.openxmlformats.org/drawingml/2006/spreadsheetDrawing">
      <xdr:col>24</xdr:col>
      <xdr:colOff>152400</xdr:colOff>
      <xdr:row>100</xdr:row>
      <xdr:rowOff>110490</xdr:rowOff>
    </xdr:to>
    <xdr:cxnSp macro="">
      <xdr:nvCxnSpPr>
        <xdr:cNvPr id="390" name="直線コネクタ 389"/>
        <xdr:cNvCxnSpPr/>
      </xdr:nvCxnSpPr>
      <xdr:spPr>
        <a:xfrm>
          <a:off x="4006215" y="169125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30480</xdr:rowOff>
    </xdr:from>
    <xdr:ext cx="403860" cy="257810"/>
    <xdr:sp macro="" textlink="">
      <xdr:nvSpPr>
        <xdr:cNvPr id="391" name="【市民会館】&#10;有形固定資産減価償却率平均値テキスト"/>
        <xdr:cNvSpPr txBox="1"/>
      </xdr:nvSpPr>
      <xdr:spPr>
        <a:xfrm>
          <a:off x="4109720" y="1734693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7620</xdr:rowOff>
    </xdr:from>
    <xdr:to xmlns:xdr="http://schemas.openxmlformats.org/drawingml/2006/spreadsheetDrawing">
      <xdr:col>24</xdr:col>
      <xdr:colOff>114300</xdr:colOff>
      <xdr:row>104</xdr:row>
      <xdr:rowOff>109220</xdr:rowOff>
    </xdr:to>
    <xdr:sp macro="" textlink="">
      <xdr:nvSpPr>
        <xdr:cNvPr id="392" name="フローチャート: 判断 391"/>
        <xdr:cNvSpPr/>
      </xdr:nvSpPr>
      <xdr:spPr>
        <a:xfrm>
          <a:off x="4020820" y="174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166370</xdr:rowOff>
    </xdr:from>
    <xdr:to xmlns:xdr="http://schemas.openxmlformats.org/drawingml/2006/spreadsheetDrawing">
      <xdr:col>20</xdr:col>
      <xdr:colOff>38100</xdr:colOff>
      <xdr:row>104</xdr:row>
      <xdr:rowOff>95885</xdr:rowOff>
    </xdr:to>
    <xdr:sp macro="" textlink="">
      <xdr:nvSpPr>
        <xdr:cNvPr id="393" name="フローチャート: 判断 392"/>
        <xdr:cNvSpPr/>
      </xdr:nvSpPr>
      <xdr:spPr>
        <a:xfrm>
          <a:off x="3300095" y="1748282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141605</xdr:rowOff>
    </xdr:from>
    <xdr:to xmlns:xdr="http://schemas.openxmlformats.org/drawingml/2006/spreadsheetDrawing">
      <xdr:col>15</xdr:col>
      <xdr:colOff>101600</xdr:colOff>
      <xdr:row>104</xdr:row>
      <xdr:rowOff>71755</xdr:rowOff>
    </xdr:to>
    <xdr:sp macro="" textlink="">
      <xdr:nvSpPr>
        <xdr:cNvPr id="394" name="フローチャート: 判断 393"/>
        <xdr:cNvSpPr/>
      </xdr:nvSpPr>
      <xdr:spPr>
        <a:xfrm>
          <a:off x="2505075"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99060</xdr:rowOff>
    </xdr:from>
    <xdr:to xmlns:xdr="http://schemas.openxmlformats.org/drawingml/2006/spreadsheetDrawing">
      <xdr:col>10</xdr:col>
      <xdr:colOff>165100</xdr:colOff>
      <xdr:row>104</xdr:row>
      <xdr:rowOff>29210</xdr:rowOff>
    </xdr:to>
    <xdr:sp macro="" textlink="">
      <xdr:nvSpPr>
        <xdr:cNvPr id="395" name="フローチャート: 判断 394"/>
        <xdr:cNvSpPr/>
      </xdr:nvSpPr>
      <xdr:spPr>
        <a:xfrm>
          <a:off x="1733550" y="174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17780</xdr:rowOff>
    </xdr:from>
    <xdr:to xmlns:xdr="http://schemas.openxmlformats.org/drawingml/2006/spreadsheetDrawing">
      <xdr:col>6</xdr:col>
      <xdr:colOff>38100</xdr:colOff>
      <xdr:row>103</xdr:row>
      <xdr:rowOff>118745</xdr:rowOff>
    </xdr:to>
    <xdr:sp macro="" textlink="">
      <xdr:nvSpPr>
        <xdr:cNvPr id="396" name="フローチャート: 判断 395"/>
        <xdr:cNvSpPr/>
      </xdr:nvSpPr>
      <xdr:spPr>
        <a:xfrm>
          <a:off x="962025" y="1733423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7" name="テキスト ボックス 396"/>
        <xdr:cNvSpPr txBox="1"/>
      </xdr:nvSpPr>
      <xdr:spPr>
        <a:xfrm>
          <a:off x="390461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111</xdr:row>
      <xdr:rowOff>16510</xdr:rowOff>
    </xdr:from>
    <xdr:ext cx="762000" cy="259080"/>
    <xdr:sp macro="" textlink="">
      <xdr:nvSpPr>
        <xdr:cNvPr id="398" name="テキスト ボックス 397"/>
        <xdr:cNvSpPr txBox="1"/>
      </xdr:nvSpPr>
      <xdr:spPr>
        <a:xfrm>
          <a:off x="317309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399" name="テキスト ボックス 398"/>
        <xdr:cNvSpPr txBox="1"/>
      </xdr:nvSpPr>
      <xdr:spPr>
        <a:xfrm>
          <a:off x="238887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0730" cy="259080"/>
    <xdr:sp macro="" textlink="">
      <xdr:nvSpPr>
        <xdr:cNvPr id="400" name="テキスト ボックス 399"/>
        <xdr:cNvSpPr txBox="1"/>
      </xdr:nvSpPr>
      <xdr:spPr>
        <a:xfrm>
          <a:off x="161734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111</xdr:row>
      <xdr:rowOff>16510</xdr:rowOff>
    </xdr:from>
    <xdr:ext cx="762000" cy="259080"/>
    <xdr:sp macro="" textlink="">
      <xdr:nvSpPr>
        <xdr:cNvPr id="401" name="テキスト ボックス 400"/>
        <xdr:cNvSpPr txBox="1"/>
      </xdr:nvSpPr>
      <xdr:spPr>
        <a:xfrm>
          <a:off x="83502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102235</xdr:rowOff>
    </xdr:from>
    <xdr:to xmlns:xdr="http://schemas.openxmlformats.org/drawingml/2006/spreadsheetDrawing">
      <xdr:col>24</xdr:col>
      <xdr:colOff>114300</xdr:colOff>
      <xdr:row>105</xdr:row>
      <xdr:rowOff>32385</xdr:rowOff>
    </xdr:to>
    <xdr:sp macro="" textlink="">
      <xdr:nvSpPr>
        <xdr:cNvPr id="402" name="楕円 401"/>
        <xdr:cNvSpPr/>
      </xdr:nvSpPr>
      <xdr:spPr>
        <a:xfrm>
          <a:off x="4020820" y="175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80645</xdr:rowOff>
    </xdr:from>
    <xdr:ext cx="403860" cy="259080"/>
    <xdr:sp macro="" textlink="">
      <xdr:nvSpPr>
        <xdr:cNvPr id="403" name="【市民会館】&#10;有形固定資産減価償却率該当値テキスト"/>
        <xdr:cNvSpPr txBox="1"/>
      </xdr:nvSpPr>
      <xdr:spPr>
        <a:xfrm>
          <a:off x="4109720" y="1756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69215</xdr:rowOff>
    </xdr:from>
    <xdr:to xmlns:xdr="http://schemas.openxmlformats.org/drawingml/2006/spreadsheetDrawing">
      <xdr:col>20</xdr:col>
      <xdr:colOff>38100</xdr:colOff>
      <xdr:row>104</xdr:row>
      <xdr:rowOff>170815</xdr:rowOff>
    </xdr:to>
    <xdr:sp macro="" textlink="">
      <xdr:nvSpPr>
        <xdr:cNvPr id="404" name="楕円 403"/>
        <xdr:cNvSpPr/>
      </xdr:nvSpPr>
      <xdr:spPr>
        <a:xfrm>
          <a:off x="3300095" y="1755711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167005</xdr:colOff>
      <xdr:row>104</xdr:row>
      <xdr:rowOff>120650</xdr:rowOff>
    </xdr:from>
    <xdr:to xmlns:xdr="http://schemas.openxmlformats.org/drawingml/2006/spreadsheetDrawing">
      <xdr:col>24</xdr:col>
      <xdr:colOff>63500</xdr:colOff>
      <xdr:row>104</xdr:row>
      <xdr:rowOff>153035</xdr:rowOff>
    </xdr:to>
    <xdr:cxnSp macro="">
      <xdr:nvCxnSpPr>
        <xdr:cNvPr id="405" name="直線コネクタ 404"/>
        <xdr:cNvCxnSpPr/>
      </xdr:nvCxnSpPr>
      <xdr:spPr>
        <a:xfrm>
          <a:off x="3340100" y="17608550"/>
          <a:ext cx="7315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36830</xdr:rowOff>
    </xdr:from>
    <xdr:to xmlns:xdr="http://schemas.openxmlformats.org/drawingml/2006/spreadsheetDrawing">
      <xdr:col>15</xdr:col>
      <xdr:colOff>101600</xdr:colOff>
      <xdr:row>104</xdr:row>
      <xdr:rowOff>138430</xdr:rowOff>
    </xdr:to>
    <xdr:sp macro="" textlink="">
      <xdr:nvSpPr>
        <xdr:cNvPr id="406" name="楕円 405"/>
        <xdr:cNvSpPr/>
      </xdr:nvSpPr>
      <xdr:spPr>
        <a:xfrm>
          <a:off x="2505075"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87630</xdr:rowOff>
    </xdr:from>
    <xdr:to xmlns:xdr="http://schemas.openxmlformats.org/drawingml/2006/spreadsheetDrawing">
      <xdr:col>19</xdr:col>
      <xdr:colOff>167005</xdr:colOff>
      <xdr:row>104</xdr:row>
      <xdr:rowOff>120650</xdr:rowOff>
    </xdr:to>
    <xdr:cxnSp macro="">
      <xdr:nvCxnSpPr>
        <xdr:cNvPr id="407" name="直線コネクタ 406"/>
        <xdr:cNvCxnSpPr/>
      </xdr:nvCxnSpPr>
      <xdr:spPr>
        <a:xfrm>
          <a:off x="2555875" y="17575530"/>
          <a:ext cx="7842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4445</xdr:rowOff>
    </xdr:from>
    <xdr:to xmlns:xdr="http://schemas.openxmlformats.org/drawingml/2006/spreadsheetDrawing">
      <xdr:col>10</xdr:col>
      <xdr:colOff>165100</xdr:colOff>
      <xdr:row>104</xdr:row>
      <xdr:rowOff>106045</xdr:rowOff>
    </xdr:to>
    <xdr:sp macro="" textlink="">
      <xdr:nvSpPr>
        <xdr:cNvPr id="408" name="楕円 407"/>
        <xdr:cNvSpPr/>
      </xdr:nvSpPr>
      <xdr:spPr>
        <a:xfrm>
          <a:off x="173355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55245</xdr:rowOff>
    </xdr:from>
    <xdr:to xmlns:xdr="http://schemas.openxmlformats.org/drawingml/2006/spreadsheetDrawing">
      <xdr:col>15</xdr:col>
      <xdr:colOff>50800</xdr:colOff>
      <xdr:row>104</xdr:row>
      <xdr:rowOff>87630</xdr:rowOff>
    </xdr:to>
    <xdr:cxnSp macro="">
      <xdr:nvCxnSpPr>
        <xdr:cNvPr id="409" name="直線コネクタ 408"/>
        <xdr:cNvCxnSpPr/>
      </xdr:nvCxnSpPr>
      <xdr:spPr>
        <a:xfrm>
          <a:off x="1784350" y="17543145"/>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112395</xdr:rowOff>
    </xdr:from>
    <xdr:ext cx="403860" cy="257810"/>
    <xdr:sp macro="" textlink="">
      <xdr:nvSpPr>
        <xdr:cNvPr id="410" name="n_1aveValue【市民会館】&#10;有形固定資産減価償却率"/>
        <xdr:cNvSpPr txBox="1"/>
      </xdr:nvSpPr>
      <xdr:spPr>
        <a:xfrm>
          <a:off x="3159125" y="17257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88265</xdr:rowOff>
    </xdr:from>
    <xdr:ext cx="403860" cy="257810"/>
    <xdr:sp macro="" textlink="">
      <xdr:nvSpPr>
        <xdr:cNvPr id="411" name="n_2aveValue【市民会館】&#10;有形固定資産減価償却率"/>
        <xdr:cNvSpPr txBox="1"/>
      </xdr:nvSpPr>
      <xdr:spPr>
        <a:xfrm>
          <a:off x="2376805" y="172332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45720</xdr:rowOff>
    </xdr:from>
    <xdr:ext cx="403860" cy="259080"/>
    <xdr:sp macro="" textlink="">
      <xdr:nvSpPr>
        <xdr:cNvPr id="412" name="n_3aveValue【市民会館】&#10;有形固定資産減価償却率"/>
        <xdr:cNvSpPr txBox="1"/>
      </xdr:nvSpPr>
      <xdr:spPr>
        <a:xfrm>
          <a:off x="1605280" y="17190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135255</xdr:rowOff>
    </xdr:from>
    <xdr:ext cx="403860" cy="257810"/>
    <xdr:sp macro="" textlink="">
      <xdr:nvSpPr>
        <xdr:cNvPr id="413" name="n_4aveValue【市民会館】&#10;有形固定資産減価償却率"/>
        <xdr:cNvSpPr txBox="1"/>
      </xdr:nvSpPr>
      <xdr:spPr>
        <a:xfrm>
          <a:off x="833755" y="17108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161925</xdr:rowOff>
    </xdr:from>
    <xdr:ext cx="403860" cy="259080"/>
    <xdr:sp macro="" textlink="">
      <xdr:nvSpPr>
        <xdr:cNvPr id="414" name="n_1mainValue【市民会館】&#10;有形固定資産減価償却率"/>
        <xdr:cNvSpPr txBox="1"/>
      </xdr:nvSpPr>
      <xdr:spPr>
        <a:xfrm>
          <a:off x="3159125" y="17649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129540</xdr:rowOff>
    </xdr:from>
    <xdr:ext cx="403860" cy="259080"/>
    <xdr:sp macro="" textlink="">
      <xdr:nvSpPr>
        <xdr:cNvPr id="415" name="n_2mainValue【市民会館】&#10;有形固定資産減価償却率"/>
        <xdr:cNvSpPr txBox="1"/>
      </xdr:nvSpPr>
      <xdr:spPr>
        <a:xfrm>
          <a:off x="2376805" y="17617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97790</xdr:rowOff>
    </xdr:from>
    <xdr:ext cx="403860" cy="257810"/>
    <xdr:sp macro="" textlink="">
      <xdr:nvSpPr>
        <xdr:cNvPr id="416" name="n_3mainValue【市民会館】&#10;有形固定資産減価償却率"/>
        <xdr:cNvSpPr txBox="1"/>
      </xdr:nvSpPr>
      <xdr:spPr>
        <a:xfrm>
          <a:off x="1605280" y="1758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7" name="正方形/長方形 416"/>
        <xdr:cNvSpPr/>
      </xdr:nvSpPr>
      <xdr:spPr>
        <a:xfrm>
          <a:off x="5805170" y="15278100"/>
          <a:ext cx="4137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8" name="正方形/長方形 417"/>
        <xdr:cNvSpPr/>
      </xdr:nvSpPr>
      <xdr:spPr>
        <a:xfrm>
          <a:off x="590867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9" name="正方形/長方形 418"/>
        <xdr:cNvSpPr/>
      </xdr:nvSpPr>
      <xdr:spPr>
        <a:xfrm>
          <a:off x="590867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0" name="正方形/長方形 419"/>
        <xdr:cNvSpPr/>
      </xdr:nvSpPr>
      <xdr:spPr>
        <a:xfrm>
          <a:off x="680720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1" name="正方形/長方形 420"/>
        <xdr:cNvSpPr/>
      </xdr:nvSpPr>
      <xdr:spPr>
        <a:xfrm>
          <a:off x="680720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2" name="正方形/長方形 421"/>
        <xdr:cNvSpPr/>
      </xdr:nvSpPr>
      <xdr:spPr>
        <a:xfrm>
          <a:off x="780923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3" name="正方形/長方形 422"/>
        <xdr:cNvSpPr/>
      </xdr:nvSpPr>
      <xdr:spPr>
        <a:xfrm>
          <a:off x="780923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4" name="正方形/長方形 423"/>
        <xdr:cNvSpPr/>
      </xdr:nvSpPr>
      <xdr:spPr>
        <a:xfrm>
          <a:off x="5805170" y="16421100"/>
          <a:ext cx="4137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25" name="テキスト ボックス 424"/>
        <xdr:cNvSpPr txBox="1"/>
      </xdr:nvSpPr>
      <xdr:spPr>
        <a:xfrm>
          <a:off x="576707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6" name="直線コネクタ 425"/>
        <xdr:cNvCxnSpPr/>
      </xdr:nvCxnSpPr>
      <xdr:spPr>
        <a:xfrm>
          <a:off x="5805170" y="18707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27" name="直線コネクタ 426"/>
        <xdr:cNvCxnSpPr/>
      </xdr:nvCxnSpPr>
      <xdr:spPr>
        <a:xfrm>
          <a:off x="5805170" y="1832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7360" cy="259080"/>
    <xdr:sp macro="" textlink="">
      <xdr:nvSpPr>
        <xdr:cNvPr id="428" name="テキスト ボックス 427"/>
        <xdr:cNvSpPr txBox="1"/>
      </xdr:nvSpPr>
      <xdr:spPr>
        <a:xfrm>
          <a:off x="5384800" y="181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9" name="直線コネクタ 428"/>
        <xdr:cNvCxnSpPr/>
      </xdr:nvCxnSpPr>
      <xdr:spPr>
        <a:xfrm>
          <a:off x="5805170" y="17945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7360" cy="257810"/>
    <xdr:sp macro="" textlink="">
      <xdr:nvSpPr>
        <xdr:cNvPr id="430" name="テキスト ボックス 429"/>
        <xdr:cNvSpPr txBox="1"/>
      </xdr:nvSpPr>
      <xdr:spPr>
        <a:xfrm>
          <a:off x="5384800" y="17802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31" name="直線コネクタ 430"/>
        <xdr:cNvCxnSpPr/>
      </xdr:nvCxnSpPr>
      <xdr:spPr>
        <a:xfrm>
          <a:off x="5805170" y="17564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7360" cy="259080"/>
    <xdr:sp macro="" textlink="">
      <xdr:nvSpPr>
        <xdr:cNvPr id="432" name="テキスト ボックス 431"/>
        <xdr:cNvSpPr txBox="1"/>
      </xdr:nvSpPr>
      <xdr:spPr>
        <a:xfrm>
          <a:off x="5384800"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3" name="直線コネクタ 432"/>
        <xdr:cNvCxnSpPr/>
      </xdr:nvCxnSpPr>
      <xdr:spPr>
        <a:xfrm>
          <a:off x="5805170" y="17183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7360" cy="259080"/>
    <xdr:sp macro="" textlink="">
      <xdr:nvSpPr>
        <xdr:cNvPr id="434" name="テキスト ボックス 433"/>
        <xdr:cNvSpPr txBox="1"/>
      </xdr:nvSpPr>
      <xdr:spPr>
        <a:xfrm>
          <a:off x="5384800" y="17040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5" name="直線コネクタ 434"/>
        <xdr:cNvCxnSpPr/>
      </xdr:nvCxnSpPr>
      <xdr:spPr>
        <a:xfrm>
          <a:off x="5805170" y="16802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7360" cy="257810"/>
    <xdr:sp macro="" textlink="">
      <xdr:nvSpPr>
        <xdr:cNvPr id="436" name="テキスト ボックス 435"/>
        <xdr:cNvSpPr txBox="1"/>
      </xdr:nvSpPr>
      <xdr:spPr>
        <a:xfrm>
          <a:off x="5384800" y="16659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7" name="直線コネクタ 436"/>
        <xdr:cNvCxnSpPr/>
      </xdr:nvCxnSpPr>
      <xdr:spPr>
        <a:xfrm>
          <a:off x="5805170" y="16421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438" name="テキスト ボックス 437"/>
        <xdr:cNvSpPr txBox="1"/>
      </xdr:nvSpPr>
      <xdr:spPr>
        <a:xfrm>
          <a:off x="53848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市民会館】&#10;一人当たり面積グラフ枠"/>
        <xdr:cNvSpPr/>
      </xdr:nvSpPr>
      <xdr:spPr>
        <a:xfrm>
          <a:off x="5805170" y="16421100"/>
          <a:ext cx="4137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100</xdr:row>
      <xdr:rowOff>144780</xdr:rowOff>
    </xdr:from>
    <xdr:to xmlns:xdr="http://schemas.openxmlformats.org/drawingml/2006/spreadsheetDrawing">
      <xdr:col>54</xdr:col>
      <xdr:colOff>167005</xdr:colOff>
      <xdr:row>108</xdr:row>
      <xdr:rowOff>99060</xdr:rowOff>
    </xdr:to>
    <xdr:cxnSp macro="">
      <xdr:nvCxnSpPr>
        <xdr:cNvPr id="440" name="直線コネクタ 439"/>
        <xdr:cNvCxnSpPr/>
      </xdr:nvCxnSpPr>
      <xdr:spPr>
        <a:xfrm flipV="1">
          <a:off x="9185275" y="16946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102870</xdr:rowOff>
    </xdr:from>
    <xdr:ext cx="468630" cy="259080"/>
    <xdr:sp macro="" textlink="">
      <xdr:nvSpPr>
        <xdr:cNvPr id="441" name="【市民会館】&#10;一人当たり面積最小値テキスト"/>
        <xdr:cNvSpPr txBox="1"/>
      </xdr:nvSpPr>
      <xdr:spPr>
        <a:xfrm>
          <a:off x="9223375" y="18276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99060</xdr:rowOff>
    </xdr:from>
    <xdr:to xmlns:xdr="http://schemas.openxmlformats.org/drawingml/2006/spreadsheetDrawing">
      <xdr:col>55</xdr:col>
      <xdr:colOff>88900</xdr:colOff>
      <xdr:row>108</xdr:row>
      <xdr:rowOff>99060</xdr:rowOff>
    </xdr:to>
    <xdr:cxnSp macro="">
      <xdr:nvCxnSpPr>
        <xdr:cNvPr id="442" name="直線コネクタ 441"/>
        <xdr:cNvCxnSpPr/>
      </xdr:nvCxnSpPr>
      <xdr:spPr>
        <a:xfrm>
          <a:off x="9119870" y="182727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91440</xdr:rowOff>
    </xdr:from>
    <xdr:ext cx="468630" cy="259080"/>
    <xdr:sp macro="" textlink="">
      <xdr:nvSpPr>
        <xdr:cNvPr id="443" name="【市民会館】&#10;一人当たり面積最大値テキスト"/>
        <xdr:cNvSpPr txBox="1"/>
      </xdr:nvSpPr>
      <xdr:spPr>
        <a:xfrm>
          <a:off x="9223375" y="16722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144780</xdr:rowOff>
    </xdr:from>
    <xdr:to xmlns:xdr="http://schemas.openxmlformats.org/drawingml/2006/spreadsheetDrawing">
      <xdr:col>55</xdr:col>
      <xdr:colOff>88900</xdr:colOff>
      <xdr:row>100</xdr:row>
      <xdr:rowOff>144780</xdr:rowOff>
    </xdr:to>
    <xdr:cxnSp macro="">
      <xdr:nvCxnSpPr>
        <xdr:cNvPr id="444" name="直線コネクタ 443"/>
        <xdr:cNvCxnSpPr/>
      </xdr:nvCxnSpPr>
      <xdr:spPr>
        <a:xfrm>
          <a:off x="9119870" y="169468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166370</xdr:rowOff>
    </xdr:from>
    <xdr:ext cx="468630" cy="257810"/>
    <xdr:sp macro="" textlink="">
      <xdr:nvSpPr>
        <xdr:cNvPr id="445" name="【市民会館】&#10;一人当たり面積平均値テキスト"/>
        <xdr:cNvSpPr txBox="1"/>
      </xdr:nvSpPr>
      <xdr:spPr>
        <a:xfrm>
          <a:off x="9223375" y="1765427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143510</xdr:rowOff>
    </xdr:from>
    <xdr:to xmlns:xdr="http://schemas.openxmlformats.org/drawingml/2006/spreadsheetDrawing">
      <xdr:col>55</xdr:col>
      <xdr:colOff>50800</xdr:colOff>
      <xdr:row>106</xdr:row>
      <xdr:rowOff>73660</xdr:rowOff>
    </xdr:to>
    <xdr:sp macro="" textlink="">
      <xdr:nvSpPr>
        <xdr:cNvPr id="446" name="フローチャート: 判断 445"/>
        <xdr:cNvSpPr/>
      </xdr:nvSpPr>
      <xdr:spPr>
        <a:xfrm>
          <a:off x="9157970" y="178028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128270</xdr:rowOff>
    </xdr:from>
    <xdr:to xmlns:xdr="http://schemas.openxmlformats.org/drawingml/2006/spreadsheetDrawing">
      <xdr:col>50</xdr:col>
      <xdr:colOff>165100</xdr:colOff>
      <xdr:row>106</xdr:row>
      <xdr:rowOff>58420</xdr:rowOff>
    </xdr:to>
    <xdr:sp macro="" textlink="">
      <xdr:nvSpPr>
        <xdr:cNvPr id="447" name="フローチャート: 判断 446"/>
        <xdr:cNvSpPr/>
      </xdr:nvSpPr>
      <xdr:spPr>
        <a:xfrm>
          <a:off x="841375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124460</xdr:rowOff>
    </xdr:from>
    <xdr:to xmlns:xdr="http://schemas.openxmlformats.org/drawingml/2006/spreadsheetDrawing">
      <xdr:col>46</xdr:col>
      <xdr:colOff>38100</xdr:colOff>
      <xdr:row>106</xdr:row>
      <xdr:rowOff>54610</xdr:rowOff>
    </xdr:to>
    <xdr:sp macro="" textlink="">
      <xdr:nvSpPr>
        <xdr:cNvPr id="448" name="フローチャート: 判断 447"/>
        <xdr:cNvSpPr/>
      </xdr:nvSpPr>
      <xdr:spPr>
        <a:xfrm>
          <a:off x="7642225" y="177838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143510</xdr:rowOff>
    </xdr:from>
    <xdr:to xmlns:xdr="http://schemas.openxmlformats.org/drawingml/2006/spreadsheetDrawing">
      <xdr:col>41</xdr:col>
      <xdr:colOff>101600</xdr:colOff>
      <xdr:row>106</xdr:row>
      <xdr:rowOff>73660</xdr:rowOff>
    </xdr:to>
    <xdr:sp macro="" textlink="">
      <xdr:nvSpPr>
        <xdr:cNvPr id="449" name="フローチャート: 判断 448"/>
        <xdr:cNvSpPr/>
      </xdr:nvSpPr>
      <xdr:spPr>
        <a:xfrm>
          <a:off x="6847205"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124460</xdr:rowOff>
    </xdr:from>
    <xdr:to xmlns:xdr="http://schemas.openxmlformats.org/drawingml/2006/spreadsheetDrawing">
      <xdr:col>36</xdr:col>
      <xdr:colOff>165100</xdr:colOff>
      <xdr:row>106</xdr:row>
      <xdr:rowOff>54610</xdr:rowOff>
    </xdr:to>
    <xdr:sp macro="" textlink="">
      <xdr:nvSpPr>
        <xdr:cNvPr id="450" name="フローチャート: 判断 449"/>
        <xdr:cNvSpPr/>
      </xdr:nvSpPr>
      <xdr:spPr>
        <a:xfrm>
          <a:off x="607568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1" name="テキスト ボックス 450"/>
        <xdr:cNvSpPr txBox="1"/>
      </xdr:nvSpPr>
      <xdr:spPr>
        <a:xfrm>
          <a:off x="901827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0730" cy="259080"/>
    <xdr:sp macro="" textlink="">
      <xdr:nvSpPr>
        <xdr:cNvPr id="452" name="テキスト ボックス 451"/>
        <xdr:cNvSpPr txBox="1"/>
      </xdr:nvSpPr>
      <xdr:spPr>
        <a:xfrm>
          <a:off x="829754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111</xdr:row>
      <xdr:rowOff>16510</xdr:rowOff>
    </xdr:from>
    <xdr:ext cx="762000" cy="259080"/>
    <xdr:sp macro="" textlink="">
      <xdr:nvSpPr>
        <xdr:cNvPr id="453" name="テキスト ボックス 452"/>
        <xdr:cNvSpPr txBox="1"/>
      </xdr:nvSpPr>
      <xdr:spPr>
        <a:xfrm>
          <a:off x="751522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54" name="テキスト ボックス 453"/>
        <xdr:cNvSpPr txBox="1"/>
      </xdr:nvSpPr>
      <xdr:spPr>
        <a:xfrm>
          <a:off x="67310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0730" cy="259080"/>
    <xdr:sp macro="" textlink="">
      <xdr:nvSpPr>
        <xdr:cNvPr id="455" name="テキスト ボックス 454"/>
        <xdr:cNvSpPr txBox="1"/>
      </xdr:nvSpPr>
      <xdr:spPr>
        <a:xfrm>
          <a:off x="595947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128270</xdr:rowOff>
    </xdr:from>
    <xdr:to xmlns:xdr="http://schemas.openxmlformats.org/drawingml/2006/spreadsheetDrawing">
      <xdr:col>55</xdr:col>
      <xdr:colOff>50800</xdr:colOff>
      <xdr:row>107</xdr:row>
      <xdr:rowOff>58420</xdr:rowOff>
    </xdr:to>
    <xdr:sp macro="" textlink="">
      <xdr:nvSpPr>
        <xdr:cNvPr id="456" name="楕円 455"/>
        <xdr:cNvSpPr/>
      </xdr:nvSpPr>
      <xdr:spPr>
        <a:xfrm>
          <a:off x="9157970" y="179590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106680</xdr:rowOff>
    </xdr:from>
    <xdr:ext cx="468630" cy="259080"/>
    <xdr:sp macro="" textlink="">
      <xdr:nvSpPr>
        <xdr:cNvPr id="457" name="【市民会館】&#10;一人当たり面積該当値テキスト"/>
        <xdr:cNvSpPr txBox="1"/>
      </xdr:nvSpPr>
      <xdr:spPr>
        <a:xfrm>
          <a:off x="9223375" y="17937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128270</xdr:rowOff>
    </xdr:from>
    <xdr:to xmlns:xdr="http://schemas.openxmlformats.org/drawingml/2006/spreadsheetDrawing">
      <xdr:col>50</xdr:col>
      <xdr:colOff>165100</xdr:colOff>
      <xdr:row>107</xdr:row>
      <xdr:rowOff>58420</xdr:rowOff>
    </xdr:to>
    <xdr:sp macro="" textlink="">
      <xdr:nvSpPr>
        <xdr:cNvPr id="458" name="楕円 457"/>
        <xdr:cNvSpPr/>
      </xdr:nvSpPr>
      <xdr:spPr>
        <a:xfrm>
          <a:off x="841375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7620</xdr:rowOff>
    </xdr:from>
    <xdr:to xmlns:xdr="http://schemas.openxmlformats.org/drawingml/2006/spreadsheetDrawing">
      <xdr:col>55</xdr:col>
      <xdr:colOff>0</xdr:colOff>
      <xdr:row>107</xdr:row>
      <xdr:rowOff>7620</xdr:rowOff>
    </xdr:to>
    <xdr:cxnSp macro="">
      <xdr:nvCxnSpPr>
        <xdr:cNvPr id="459" name="直線コネクタ 458"/>
        <xdr:cNvCxnSpPr/>
      </xdr:nvCxnSpPr>
      <xdr:spPr>
        <a:xfrm>
          <a:off x="8464550" y="18009870"/>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132080</xdr:rowOff>
    </xdr:from>
    <xdr:to xmlns:xdr="http://schemas.openxmlformats.org/drawingml/2006/spreadsheetDrawing">
      <xdr:col>46</xdr:col>
      <xdr:colOff>38100</xdr:colOff>
      <xdr:row>107</xdr:row>
      <xdr:rowOff>62230</xdr:rowOff>
    </xdr:to>
    <xdr:sp macro="" textlink="">
      <xdr:nvSpPr>
        <xdr:cNvPr id="460" name="楕円 459"/>
        <xdr:cNvSpPr/>
      </xdr:nvSpPr>
      <xdr:spPr>
        <a:xfrm>
          <a:off x="7642225" y="1796288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107</xdr:row>
      <xdr:rowOff>7620</xdr:rowOff>
    </xdr:from>
    <xdr:to xmlns:xdr="http://schemas.openxmlformats.org/drawingml/2006/spreadsheetDrawing">
      <xdr:col>50</xdr:col>
      <xdr:colOff>114300</xdr:colOff>
      <xdr:row>107</xdr:row>
      <xdr:rowOff>11430</xdr:rowOff>
    </xdr:to>
    <xdr:cxnSp macro="">
      <xdr:nvCxnSpPr>
        <xdr:cNvPr id="461" name="直線コネクタ 460"/>
        <xdr:cNvCxnSpPr/>
      </xdr:nvCxnSpPr>
      <xdr:spPr>
        <a:xfrm flipV="1">
          <a:off x="7682230" y="18009870"/>
          <a:ext cx="7823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132080</xdr:rowOff>
    </xdr:from>
    <xdr:to xmlns:xdr="http://schemas.openxmlformats.org/drawingml/2006/spreadsheetDrawing">
      <xdr:col>41</xdr:col>
      <xdr:colOff>101600</xdr:colOff>
      <xdr:row>107</xdr:row>
      <xdr:rowOff>62230</xdr:rowOff>
    </xdr:to>
    <xdr:sp macro="" textlink="">
      <xdr:nvSpPr>
        <xdr:cNvPr id="462" name="楕円 461"/>
        <xdr:cNvSpPr/>
      </xdr:nvSpPr>
      <xdr:spPr>
        <a:xfrm>
          <a:off x="6847205"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11430</xdr:rowOff>
    </xdr:from>
    <xdr:to xmlns:xdr="http://schemas.openxmlformats.org/drawingml/2006/spreadsheetDrawing">
      <xdr:col>45</xdr:col>
      <xdr:colOff>167005</xdr:colOff>
      <xdr:row>107</xdr:row>
      <xdr:rowOff>11430</xdr:rowOff>
    </xdr:to>
    <xdr:cxnSp macro="">
      <xdr:nvCxnSpPr>
        <xdr:cNvPr id="463" name="直線コネクタ 462"/>
        <xdr:cNvCxnSpPr/>
      </xdr:nvCxnSpPr>
      <xdr:spPr>
        <a:xfrm>
          <a:off x="6898005" y="1801368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74930</xdr:rowOff>
    </xdr:from>
    <xdr:ext cx="468630" cy="257810"/>
    <xdr:sp macro="" textlink="">
      <xdr:nvSpPr>
        <xdr:cNvPr id="464" name="n_1aveValue【市民会館】&#10;一人当たり面積"/>
        <xdr:cNvSpPr txBox="1"/>
      </xdr:nvSpPr>
      <xdr:spPr>
        <a:xfrm>
          <a:off x="8240395" y="17562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71120</xdr:rowOff>
    </xdr:from>
    <xdr:ext cx="469900" cy="259080"/>
    <xdr:sp macro="" textlink="">
      <xdr:nvSpPr>
        <xdr:cNvPr id="465" name="n_2aveValue【市民会館】&#10;一人当たり面積"/>
        <xdr:cNvSpPr txBox="1"/>
      </xdr:nvSpPr>
      <xdr:spPr>
        <a:xfrm>
          <a:off x="7481570" y="17559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90170</xdr:rowOff>
    </xdr:from>
    <xdr:ext cx="469900" cy="259080"/>
    <xdr:sp macro="" textlink="">
      <xdr:nvSpPr>
        <xdr:cNvPr id="466" name="n_3aveValue【市民会館】&#10;一人当たり面積"/>
        <xdr:cNvSpPr txBox="1"/>
      </xdr:nvSpPr>
      <xdr:spPr>
        <a:xfrm>
          <a:off x="6686550" y="17578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71120</xdr:rowOff>
    </xdr:from>
    <xdr:ext cx="469900" cy="259080"/>
    <xdr:sp macro="" textlink="">
      <xdr:nvSpPr>
        <xdr:cNvPr id="467" name="n_4aveValue【市民会館】&#10;一人当たり面積"/>
        <xdr:cNvSpPr txBox="1"/>
      </xdr:nvSpPr>
      <xdr:spPr>
        <a:xfrm>
          <a:off x="5915025" y="17559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49530</xdr:rowOff>
    </xdr:from>
    <xdr:ext cx="468630" cy="259080"/>
    <xdr:sp macro="" textlink="">
      <xdr:nvSpPr>
        <xdr:cNvPr id="468" name="n_1mainValue【市民会館】&#10;一人当たり面積"/>
        <xdr:cNvSpPr txBox="1"/>
      </xdr:nvSpPr>
      <xdr:spPr>
        <a:xfrm>
          <a:off x="8240395" y="18051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53340</xdr:rowOff>
    </xdr:from>
    <xdr:ext cx="469900" cy="257810"/>
    <xdr:sp macro="" textlink="">
      <xdr:nvSpPr>
        <xdr:cNvPr id="469" name="n_2mainValue【市民会館】&#10;一人当たり面積"/>
        <xdr:cNvSpPr txBox="1"/>
      </xdr:nvSpPr>
      <xdr:spPr>
        <a:xfrm>
          <a:off x="7481570" y="18055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53340</xdr:rowOff>
    </xdr:from>
    <xdr:ext cx="469900" cy="257810"/>
    <xdr:sp macro="" textlink="">
      <xdr:nvSpPr>
        <xdr:cNvPr id="470" name="n_3mainValue【市民会館】&#10;一人当たり面積"/>
        <xdr:cNvSpPr txBox="1"/>
      </xdr:nvSpPr>
      <xdr:spPr>
        <a:xfrm>
          <a:off x="6686550" y="18055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1" name="正方形/長方形 470"/>
        <xdr:cNvSpPr/>
      </xdr:nvSpPr>
      <xdr:spPr>
        <a:xfrm>
          <a:off x="10918825" y="410337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2" name="正方形/長方形 471"/>
        <xdr:cNvSpPr/>
      </xdr:nvSpPr>
      <xdr:spPr>
        <a:xfrm>
          <a:off x="1102233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3" name="正方形/長方形 472"/>
        <xdr:cNvSpPr/>
      </xdr:nvSpPr>
      <xdr:spPr>
        <a:xfrm>
          <a:off x="1102233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4" name="正方形/長方形 473"/>
        <xdr:cNvSpPr/>
      </xdr:nvSpPr>
      <xdr:spPr>
        <a:xfrm>
          <a:off x="1192085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75" name="正方形/長方形 474"/>
        <xdr:cNvSpPr/>
      </xdr:nvSpPr>
      <xdr:spPr>
        <a:xfrm>
          <a:off x="1192085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76" name="正方形/長方形 475"/>
        <xdr:cNvSpPr/>
      </xdr:nvSpPr>
      <xdr:spPr>
        <a:xfrm>
          <a:off x="12922885"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77" name="正方形/長方形 476"/>
        <xdr:cNvSpPr/>
      </xdr:nvSpPr>
      <xdr:spPr>
        <a:xfrm>
          <a:off x="12922885"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8" name="正方形/長方形 477"/>
        <xdr:cNvSpPr/>
      </xdr:nvSpPr>
      <xdr:spPr>
        <a:xfrm>
          <a:off x="10918825" y="521970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479" name="テキスト ボックス 478"/>
        <xdr:cNvSpPr txBox="1"/>
      </xdr:nvSpPr>
      <xdr:spPr>
        <a:xfrm>
          <a:off x="10880725"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167005</xdr:colOff>
      <xdr:row>44</xdr:row>
      <xdr:rowOff>76200</xdr:rowOff>
    </xdr:to>
    <xdr:cxnSp macro="">
      <xdr:nvCxnSpPr>
        <xdr:cNvPr id="480" name="直線コネクタ 479"/>
        <xdr:cNvCxnSpPr/>
      </xdr:nvCxnSpPr>
      <xdr:spPr>
        <a:xfrm>
          <a:off x="10918825" y="745617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43</xdr:row>
      <xdr:rowOff>105410</xdr:rowOff>
    </xdr:from>
    <xdr:ext cx="467360" cy="258445"/>
    <xdr:sp macro="" textlink="">
      <xdr:nvSpPr>
        <xdr:cNvPr id="481" name="テキスト ボックス 480"/>
        <xdr:cNvSpPr txBox="1"/>
      </xdr:nvSpPr>
      <xdr:spPr>
        <a:xfrm>
          <a:off x="10521315" y="73177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167005</xdr:colOff>
      <xdr:row>42</xdr:row>
      <xdr:rowOff>38100</xdr:rowOff>
    </xdr:to>
    <xdr:cxnSp macro="">
      <xdr:nvCxnSpPr>
        <xdr:cNvPr id="482" name="直線コネクタ 481"/>
        <xdr:cNvCxnSpPr/>
      </xdr:nvCxnSpPr>
      <xdr:spPr>
        <a:xfrm>
          <a:off x="10918825" y="70827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83" name="テキスト ボックス 482"/>
        <xdr:cNvSpPr txBox="1"/>
      </xdr:nvSpPr>
      <xdr:spPr>
        <a:xfrm>
          <a:off x="10562590" y="6944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167005</xdr:colOff>
      <xdr:row>40</xdr:row>
      <xdr:rowOff>0</xdr:rowOff>
    </xdr:to>
    <xdr:cxnSp macro="">
      <xdr:nvCxnSpPr>
        <xdr:cNvPr id="484" name="直線コネクタ 483"/>
        <xdr:cNvCxnSpPr/>
      </xdr:nvCxnSpPr>
      <xdr:spPr>
        <a:xfrm>
          <a:off x="10918825" y="67094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85" name="テキスト ボックス 484"/>
        <xdr:cNvSpPr txBox="1"/>
      </xdr:nvSpPr>
      <xdr:spPr>
        <a:xfrm>
          <a:off x="10562590" y="65709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167005</xdr:colOff>
      <xdr:row>37</xdr:row>
      <xdr:rowOff>133350</xdr:rowOff>
    </xdr:to>
    <xdr:cxnSp macro="">
      <xdr:nvCxnSpPr>
        <xdr:cNvPr id="486" name="直線コネクタ 485"/>
        <xdr:cNvCxnSpPr/>
      </xdr:nvCxnSpPr>
      <xdr:spPr>
        <a:xfrm>
          <a:off x="10918825" y="63398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7810"/>
    <xdr:sp macro="" textlink="">
      <xdr:nvSpPr>
        <xdr:cNvPr id="487" name="テキスト ボックス 486"/>
        <xdr:cNvSpPr txBox="1"/>
      </xdr:nvSpPr>
      <xdr:spPr>
        <a:xfrm>
          <a:off x="10562590" y="62014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167005</xdr:colOff>
      <xdr:row>35</xdr:row>
      <xdr:rowOff>95250</xdr:rowOff>
    </xdr:to>
    <xdr:cxnSp macro="">
      <xdr:nvCxnSpPr>
        <xdr:cNvPr id="488" name="直線コネクタ 487"/>
        <xdr:cNvCxnSpPr/>
      </xdr:nvCxnSpPr>
      <xdr:spPr>
        <a:xfrm>
          <a:off x="10918825" y="596646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7810"/>
    <xdr:sp macro="" textlink="">
      <xdr:nvSpPr>
        <xdr:cNvPr id="489" name="テキスト ボックス 488"/>
        <xdr:cNvSpPr txBox="1"/>
      </xdr:nvSpPr>
      <xdr:spPr>
        <a:xfrm>
          <a:off x="10562590" y="5828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167005</xdr:colOff>
      <xdr:row>33</xdr:row>
      <xdr:rowOff>57150</xdr:rowOff>
    </xdr:to>
    <xdr:cxnSp macro="">
      <xdr:nvCxnSpPr>
        <xdr:cNvPr id="490" name="直線コネクタ 489"/>
        <xdr:cNvCxnSpPr/>
      </xdr:nvCxnSpPr>
      <xdr:spPr>
        <a:xfrm>
          <a:off x="10918825" y="55930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9090" cy="257175"/>
    <xdr:sp macro="" textlink="">
      <xdr:nvSpPr>
        <xdr:cNvPr id="491" name="テキスト ボックス 490"/>
        <xdr:cNvSpPr txBox="1"/>
      </xdr:nvSpPr>
      <xdr:spPr>
        <a:xfrm>
          <a:off x="10626725" y="54546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167005</xdr:colOff>
      <xdr:row>31</xdr:row>
      <xdr:rowOff>19050</xdr:rowOff>
    </xdr:to>
    <xdr:cxnSp macro="">
      <xdr:nvCxnSpPr>
        <xdr:cNvPr id="492" name="直線コネクタ 491"/>
        <xdr:cNvCxnSpPr/>
      </xdr:nvCxnSpPr>
      <xdr:spPr>
        <a:xfrm>
          <a:off x="10918825" y="52197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一般廃棄物処理施設】&#10;有形固定資産減価償却率グラフ枠"/>
        <xdr:cNvSpPr/>
      </xdr:nvSpPr>
      <xdr:spPr>
        <a:xfrm>
          <a:off x="10918825" y="521970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133350</xdr:rowOff>
    </xdr:from>
    <xdr:to xmlns:xdr="http://schemas.openxmlformats.org/drawingml/2006/spreadsheetDrawing">
      <xdr:col>85</xdr:col>
      <xdr:colOff>126365</xdr:colOff>
      <xdr:row>41</xdr:row>
      <xdr:rowOff>110490</xdr:rowOff>
    </xdr:to>
    <xdr:cxnSp macro="">
      <xdr:nvCxnSpPr>
        <xdr:cNvPr id="494" name="直線コネクタ 493"/>
        <xdr:cNvCxnSpPr/>
      </xdr:nvCxnSpPr>
      <xdr:spPr>
        <a:xfrm flipV="1">
          <a:off x="14321790" y="583692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114300</xdr:rowOff>
    </xdr:from>
    <xdr:ext cx="403860" cy="259080"/>
    <xdr:sp macro="" textlink="">
      <xdr:nvSpPr>
        <xdr:cNvPr id="495" name="【一般廃棄物処理施設】&#10;有形固定資産減価償却率最小値テキスト"/>
        <xdr:cNvSpPr txBox="1"/>
      </xdr:nvSpPr>
      <xdr:spPr>
        <a:xfrm>
          <a:off x="14360525" y="6991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110490</xdr:rowOff>
    </xdr:from>
    <xdr:to xmlns:xdr="http://schemas.openxmlformats.org/drawingml/2006/spreadsheetDrawing">
      <xdr:col>86</xdr:col>
      <xdr:colOff>25400</xdr:colOff>
      <xdr:row>41</xdr:row>
      <xdr:rowOff>110490</xdr:rowOff>
    </xdr:to>
    <xdr:cxnSp macro="">
      <xdr:nvCxnSpPr>
        <xdr:cNvPr id="496" name="直線コネクタ 495"/>
        <xdr:cNvCxnSpPr/>
      </xdr:nvCxnSpPr>
      <xdr:spPr>
        <a:xfrm>
          <a:off x="14233525" y="69875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80010</xdr:rowOff>
    </xdr:from>
    <xdr:ext cx="403860" cy="259080"/>
    <xdr:sp macro="" textlink="">
      <xdr:nvSpPr>
        <xdr:cNvPr id="497" name="【一般廃棄物処理施設】&#10;有形固定資産減価償却率最大値テキスト"/>
        <xdr:cNvSpPr txBox="1"/>
      </xdr:nvSpPr>
      <xdr:spPr>
        <a:xfrm>
          <a:off x="14360525" y="5615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133350</xdr:rowOff>
    </xdr:from>
    <xdr:to xmlns:xdr="http://schemas.openxmlformats.org/drawingml/2006/spreadsheetDrawing">
      <xdr:col>86</xdr:col>
      <xdr:colOff>25400</xdr:colOff>
      <xdr:row>34</xdr:row>
      <xdr:rowOff>133350</xdr:rowOff>
    </xdr:to>
    <xdr:cxnSp macro="">
      <xdr:nvCxnSpPr>
        <xdr:cNvPr id="498" name="直線コネクタ 497"/>
        <xdr:cNvCxnSpPr/>
      </xdr:nvCxnSpPr>
      <xdr:spPr>
        <a:xfrm>
          <a:off x="14233525" y="58369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52070</xdr:rowOff>
    </xdr:from>
    <xdr:ext cx="403860" cy="257810"/>
    <xdr:sp macro="" textlink="">
      <xdr:nvSpPr>
        <xdr:cNvPr id="499" name="【一般廃棄物処理施設】&#10;有形固定資産減価償却率平均値テキスト"/>
        <xdr:cNvSpPr txBox="1"/>
      </xdr:nvSpPr>
      <xdr:spPr>
        <a:xfrm>
          <a:off x="14360525" y="625856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29210</xdr:rowOff>
    </xdr:from>
    <xdr:to xmlns:xdr="http://schemas.openxmlformats.org/drawingml/2006/spreadsheetDrawing">
      <xdr:col>85</xdr:col>
      <xdr:colOff>167005</xdr:colOff>
      <xdr:row>38</xdr:row>
      <xdr:rowOff>130810</xdr:rowOff>
    </xdr:to>
    <xdr:sp macro="" textlink="">
      <xdr:nvSpPr>
        <xdr:cNvPr id="500" name="フローチャート: 判断 499"/>
        <xdr:cNvSpPr/>
      </xdr:nvSpPr>
      <xdr:spPr>
        <a:xfrm>
          <a:off x="14271625" y="640334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01" name="フローチャート: 判断 500"/>
        <xdr:cNvSpPr/>
      </xdr:nvSpPr>
      <xdr:spPr>
        <a:xfrm>
          <a:off x="13527405"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4445</xdr:rowOff>
    </xdr:from>
    <xdr:to xmlns:xdr="http://schemas.openxmlformats.org/drawingml/2006/spreadsheetDrawing">
      <xdr:col>76</xdr:col>
      <xdr:colOff>165100</xdr:colOff>
      <xdr:row>38</xdr:row>
      <xdr:rowOff>106045</xdr:rowOff>
    </xdr:to>
    <xdr:sp macro="" textlink="">
      <xdr:nvSpPr>
        <xdr:cNvPr id="502" name="フローチャート: 判断 501"/>
        <xdr:cNvSpPr/>
      </xdr:nvSpPr>
      <xdr:spPr>
        <a:xfrm>
          <a:off x="1275588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28575</xdr:rowOff>
    </xdr:to>
    <xdr:sp macro="" textlink="">
      <xdr:nvSpPr>
        <xdr:cNvPr id="503" name="フローチャート: 判断 502"/>
        <xdr:cNvSpPr/>
      </xdr:nvSpPr>
      <xdr:spPr>
        <a:xfrm>
          <a:off x="11984355" y="6471920"/>
          <a:ext cx="781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8255</xdr:rowOff>
    </xdr:from>
    <xdr:to xmlns:xdr="http://schemas.openxmlformats.org/drawingml/2006/spreadsheetDrawing">
      <xdr:col>67</xdr:col>
      <xdr:colOff>101600</xdr:colOff>
      <xdr:row>39</xdr:row>
      <xdr:rowOff>109855</xdr:rowOff>
    </xdr:to>
    <xdr:sp macro="" textlink="">
      <xdr:nvSpPr>
        <xdr:cNvPr id="504" name="フローチャート: 判断 503"/>
        <xdr:cNvSpPr/>
      </xdr:nvSpPr>
      <xdr:spPr>
        <a:xfrm>
          <a:off x="1118933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810"/>
    <xdr:sp macro="" textlink="">
      <xdr:nvSpPr>
        <xdr:cNvPr id="505" name="テキスト ボックス 504"/>
        <xdr:cNvSpPr txBox="1"/>
      </xdr:nvSpPr>
      <xdr:spPr>
        <a:xfrm>
          <a:off x="141554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7810"/>
    <xdr:sp macro="" textlink="">
      <xdr:nvSpPr>
        <xdr:cNvPr id="506" name="テキスト ボックス 505"/>
        <xdr:cNvSpPr txBox="1"/>
      </xdr:nvSpPr>
      <xdr:spPr>
        <a:xfrm>
          <a:off x="134112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0730" cy="257810"/>
    <xdr:sp macro="" textlink="">
      <xdr:nvSpPr>
        <xdr:cNvPr id="507" name="テキスト ボックス 506"/>
        <xdr:cNvSpPr txBox="1"/>
      </xdr:nvSpPr>
      <xdr:spPr>
        <a:xfrm>
          <a:off x="1263967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44</xdr:row>
      <xdr:rowOff>73660</xdr:rowOff>
    </xdr:from>
    <xdr:ext cx="762000" cy="257810"/>
    <xdr:sp macro="" textlink="">
      <xdr:nvSpPr>
        <xdr:cNvPr id="508" name="テキスト ボックス 507"/>
        <xdr:cNvSpPr txBox="1"/>
      </xdr:nvSpPr>
      <xdr:spPr>
        <a:xfrm>
          <a:off x="1185735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7810"/>
    <xdr:sp macro="" textlink="">
      <xdr:nvSpPr>
        <xdr:cNvPr id="509" name="テキスト ボックス 508"/>
        <xdr:cNvSpPr txBox="1"/>
      </xdr:nvSpPr>
      <xdr:spPr>
        <a:xfrm>
          <a:off x="1107313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124460</xdr:rowOff>
    </xdr:from>
    <xdr:to xmlns:xdr="http://schemas.openxmlformats.org/drawingml/2006/spreadsheetDrawing">
      <xdr:col>85</xdr:col>
      <xdr:colOff>167005</xdr:colOff>
      <xdr:row>40</xdr:row>
      <xdr:rowOff>54610</xdr:rowOff>
    </xdr:to>
    <xdr:sp macro="" textlink="">
      <xdr:nvSpPr>
        <xdr:cNvPr id="510" name="楕円 509"/>
        <xdr:cNvSpPr/>
      </xdr:nvSpPr>
      <xdr:spPr>
        <a:xfrm>
          <a:off x="14271625" y="666623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102870</xdr:rowOff>
    </xdr:from>
    <xdr:ext cx="403860" cy="257810"/>
    <xdr:sp macro="" textlink="">
      <xdr:nvSpPr>
        <xdr:cNvPr id="511" name="【一般廃棄物処理施設】&#10;有形固定資産減価償却率該当値テキスト"/>
        <xdr:cNvSpPr txBox="1"/>
      </xdr:nvSpPr>
      <xdr:spPr>
        <a:xfrm>
          <a:off x="14360525" y="6644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145415</xdr:rowOff>
    </xdr:from>
    <xdr:to xmlns:xdr="http://schemas.openxmlformats.org/drawingml/2006/spreadsheetDrawing">
      <xdr:col>81</xdr:col>
      <xdr:colOff>101600</xdr:colOff>
      <xdr:row>40</xdr:row>
      <xdr:rowOff>75565</xdr:rowOff>
    </xdr:to>
    <xdr:sp macro="" textlink="">
      <xdr:nvSpPr>
        <xdr:cNvPr id="512" name="楕円 511"/>
        <xdr:cNvSpPr/>
      </xdr:nvSpPr>
      <xdr:spPr>
        <a:xfrm>
          <a:off x="13527405" y="668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3810</xdr:rowOff>
    </xdr:from>
    <xdr:to xmlns:xdr="http://schemas.openxmlformats.org/drawingml/2006/spreadsheetDrawing">
      <xdr:col>85</xdr:col>
      <xdr:colOff>127000</xdr:colOff>
      <xdr:row>40</xdr:row>
      <xdr:rowOff>24765</xdr:rowOff>
    </xdr:to>
    <xdr:cxnSp macro="">
      <xdr:nvCxnSpPr>
        <xdr:cNvPr id="513" name="直線コネクタ 512"/>
        <xdr:cNvCxnSpPr/>
      </xdr:nvCxnSpPr>
      <xdr:spPr>
        <a:xfrm flipV="1">
          <a:off x="13578205" y="6713220"/>
          <a:ext cx="7442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135890</xdr:rowOff>
    </xdr:from>
    <xdr:to xmlns:xdr="http://schemas.openxmlformats.org/drawingml/2006/spreadsheetDrawing">
      <xdr:col>76</xdr:col>
      <xdr:colOff>165100</xdr:colOff>
      <xdr:row>40</xdr:row>
      <xdr:rowOff>66040</xdr:rowOff>
    </xdr:to>
    <xdr:sp macro="" textlink="">
      <xdr:nvSpPr>
        <xdr:cNvPr id="514" name="楕円 513"/>
        <xdr:cNvSpPr/>
      </xdr:nvSpPr>
      <xdr:spPr>
        <a:xfrm>
          <a:off x="1275588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15240</xdr:rowOff>
    </xdr:from>
    <xdr:to xmlns:xdr="http://schemas.openxmlformats.org/drawingml/2006/spreadsheetDrawing">
      <xdr:col>81</xdr:col>
      <xdr:colOff>50800</xdr:colOff>
      <xdr:row>40</xdr:row>
      <xdr:rowOff>24765</xdr:rowOff>
    </xdr:to>
    <xdr:cxnSp macro="">
      <xdr:nvCxnSpPr>
        <xdr:cNvPr id="515" name="直線コネクタ 514"/>
        <xdr:cNvCxnSpPr/>
      </xdr:nvCxnSpPr>
      <xdr:spPr>
        <a:xfrm>
          <a:off x="12806680" y="6724650"/>
          <a:ext cx="771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92075</xdr:rowOff>
    </xdr:from>
    <xdr:to xmlns:xdr="http://schemas.openxmlformats.org/drawingml/2006/spreadsheetDrawing">
      <xdr:col>72</xdr:col>
      <xdr:colOff>38100</xdr:colOff>
      <xdr:row>40</xdr:row>
      <xdr:rowOff>22225</xdr:rowOff>
    </xdr:to>
    <xdr:sp macro="" textlink="">
      <xdr:nvSpPr>
        <xdr:cNvPr id="516" name="楕円 515"/>
        <xdr:cNvSpPr/>
      </xdr:nvSpPr>
      <xdr:spPr>
        <a:xfrm>
          <a:off x="11984355" y="663384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39</xdr:row>
      <xdr:rowOff>142875</xdr:rowOff>
    </xdr:from>
    <xdr:to xmlns:xdr="http://schemas.openxmlformats.org/drawingml/2006/spreadsheetDrawing">
      <xdr:col>76</xdr:col>
      <xdr:colOff>114300</xdr:colOff>
      <xdr:row>40</xdr:row>
      <xdr:rowOff>15240</xdr:rowOff>
    </xdr:to>
    <xdr:cxnSp macro="">
      <xdr:nvCxnSpPr>
        <xdr:cNvPr id="517" name="直線コネクタ 516"/>
        <xdr:cNvCxnSpPr/>
      </xdr:nvCxnSpPr>
      <xdr:spPr>
        <a:xfrm>
          <a:off x="12024360" y="6684645"/>
          <a:ext cx="7823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153035</xdr:rowOff>
    </xdr:from>
    <xdr:ext cx="403860" cy="259080"/>
    <xdr:sp macro="" textlink="">
      <xdr:nvSpPr>
        <xdr:cNvPr id="518" name="n_1aveValue【一般廃棄物処理施設】&#10;有形固定資産減価償却率"/>
        <xdr:cNvSpPr txBox="1"/>
      </xdr:nvSpPr>
      <xdr:spPr>
        <a:xfrm>
          <a:off x="13386435" y="6191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122555</xdr:rowOff>
    </xdr:from>
    <xdr:ext cx="403860" cy="257810"/>
    <xdr:sp macro="" textlink="">
      <xdr:nvSpPr>
        <xdr:cNvPr id="519" name="n_2aveValue【一般廃棄物処理施設】&#10;有形固定資産減価償却率"/>
        <xdr:cNvSpPr txBox="1"/>
      </xdr:nvSpPr>
      <xdr:spPr>
        <a:xfrm>
          <a:off x="12627610" y="6161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44450</xdr:rowOff>
    </xdr:from>
    <xdr:ext cx="403860" cy="259080"/>
    <xdr:sp macro="" textlink="">
      <xdr:nvSpPr>
        <xdr:cNvPr id="520" name="n_3aveValue【一般廃棄物処理施設】&#10;有形固定資産減価償却率"/>
        <xdr:cNvSpPr txBox="1"/>
      </xdr:nvSpPr>
      <xdr:spPr>
        <a:xfrm>
          <a:off x="11856085" y="6250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126365</xdr:rowOff>
    </xdr:from>
    <xdr:ext cx="403860" cy="257810"/>
    <xdr:sp macro="" textlink="">
      <xdr:nvSpPr>
        <xdr:cNvPr id="521" name="n_4aveValue【一般廃棄物処理施設】&#10;有形固定資産減価償却率"/>
        <xdr:cNvSpPr txBox="1"/>
      </xdr:nvSpPr>
      <xdr:spPr>
        <a:xfrm>
          <a:off x="11061065" y="6332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66675</xdr:rowOff>
    </xdr:from>
    <xdr:ext cx="403860" cy="257810"/>
    <xdr:sp macro="" textlink="">
      <xdr:nvSpPr>
        <xdr:cNvPr id="522" name="n_1mainValue【一般廃棄物処理施設】&#10;有形固定資産減価償却率"/>
        <xdr:cNvSpPr txBox="1"/>
      </xdr:nvSpPr>
      <xdr:spPr>
        <a:xfrm>
          <a:off x="13386435" y="6776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57150</xdr:rowOff>
    </xdr:from>
    <xdr:ext cx="403860" cy="259080"/>
    <xdr:sp macro="" textlink="">
      <xdr:nvSpPr>
        <xdr:cNvPr id="523" name="n_2mainValue【一般廃棄物処理施設】&#10;有形固定資産減価償却率"/>
        <xdr:cNvSpPr txBox="1"/>
      </xdr:nvSpPr>
      <xdr:spPr>
        <a:xfrm>
          <a:off x="12627610" y="6766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13335</xdr:rowOff>
    </xdr:from>
    <xdr:ext cx="403860" cy="257810"/>
    <xdr:sp macro="" textlink="">
      <xdr:nvSpPr>
        <xdr:cNvPr id="524" name="n_3mainValue【一般廃棄物処理施設】&#10;有形固定資産減価償却率"/>
        <xdr:cNvSpPr txBox="1"/>
      </xdr:nvSpPr>
      <xdr:spPr>
        <a:xfrm>
          <a:off x="11856085" y="6722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25" name="正方形/長方形 524"/>
        <xdr:cNvSpPr/>
      </xdr:nvSpPr>
      <xdr:spPr>
        <a:xfrm>
          <a:off x="16032480" y="410337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26" name="正方形/長方形 525"/>
        <xdr:cNvSpPr/>
      </xdr:nvSpPr>
      <xdr:spPr>
        <a:xfrm>
          <a:off x="1615948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27" name="正方形/長方形 526"/>
        <xdr:cNvSpPr/>
      </xdr:nvSpPr>
      <xdr:spPr>
        <a:xfrm>
          <a:off x="1615948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28" name="正方形/長方形 527"/>
        <xdr:cNvSpPr/>
      </xdr:nvSpPr>
      <xdr:spPr>
        <a:xfrm>
          <a:off x="1703451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29" name="正方形/長方形 528"/>
        <xdr:cNvSpPr/>
      </xdr:nvSpPr>
      <xdr:spPr>
        <a:xfrm>
          <a:off x="1703451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0" name="正方形/長方形 529"/>
        <xdr:cNvSpPr/>
      </xdr:nvSpPr>
      <xdr:spPr>
        <a:xfrm>
          <a:off x="18036540" y="474853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1" name="正方形/長方形 530"/>
        <xdr:cNvSpPr/>
      </xdr:nvSpPr>
      <xdr:spPr>
        <a:xfrm>
          <a:off x="18036540" y="4947920"/>
          <a:ext cx="13360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2" name="正方形/長方形 531"/>
        <xdr:cNvSpPr/>
      </xdr:nvSpPr>
      <xdr:spPr>
        <a:xfrm>
          <a:off x="16032480" y="521970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533" name="テキスト ボックス 532"/>
        <xdr:cNvSpPr txBox="1"/>
      </xdr:nvSpPr>
      <xdr:spPr>
        <a:xfrm>
          <a:off x="16017875"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34" name="直線コネクタ 533"/>
        <xdr:cNvCxnSpPr/>
      </xdr:nvCxnSpPr>
      <xdr:spPr>
        <a:xfrm>
          <a:off x="16032480" y="74561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35" name="直線コネクタ 534"/>
        <xdr:cNvCxnSpPr/>
      </xdr:nvCxnSpPr>
      <xdr:spPr>
        <a:xfrm>
          <a:off x="16032480" y="7137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7650" cy="257810"/>
    <xdr:sp macro="" textlink="">
      <xdr:nvSpPr>
        <xdr:cNvPr id="536" name="テキスト ボックス 535"/>
        <xdr:cNvSpPr txBox="1"/>
      </xdr:nvSpPr>
      <xdr:spPr>
        <a:xfrm>
          <a:off x="15830550" y="69989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537" name="直線コネクタ 536"/>
        <xdr:cNvCxnSpPr/>
      </xdr:nvCxnSpPr>
      <xdr:spPr>
        <a:xfrm>
          <a:off x="16032480" y="68179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137795</xdr:rowOff>
    </xdr:from>
    <xdr:ext cx="530225" cy="259080"/>
    <xdr:sp macro="" textlink="">
      <xdr:nvSpPr>
        <xdr:cNvPr id="538" name="テキスト ボックス 537"/>
        <xdr:cNvSpPr txBox="1"/>
      </xdr:nvSpPr>
      <xdr:spPr>
        <a:xfrm>
          <a:off x="15571470" y="6679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39" name="直線コネクタ 538"/>
        <xdr:cNvCxnSpPr/>
      </xdr:nvCxnSpPr>
      <xdr:spPr>
        <a:xfrm>
          <a:off x="16032480" y="649922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37</xdr:row>
      <xdr:rowOff>154305</xdr:rowOff>
    </xdr:from>
    <xdr:ext cx="530225" cy="259080"/>
    <xdr:sp macro="" textlink="">
      <xdr:nvSpPr>
        <xdr:cNvPr id="540" name="テキスト ボックス 539"/>
        <xdr:cNvSpPr txBox="1"/>
      </xdr:nvSpPr>
      <xdr:spPr>
        <a:xfrm>
          <a:off x="15571470" y="6360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41" name="直線コネクタ 540"/>
        <xdr:cNvCxnSpPr/>
      </xdr:nvCxnSpPr>
      <xdr:spPr>
        <a:xfrm>
          <a:off x="16032480" y="61804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167640</xdr:rowOff>
    </xdr:from>
    <xdr:ext cx="530225" cy="259080"/>
    <xdr:sp macro="" textlink="">
      <xdr:nvSpPr>
        <xdr:cNvPr id="542" name="テキスト ボックス 541"/>
        <xdr:cNvSpPr txBox="1"/>
      </xdr:nvSpPr>
      <xdr:spPr>
        <a:xfrm>
          <a:off x="15571470" y="6038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158750</xdr:rowOff>
    </xdr:from>
    <xdr:to xmlns:xdr="http://schemas.openxmlformats.org/drawingml/2006/spreadsheetDrawing">
      <xdr:col>120</xdr:col>
      <xdr:colOff>114300</xdr:colOff>
      <xdr:row>34</xdr:row>
      <xdr:rowOff>158750</xdr:rowOff>
    </xdr:to>
    <xdr:cxnSp macro="">
      <xdr:nvCxnSpPr>
        <xdr:cNvPr id="543" name="直線コネクタ 542"/>
        <xdr:cNvCxnSpPr/>
      </xdr:nvCxnSpPr>
      <xdr:spPr>
        <a:xfrm>
          <a:off x="16032480" y="58623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360" cy="257810"/>
    <xdr:sp macro="" textlink="">
      <xdr:nvSpPr>
        <xdr:cNvPr id="544" name="テキスト ボックス 543"/>
        <xdr:cNvSpPr txBox="1"/>
      </xdr:nvSpPr>
      <xdr:spPr>
        <a:xfrm>
          <a:off x="15530830" y="57194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45" name="直線コネクタ 544"/>
        <xdr:cNvCxnSpPr/>
      </xdr:nvCxnSpPr>
      <xdr:spPr>
        <a:xfrm>
          <a:off x="16032480" y="55384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360" cy="257810"/>
    <xdr:sp macro="" textlink="">
      <xdr:nvSpPr>
        <xdr:cNvPr id="546" name="テキスト ボックス 545"/>
        <xdr:cNvSpPr txBox="1"/>
      </xdr:nvSpPr>
      <xdr:spPr>
        <a:xfrm>
          <a:off x="15530830" y="540004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47" name="直線コネクタ 546"/>
        <xdr:cNvCxnSpPr/>
      </xdr:nvCxnSpPr>
      <xdr:spPr>
        <a:xfrm>
          <a:off x="16032480" y="5219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7810"/>
    <xdr:sp macro="" textlink="">
      <xdr:nvSpPr>
        <xdr:cNvPr id="548" name="テキスト ボックス 547"/>
        <xdr:cNvSpPr txBox="1"/>
      </xdr:nvSpPr>
      <xdr:spPr>
        <a:xfrm>
          <a:off x="15530830" y="508127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9" name="【一般廃棄物処理施設】&#10;一人当たり有形固定資産（償却資産）額グラフ枠"/>
        <xdr:cNvSpPr/>
      </xdr:nvSpPr>
      <xdr:spPr>
        <a:xfrm>
          <a:off x="16032480" y="521970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38735</xdr:rowOff>
    </xdr:from>
    <xdr:to xmlns:xdr="http://schemas.openxmlformats.org/drawingml/2006/spreadsheetDrawing">
      <xdr:col>116</xdr:col>
      <xdr:colOff>62865</xdr:colOff>
      <xdr:row>42</xdr:row>
      <xdr:rowOff>66040</xdr:rowOff>
    </xdr:to>
    <xdr:cxnSp macro="">
      <xdr:nvCxnSpPr>
        <xdr:cNvPr id="550" name="直線コネクタ 549"/>
        <xdr:cNvCxnSpPr/>
      </xdr:nvCxnSpPr>
      <xdr:spPr>
        <a:xfrm flipV="1">
          <a:off x="19435445" y="574230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69850</xdr:rowOff>
    </xdr:from>
    <xdr:ext cx="468630" cy="257810"/>
    <xdr:sp macro="" textlink="">
      <xdr:nvSpPr>
        <xdr:cNvPr id="551" name="【一般廃棄物処理施設】&#10;一人当たり有形固定資産（償却資産）額最小値テキスト"/>
        <xdr:cNvSpPr txBox="1"/>
      </xdr:nvSpPr>
      <xdr:spPr>
        <a:xfrm>
          <a:off x="19474180" y="7114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66040</xdr:rowOff>
    </xdr:from>
    <xdr:to xmlns:xdr="http://schemas.openxmlformats.org/drawingml/2006/spreadsheetDrawing">
      <xdr:col>116</xdr:col>
      <xdr:colOff>152400</xdr:colOff>
      <xdr:row>42</xdr:row>
      <xdr:rowOff>66040</xdr:rowOff>
    </xdr:to>
    <xdr:cxnSp macro="">
      <xdr:nvCxnSpPr>
        <xdr:cNvPr id="552" name="直線コネクタ 551"/>
        <xdr:cNvCxnSpPr/>
      </xdr:nvCxnSpPr>
      <xdr:spPr>
        <a:xfrm>
          <a:off x="19370675" y="71107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156845</xdr:rowOff>
    </xdr:from>
    <xdr:ext cx="597535" cy="259080"/>
    <xdr:sp macro="" textlink="">
      <xdr:nvSpPr>
        <xdr:cNvPr id="553" name="【一般廃棄物処理施設】&#10;一人当たり有形固定資産（償却資産）額最大値テキスト"/>
        <xdr:cNvSpPr txBox="1"/>
      </xdr:nvSpPr>
      <xdr:spPr>
        <a:xfrm>
          <a:off x="19474180" y="55251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38735</xdr:rowOff>
    </xdr:from>
    <xdr:to xmlns:xdr="http://schemas.openxmlformats.org/drawingml/2006/spreadsheetDrawing">
      <xdr:col>116</xdr:col>
      <xdr:colOff>152400</xdr:colOff>
      <xdr:row>34</xdr:row>
      <xdr:rowOff>38735</xdr:rowOff>
    </xdr:to>
    <xdr:cxnSp macro="">
      <xdr:nvCxnSpPr>
        <xdr:cNvPr id="554" name="直線コネクタ 553"/>
        <xdr:cNvCxnSpPr/>
      </xdr:nvCxnSpPr>
      <xdr:spPr>
        <a:xfrm>
          <a:off x="19370675" y="57423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149860</xdr:rowOff>
    </xdr:from>
    <xdr:ext cx="533400" cy="259080"/>
    <xdr:sp macro="" textlink="">
      <xdr:nvSpPr>
        <xdr:cNvPr id="555" name="【一般廃棄物処理施設】&#10;一人当たり有形固定資産（償却資産）額平均値テキスト"/>
        <xdr:cNvSpPr txBox="1"/>
      </xdr:nvSpPr>
      <xdr:spPr>
        <a:xfrm>
          <a:off x="19474180" y="635635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127000</xdr:rowOff>
    </xdr:from>
    <xdr:to xmlns:xdr="http://schemas.openxmlformats.org/drawingml/2006/spreadsheetDrawing">
      <xdr:col>116</xdr:col>
      <xdr:colOff>114300</xdr:colOff>
      <xdr:row>39</xdr:row>
      <xdr:rowOff>57150</xdr:rowOff>
    </xdr:to>
    <xdr:sp macro="" textlink="">
      <xdr:nvSpPr>
        <xdr:cNvPr id="556" name="フローチャート: 判断 555"/>
        <xdr:cNvSpPr/>
      </xdr:nvSpPr>
      <xdr:spPr>
        <a:xfrm>
          <a:off x="19385280" y="650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92075</xdr:rowOff>
    </xdr:to>
    <xdr:sp macro="" textlink="">
      <xdr:nvSpPr>
        <xdr:cNvPr id="557" name="フローチャート: 判断 556"/>
        <xdr:cNvSpPr/>
      </xdr:nvSpPr>
      <xdr:spPr>
        <a:xfrm>
          <a:off x="18664555" y="65360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167005</xdr:rowOff>
    </xdr:from>
    <xdr:to xmlns:xdr="http://schemas.openxmlformats.org/drawingml/2006/spreadsheetDrawing">
      <xdr:col>107</xdr:col>
      <xdr:colOff>101600</xdr:colOff>
      <xdr:row>39</xdr:row>
      <xdr:rowOff>97155</xdr:rowOff>
    </xdr:to>
    <xdr:sp macro="" textlink="">
      <xdr:nvSpPr>
        <xdr:cNvPr id="558" name="フローチャート: 判断 557"/>
        <xdr:cNvSpPr/>
      </xdr:nvSpPr>
      <xdr:spPr>
        <a:xfrm>
          <a:off x="17869535" y="6541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104140</xdr:rowOff>
    </xdr:from>
    <xdr:to xmlns:xdr="http://schemas.openxmlformats.org/drawingml/2006/spreadsheetDrawing">
      <xdr:col>102</xdr:col>
      <xdr:colOff>165100</xdr:colOff>
      <xdr:row>39</xdr:row>
      <xdr:rowOff>34290</xdr:rowOff>
    </xdr:to>
    <xdr:sp macro="" textlink="">
      <xdr:nvSpPr>
        <xdr:cNvPr id="559" name="フローチャート: 判断 558"/>
        <xdr:cNvSpPr/>
      </xdr:nvSpPr>
      <xdr:spPr>
        <a:xfrm>
          <a:off x="17098010" y="6478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35</xdr:row>
      <xdr:rowOff>114935</xdr:rowOff>
    </xdr:from>
    <xdr:to xmlns:xdr="http://schemas.openxmlformats.org/drawingml/2006/spreadsheetDrawing">
      <xdr:col>98</xdr:col>
      <xdr:colOff>38100</xdr:colOff>
      <xdr:row>36</xdr:row>
      <xdr:rowOff>45085</xdr:rowOff>
    </xdr:to>
    <xdr:sp macro="" textlink="">
      <xdr:nvSpPr>
        <xdr:cNvPr id="560" name="フローチャート: 判断 559"/>
        <xdr:cNvSpPr/>
      </xdr:nvSpPr>
      <xdr:spPr>
        <a:xfrm>
          <a:off x="16326485" y="598614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7810"/>
    <xdr:sp macro="" textlink="">
      <xdr:nvSpPr>
        <xdr:cNvPr id="561" name="テキスト ボックス 560"/>
        <xdr:cNvSpPr txBox="1"/>
      </xdr:nvSpPr>
      <xdr:spPr>
        <a:xfrm>
          <a:off x="1926907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44</xdr:row>
      <xdr:rowOff>73660</xdr:rowOff>
    </xdr:from>
    <xdr:ext cx="762000" cy="257810"/>
    <xdr:sp macro="" textlink="">
      <xdr:nvSpPr>
        <xdr:cNvPr id="562" name="テキスト ボックス 561"/>
        <xdr:cNvSpPr txBox="1"/>
      </xdr:nvSpPr>
      <xdr:spPr>
        <a:xfrm>
          <a:off x="1853755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7810"/>
    <xdr:sp macro="" textlink="">
      <xdr:nvSpPr>
        <xdr:cNvPr id="563" name="テキスト ボックス 562"/>
        <xdr:cNvSpPr txBox="1"/>
      </xdr:nvSpPr>
      <xdr:spPr>
        <a:xfrm>
          <a:off x="1775333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0730" cy="257810"/>
    <xdr:sp macro="" textlink="">
      <xdr:nvSpPr>
        <xdr:cNvPr id="564" name="テキスト ボックス 563"/>
        <xdr:cNvSpPr txBox="1"/>
      </xdr:nvSpPr>
      <xdr:spPr>
        <a:xfrm>
          <a:off x="16981805"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44</xdr:row>
      <xdr:rowOff>73660</xdr:rowOff>
    </xdr:from>
    <xdr:ext cx="762000" cy="257810"/>
    <xdr:sp macro="" textlink="">
      <xdr:nvSpPr>
        <xdr:cNvPr id="565" name="テキスト ボックス 564"/>
        <xdr:cNvSpPr txBox="1"/>
      </xdr:nvSpPr>
      <xdr:spPr>
        <a:xfrm>
          <a:off x="16199485"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95250</xdr:rowOff>
    </xdr:from>
    <xdr:to xmlns:xdr="http://schemas.openxmlformats.org/drawingml/2006/spreadsheetDrawing">
      <xdr:col>116</xdr:col>
      <xdr:colOff>114300</xdr:colOff>
      <xdr:row>41</xdr:row>
      <xdr:rowOff>25400</xdr:rowOff>
    </xdr:to>
    <xdr:sp macro="" textlink="">
      <xdr:nvSpPr>
        <xdr:cNvPr id="566" name="楕円 565"/>
        <xdr:cNvSpPr/>
      </xdr:nvSpPr>
      <xdr:spPr>
        <a:xfrm>
          <a:off x="19385280" y="680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73660</xdr:rowOff>
    </xdr:from>
    <xdr:ext cx="533400" cy="257810"/>
    <xdr:sp macro="" textlink="">
      <xdr:nvSpPr>
        <xdr:cNvPr id="567" name="【一般廃棄物処理施設】&#10;一人当たり有形固定資産（償却資産）額該当値テキスト"/>
        <xdr:cNvSpPr txBox="1"/>
      </xdr:nvSpPr>
      <xdr:spPr>
        <a:xfrm>
          <a:off x="19474180" y="6783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111760</xdr:rowOff>
    </xdr:from>
    <xdr:to xmlns:xdr="http://schemas.openxmlformats.org/drawingml/2006/spreadsheetDrawing">
      <xdr:col>112</xdr:col>
      <xdr:colOff>38100</xdr:colOff>
      <xdr:row>41</xdr:row>
      <xdr:rowOff>41910</xdr:rowOff>
    </xdr:to>
    <xdr:sp macro="" textlink="">
      <xdr:nvSpPr>
        <xdr:cNvPr id="568" name="楕円 567"/>
        <xdr:cNvSpPr/>
      </xdr:nvSpPr>
      <xdr:spPr>
        <a:xfrm>
          <a:off x="18664555" y="68211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40</xdr:row>
      <xdr:rowOff>146050</xdr:rowOff>
    </xdr:from>
    <xdr:to xmlns:xdr="http://schemas.openxmlformats.org/drawingml/2006/spreadsheetDrawing">
      <xdr:col>116</xdr:col>
      <xdr:colOff>63500</xdr:colOff>
      <xdr:row>40</xdr:row>
      <xdr:rowOff>162560</xdr:rowOff>
    </xdr:to>
    <xdr:cxnSp macro="">
      <xdr:nvCxnSpPr>
        <xdr:cNvPr id="569" name="直線コネクタ 568"/>
        <xdr:cNvCxnSpPr/>
      </xdr:nvCxnSpPr>
      <xdr:spPr>
        <a:xfrm flipV="1">
          <a:off x="18704560" y="6855460"/>
          <a:ext cx="7315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120650</xdr:rowOff>
    </xdr:from>
    <xdr:to xmlns:xdr="http://schemas.openxmlformats.org/drawingml/2006/spreadsheetDrawing">
      <xdr:col>107</xdr:col>
      <xdr:colOff>101600</xdr:colOff>
      <xdr:row>41</xdr:row>
      <xdr:rowOff>51435</xdr:rowOff>
    </xdr:to>
    <xdr:sp macro="" textlink="">
      <xdr:nvSpPr>
        <xdr:cNvPr id="570" name="楕円 569"/>
        <xdr:cNvSpPr/>
      </xdr:nvSpPr>
      <xdr:spPr>
        <a:xfrm>
          <a:off x="17869535" y="68300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162560</xdr:rowOff>
    </xdr:from>
    <xdr:to xmlns:xdr="http://schemas.openxmlformats.org/drawingml/2006/spreadsheetDrawing">
      <xdr:col>111</xdr:col>
      <xdr:colOff>167005</xdr:colOff>
      <xdr:row>41</xdr:row>
      <xdr:rowOff>635</xdr:rowOff>
    </xdr:to>
    <xdr:cxnSp macro="">
      <xdr:nvCxnSpPr>
        <xdr:cNvPr id="571" name="直線コネクタ 570"/>
        <xdr:cNvCxnSpPr/>
      </xdr:nvCxnSpPr>
      <xdr:spPr>
        <a:xfrm flipV="1">
          <a:off x="17920335" y="6871970"/>
          <a:ext cx="7842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122555</xdr:rowOff>
    </xdr:from>
    <xdr:to xmlns:xdr="http://schemas.openxmlformats.org/drawingml/2006/spreadsheetDrawing">
      <xdr:col>102</xdr:col>
      <xdr:colOff>165100</xdr:colOff>
      <xdr:row>41</xdr:row>
      <xdr:rowOff>52705</xdr:rowOff>
    </xdr:to>
    <xdr:sp macro="" textlink="">
      <xdr:nvSpPr>
        <xdr:cNvPr id="572" name="楕円 571"/>
        <xdr:cNvSpPr/>
      </xdr:nvSpPr>
      <xdr:spPr>
        <a:xfrm>
          <a:off x="17098010" y="683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635</xdr:rowOff>
    </xdr:from>
    <xdr:to xmlns:xdr="http://schemas.openxmlformats.org/drawingml/2006/spreadsheetDrawing">
      <xdr:col>107</xdr:col>
      <xdr:colOff>50800</xdr:colOff>
      <xdr:row>41</xdr:row>
      <xdr:rowOff>1905</xdr:rowOff>
    </xdr:to>
    <xdr:cxnSp macro="">
      <xdr:nvCxnSpPr>
        <xdr:cNvPr id="573" name="直線コネクタ 572"/>
        <xdr:cNvCxnSpPr/>
      </xdr:nvCxnSpPr>
      <xdr:spPr>
        <a:xfrm flipV="1">
          <a:off x="17148810" y="6877685"/>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108585</xdr:rowOff>
    </xdr:from>
    <xdr:ext cx="534670" cy="257810"/>
    <xdr:sp macro="" textlink="">
      <xdr:nvSpPr>
        <xdr:cNvPr id="574" name="n_1aveValue【一般廃棄物処理施設】&#10;一人当たり有形固定資産（償却資産）額"/>
        <xdr:cNvSpPr txBox="1"/>
      </xdr:nvSpPr>
      <xdr:spPr>
        <a:xfrm>
          <a:off x="18458815" y="63150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113665</xdr:rowOff>
    </xdr:from>
    <xdr:ext cx="533400" cy="259080"/>
    <xdr:sp macro="" textlink="">
      <xdr:nvSpPr>
        <xdr:cNvPr id="575" name="n_2aveValue【一般廃棄物処理施設】&#10;一人当たり有形固定資産（償却資産）額"/>
        <xdr:cNvSpPr txBox="1"/>
      </xdr:nvSpPr>
      <xdr:spPr>
        <a:xfrm>
          <a:off x="17699990" y="6320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50800</xdr:rowOff>
    </xdr:from>
    <xdr:ext cx="533400" cy="257810"/>
    <xdr:sp macro="" textlink="">
      <xdr:nvSpPr>
        <xdr:cNvPr id="576" name="n_3aveValue【一般廃棄物処理施設】&#10;一人当たり有形固定資産（償却資産）額"/>
        <xdr:cNvSpPr txBox="1"/>
      </xdr:nvSpPr>
      <xdr:spPr>
        <a:xfrm>
          <a:off x="16904970" y="6257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34</xdr:row>
      <xdr:rowOff>61595</xdr:rowOff>
    </xdr:from>
    <xdr:ext cx="597535" cy="259080"/>
    <xdr:sp macro="" textlink="">
      <xdr:nvSpPr>
        <xdr:cNvPr id="577" name="n_4aveValue【一般廃棄物処理施設】&#10;一人当たり有形固定資産（償却資産）額"/>
        <xdr:cNvSpPr txBox="1"/>
      </xdr:nvSpPr>
      <xdr:spPr>
        <a:xfrm>
          <a:off x="16101060" y="57651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33020</xdr:rowOff>
    </xdr:from>
    <xdr:ext cx="534670" cy="257810"/>
    <xdr:sp macro="" textlink="">
      <xdr:nvSpPr>
        <xdr:cNvPr id="578" name="n_1mainValue【一般廃棄物処理施設】&#10;一人当たり有形固定資産（償却資産）額"/>
        <xdr:cNvSpPr txBox="1"/>
      </xdr:nvSpPr>
      <xdr:spPr>
        <a:xfrm>
          <a:off x="18458815" y="69100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42545</xdr:rowOff>
    </xdr:from>
    <xdr:ext cx="533400" cy="259080"/>
    <xdr:sp macro="" textlink="">
      <xdr:nvSpPr>
        <xdr:cNvPr id="579" name="n_2mainValue【一般廃棄物処理施設】&#10;一人当たり有形固定資産（償却資産）額"/>
        <xdr:cNvSpPr txBox="1"/>
      </xdr:nvSpPr>
      <xdr:spPr>
        <a:xfrm>
          <a:off x="17699990" y="6919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43815</xdr:rowOff>
    </xdr:from>
    <xdr:ext cx="533400" cy="259080"/>
    <xdr:sp macro="" textlink="">
      <xdr:nvSpPr>
        <xdr:cNvPr id="580" name="n_3mainValue【一般廃棄物処理施設】&#10;一人当たり有形固定資産（償却資産）額"/>
        <xdr:cNvSpPr txBox="1"/>
      </xdr:nvSpPr>
      <xdr:spPr>
        <a:xfrm>
          <a:off x="16904970" y="6920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1" name="正方形/長方形 580"/>
        <xdr:cNvSpPr/>
      </xdr:nvSpPr>
      <xdr:spPr>
        <a:xfrm>
          <a:off x="10918825" y="782955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2" name="正方形/長方形 581"/>
        <xdr:cNvSpPr/>
      </xdr:nvSpPr>
      <xdr:spPr>
        <a:xfrm>
          <a:off x="1102233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83" name="正方形/長方形 582"/>
        <xdr:cNvSpPr/>
      </xdr:nvSpPr>
      <xdr:spPr>
        <a:xfrm>
          <a:off x="1102233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4" name="正方形/長方形 583"/>
        <xdr:cNvSpPr/>
      </xdr:nvSpPr>
      <xdr:spPr>
        <a:xfrm>
          <a:off x="1192085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85" name="正方形/長方形 584"/>
        <xdr:cNvSpPr/>
      </xdr:nvSpPr>
      <xdr:spPr>
        <a:xfrm>
          <a:off x="1192085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6" name="正方形/長方形 585"/>
        <xdr:cNvSpPr/>
      </xdr:nvSpPr>
      <xdr:spPr>
        <a:xfrm>
          <a:off x="12922885"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87" name="正方形/長方形 586"/>
        <xdr:cNvSpPr/>
      </xdr:nvSpPr>
      <xdr:spPr>
        <a:xfrm>
          <a:off x="12922885"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88" name="正方形/長方形 587"/>
        <xdr:cNvSpPr/>
      </xdr:nvSpPr>
      <xdr:spPr>
        <a:xfrm>
          <a:off x="10918825" y="894588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589" name="テキスト ボックス 588"/>
        <xdr:cNvSpPr txBox="1"/>
      </xdr:nvSpPr>
      <xdr:spPr>
        <a:xfrm>
          <a:off x="10880725"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167005</xdr:colOff>
      <xdr:row>66</xdr:row>
      <xdr:rowOff>114300</xdr:rowOff>
    </xdr:to>
    <xdr:cxnSp macro="">
      <xdr:nvCxnSpPr>
        <xdr:cNvPr id="590" name="直線コネクタ 589"/>
        <xdr:cNvCxnSpPr/>
      </xdr:nvCxnSpPr>
      <xdr:spPr>
        <a:xfrm>
          <a:off x="10918825" y="11182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591" name="テキスト ボックス 590"/>
        <xdr:cNvSpPr txBox="1"/>
      </xdr:nvSpPr>
      <xdr:spPr>
        <a:xfrm>
          <a:off x="10562590" y="110439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167005</xdr:colOff>
      <xdr:row>65</xdr:row>
      <xdr:rowOff>0</xdr:rowOff>
    </xdr:to>
    <xdr:cxnSp macro="">
      <xdr:nvCxnSpPr>
        <xdr:cNvPr id="592" name="直線コネクタ 591"/>
        <xdr:cNvCxnSpPr/>
      </xdr:nvCxnSpPr>
      <xdr:spPr>
        <a:xfrm>
          <a:off x="10918825" y="109004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29210</xdr:rowOff>
    </xdr:from>
    <xdr:ext cx="403225" cy="257810"/>
    <xdr:sp macro="" textlink="">
      <xdr:nvSpPr>
        <xdr:cNvPr id="593" name="テキスト ボックス 592"/>
        <xdr:cNvSpPr txBox="1"/>
      </xdr:nvSpPr>
      <xdr:spPr>
        <a:xfrm>
          <a:off x="10562590" y="107619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167005</xdr:colOff>
      <xdr:row>63</xdr:row>
      <xdr:rowOff>57150</xdr:rowOff>
    </xdr:to>
    <xdr:cxnSp macro="">
      <xdr:nvCxnSpPr>
        <xdr:cNvPr id="594" name="直線コネクタ 593"/>
        <xdr:cNvCxnSpPr/>
      </xdr:nvCxnSpPr>
      <xdr:spPr>
        <a:xfrm>
          <a:off x="10918825" y="106222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7175"/>
    <xdr:sp macro="" textlink="">
      <xdr:nvSpPr>
        <xdr:cNvPr id="595" name="テキスト ボックス 594"/>
        <xdr:cNvSpPr txBox="1"/>
      </xdr:nvSpPr>
      <xdr:spPr>
        <a:xfrm>
          <a:off x="10562590" y="10483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114300</xdr:rowOff>
    </xdr:from>
    <xdr:to xmlns:xdr="http://schemas.openxmlformats.org/drawingml/2006/spreadsheetDrawing">
      <xdr:col>89</xdr:col>
      <xdr:colOff>167005</xdr:colOff>
      <xdr:row>61</xdr:row>
      <xdr:rowOff>114300</xdr:rowOff>
    </xdr:to>
    <xdr:cxnSp macro="">
      <xdr:nvCxnSpPr>
        <xdr:cNvPr id="596" name="直線コネクタ 595"/>
        <xdr:cNvCxnSpPr/>
      </xdr:nvCxnSpPr>
      <xdr:spPr>
        <a:xfrm>
          <a:off x="10918825" y="103441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143510</xdr:rowOff>
    </xdr:from>
    <xdr:ext cx="403225" cy="257810"/>
    <xdr:sp macro="" textlink="">
      <xdr:nvSpPr>
        <xdr:cNvPr id="597" name="テキスト ボックス 596"/>
        <xdr:cNvSpPr txBox="1"/>
      </xdr:nvSpPr>
      <xdr:spPr>
        <a:xfrm>
          <a:off x="10562590" y="102057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167005</xdr:colOff>
      <xdr:row>60</xdr:row>
      <xdr:rowOff>0</xdr:rowOff>
    </xdr:to>
    <xdr:cxnSp macro="">
      <xdr:nvCxnSpPr>
        <xdr:cNvPr id="598" name="直線コネクタ 597"/>
        <xdr:cNvCxnSpPr/>
      </xdr:nvCxnSpPr>
      <xdr:spPr>
        <a:xfrm>
          <a:off x="10918825" y="100622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599" name="テキスト ボックス 598"/>
        <xdr:cNvSpPr txBox="1"/>
      </xdr:nvSpPr>
      <xdr:spPr>
        <a:xfrm>
          <a:off x="10562590" y="99237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57150</xdr:rowOff>
    </xdr:from>
    <xdr:to xmlns:xdr="http://schemas.openxmlformats.org/drawingml/2006/spreadsheetDrawing">
      <xdr:col>89</xdr:col>
      <xdr:colOff>167005</xdr:colOff>
      <xdr:row>58</xdr:row>
      <xdr:rowOff>57150</xdr:rowOff>
    </xdr:to>
    <xdr:cxnSp macro="">
      <xdr:nvCxnSpPr>
        <xdr:cNvPr id="600" name="直線コネクタ 599"/>
        <xdr:cNvCxnSpPr/>
      </xdr:nvCxnSpPr>
      <xdr:spPr>
        <a:xfrm>
          <a:off x="10918825" y="97840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86360</xdr:rowOff>
    </xdr:from>
    <xdr:ext cx="403225" cy="257175"/>
    <xdr:sp macro="" textlink="">
      <xdr:nvSpPr>
        <xdr:cNvPr id="601" name="テキスト ボックス 600"/>
        <xdr:cNvSpPr txBox="1"/>
      </xdr:nvSpPr>
      <xdr:spPr>
        <a:xfrm>
          <a:off x="10562590" y="9645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167005</xdr:colOff>
      <xdr:row>56</xdr:row>
      <xdr:rowOff>114300</xdr:rowOff>
    </xdr:to>
    <xdr:cxnSp macro="">
      <xdr:nvCxnSpPr>
        <xdr:cNvPr id="602" name="直線コネクタ 601"/>
        <xdr:cNvCxnSpPr/>
      </xdr:nvCxnSpPr>
      <xdr:spPr>
        <a:xfrm>
          <a:off x="10918825" y="9505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7810"/>
    <xdr:sp macro="" textlink="">
      <xdr:nvSpPr>
        <xdr:cNvPr id="603" name="テキスト ボックス 602"/>
        <xdr:cNvSpPr txBox="1"/>
      </xdr:nvSpPr>
      <xdr:spPr>
        <a:xfrm>
          <a:off x="10562590" y="93675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167005</xdr:colOff>
      <xdr:row>55</xdr:row>
      <xdr:rowOff>0</xdr:rowOff>
    </xdr:to>
    <xdr:cxnSp macro="">
      <xdr:nvCxnSpPr>
        <xdr:cNvPr id="604" name="直線コネクタ 603"/>
        <xdr:cNvCxnSpPr/>
      </xdr:nvCxnSpPr>
      <xdr:spPr>
        <a:xfrm>
          <a:off x="10918825" y="92240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29210</xdr:rowOff>
    </xdr:from>
    <xdr:ext cx="403225" cy="257810"/>
    <xdr:sp macro="" textlink="">
      <xdr:nvSpPr>
        <xdr:cNvPr id="605" name="テキスト ボックス 604"/>
        <xdr:cNvSpPr txBox="1"/>
      </xdr:nvSpPr>
      <xdr:spPr>
        <a:xfrm>
          <a:off x="10562590" y="90855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167005</xdr:colOff>
      <xdr:row>53</xdr:row>
      <xdr:rowOff>57150</xdr:rowOff>
    </xdr:to>
    <xdr:cxnSp macro="">
      <xdr:nvCxnSpPr>
        <xdr:cNvPr id="606" name="直線コネクタ 605"/>
        <xdr:cNvCxnSpPr/>
      </xdr:nvCxnSpPr>
      <xdr:spPr>
        <a:xfrm>
          <a:off x="10918825" y="89458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607" name="テキスト ボックス 606"/>
        <xdr:cNvSpPr txBox="1"/>
      </xdr:nvSpPr>
      <xdr:spPr>
        <a:xfrm>
          <a:off x="10562590" y="8807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8" name="【保健センター・保健所】&#10;有形固定資産減価償却率グラフ枠"/>
        <xdr:cNvSpPr/>
      </xdr:nvSpPr>
      <xdr:spPr>
        <a:xfrm>
          <a:off x="10918825" y="894588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26035</xdr:rowOff>
    </xdr:from>
    <xdr:to xmlns:xdr="http://schemas.openxmlformats.org/drawingml/2006/spreadsheetDrawing">
      <xdr:col>85</xdr:col>
      <xdr:colOff>126365</xdr:colOff>
      <xdr:row>63</xdr:row>
      <xdr:rowOff>165735</xdr:rowOff>
    </xdr:to>
    <xdr:cxnSp macro="">
      <xdr:nvCxnSpPr>
        <xdr:cNvPr id="609" name="直線コネクタ 608"/>
        <xdr:cNvCxnSpPr/>
      </xdr:nvCxnSpPr>
      <xdr:spPr>
        <a:xfrm flipV="1">
          <a:off x="14321790" y="9417685"/>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167640</xdr:rowOff>
    </xdr:from>
    <xdr:ext cx="403860" cy="259080"/>
    <xdr:sp macro="" textlink="">
      <xdr:nvSpPr>
        <xdr:cNvPr id="610" name="【保健センター・保健所】&#10;有形固定資産減価償却率最小値テキスト"/>
        <xdr:cNvSpPr txBox="1"/>
      </xdr:nvSpPr>
      <xdr:spPr>
        <a:xfrm>
          <a:off x="14360525" y="10732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165735</xdr:rowOff>
    </xdr:from>
    <xdr:to xmlns:xdr="http://schemas.openxmlformats.org/drawingml/2006/spreadsheetDrawing">
      <xdr:col>86</xdr:col>
      <xdr:colOff>25400</xdr:colOff>
      <xdr:row>63</xdr:row>
      <xdr:rowOff>165735</xdr:rowOff>
    </xdr:to>
    <xdr:cxnSp macro="">
      <xdr:nvCxnSpPr>
        <xdr:cNvPr id="611" name="直線コネクタ 610"/>
        <xdr:cNvCxnSpPr/>
      </xdr:nvCxnSpPr>
      <xdr:spPr>
        <a:xfrm>
          <a:off x="14233525" y="107308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144145</xdr:rowOff>
    </xdr:from>
    <xdr:ext cx="403860" cy="257810"/>
    <xdr:sp macro="" textlink="">
      <xdr:nvSpPr>
        <xdr:cNvPr id="612" name="【保健センター・保健所】&#10;有形固定資産減価償却率最大値テキスト"/>
        <xdr:cNvSpPr txBox="1"/>
      </xdr:nvSpPr>
      <xdr:spPr>
        <a:xfrm>
          <a:off x="14360525" y="9200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26035</xdr:rowOff>
    </xdr:from>
    <xdr:to xmlns:xdr="http://schemas.openxmlformats.org/drawingml/2006/spreadsheetDrawing">
      <xdr:col>86</xdr:col>
      <xdr:colOff>25400</xdr:colOff>
      <xdr:row>56</xdr:row>
      <xdr:rowOff>26035</xdr:rowOff>
    </xdr:to>
    <xdr:cxnSp macro="">
      <xdr:nvCxnSpPr>
        <xdr:cNvPr id="613" name="直線コネクタ 612"/>
        <xdr:cNvCxnSpPr/>
      </xdr:nvCxnSpPr>
      <xdr:spPr>
        <a:xfrm>
          <a:off x="14233525" y="94176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1905</xdr:rowOff>
    </xdr:from>
    <xdr:ext cx="403860" cy="259080"/>
    <xdr:sp macro="" textlink="">
      <xdr:nvSpPr>
        <xdr:cNvPr id="614" name="【保健センター・保健所】&#10;有形固定資産減価償却率平均値テキスト"/>
        <xdr:cNvSpPr txBox="1"/>
      </xdr:nvSpPr>
      <xdr:spPr>
        <a:xfrm>
          <a:off x="14360525" y="1006411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23495</xdr:rowOff>
    </xdr:from>
    <xdr:to xmlns:xdr="http://schemas.openxmlformats.org/drawingml/2006/spreadsheetDrawing">
      <xdr:col>85</xdr:col>
      <xdr:colOff>167005</xdr:colOff>
      <xdr:row>60</xdr:row>
      <xdr:rowOff>125095</xdr:rowOff>
    </xdr:to>
    <xdr:sp macro="" textlink="">
      <xdr:nvSpPr>
        <xdr:cNvPr id="615" name="フローチャート: 判断 614"/>
        <xdr:cNvSpPr/>
      </xdr:nvSpPr>
      <xdr:spPr>
        <a:xfrm>
          <a:off x="14271625" y="1008570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20955</xdr:rowOff>
    </xdr:from>
    <xdr:to xmlns:xdr="http://schemas.openxmlformats.org/drawingml/2006/spreadsheetDrawing">
      <xdr:col>81</xdr:col>
      <xdr:colOff>101600</xdr:colOff>
      <xdr:row>60</xdr:row>
      <xdr:rowOff>122555</xdr:rowOff>
    </xdr:to>
    <xdr:sp macro="" textlink="">
      <xdr:nvSpPr>
        <xdr:cNvPr id="616" name="フローチャート: 判断 615"/>
        <xdr:cNvSpPr/>
      </xdr:nvSpPr>
      <xdr:spPr>
        <a:xfrm>
          <a:off x="13527405"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92075</xdr:rowOff>
    </xdr:from>
    <xdr:to xmlns:xdr="http://schemas.openxmlformats.org/drawingml/2006/spreadsheetDrawing">
      <xdr:col>76</xdr:col>
      <xdr:colOff>165100</xdr:colOff>
      <xdr:row>60</xdr:row>
      <xdr:rowOff>22225</xdr:rowOff>
    </xdr:to>
    <xdr:sp macro="" textlink="">
      <xdr:nvSpPr>
        <xdr:cNvPr id="617" name="フローチャート: 判断 616"/>
        <xdr:cNvSpPr/>
      </xdr:nvSpPr>
      <xdr:spPr>
        <a:xfrm>
          <a:off x="1275588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34925</xdr:rowOff>
    </xdr:from>
    <xdr:to xmlns:xdr="http://schemas.openxmlformats.org/drawingml/2006/spreadsheetDrawing">
      <xdr:col>72</xdr:col>
      <xdr:colOff>38100</xdr:colOff>
      <xdr:row>59</xdr:row>
      <xdr:rowOff>136525</xdr:rowOff>
    </xdr:to>
    <xdr:sp macro="" textlink="">
      <xdr:nvSpPr>
        <xdr:cNvPr id="618" name="フローチャート: 判断 617"/>
        <xdr:cNvSpPr/>
      </xdr:nvSpPr>
      <xdr:spPr>
        <a:xfrm>
          <a:off x="11984355" y="99294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132080</xdr:rowOff>
    </xdr:from>
    <xdr:to xmlns:xdr="http://schemas.openxmlformats.org/drawingml/2006/spreadsheetDrawing">
      <xdr:col>67</xdr:col>
      <xdr:colOff>101600</xdr:colOff>
      <xdr:row>59</xdr:row>
      <xdr:rowOff>62230</xdr:rowOff>
    </xdr:to>
    <xdr:sp macro="" textlink="">
      <xdr:nvSpPr>
        <xdr:cNvPr id="619" name="フローチャート: 判断 618"/>
        <xdr:cNvSpPr/>
      </xdr:nvSpPr>
      <xdr:spPr>
        <a:xfrm>
          <a:off x="11189335"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620" name="テキスト ボックス 619"/>
        <xdr:cNvSpPr txBox="1"/>
      </xdr:nvSpPr>
      <xdr:spPr>
        <a:xfrm>
          <a:off x="141554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9080"/>
    <xdr:sp macro="" textlink="">
      <xdr:nvSpPr>
        <xdr:cNvPr id="621" name="テキスト ボックス 620"/>
        <xdr:cNvSpPr txBox="1"/>
      </xdr:nvSpPr>
      <xdr:spPr>
        <a:xfrm>
          <a:off x="134112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0730" cy="259080"/>
    <xdr:sp macro="" textlink="">
      <xdr:nvSpPr>
        <xdr:cNvPr id="622" name="テキスト ボックス 621"/>
        <xdr:cNvSpPr txBox="1"/>
      </xdr:nvSpPr>
      <xdr:spPr>
        <a:xfrm>
          <a:off x="1263967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66</xdr:row>
      <xdr:rowOff>111760</xdr:rowOff>
    </xdr:from>
    <xdr:ext cx="762000" cy="259080"/>
    <xdr:sp macro="" textlink="">
      <xdr:nvSpPr>
        <xdr:cNvPr id="623" name="テキスト ボックス 622"/>
        <xdr:cNvSpPr txBox="1"/>
      </xdr:nvSpPr>
      <xdr:spPr>
        <a:xfrm>
          <a:off x="1185735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9080"/>
    <xdr:sp macro="" textlink="">
      <xdr:nvSpPr>
        <xdr:cNvPr id="624" name="テキスト ボックス 623"/>
        <xdr:cNvSpPr txBox="1"/>
      </xdr:nvSpPr>
      <xdr:spPr>
        <a:xfrm>
          <a:off x="1107313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80645</xdr:rowOff>
    </xdr:from>
    <xdr:to xmlns:xdr="http://schemas.openxmlformats.org/drawingml/2006/spreadsheetDrawing">
      <xdr:col>85</xdr:col>
      <xdr:colOff>167005</xdr:colOff>
      <xdr:row>60</xdr:row>
      <xdr:rowOff>10795</xdr:rowOff>
    </xdr:to>
    <xdr:sp macro="" textlink="">
      <xdr:nvSpPr>
        <xdr:cNvPr id="625" name="楕円 624"/>
        <xdr:cNvSpPr/>
      </xdr:nvSpPr>
      <xdr:spPr>
        <a:xfrm>
          <a:off x="14271625" y="9975215"/>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103505</xdr:rowOff>
    </xdr:from>
    <xdr:ext cx="403860" cy="257810"/>
    <xdr:sp macro="" textlink="">
      <xdr:nvSpPr>
        <xdr:cNvPr id="626" name="【保健センター・保健所】&#10;有形固定資産減価償却率該当値テキスト"/>
        <xdr:cNvSpPr txBox="1"/>
      </xdr:nvSpPr>
      <xdr:spPr>
        <a:xfrm>
          <a:off x="14360525" y="9830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80645</xdr:rowOff>
    </xdr:from>
    <xdr:to xmlns:xdr="http://schemas.openxmlformats.org/drawingml/2006/spreadsheetDrawing">
      <xdr:col>81</xdr:col>
      <xdr:colOff>101600</xdr:colOff>
      <xdr:row>60</xdr:row>
      <xdr:rowOff>10795</xdr:rowOff>
    </xdr:to>
    <xdr:sp macro="" textlink="">
      <xdr:nvSpPr>
        <xdr:cNvPr id="627" name="楕円 626"/>
        <xdr:cNvSpPr/>
      </xdr:nvSpPr>
      <xdr:spPr>
        <a:xfrm>
          <a:off x="13527405"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131445</xdr:rowOff>
    </xdr:from>
    <xdr:to xmlns:xdr="http://schemas.openxmlformats.org/drawingml/2006/spreadsheetDrawing">
      <xdr:col>85</xdr:col>
      <xdr:colOff>127000</xdr:colOff>
      <xdr:row>59</xdr:row>
      <xdr:rowOff>131445</xdr:rowOff>
    </xdr:to>
    <xdr:cxnSp macro="">
      <xdr:nvCxnSpPr>
        <xdr:cNvPr id="628" name="直線コネクタ 627"/>
        <xdr:cNvCxnSpPr/>
      </xdr:nvCxnSpPr>
      <xdr:spPr>
        <a:xfrm>
          <a:off x="13578205" y="1002601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23495</xdr:rowOff>
    </xdr:from>
    <xdr:to xmlns:xdr="http://schemas.openxmlformats.org/drawingml/2006/spreadsheetDrawing">
      <xdr:col>76</xdr:col>
      <xdr:colOff>165100</xdr:colOff>
      <xdr:row>59</xdr:row>
      <xdr:rowOff>125095</xdr:rowOff>
    </xdr:to>
    <xdr:sp macro="" textlink="">
      <xdr:nvSpPr>
        <xdr:cNvPr id="629" name="楕円 628"/>
        <xdr:cNvSpPr/>
      </xdr:nvSpPr>
      <xdr:spPr>
        <a:xfrm>
          <a:off x="1275588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74295</xdr:rowOff>
    </xdr:from>
    <xdr:to xmlns:xdr="http://schemas.openxmlformats.org/drawingml/2006/spreadsheetDrawing">
      <xdr:col>81</xdr:col>
      <xdr:colOff>50800</xdr:colOff>
      <xdr:row>59</xdr:row>
      <xdr:rowOff>131445</xdr:rowOff>
    </xdr:to>
    <xdr:cxnSp macro="">
      <xdr:nvCxnSpPr>
        <xdr:cNvPr id="630" name="直線コネクタ 629"/>
        <xdr:cNvCxnSpPr/>
      </xdr:nvCxnSpPr>
      <xdr:spPr>
        <a:xfrm>
          <a:off x="12806680" y="9968865"/>
          <a:ext cx="7715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135255</xdr:rowOff>
    </xdr:from>
    <xdr:to xmlns:xdr="http://schemas.openxmlformats.org/drawingml/2006/spreadsheetDrawing">
      <xdr:col>72</xdr:col>
      <xdr:colOff>38100</xdr:colOff>
      <xdr:row>59</xdr:row>
      <xdr:rowOff>64770</xdr:rowOff>
    </xdr:to>
    <xdr:sp macro="" textlink="">
      <xdr:nvSpPr>
        <xdr:cNvPr id="631" name="楕円 630"/>
        <xdr:cNvSpPr/>
      </xdr:nvSpPr>
      <xdr:spPr>
        <a:xfrm>
          <a:off x="11984355" y="9862185"/>
          <a:ext cx="781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59</xdr:row>
      <xdr:rowOff>14605</xdr:rowOff>
    </xdr:from>
    <xdr:to xmlns:xdr="http://schemas.openxmlformats.org/drawingml/2006/spreadsheetDrawing">
      <xdr:col>76</xdr:col>
      <xdr:colOff>114300</xdr:colOff>
      <xdr:row>59</xdr:row>
      <xdr:rowOff>74295</xdr:rowOff>
    </xdr:to>
    <xdr:cxnSp macro="">
      <xdr:nvCxnSpPr>
        <xdr:cNvPr id="632" name="直線コネクタ 631"/>
        <xdr:cNvCxnSpPr/>
      </xdr:nvCxnSpPr>
      <xdr:spPr>
        <a:xfrm>
          <a:off x="12024360" y="9909175"/>
          <a:ext cx="7823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113665</xdr:rowOff>
    </xdr:from>
    <xdr:ext cx="403860" cy="259080"/>
    <xdr:sp macro="" textlink="">
      <xdr:nvSpPr>
        <xdr:cNvPr id="633" name="n_1aveValue【保健センター・保健所】&#10;有形固定資産減価償却率"/>
        <xdr:cNvSpPr txBox="1"/>
      </xdr:nvSpPr>
      <xdr:spPr>
        <a:xfrm>
          <a:off x="13386435" y="10175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xdr:rowOff>
    </xdr:from>
    <xdr:ext cx="403860" cy="257810"/>
    <xdr:sp macro="" textlink="">
      <xdr:nvSpPr>
        <xdr:cNvPr id="634" name="n_2aveValue【保健センター・保健所】&#10;有形固定資産減価償却率"/>
        <xdr:cNvSpPr txBox="1"/>
      </xdr:nvSpPr>
      <xdr:spPr>
        <a:xfrm>
          <a:off x="12627610" y="10075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127635</xdr:rowOff>
    </xdr:from>
    <xdr:ext cx="403860" cy="257810"/>
    <xdr:sp macro="" textlink="">
      <xdr:nvSpPr>
        <xdr:cNvPr id="635" name="n_3aveValue【保健センター・保健所】&#10;有形固定資産減価償却率"/>
        <xdr:cNvSpPr txBox="1"/>
      </xdr:nvSpPr>
      <xdr:spPr>
        <a:xfrm>
          <a:off x="11856085" y="100222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78740</xdr:rowOff>
    </xdr:from>
    <xdr:ext cx="403860" cy="259080"/>
    <xdr:sp macro="" textlink="">
      <xdr:nvSpPr>
        <xdr:cNvPr id="636" name="n_4aveValue【保健センター・保健所】&#10;有形固定資産減価償却率"/>
        <xdr:cNvSpPr txBox="1"/>
      </xdr:nvSpPr>
      <xdr:spPr>
        <a:xfrm>
          <a:off x="11061065" y="9638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27305</xdr:rowOff>
    </xdr:from>
    <xdr:ext cx="403860" cy="259080"/>
    <xdr:sp macro="" textlink="">
      <xdr:nvSpPr>
        <xdr:cNvPr id="637" name="n_1mainValue【保健センター・保健所】&#10;有形固定資産減価償却率"/>
        <xdr:cNvSpPr txBox="1"/>
      </xdr:nvSpPr>
      <xdr:spPr>
        <a:xfrm>
          <a:off x="13386435" y="9754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141605</xdr:rowOff>
    </xdr:from>
    <xdr:ext cx="403860" cy="257810"/>
    <xdr:sp macro="" textlink="">
      <xdr:nvSpPr>
        <xdr:cNvPr id="638" name="n_2mainValue【保健センター・保健所】&#10;有形固定資産減価償却率"/>
        <xdr:cNvSpPr txBox="1"/>
      </xdr:nvSpPr>
      <xdr:spPr>
        <a:xfrm>
          <a:off x="12627610" y="9700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81915</xdr:rowOff>
    </xdr:from>
    <xdr:ext cx="403860" cy="259080"/>
    <xdr:sp macro="" textlink="">
      <xdr:nvSpPr>
        <xdr:cNvPr id="639" name="n_3mainValue【保健センター・保健所】&#10;有形固定資産減価償却率"/>
        <xdr:cNvSpPr txBox="1"/>
      </xdr:nvSpPr>
      <xdr:spPr>
        <a:xfrm>
          <a:off x="11856085" y="9641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40" name="正方形/長方形 639"/>
        <xdr:cNvSpPr/>
      </xdr:nvSpPr>
      <xdr:spPr>
        <a:xfrm>
          <a:off x="16032480" y="782955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41" name="正方形/長方形 640"/>
        <xdr:cNvSpPr/>
      </xdr:nvSpPr>
      <xdr:spPr>
        <a:xfrm>
          <a:off x="1615948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42" name="正方形/長方形 641"/>
        <xdr:cNvSpPr/>
      </xdr:nvSpPr>
      <xdr:spPr>
        <a:xfrm>
          <a:off x="1615948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3" name="正方形/長方形 642"/>
        <xdr:cNvSpPr/>
      </xdr:nvSpPr>
      <xdr:spPr>
        <a:xfrm>
          <a:off x="1703451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44" name="正方形/長方形 643"/>
        <xdr:cNvSpPr/>
      </xdr:nvSpPr>
      <xdr:spPr>
        <a:xfrm>
          <a:off x="1703451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5" name="正方形/長方形 644"/>
        <xdr:cNvSpPr/>
      </xdr:nvSpPr>
      <xdr:spPr>
        <a:xfrm>
          <a:off x="18036540" y="847471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46" name="正方形/長方形 645"/>
        <xdr:cNvSpPr/>
      </xdr:nvSpPr>
      <xdr:spPr>
        <a:xfrm>
          <a:off x="18036540" y="867410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7" name="正方形/長方形 646"/>
        <xdr:cNvSpPr/>
      </xdr:nvSpPr>
      <xdr:spPr>
        <a:xfrm>
          <a:off x="16032480" y="894588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648" name="テキスト ボックス 647"/>
        <xdr:cNvSpPr txBox="1"/>
      </xdr:nvSpPr>
      <xdr:spPr>
        <a:xfrm>
          <a:off x="16017875"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49" name="直線コネクタ 648"/>
        <xdr:cNvCxnSpPr/>
      </xdr:nvCxnSpPr>
      <xdr:spPr>
        <a:xfrm>
          <a:off x="16032480" y="11182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50" name="直線コネクタ 649"/>
        <xdr:cNvCxnSpPr/>
      </xdr:nvCxnSpPr>
      <xdr:spPr>
        <a:xfrm>
          <a:off x="16032480" y="107327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7810"/>
    <xdr:sp macro="" textlink="">
      <xdr:nvSpPr>
        <xdr:cNvPr id="651" name="テキスト ボックス 650"/>
        <xdr:cNvSpPr txBox="1"/>
      </xdr:nvSpPr>
      <xdr:spPr>
        <a:xfrm>
          <a:off x="15635605" y="105943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52" name="直線コネクタ 651"/>
        <xdr:cNvCxnSpPr/>
      </xdr:nvCxnSpPr>
      <xdr:spPr>
        <a:xfrm>
          <a:off x="16032480" y="102870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7175"/>
    <xdr:sp macro="" textlink="">
      <xdr:nvSpPr>
        <xdr:cNvPr id="653" name="テキスト ボックス 652"/>
        <xdr:cNvSpPr txBox="1"/>
      </xdr:nvSpPr>
      <xdr:spPr>
        <a:xfrm>
          <a:off x="15635605" y="101485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54" name="直線コネクタ 653"/>
        <xdr:cNvCxnSpPr/>
      </xdr:nvCxnSpPr>
      <xdr:spPr>
        <a:xfrm>
          <a:off x="16032480" y="98412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7810"/>
    <xdr:sp macro="" textlink="">
      <xdr:nvSpPr>
        <xdr:cNvPr id="655" name="テキスト ボックス 654"/>
        <xdr:cNvSpPr txBox="1"/>
      </xdr:nvSpPr>
      <xdr:spPr>
        <a:xfrm>
          <a:off x="15635605" y="97028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56" name="直線コネクタ 655"/>
        <xdr:cNvCxnSpPr/>
      </xdr:nvCxnSpPr>
      <xdr:spPr>
        <a:xfrm>
          <a:off x="16032480" y="93916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7810"/>
    <xdr:sp macro="" textlink="">
      <xdr:nvSpPr>
        <xdr:cNvPr id="657" name="テキスト ボックス 656"/>
        <xdr:cNvSpPr txBox="1"/>
      </xdr:nvSpPr>
      <xdr:spPr>
        <a:xfrm>
          <a:off x="15635605" y="92532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8" name="直線コネクタ 657"/>
        <xdr:cNvCxnSpPr/>
      </xdr:nvCxnSpPr>
      <xdr:spPr>
        <a:xfrm>
          <a:off x="16032480" y="89458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175"/>
    <xdr:sp macro="" textlink="">
      <xdr:nvSpPr>
        <xdr:cNvPr id="659" name="テキスト ボックス 658"/>
        <xdr:cNvSpPr txBox="1"/>
      </xdr:nvSpPr>
      <xdr:spPr>
        <a:xfrm>
          <a:off x="15635605"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0" name="【保健センター・保健所】&#10;一人当たり面積グラフ枠"/>
        <xdr:cNvSpPr/>
      </xdr:nvSpPr>
      <xdr:spPr>
        <a:xfrm>
          <a:off x="16032480" y="894588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62</xdr:row>
      <xdr:rowOff>137160</xdr:rowOff>
    </xdr:to>
    <xdr:cxnSp macro="">
      <xdr:nvCxnSpPr>
        <xdr:cNvPr id="661" name="直線コネクタ 660"/>
        <xdr:cNvCxnSpPr/>
      </xdr:nvCxnSpPr>
      <xdr:spPr>
        <a:xfrm flipV="1">
          <a:off x="19435445" y="92583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140970</xdr:rowOff>
    </xdr:from>
    <xdr:ext cx="468630" cy="257810"/>
    <xdr:sp macro="" textlink="">
      <xdr:nvSpPr>
        <xdr:cNvPr id="662" name="【保健センター・保健所】&#10;一人当たり面積最小値テキスト"/>
        <xdr:cNvSpPr txBox="1"/>
      </xdr:nvSpPr>
      <xdr:spPr>
        <a:xfrm>
          <a:off x="19474180" y="10538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137160</xdr:rowOff>
    </xdr:from>
    <xdr:to xmlns:xdr="http://schemas.openxmlformats.org/drawingml/2006/spreadsheetDrawing">
      <xdr:col>116</xdr:col>
      <xdr:colOff>152400</xdr:colOff>
      <xdr:row>62</xdr:row>
      <xdr:rowOff>137160</xdr:rowOff>
    </xdr:to>
    <xdr:cxnSp macro="">
      <xdr:nvCxnSpPr>
        <xdr:cNvPr id="663" name="直線コネクタ 662"/>
        <xdr:cNvCxnSpPr/>
      </xdr:nvCxnSpPr>
      <xdr:spPr>
        <a:xfrm>
          <a:off x="19370675" y="105346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8630" cy="259080"/>
    <xdr:sp macro="" textlink="">
      <xdr:nvSpPr>
        <xdr:cNvPr id="664" name="【保健センター・保健所】&#10;一人当たり面積最大値テキスト"/>
        <xdr:cNvSpPr txBox="1"/>
      </xdr:nvSpPr>
      <xdr:spPr>
        <a:xfrm>
          <a:off x="19474180" y="9041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665" name="直線コネクタ 664"/>
        <xdr:cNvCxnSpPr/>
      </xdr:nvCxnSpPr>
      <xdr:spPr>
        <a:xfrm>
          <a:off x="19370675" y="92583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86360</xdr:rowOff>
    </xdr:from>
    <xdr:ext cx="468630" cy="257175"/>
    <xdr:sp macro="" textlink="">
      <xdr:nvSpPr>
        <xdr:cNvPr id="666" name="【保健センター・保健所】&#10;一人当たり面積平均値テキスト"/>
        <xdr:cNvSpPr txBox="1"/>
      </xdr:nvSpPr>
      <xdr:spPr>
        <a:xfrm>
          <a:off x="19474180" y="998093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63500</xdr:rowOff>
    </xdr:from>
    <xdr:to xmlns:xdr="http://schemas.openxmlformats.org/drawingml/2006/spreadsheetDrawing">
      <xdr:col>116</xdr:col>
      <xdr:colOff>114300</xdr:colOff>
      <xdr:row>60</xdr:row>
      <xdr:rowOff>165100</xdr:rowOff>
    </xdr:to>
    <xdr:sp macro="" textlink="">
      <xdr:nvSpPr>
        <xdr:cNvPr id="667" name="フローチャート: 判断 666"/>
        <xdr:cNvSpPr/>
      </xdr:nvSpPr>
      <xdr:spPr>
        <a:xfrm>
          <a:off x="1938528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132080</xdr:rowOff>
    </xdr:from>
    <xdr:to xmlns:xdr="http://schemas.openxmlformats.org/drawingml/2006/spreadsheetDrawing">
      <xdr:col>112</xdr:col>
      <xdr:colOff>38100</xdr:colOff>
      <xdr:row>61</xdr:row>
      <xdr:rowOff>62230</xdr:rowOff>
    </xdr:to>
    <xdr:sp macro="" textlink="">
      <xdr:nvSpPr>
        <xdr:cNvPr id="668" name="フローチャート: 判断 667"/>
        <xdr:cNvSpPr/>
      </xdr:nvSpPr>
      <xdr:spPr>
        <a:xfrm>
          <a:off x="18664555" y="1019429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109220</xdr:rowOff>
    </xdr:from>
    <xdr:to xmlns:xdr="http://schemas.openxmlformats.org/drawingml/2006/spreadsheetDrawing">
      <xdr:col>107</xdr:col>
      <xdr:colOff>101600</xdr:colOff>
      <xdr:row>61</xdr:row>
      <xdr:rowOff>39370</xdr:rowOff>
    </xdr:to>
    <xdr:sp macro="" textlink="">
      <xdr:nvSpPr>
        <xdr:cNvPr id="669" name="フローチャート: 判断 668"/>
        <xdr:cNvSpPr/>
      </xdr:nvSpPr>
      <xdr:spPr>
        <a:xfrm>
          <a:off x="17869535" y="1017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17780</xdr:rowOff>
    </xdr:from>
    <xdr:to xmlns:xdr="http://schemas.openxmlformats.org/drawingml/2006/spreadsheetDrawing">
      <xdr:col>102</xdr:col>
      <xdr:colOff>165100</xdr:colOff>
      <xdr:row>60</xdr:row>
      <xdr:rowOff>119380</xdr:rowOff>
    </xdr:to>
    <xdr:sp macro="" textlink="">
      <xdr:nvSpPr>
        <xdr:cNvPr id="670" name="フローチャート: 判断 669"/>
        <xdr:cNvSpPr/>
      </xdr:nvSpPr>
      <xdr:spPr>
        <a:xfrm>
          <a:off x="1709801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63500</xdr:rowOff>
    </xdr:from>
    <xdr:to xmlns:xdr="http://schemas.openxmlformats.org/drawingml/2006/spreadsheetDrawing">
      <xdr:col>98</xdr:col>
      <xdr:colOff>38100</xdr:colOff>
      <xdr:row>60</xdr:row>
      <xdr:rowOff>165100</xdr:rowOff>
    </xdr:to>
    <xdr:sp macro="" textlink="">
      <xdr:nvSpPr>
        <xdr:cNvPr id="671" name="フローチャート: 判断 670"/>
        <xdr:cNvSpPr/>
      </xdr:nvSpPr>
      <xdr:spPr>
        <a:xfrm>
          <a:off x="16326485" y="101257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9080"/>
    <xdr:sp macro="" textlink="">
      <xdr:nvSpPr>
        <xdr:cNvPr id="672" name="テキスト ボックス 671"/>
        <xdr:cNvSpPr txBox="1"/>
      </xdr:nvSpPr>
      <xdr:spPr>
        <a:xfrm>
          <a:off x="1926907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66</xdr:row>
      <xdr:rowOff>111760</xdr:rowOff>
    </xdr:from>
    <xdr:ext cx="762000" cy="259080"/>
    <xdr:sp macro="" textlink="">
      <xdr:nvSpPr>
        <xdr:cNvPr id="673" name="テキスト ボックス 672"/>
        <xdr:cNvSpPr txBox="1"/>
      </xdr:nvSpPr>
      <xdr:spPr>
        <a:xfrm>
          <a:off x="1853755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9080"/>
    <xdr:sp macro="" textlink="">
      <xdr:nvSpPr>
        <xdr:cNvPr id="674" name="テキスト ボックス 673"/>
        <xdr:cNvSpPr txBox="1"/>
      </xdr:nvSpPr>
      <xdr:spPr>
        <a:xfrm>
          <a:off x="1775333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0730" cy="259080"/>
    <xdr:sp macro="" textlink="">
      <xdr:nvSpPr>
        <xdr:cNvPr id="675" name="テキスト ボックス 674"/>
        <xdr:cNvSpPr txBox="1"/>
      </xdr:nvSpPr>
      <xdr:spPr>
        <a:xfrm>
          <a:off x="16981805"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66</xdr:row>
      <xdr:rowOff>111760</xdr:rowOff>
    </xdr:from>
    <xdr:ext cx="762000" cy="259080"/>
    <xdr:sp macro="" textlink="">
      <xdr:nvSpPr>
        <xdr:cNvPr id="676" name="テキスト ボックス 675"/>
        <xdr:cNvSpPr txBox="1"/>
      </xdr:nvSpPr>
      <xdr:spPr>
        <a:xfrm>
          <a:off x="16199485"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52070</xdr:rowOff>
    </xdr:from>
    <xdr:to xmlns:xdr="http://schemas.openxmlformats.org/drawingml/2006/spreadsheetDrawing">
      <xdr:col>116</xdr:col>
      <xdr:colOff>114300</xdr:colOff>
      <xdr:row>61</xdr:row>
      <xdr:rowOff>153670</xdr:rowOff>
    </xdr:to>
    <xdr:sp macro="" textlink="">
      <xdr:nvSpPr>
        <xdr:cNvPr id="677" name="楕円 676"/>
        <xdr:cNvSpPr/>
      </xdr:nvSpPr>
      <xdr:spPr>
        <a:xfrm>
          <a:off x="1938528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30480</xdr:rowOff>
    </xdr:from>
    <xdr:ext cx="468630" cy="257175"/>
    <xdr:sp macro="" textlink="">
      <xdr:nvSpPr>
        <xdr:cNvPr id="678" name="【保健センター・保健所】&#10;一人当たり面積該当値テキスト"/>
        <xdr:cNvSpPr txBox="1"/>
      </xdr:nvSpPr>
      <xdr:spPr>
        <a:xfrm>
          <a:off x="19474180" y="1026033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52070</xdr:rowOff>
    </xdr:from>
    <xdr:to xmlns:xdr="http://schemas.openxmlformats.org/drawingml/2006/spreadsheetDrawing">
      <xdr:col>112</xdr:col>
      <xdr:colOff>38100</xdr:colOff>
      <xdr:row>61</xdr:row>
      <xdr:rowOff>153670</xdr:rowOff>
    </xdr:to>
    <xdr:sp macro="" textlink="">
      <xdr:nvSpPr>
        <xdr:cNvPr id="679" name="楕円 678"/>
        <xdr:cNvSpPr/>
      </xdr:nvSpPr>
      <xdr:spPr>
        <a:xfrm>
          <a:off x="18664555" y="102819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61</xdr:row>
      <xdr:rowOff>102870</xdr:rowOff>
    </xdr:from>
    <xdr:to xmlns:xdr="http://schemas.openxmlformats.org/drawingml/2006/spreadsheetDrawing">
      <xdr:col>116</xdr:col>
      <xdr:colOff>63500</xdr:colOff>
      <xdr:row>61</xdr:row>
      <xdr:rowOff>102870</xdr:rowOff>
    </xdr:to>
    <xdr:cxnSp macro="">
      <xdr:nvCxnSpPr>
        <xdr:cNvPr id="680" name="直線コネクタ 679"/>
        <xdr:cNvCxnSpPr/>
      </xdr:nvCxnSpPr>
      <xdr:spPr>
        <a:xfrm>
          <a:off x="18704560" y="1033272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52070</xdr:rowOff>
    </xdr:from>
    <xdr:to xmlns:xdr="http://schemas.openxmlformats.org/drawingml/2006/spreadsheetDrawing">
      <xdr:col>107</xdr:col>
      <xdr:colOff>101600</xdr:colOff>
      <xdr:row>61</xdr:row>
      <xdr:rowOff>153670</xdr:rowOff>
    </xdr:to>
    <xdr:sp macro="" textlink="">
      <xdr:nvSpPr>
        <xdr:cNvPr id="681" name="楕円 680"/>
        <xdr:cNvSpPr/>
      </xdr:nvSpPr>
      <xdr:spPr>
        <a:xfrm>
          <a:off x="17869535"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102870</xdr:rowOff>
    </xdr:from>
    <xdr:to xmlns:xdr="http://schemas.openxmlformats.org/drawingml/2006/spreadsheetDrawing">
      <xdr:col>111</xdr:col>
      <xdr:colOff>167005</xdr:colOff>
      <xdr:row>61</xdr:row>
      <xdr:rowOff>102870</xdr:rowOff>
    </xdr:to>
    <xdr:cxnSp macro="">
      <xdr:nvCxnSpPr>
        <xdr:cNvPr id="682" name="直線コネクタ 681"/>
        <xdr:cNvCxnSpPr/>
      </xdr:nvCxnSpPr>
      <xdr:spPr>
        <a:xfrm>
          <a:off x="17920335" y="1033272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52070</xdr:rowOff>
    </xdr:from>
    <xdr:to xmlns:xdr="http://schemas.openxmlformats.org/drawingml/2006/spreadsheetDrawing">
      <xdr:col>102</xdr:col>
      <xdr:colOff>165100</xdr:colOff>
      <xdr:row>61</xdr:row>
      <xdr:rowOff>153670</xdr:rowOff>
    </xdr:to>
    <xdr:sp macro="" textlink="">
      <xdr:nvSpPr>
        <xdr:cNvPr id="683" name="楕円 682"/>
        <xdr:cNvSpPr/>
      </xdr:nvSpPr>
      <xdr:spPr>
        <a:xfrm>
          <a:off x="1709801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102870</xdr:rowOff>
    </xdr:from>
    <xdr:to xmlns:xdr="http://schemas.openxmlformats.org/drawingml/2006/spreadsheetDrawing">
      <xdr:col>107</xdr:col>
      <xdr:colOff>50800</xdr:colOff>
      <xdr:row>61</xdr:row>
      <xdr:rowOff>102870</xdr:rowOff>
    </xdr:to>
    <xdr:cxnSp macro="">
      <xdr:nvCxnSpPr>
        <xdr:cNvPr id="684" name="直線コネクタ 683"/>
        <xdr:cNvCxnSpPr/>
      </xdr:nvCxnSpPr>
      <xdr:spPr>
        <a:xfrm>
          <a:off x="17148810" y="1033272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78740</xdr:rowOff>
    </xdr:from>
    <xdr:ext cx="468630" cy="259080"/>
    <xdr:sp macro="" textlink="">
      <xdr:nvSpPr>
        <xdr:cNvPr id="685" name="n_1aveValue【保健センター・保健所】&#10;一人当たり面積"/>
        <xdr:cNvSpPr txBox="1"/>
      </xdr:nvSpPr>
      <xdr:spPr>
        <a:xfrm>
          <a:off x="18491200" y="9973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55880</xdr:rowOff>
    </xdr:from>
    <xdr:ext cx="469900" cy="259080"/>
    <xdr:sp macro="" textlink="">
      <xdr:nvSpPr>
        <xdr:cNvPr id="686" name="n_2aveValue【保健センター・保健所】&#10;一人当たり面積"/>
        <xdr:cNvSpPr txBox="1"/>
      </xdr:nvSpPr>
      <xdr:spPr>
        <a:xfrm>
          <a:off x="17708880" y="995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135890</xdr:rowOff>
    </xdr:from>
    <xdr:ext cx="469900" cy="259080"/>
    <xdr:sp macro="" textlink="">
      <xdr:nvSpPr>
        <xdr:cNvPr id="687" name="n_3aveValue【保健センター・保健所】&#10;一人当たり面積"/>
        <xdr:cNvSpPr txBox="1"/>
      </xdr:nvSpPr>
      <xdr:spPr>
        <a:xfrm>
          <a:off x="16937355" y="986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10160</xdr:rowOff>
    </xdr:from>
    <xdr:ext cx="469900" cy="257810"/>
    <xdr:sp macro="" textlink="">
      <xdr:nvSpPr>
        <xdr:cNvPr id="688" name="n_4aveValue【保健センター・保健所】&#10;一人当たり面積"/>
        <xdr:cNvSpPr txBox="1"/>
      </xdr:nvSpPr>
      <xdr:spPr>
        <a:xfrm>
          <a:off x="16165830" y="9904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144780</xdr:rowOff>
    </xdr:from>
    <xdr:ext cx="468630" cy="257810"/>
    <xdr:sp macro="" textlink="">
      <xdr:nvSpPr>
        <xdr:cNvPr id="689" name="n_1mainValue【保健センター・保健所】&#10;一人当たり面積"/>
        <xdr:cNvSpPr txBox="1"/>
      </xdr:nvSpPr>
      <xdr:spPr>
        <a:xfrm>
          <a:off x="18491200" y="10374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144780</xdr:rowOff>
    </xdr:from>
    <xdr:ext cx="469900" cy="257810"/>
    <xdr:sp macro="" textlink="">
      <xdr:nvSpPr>
        <xdr:cNvPr id="690" name="n_2mainValue【保健センター・保健所】&#10;一人当たり面積"/>
        <xdr:cNvSpPr txBox="1"/>
      </xdr:nvSpPr>
      <xdr:spPr>
        <a:xfrm>
          <a:off x="17708880" y="10374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144780</xdr:rowOff>
    </xdr:from>
    <xdr:ext cx="469900" cy="257810"/>
    <xdr:sp macro="" textlink="">
      <xdr:nvSpPr>
        <xdr:cNvPr id="691" name="n_3mainValue【保健センター・保健所】&#10;一人当たり面積"/>
        <xdr:cNvSpPr txBox="1"/>
      </xdr:nvSpPr>
      <xdr:spPr>
        <a:xfrm>
          <a:off x="16937355" y="10374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92" name="正方形/長方形 691"/>
        <xdr:cNvSpPr/>
      </xdr:nvSpPr>
      <xdr:spPr>
        <a:xfrm>
          <a:off x="10918825" y="11555730"/>
          <a:ext cx="4137025"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93" name="正方形/長方形 692"/>
        <xdr:cNvSpPr/>
      </xdr:nvSpPr>
      <xdr:spPr>
        <a:xfrm>
          <a:off x="1102233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4" name="正方形/長方形 693"/>
        <xdr:cNvSpPr/>
      </xdr:nvSpPr>
      <xdr:spPr>
        <a:xfrm>
          <a:off x="1102233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5" name="正方形/長方形 694"/>
        <xdr:cNvSpPr/>
      </xdr:nvSpPr>
      <xdr:spPr>
        <a:xfrm>
          <a:off x="1192085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6" name="正方形/長方形 695"/>
        <xdr:cNvSpPr/>
      </xdr:nvSpPr>
      <xdr:spPr>
        <a:xfrm>
          <a:off x="1192085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97" name="正方形/長方形 696"/>
        <xdr:cNvSpPr/>
      </xdr:nvSpPr>
      <xdr:spPr>
        <a:xfrm>
          <a:off x="12922885"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98" name="正方形/長方形 697"/>
        <xdr:cNvSpPr/>
      </xdr:nvSpPr>
      <xdr:spPr>
        <a:xfrm>
          <a:off x="12922885"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99" name="正方形/長方形 698"/>
        <xdr:cNvSpPr/>
      </xdr:nvSpPr>
      <xdr:spPr>
        <a:xfrm>
          <a:off x="10918825" y="12672060"/>
          <a:ext cx="41370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5425"/>
    <xdr:sp macro="" textlink="">
      <xdr:nvSpPr>
        <xdr:cNvPr id="700" name="テキスト ボックス 699"/>
        <xdr:cNvSpPr txBox="1"/>
      </xdr:nvSpPr>
      <xdr:spPr>
        <a:xfrm>
          <a:off x="10880725"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167005</xdr:colOff>
      <xdr:row>88</xdr:row>
      <xdr:rowOff>152400</xdr:rowOff>
    </xdr:to>
    <xdr:cxnSp macro="">
      <xdr:nvCxnSpPr>
        <xdr:cNvPr id="701" name="直線コネクタ 700"/>
        <xdr:cNvCxnSpPr/>
      </xdr:nvCxnSpPr>
      <xdr:spPr>
        <a:xfrm>
          <a:off x="10918825" y="149085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88</xdr:row>
      <xdr:rowOff>10160</xdr:rowOff>
    </xdr:from>
    <xdr:ext cx="467360" cy="257810"/>
    <xdr:sp macro="" textlink="">
      <xdr:nvSpPr>
        <xdr:cNvPr id="702" name="テキスト ボックス 701"/>
        <xdr:cNvSpPr txBox="1"/>
      </xdr:nvSpPr>
      <xdr:spPr>
        <a:xfrm>
          <a:off x="10521315" y="147662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167005</xdr:colOff>
      <xdr:row>86</xdr:row>
      <xdr:rowOff>38100</xdr:rowOff>
    </xdr:to>
    <xdr:cxnSp macro="">
      <xdr:nvCxnSpPr>
        <xdr:cNvPr id="703" name="直線コネクタ 702"/>
        <xdr:cNvCxnSpPr/>
      </xdr:nvCxnSpPr>
      <xdr:spPr>
        <a:xfrm>
          <a:off x="10918825" y="14458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3225" cy="259080"/>
    <xdr:sp macro="" textlink="">
      <xdr:nvSpPr>
        <xdr:cNvPr id="704" name="テキスト ボックス 703"/>
        <xdr:cNvSpPr txBox="1"/>
      </xdr:nvSpPr>
      <xdr:spPr>
        <a:xfrm>
          <a:off x="10562590" y="14320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167005</xdr:colOff>
      <xdr:row>83</xdr:row>
      <xdr:rowOff>95250</xdr:rowOff>
    </xdr:to>
    <xdr:cxnSp macro="">
      <xdr:nvCxnSpPr>
        <xdr:cNvPr id="705" name="直線コネクタ 704"/>
        <xdr:cNvCxnSpPr/>
      </xdr:nvCxnSpPr>
      <xdr:spPr>
        <a:xfrm>
          <a:off x="10918825" y="140131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7810"/>
    <xdr:sp macro="" textlink="">
      <xdr:nvSpPr>
        <xdr:cNvPr id="706" name="テキスト ボックス 705"/>
        <xdr:cNvSpPr txBox="1"/>
      </xdr:nvSpPr>
      <xdr:spPr>
        <a:xfrm>
          <a:off x="10562590" y="138747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167005</xdr:colOff>
      <xdr:row>80</xdr:row>
      <xdr:rowOff>152400</xdr:rowOff>
    </xdr:to>
    <xdr:cxnSp macro="">
      <xdr:nvCxnSpPr>
        <xdr:cNvPr id="707" name="直線コネクタ 706"/>
        <xdr:cNvCxnSpPr/>
      </xdr:nvCxnSpPr>
      <xdr:spPr>
        <a:xfrm>
          <a:off x="10918825" y="135674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7810"/>
    <xdr:sp macro="" textlink="">
      <xdr:nvSpPr>
        <xdr:cNvPr id="708" name="テキスト ボックス 707"/>
        <xdr:cNvSpPr txBox="1"/>
      </xdr:nvSpPr>
      <xdr:spPr>
        <a:xfrm>
          <a:off x="10562590" y="134251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167005</xdr:colOff>
      <xdr:row>78</xdr:row>
      <xdr:rowOff>38100</xdr:rowOff>
    </xdr:to>
    <xdr:cxnSp macro="">
      <xdr:nvCxnSpPr>
        <xdr:cNvPr id="709" name="直線コネクタ 708"/>
        <xdr:cNvCxnSpPr/>
      </xdr:nvCxnSpPr>
      <xdr:spPr>
        <a:xfrm>
          <a:off x="10918825" y="131178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710" name="テキスト ボックス 709"/>
        <xdr:cNvSpPr txBox="1"/>
      </xdr:nvSpPr>
      <xdr:spPr>
        <a:xfrm>
          <a:off x="10562590" y="12979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167005</xdr:colOff>
      <xdr:row>75</xdr:row>
      <xdr:rowOff>95250</xdr:rowOff>
    </xdr:to>
    <xdr:cxnSp macro="">
      <xdr:nvCxnSpPr>
        <xdr:cNvPr id="711" name="直線コネクタ 710"/>
        <xdr:cNvCxnSpPr/>
      </xdr:nvCxnSpPr>
      <xdr:spPr>
        <a:xfrm>
          <a:off x="10918825" y="1267206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7810"/>
    <xdr:sp macro="" textlink="">
      <xdr:nvSpPr>
        <xdr:cNvPr id="712" name="テキスト ボックス 711"/>
        <xdr:cNvSpPr txBox="1"/>
      </xdr:nvSpPr>
      <xdr:spPr>
        <a:xfrm>
          <a:off x="10626725" y="12533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3" name="【消防施設】&#10;有形固定資産減価償却率グラフ枠"/>
        <xdr:cNvSpPr/>
      </xdr:nvSpPr>
      <xdr:spPr>
        <a:xfrm>
          <a:off x="10918825" y="12672060"/>
          <a:ext cx="41370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81280</xdr:rowOff>
    </xdr:from>
    <xdr:to xmlns:xdr="http://schemas.openxmlformats.org/drawingml/2006/spreadsheetDrawing">
      <xdr:col>85</xdr:col>
      <xdr:colOff>126365</xdr:colOff>
      <xdr:row>85</xdr:row>
      <xdr:rowOff>159385</xdr:rowOff>
    </xdr:to>
    <xdr:cxnSp macro="">
      <xdr:nvCxnSpPr>
        <xdr:cNvPr id="714" name="直線コネクタ 713"/>
        <xdr:cNvCxnSpPr/>
      </xdr:nvCxnSpPr>
      <xdr:spPr>
        <a:xfrm flipV="1">
          <a:off x="14321790" y="1299337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163195</xdr:rowOff>
    </xdr:from>
    <xdr:ext cx="403860" cy="257810"/>
    <xdr:sp macro="" textlink="">
      <xdr:nvSpPr>
        <xdr:cNvPr id="715" name="【消防施設】&#10;有形固定資産減価償却率最小値テキスト"/>
        <xdr:cNvSpPr txBox="1"/>
      </xdr:nvSpPr>
      <xdr:spPr>
        <a:xfrm>
          <a:off x="14360525" y="14416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159385</xdr:rowOff>
    </xdr:from>
    <xdr:to xmlns:xdr="http://schemas.openxmlformats.org/drawingml/2006/spreadsheetDrawing">
      <xdr:col>86</xdr:col>
      <xdr:colOff>25400</xdr:colOff>
      <xdr:row>85</xdr:row>
      <xdr:rowOff>159385</xdr:rowOff>
    </xdr:to>
    <xdr:cxnSp macro="">
      <xdr:nvCxnSpPr>
        <xdr:cNvPr id="716" name="直線コネクタ 715"/>
        <xdr:cNvCxnSpPr/>
      </xdr:nvCxnSpPr>
      <xdr:spPr>
        <a:xfrm>
          <a:off x="14233525" y="144125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28575</xdr:rowOff>
    </xdr:from>
    <xdr:ext cx="403860" cy="257810"/>
    <xdr:sp macro="" textlink="">
      <xdr:nvSpPr>
        <xdr:cNvPr id="717" name="【消防施設】&#10;有形固定資産減価償却率最大値テキスト"/>
        <xdr:cNvSpPr txBox="1"/>
      </xdr:nvSpPr>
      <xdr:spPr>
        <a:xfrm>
          <a:off x="14360525" y="12773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81280</xdr:rowOff>
    </xdr:from>
    <xdr:to xmlns:xdr="http://schemas.openxmlformats.org/drawingml/2006/spreadsheetDrawing">
      <xdr:col>86</xdr:col>
      <xdr:colOff>25400</xdr:colOff>
      <xdr:row>77</xdr:row>
      <xdr:rowOff>81280</xdr:rowOff>
    </xdr:to>
    <xdr:cxnSp macro="">
      <xdr:nvCxnSpPr>
        <xdr:cNvPr id="718" name="直線コネクタ 717"/>
        <xdr:cNvCxnSpPr/>
      </xdr:nvCxnSpPr>
      <xdr:spPr>
        <a:xfrm>
          <a:off x="14233525" y="129933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24130</xdr:rowOff>
    </xdr:from>
    <xdr:ext cx="403860" cy="259080"/>
    <xdr:sp macro="" textlink="">
      <xdr:nvSpPr>
        <xdr:cNvPr id="719" name="【消防施設】&#10;有形固定資産減価償却率平均値テキスト"/>
        <xdr:cNvSpPr txBox="1"/>
      </xdr:nvSpPr>
      <xdr:spPr>
        <a:xfrm>
          <a:off x="14360525" y="1360678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1270</xdr:rowOff>
    </xdr:from>
    <xdr:to xmlns:xdr="http://schemas.openxmlformats.org/drawingml/2006/spreadsheetDrawing">
      <xdr:col>85</xdr:col>
      <xdr:colOff>167005</xdr:colOff>
      <xdr:row>82</xdr:row>
      <xdr:rowOff>102870</xdr:rowOff>
    </xdr:to>
    <xdr:sp macro="" textlink="">
      <xdr:nvSpPr>
        <xdr:cNvPr id="720" name="フローチャート: 判断 719"/>
        <xdr:cNvSpPr/>
      </xdr:nvSpPr>
      <xdr:spPr>
        <a:xfrm>
          <a:off x="14271625" y="1375156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120015</xdr:rowOff>
    </xdr:from>
    <xdr:to xmlns:xdr="http://schemas.openxmlformats.org/drawingml/2006/spreadsheetDrawing">
      <xdr:col>81</xdr:col>
      <xdr:colOff>101600</xdr:colOff>
      <xdr:row>83</xdr:row>
      <xdr:rowOff>50165</xdr:rowOff>
    </xdr:to>
    <xdr:sp macro="" textlink="">
      <xdr:nvSpPr>
        <xdr:cNvPr id="721" name="フローチャート: 判断 720"/>
        <xdr:cNvSpPr/>
      </xdr:nvSpPr>
      <xdr:spPr>
        <a:xfrm>
          <a:off x="13527405" y="13870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83185</xdr:rowOff>
    </xdr:from>
    <xdr:to xmlns:xdr="http://schemas.openxmlformats.org/drawingml/2006/spreadsheetDrawing">
      <xdr:col>76</xdr:col>
      <xdr:colOff>165100</xdr:colOff>
      <xdr:row>83</xdr:row>
      <xdr:rowOff>13335</xdr:rowOff>
    </xdr:to>
    <xdr:sp macro="" textlink="">
      <xdr:nvSpPr>
        <xdr:cNvPr id="722" name="フローチャート: 判断 721"/>
        <xdr:cNvSpPr/>
      </xdr:nvSpPr>
      <xdr:spPr>
        <a:xfrm>
          <a:off x="12755880" y="13833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144780</xdr:rowOff>
    </xdr:from>
    <xdr:to xmlns:xdr="http://schemas.openxmlformats.org/drawingml/2006/spreadsheetDrawing">
      <xdr:col>72</xdr:col>
      <xdr:colOff>38100</xdr:colOff>
      <xdr:row>82</xdr:row>
      <xdr:rowOff>74930</xdr:rowOff>
    </xdr:to>
    <xdr:sp macro="" textlink="">
      <xdr:nvSpPr>
        <xdr:cNvPr id="723" name="フローチャート: 判断 722"/>
        <xdr:cNvSpPr/>
      </xdr:nvSpPr>
      <xdr:spPr>
        <a:xfrm>
          <a:off x="11984355" y="1372743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24130</xdr:rowOff>
    </xdr:from>
    <xdr:to xmlns:xdr="http://schemas.openxmlformats.org/drawingml/2006/spreadsheetDrawing">
      <xdr:col>67</xdr:col>
      <xdr:colOff>101600</xdr:colOff>
      <xdr:row>82</xdr:row>
      <xdr:rowOff>125730</xdr:rowOff>
    </xdr:to>
    <xdr:sp macro="" textlink="">
      <xdr:nvSpPr>
        <xdr:cNvPr id="724" name="フローチャート: 判断 723"/>
        <xdr:cNvSpPr/>
      </xdr:nvSpPr>
      <xdr:spPr>
        <a:xfrm>
          <a:off x="11189335" y="137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25" name="テキスト ボックス 724"/>
        <xdr:cNvSpPr txBox="1"/>
      </xdr:nvSpPr>
      <xdr:spPr>
        <a:xfrm>
          <a:off x="141554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726" name="テキスト ボックス 725"/>
        <xdr:cNvSpPr txBox="1"/>
      </xdr:nvSpPr>
      <xdr:spPr>
        <a:xfrm>
          <a:off x="134112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0730" cy="259080"/>
    <xdr:sp macro="" textlink="">
      <xdr:nvSpPr>
        <xdr:cNvPr id="727" name="テキスト ボックス 726"/>
        <xdr:cNvSpPr txBox="1"/>
      </xdr:nvSpPr>
      <xdr:spPr>
        <a:xfrm>
          <a:off x="1263967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88</xdr:row>
      <xdr:rowOff>149860</xdr:rowOff>
    </xdr:from>
    <xdr:ext cx="762000" cy="259080"/>
    <xdr:sp macro="" textlink="">
      <xdr:nvSpPr>
        <xdr:cNvPr id="728" name="テキスト ボックス 727"/>
        <xdr:cNvSpPr txBox="1"/>
      </xdr:nvSpPr>
      <xdr:spPr>
        <a:xfrm>
          <a:off x="1185735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729" name="テキスト ボックス 728"/>
        <xdr:cNvSpPr txBox="1"/>
      </xdr:nvSpPr>
      <xdr:spPr>
        <a:xfrm>
          <a:off x="1107313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10160</xdr:rowOff>
    </xdr:from>
    <xdr:to xmlns:xdr="http://schemas.openxmlformats.org/drawingml/2006/spreadsheetDrawing">
      <xdr:col>85</xdr:col>
      <xdr:colOff>167005</xdr:colOff>
      <xdr:row>82</xdr:row>
      <xdr:rowOff>111760</xdr:rowOff>
    </xdr:to>
    <xdr:sp macro="" textlink="">
      <xdr:nvSpPr>
        <xdr:cNvPr id="730" name="楕円 729"/>
        <xdr:cNvSpPr/>
      </xdr:nvSpPr>
      <xdr:spPr>
        <a:xfrm>
          <a:off x="14271625" y="1376045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160020</xdr:rowOff>
    </xdr:from>
    <xdr:ext cx="403860" cy="257810"/>
    <xdr:sp macro="" textlink="">
      <xdr:nvSpPr>
        <xdr:cNvPr id="731" name="【消防施設】&#10;有形固定資産減価償却率該当値テキスト"/>
        <xdr:cNvSpPr txBox="1"/>
      </xdr:nvSpPr>
      <xdr:spPr>
        <a:xfrm>
          <a:off x="14360525" y="13742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144780</xdr:rowOff>
    </xdr:from>
    <xdr:to xmlns:xdr="http://schemas.openxmlformats.org/drawingml/2006/spreadsheetDrawing">
      <xdr:col>81</xdr:col>
      <xdr:colOff>101600</xdr:colOff>
      <xdr:row>81</xdr:row>
      <xdr:rowOff>74930</xdr:rowOff>
    </xdr:to>
    <xdr:sp macro="" textlink="">
      <xdr:nvSpPr>
        <xdr:cNvPr id="732" name="楕円 731"/>
        <xdr:cNvSpPr/>
      </xdr:nvSpPr>
      <xdr:spPr>
        <a:xfrm>
          <a:off x="13527405" y="13559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24130</xdr:rowOff>
    </xdr:from>
    <xdr:to xmlns:xdr="http://schemas.openxmlformats.org/drawingml/2006/spreadsheetDrawing">
      <xdr:col>85</xdr:col>
      <xdr:colOff>127000</xdr:colOff>
      <xdr:row>82</xdr:row>
      <xdr:rowOff>60960</xdr:rowOff>
    </xdr:to>
    <xdr:cxnSp macro="">
      <xdr:nvCxnSpPr>
        <xdr:cNvPr id="733" name="直線コネクタ 732"/>
        <xdr:cNvCxnSpPr/>
      </xdr:nvCxnSpPr>
      <xdr:spPr>
        <a:xfrm>
          <a:off x="13578205" y="13606780"/>
          <a:ext cx="74422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135890</xdr:rowOff>
    </xdr:from>
    <xdr:to xmlns:xdr="http://schemas.openxmlformats.org/drawingml/2006/spreadsheetDrawing">
      <xdr:col>76</xdr:col>
      <xdr:colOff>165100</xdr:colOff>
      <xdr:row>81</xdr:row>
      <xdr:rowOff>66040</xdr:rowOff>
    </xdr:to>
    <xdr:sp macro="" textlink="">
      <xdr:nvSpPr>
        <xdr:cNvPr id="734" name="楕円 733"/>
        <xdr:cNvSpPr/>
      </xdr:nvSpPr>
      <xdr:spPr>
        <a:xfrm>
          <a:off x="1275588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15240</xdr:rowOff>
    </xdr:from>
    <xdr:to xmlns:xdr="http://schemas.openxmlformats.org/drawingml/2006/spreadsheetDrawing">
      <xdr:col>81</xdr:col>
      <xdr:colOff>50800</xdr:colOff>
      <xdr:row>81</xdr:row>
      <xdr:rowOff>24130</xdr:rowOff>
    </xdr:to>
    <xdr:cxnSp macro="">
      <xdr:nvCxnSpPr>
        <xdr:cNvPr id="735" name="直線コネクタ 734"/>
        <xdr:cNvCxnSpPr/>
      </xdr:nvCxnSpPr>
      <xdr:spPr>
        <a:xfrm>
          <a:off x="12806680" y="13597890"/>
          <a:ext cx="7715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92710</xdr:rowOff>
    </xdr:from>
    <xdr:to xmlns:xdr="http://schemas.openxmlformats.org/drawingml/2006/spreadsheetDrawing">
      <xdr:col>72</xdr:col>
      <xdr:colOff>38100</xdr:colOff>
      <xdr:row>81</xdr:row>
      <xdr:rowOff>22860</xdr:rowOff>
    </xdr:to>
    <xdr:sp macro="" textlink="">
      <xdr:nvSpPr>
        <xdr:cNvPr id="736" name="楕円 735"/>
        <xdr:cNvSpPr/>
      </xdr:nvSpPr>
      <xdr:spPr>
        <a:xfrm>
          <a:off x="11984355" y="1350772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80</xdr:row>
      <xdr:rowOff>143510</xdr:rowOff>
    </xdr:from>
    <xdr:to xmlns:xdr="http://schemas.openxmlformats.org/drawingml/2006/spreadsheetDrawing">
      <xdr:col>76</xdr:col>
      <xdr:colOff>114300</xdr:colOff>
      <xdr:row>81</xdr:row>
      <xdr:rowOff>15240</xdr:rowOff>
    </xdr:to>
    <xdr:cxnSp macro="">
      <xdr:nvCxnSpPr>
        <xdr:cNvPr id="737" name="直線コネクタ 736"/>
        <xdr:cNvCxnSpPr/>
      </xdr:nvCxnSpPr>
      <xdr:spPr>
        <a:xfrm>
          <a:off x="12024360" y="13558520"/>
          <a:ext cx="7823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41275</xdr:rowOff>
    </xdr:from>
    <xdr:ext cx="403860" cy="259080"/>
    <xdr:sp macro="" textlink="">
      <xdr:nvSpPr>
        <xdr:cNvPr id="738" name="n_1aveValue【消防施設】&#10;有形固定資産減価償却率"/>
        <xdr:cNvSpPr txBox="1"/>
      </xdr:nvSpPr>
      <xdr:spPr>
        <a:xfrm>
          <a:off x="13386435" y="13959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4445</xdr:rowOff>
    </xdr:from>
    <xdr:ext cx="403860" cy="259080"/>
    <xdr:sp macro="" textlink="">
      <xdr:nvSpPr>
        <xdr:cNvPr id="739" name="n_2aveValue【消防施設】&#10;有形固定資産減価償却率"/>
        <xdr:cNvSpPr txBox="1"/>
      </xdr:nvSpPr>
      <xdr:spPr>
        <a:xfrm>
          <a:off x="12627610" y="13922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66040</xdr:rowOff>
    </xdr:from>
    <xdr:ext cx="403860" cy="257810"/>
    <xdr:sp macro="" textlink="">
      <xdr:nvSpPr>
        <xdr:cNvPr id="740" name="n_3aveValue【消防施設】&#10;有形固定資産減価償却率"/>
        <xdr:cNvSpPr txBox="1"/>
      </xdr:nvSpPr>
      <xdr:spPr>
        <a:xfrm>
          <a:off x="11856085" y="13816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142240</xdr:rowOff>
    </xdr:from>
    <xdr:ext cx="403860" cy="257175"/>
    <xdr:sp macro="" textlink="">
      <xdr:nvSpPr>
        <xdr:cNvPr id="741" name="n_4aveValue【消防施設】&#10;有形固定資産減価償却率"/>
        <xdr:cNvSpPr txBox="1"/>
      </xdr:nvSpPr>
      <xdr:spPr>
        <a:xfrm>
          <a:off x="11061065" y="1355725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91440</xdr:rowOff>
    </xdr:from>
    <xdr:ext cx="403860" cy="257810"/>
    <xdr:sp macro="" textlink="">
      <xdr:nvSpPr>
        <xdr:cNvPr id="742" name="n_1mainValue【消防施設】&#10;有形固定資産減価償却率"/>
        <xdr:cNvSpPr txBox="1"/>
      </xdr:nvSpPr>
      <xdr:spPr>
        <a:xfrm>
          <a:off x="13386435" y="13338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82550</xdr:rowOff>
    </xdr:from>
    <xdr:ext cx="403860" cy="259080"/>
    <xdr:sp macro="" textlink="">
      <xdr:nvSpPr>
        <xdr:cNvPr id="743" name="n_2mainValue【消防施設】&#10;有形固定資産減価償却率"/>
        <xdr:cNvSpPr txBox="1"/>
      </xdr:nvSpPr>
      <xdr:spPr>
        <a:xfrm>
          <a:off x="12627610" y="13329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39370</xdr:rowOff>
    </xdr:from>
    <xdr:ext cx="403860" cy="259080"/>
    <xdr:sp macro="" textlink="">
      <xdr:nvSpPr>
        <xdr:cNvPr id="744" name="n_3mainValue【消防施設】&#10;有形固定資産減価償却率"/>
        <xdr:cNvSpPr txBox="1"/>
      </xdr:nvSpPr>
      <xdr:spPr>
        <a:xfrm>
          <a:off x="11856085" y="13286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5" name="正方形/長方形 744"/>
        <xdr:cNvSpPr/>
      </xdr:nvSpPr>
      <xdr:spPr>
        <a:xfrm>
          <a:off x="16032480" y="11555730"/>
          <a:ext cx="416052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6" name="正方形/長方形 745"/>
        <xdr:cNvSpPr/>
      </xdr:nvSpPr>
      <xdr:spPr>
        <a:xfrm>
          <a:off x="1615948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7" name="正方形/長方形 746"/>
        <xdr:cNvSpPr/>
      </xdr:nvSpPr>
      <xdr:spPr>
        <a:xfrm>
          <a:off x="1615948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8" name="正方形/長方形 747"/>
        <xdr:cNvSpPr/>
      </xdr:nvSpPr>
      <xdr:spPr>
        <a:xfrm>
          <a:off x="1703451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9" name="正方形/長方形 748"/>
        <xdr:cNvSpPr/>
      </xdr:nvSpPr>
      <xdr:spPr>
        <a:xfrm>
          <a:off x="1703451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0" name="正方形/長方形 749"/>
        <xdr:cNvSpPr/>
      </xdr:nvSpPr>
      <xdr:spPr>
        <a:xfrm>
          <a:off x="18036540" y="1220089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51" name="正方形/長方形 750"/>
        <xdr:cNvSpPr/>
      </xdr:nvSpPr>
      <xdr:spPr>
        <a:xfrm>
          <a:off x="18036540" y="1240028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2" name="正方形/長方形 751"/>
        <xdr:cNvSpPr/>
      </xdr:nvSpPr>
      <xdr:spPr>
        <a:xfrm>
          <a:off x="16032480" y="12672060"/>
          <a:ext cx="41605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753" name="テキスト ボックス 752"/>
        <xdr:cNvSpPr txBox="1"/>
      </xdr:nvSpPr>
      <xdr:spPr>
        <a:xfrm>
          <a:off x="16017875"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54" name="直線コネクタ 753"/>
        <xdr:cNvCxnSpPr/>
      </xdr:nvCxnSpPr>
      <xdr:spPr>
        <a:xfrm>
          <a:off x="16032480" y="14908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55" name="直線コネクタ 754"/>
        <xdr:cNvCxnSpPr/>
      </xdr:nvCxnSpPr>
      <xdr:spPr>
        <a:xfrm>
          <a:off x="16032480" y="14535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7810"/>
    <xdr:sp macro="" textlink="">
      <xdr:nvSpPr>
        <xdr:cNvPr id="756" name="テキスト ボックス 755"/>
        <xdr:cNvSpPr txBox="1"/>
      </xdr:nvSpPr>
      <xdr:spPr>
        <a:xfrm>
          <a:off x="15635605" y="14396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57" name="直線コネクタ 756"/>
        <xdr:cNvCxnSpPr/>
      </xdr:nvCxnSpPr>
      <xdr:spPr>
        <a:xfrm>
          <a:off x="16032480" y="1416177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7360" cy="258445"/>
    <xdr:sp macro="" textlink="">
      <xdr:nvSpPr>
        <xdr:cNvPr id="758" name="テキスト ボックス 757"/>
        <xdr:cNvSpPr txBox="1"/>
      </xdr:nvSpPr>
      <xdr:spPr>
        <a:xfrm>
          <a:off x="15635605" y="140233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59" name="直線コネクタ 758"/>
        <xdr:cNvCxnSpPr/>
      </xdr:nvCxnSpPr>
      <xdr:spPr>
        <a:xfrm>
          <a:off x="16032480" y="137883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760" name="テキスト ボックス 759"/>
        <xdr:cNvSpPr txBox="1"/>
      </xdr:nvSpPr>
      <xdr:spPr>
        <a:xfrm>
          <a:off x="15635605" y="13649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61" name="直線コネクタ 760"/>
        <xdr:cNvCxnSpPr/>
      </xdr:nvCxnSpPr>
      <xdr:spPr>
        <a:xfrm>
          <a:off x="16032480" y="134150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7810"/>
    <xdr:sp macro="" textlink="">
      <xdr:nvSpPr>
        <xdr:cNvPr id="762" name="テキスト ボックス 761"/>
        <xdr:cNvSpPr txBox="1"/>
      </xdr:nvSpPr>
      <xdr:spPr>
        <a:xfrm>
          <a:off x="15635605" y="13276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63" name="直線コネクタ 762"/>
        <xdr:cNvCxnSpPr/>
      </xdr:nvCxnSpPr>
      <xdr:spPr>
        <a:xfrm>
          <a:off x="16032480" y="130454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7360" cy="257810"/>
    <xdr:sp macro="" textlink="">
      <xdr:nvSpPr>
        <xdr:cNvPr id="764" name="テキスト ボックス 763"/>
        <xdr:cNvSpPr txBox="1"/>
      </xdr:nvSpPr>
      <xdr:spPr>
        <a:xfrm>
          <a:off x="15635605" y="129070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5" name="直線コネクタ 764"/>
        <xdr:cNvCxnSpPr/>
      </xdr:nvCxnSpPr>
      <xdr:spPr>
        <a:xfrm>
          <a:off x="16032480" y="1267206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7810"/>
    <xdr:sp macro="" textlink="">
      <xdr:nvSpPr>
        <xdr:cNvPr id="766" name="テキスト ボックス 765"/>
        <xdr:cNvSpPr txBox="1"/>
      </xdr:nvSpPr>
      <xdr:spPr>
        <a:xfrm>
          <a:off x="15635605"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7" name="【消防施設】&#10;一人当たり面積グラフ枠"/>
        <xdr:cNvSpPr/>
      </xdr:nvSpPr>
      <xdr:spPr>
        <a:xfrm>
          <a:off x="16032480" y="12672060"/>
          <a:ext cx="41605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144780</xdr:rowOff>
    </xdr:from>
    <xdr:to xmlns:xdr="http://schemas.openxmlformats.org/drawingml/2006/spreadsheetDrawing">
      <xdr:col>116</xdr:col>
      <xdr:colOff>62865</xdr:colOff>
      <xdr:row>85</xdr:row>
      <xdr:rowOff>140970</xdr:rowOff>
    </xdr:to>
    <xdr:cxnSp macro="">
      <xdr:nvCxnSpPr>
        <xdr:cNvPr id="768" name="直線コネクタ 767"/>
        <xdr:cNvCxnSpPr/>
      </xdr:nvCxnSpPr>
      <xdr:spPr>
        <a:xfrm flipV="1">
          <a:off x="19435445" y="1322451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144780</xdr:rowOff>
    </xdr:from>
    <xdr:ext cx="468630" cy="257810"/>
    <xdr:sp macro="" textlink="">
      <xdr:nvSpPr>
        <xdr:cNvPr id="769" name="【消防施設】&#10;一人当たり面積最小値テキスト"/>
        <xdr:cNvSpPr txBox="1"/>
      </xdr:nvSpPr>
      <xdr:spPr>
        <a:xfrm>
          <a:off x="19474180" y="14397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140970</xdr:rowOff>
    </xdr:from>
    <xdr:to xmlns:xdr="http://schemas.openxmlformats.org/drawingml/2006/spreadsheetDrawing">
      <xdr:col>116</xdr:col>
      <xdr:colOff>152400</xdr:colOff>
      <xdr:row>85</xdr:row>
      <xdr:rowOff>140970</xdr:rowOff>
    </xdr:to>
    <xdr:cxnSp macro="">
      <xdr:nvCxnSpPr>
        <xdr:cNvPr id="770" name="直線コネクタ 769"/>
        <xdr:cNvCxnSpPr/>
      </xdr:nvCxnSpPr>
      <xdr:spPr>
        <a:xfrm>
          <a:off x="19370675" y="143941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91440</xdr:rowOff>
    </xdr:from>
    <xdr:ext cx="468630" cy="257810"/>
    <xdr:sp macro="" textlink="">
      <xdr:nvSpPr>
        <xdr:cNvPr id="771" name="【消防施設】&#10;一人当たり面積最大値テキスト"/>
        <xdr:cNvSpPr txBox="1"/>
      </xdr:nvSpPr>
      <xdr:spPr>
        <a:xfrm>
          <a:off x="19474180" y="13003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144780</xdr:rowOff>
    </xdr:from>
    <xdr:to xmlns:xdr="http://schemas.openxmlformats.org/drawingml/2006/spreadsheetDrawing">
      <xdr:col>116</xdr:col>
      <xdr:colOff>152400</xdr:colOff>
      <xdr:row>78</xdr:row>
      <xdr:rowOff>144780</xdr:rowOff>
    </xdr:to>
    <xdr:cxnSp macro="">
      <xdr:nvCxnSpPr>
        <xdr:cNvPr id="772" name="直線コネクタ 771"/>
        <xdr:cNvCxnSpPr/>
      </xdr:nvCxnSpPr>
      <xdr:spPr>
        <a:xfrm>
          <a:off x="19370675" y="132245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82550</xdr:rowOff>
    </xdr:from>
    <xdr:ext cx="468630" cy="259080"/>
    <xdr:sp macro="" textlink="">
      <xdr:nvSpPr>
        <xdr:cNvPr id="773" name="【消防施設】&#10;一人当たり面積平均値テキスト"/>
        <xdr:cNvSpPr txBox="1"/>
      </xdr:nvSpPr>
      <xdr:spPr>
        <a:xfrm>
          <a:off x="19474180" y="138328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59690</xdr:rowOff>
    </xdr:from>
    <xdr:to xmlns:xdr="http://schemas.openxmlformats.org/drawingml/2006/spreadsheetDrawing">
      <xdr:col>116</xdr:col>
      <xdr:colOff>114300</xdr:colOff>
      <xdr:row>83</xdr:row>
      <xdr:rowOff>161290</xdr:rowOff>
    </xdr:to>
    <xdr:sp macro="" textlink="">
      <xdr:nvSpPr>
        <xdr:cNvPr id="774" name="フローチャート: 判断 773"/>
        <xdr:cNvSpPr/>
      </xdr:nvSpPr>
      <xdr:spPr>
        <a:xfrm>
          <a:off x="193852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74930</xdr:rowOff>
    </xdr:from>
    <xdr:to xmlns:xdr="http://schemas.openxmlformats.org/drawingml/2006/spreadsheetDrawing">
      <xdr:col>112</xdr:col>
      <xdr:colOff>38100</xdr:colOff>
      <xdr:row>84</xdr:row>
      <xdr:rowOff>5080</xdr:rowOff>
    </xdr:to>
    <xdr:sp macro="" textlink="">
      <xdr:nvSpPr>
        <xdr:cNvPr id="775" name="フローチャート: 判断 774"/>
        <xdr:cNvSpPr/>
      </xdr:nvSpPr>
      <xdr:spPr>
        <a:xfrm>
          <a:off x="18664555" y="1399286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67310</xdr:rowOff>
    </xdr:from>
    <xdr:to xmlns:xdr="http://schemas.openxmlformats.org/drawingml/2006/spreadsheetDrawing">
      <xdr:col>107</xdr:col>
      <xdr:colOff>101600</xdr:colOff>
      <xdr:row>83</xdr:row>
      <xdr:rowOff>167640</xdr:rowOff>
    </xdr:to>
    <xdr:sp macro="" textlink="">
      <xdr:nvSpPr>
        <xdr:cNvPr id="776" name="フローチャート: 判断 775"/>
        <xdr:cNvSpPr/>
      </xdr:nvSpPr>
      <xdr:spPr>
        <a:xfrm>
          <a:off x="17869535" y="139852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52070</xdr:rowOff>
    </xdr:from>
    <xdr:to xmlns:xdr="http://schemas.openxmlformats.org/drawingml/2006/spreadsheetDrawing">
      <xdr:col>102</xdr:col>
      <xdr:colOff>165100</xdr:colOff>
      <xdr:row>83</xdr:row>
      <xdr:rowOff>153670</xdr:rowOff>
    </xdr:to>
    <xdr:sp macro="" textlink="">
      <xdr:nvSpPr>
        <xdr:cNvPr id="777" name="フローチャート: 判断 776"/>
        <xdr:cNvSpPr/>
      </xdr:nvSpPr>
      <xdr:spPr>
        <a:xfrm>
          <a:off x="1709801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67310</xdr:rowOff>
    </xdr:from>
    <xdr:to xmlns:xdr="http://schemas.openxmlformats.org/drawingml/2006/spreadsheetDrawing">
      <xdr:col>98</xdr:col>
      <xdr:colOff>38100</xdr:colOff>
      <xdr:row>83</xdr:row>
      <xdr:rowOff>167640</xdr:rowOff>
    </xdr:to>
    <xdr:sp macro="" textlink="">
      <xdr:nvSpPr>
        <xdr:cNvPr id="778" name="フローチャート: 判断 777"/>
        <xdr:cNvSpPr/>
      </xdr:nvSpPr>
      <xdr:spPr>
        <a:xfrm>
          <a:off x="16326485" y="13985240"/>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79" name="テキスト ボックス 778"/>
        <xdr:cNvSpPr txBox="1"/>
      </xdr:nvSpPr>
      <xdr:spPr>
        <a:xfrm>
          <a:off x="1926907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88</xdr:row>
      <xdr:rowOff>149860</xdr:rowOff>
    </xdr:from>
    <xdr:ext cx="762000" cy="259080"/>
    <xdr:sp macro="" textlink="">
      <xdr:nvSpPr>
        <xdr:cNvPr id="780" name="テキスト ボックス 779"/>
        <xdr:cNvSpPr txBox="1"/>
      </xdr:nvSpPr>
      <xdr:spPr>
        <a:xfrm>
          <a:off x="1853755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781" name="テキスト ボックス 780"/>
        <xdr:cNvSpPr txBox="1"/>
      </xdr:nvSpPr>
      <xdr:spPr>
        <a:xfrm>
          <a:off x="1775333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0730" cy="259080"/>
    <xdr:sp macro="" textlink="">
      <xdr:nvSpPr>
        <xdr:cNvPr id="782" name="テキスト ボックス 781"/>
        <xdr:cNvSpPr txBox="1"/>
      </xdr:nvSpPr>
      <xdr:spPr>
        <a:xfrm>
          <a:off x="16981805"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88</xdr:row>
      <xdr:rowOff>149860</xdr:rowOff>
    </xdr:from>
    <xdr:ext cx="762000" cy="259080"/>
    <xdr:sp macro="" textlink="">
      <xdr:nvSpPr>
        <xdr:cNvPr id="783" name="テキスト ボックス 782"/>
        <xdr:cNvSpPr txBox="1"/>
      </xdr:nvSpPr>
      <xdr:spPr>
        <a:xfrm>
          <a:off x="16199485"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784" name="楕円 783"/>
        <xdr:cNvSpPr/>
      </xdr:nvSpPr>
      <xdr:spPr>
        <a:xfrm>
          <a:off x="19385280" y="1399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53340</xdr:rowOff>
    </xdr:from>
    <xdr:ext cx="468630" cy="257810"/>
    <xdr:sp macro="" textlink="">
      <xdr:nvSpPr>
        <xdr:cNvPr id="785" name="【消防施設】&#10;一人当たり面積該当値テキスト"/>
        <xdr:cNvSpPr txBox="1"/>
      </xdr:nvSpPr>
      <xdr:spPr>
        <a:xfrm>
          <a:off x="19474180" y="13971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74930</xdr:rowOff>
    </xdr:from>
    <xdr:to xmlns:xdr="http://schemas.openxmlformats.org/drawingml/2006/spreadsheetDrawing">
      <xdr:col>112</xdr:col>
      <xdr:colOff>38100</xdr:colOff>
      <xdr:row>84</xdr:row>
      <xdr:rowOff>5080</xdr:rowOff>
    </xdr:to>
    <xdr:sp macro="" textlink="">
      <xdr:nvSpPr>
        <xdr:cNvPr id="786" name="楕円 785"/>
        <xdr:cNvSpPr/>
      </xdr:nvSpPr>
      <xdr:spPr>
        <a:xfrm>
          <a:off x="18664555" y="139928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83</xdr:row>
      <xdr:rowOff>125730</xdr:rowOff>
    </xdr:from>
    <xdr:to xmlns:xdr="http://schemas.openxmlformats.org/drawingml/2006/spreadsheetDrawing">
      <xdr:col>116</xdr:col>
      <xdr:colOff>63500</xdr:colOff>
      <xdr:row>83</xdr:row>
      <xdr:rowOff>125730</xdr:rowOff>
    </xdr:to>
    <xdr:cxnSp macro="">
      <xdr:nvCxnSpPr>
        <xdr:cNvPr id="787" name="直線コネクタ 786"/>
        <xdr:cNvCxnSpPr/>
      </xdr:nvCxnSpPr>
      <xdr:spPr>
        <a:xfrm>
          <a:off x="18704560" y="1404366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74930</xdr:rowOff>
    </xdr:from>
    <xdr:to xmlns:xdr="http://schemas.openxmlformats.org/drawingml/2006/spreadsheetDrawing">
      <xdr:col>107</xdr:col>
      <xdr:colOff>101600</xdr:colOff>
      <xdr:row>84</xdr:row>
      <xdr:rowOff>5080</xdr:rowOff>
    </xdr:to>
    <xdr:sp macro="" textlink="">
      <xdr:nvSpPr>
        <xdr:cNvPr id="788" name="楕円 787"/>
        <xdr:cNvSpPr/>
      </xdr:nvSpPr>
      <xdr:spPr>
        <a:xfrm>
          <a:off x="17869535" y="1399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125730</xdr:rowOff>
    </xdr:from>
    <xdr:to xmlns:xdr="http://schemas.openxmlformats.org/drawingml/2006/spreadsheetDrawing">
      <xdr:col>111</xdr:col>
      <xdr:colOff>167005</xdr:colOff>
      <xdr:row>83</xdr:row>
      <xdr:rowOff>125730</xdr:rowOff>
    </xdr:to>
    <xdr:cxnSp macro="">
      <xdr:nvCxnSpPr>
        <xdr:cNvPr id="789" name="直線コネクタ 788"/>
        <xdr:cNvCxnSpPr/>
      </xdr:nvCxnSpPr>
      <xdr:spPr>
        <a:xfrm>
          <a:off x="17920335" y="1404366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74930</xdr:rowOff>
    </xdr:from>
    <xdr:to xmlns:xdr="http://schemas.openxmlformats.org/drawingml/2006/spreadsheetDrawing">
      <xdr:col>102</xdr:col>
      <xdr:colOff>165100</xdr:colOff>
      <xdr:row>84</xdr:row>
      <xdr:rowOff>5080</xdr:rowOff>
    </xdr:to>
    <xdr:sp macro="" textlink="">
      <xdr:nvSpPr>
        <xdr:cNvPr id="790" name="楕円 789"/>
        <xdr:cNvSpPr/>
      </xdr:nvSpPr>
      <xdr:spPr>
        <a:xfrm>
          <a:off x="17098010" y="1399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125730</xdr:rowOff>
    </xdr:from>
    <xdr:to xmlns:xdr="http://schemas.openxmlformats.org/drawingml/2006/spreadsheetDrawing">
      <xdr:col>107</xdr:col>
      <xdr:colOff>50800</xdr:colOff>
      <xdr:row>83</xdr:row>
      <xdr:rowOff>125730</xdr:rowOff>
    </xdr:to>
    <xdr:cxnSp macro="">
      <xdr:nvCxnSpPr>
        <xdr:cNvPr id="791" name="直線コネクタ 790"/>
        <xdr:cNvCxnSpPr/>
      </xdr:nvCxnSpPr>
      <xdr:spPr>
        <a:xfrm>
          <a:off x="17148810" y="1404366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167640</xdr:rowOff>
    </xdr:from>
    <xdr:ext cx="468630" cy="259080"/>
    <xdr:sp macro="" textlink="">
      <xdr:nvSpPr>
        <xdr:cNvPr id="792" name="n_1aveValue【消防施設】&#10;一人当たり面積"/>
        <xdr:cNvSpPr txBox="1"/>
      </xdr:nvSpPr>
      <xdr:spPr>
        <a:xfrm>
          <a:off x="18491200" y="14085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13970</xdr:rowOff>
    </xdr:from>
    <xdr:ext cx="469900" cy="257810"/>
    <xdr:sp macro="" textlink="">
      <xdr:nvSpPr>
        <xdr:cNvPr id="793" name="n_2aveValue【消防施設】&#10;一人当たり面積"/>
        <xdr:cNvSpPr txBox="1"/>
      </xdr:nvSpPr>
      <xdr:spPr>
        <a:xfrm>
          <a:off x="17708880" y="13764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167640</xdr:rowOff>
    </xdr:from>
    <xdr:ext cx="469900" cy="259080"/>
    <xdr:sp macro="" textlink="">
      <xdr:nvSpPr>
        <xdr:cNvPr id="794" name="n_3aveValue【消防施設】&#10;一人当たり面積"/>
        <xdr:cNvSpPr txBox="1"/>
      </xdr:nvSpPr>
      <xdr:spPr>
        <a:xfrm>
          <a:off x="16937355" y="13750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13970</xdr:rowOff>
    </xdr:from>
    <xdr:ext cx="469900" cy="257810"/>
    <xdr:sp macro="" textlink="">
      <xdr:nvSpPr>
        <xdr:cNvPr id="795" name="n_4aveValue【消防施設】&#10;一人当たり面積"/>
        <xdr:cNvSpPr txBox="1"/>
      </xdr:nvSpPr>
      <xdr:spPr>
        <a:xfrm>
          <a:off x="16165830" y="13764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21590</xdr:rowOff>
    </xdr:from>
    <xdr:ext cx="468630" cy="259080"/>
    <xdr:sp macro="" textlink="">
      <xdr:nvSpPr>
        <xdr:cNvPr id="796" name="n_1mainValue【消防施設】&#10;一人当たり面積"/>
        <xdr:cNvSpPr txBox="1"/>
      </xdr:nvSpPr>
      <xdr:spPr>
        <a:xfrm>
          <a:off x="18491200" y="13771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167640</xdr:rowOff>
    </xdr:from>
    <xdr:ext cx="469900" cy="259080"/>
    <xdr:sp macro="" textlink="">
      <xdr:nvSpPr>
        <xdr:cNvPr id="797" name="n_2mainValue【消防施設】&#10;一人当たり面積"/>
        <xdr:cNvSpPr txBox="1"/>
      </xdr:nvSpPr>
      <xdr:spPr>
        <a:xfrm>
          <a:off x="17708880" y="14085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167640</xdr:rowOff>
    </xdr:from>
    <xdr:ext cx="469900" cy="259080"/>
    <xdr:sp macro="" textlink="">
      <xdr:nvSpPr>
        <xdr:cNvPr id="798" name="n_3mainValue【消防施設】&#10;一人当たり面積"/>
        <xdr:cNvSpPr txBox="1"/>
      </xdr:nvSpPr>
      <xdr:spPr>
        <a:xfrm>
          <a:off x="16937355" y="14085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9" name="正方形/長方形 798"/>
        <xdr:cNvSpPr/>
      </xdr:nvSpPr>
      <xdr:spPr>
        <a:xfrm>
          <a:off x="10918825" y="15278100"/>
          <a:ext cx="4137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0" name="正方形/長方形 799"/>
        <xdr:cNvSpPr/>
      </xdr:nvSpPr>
      <xdr:spPr>
        <a:xfrm>
          <a:off x="1102233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01" name="正方形/長方形 800"/>
        <xdr:cNvSpPr/>
      </xdr:nvSpPr>
      <xdr:spPr>
        <a:xfrm>
          <a:off x="1102233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2" name="正方形/長方形 801"/>
        <xdr:cNvSpPr/>
      </xdr:nvSpPr>
      <xdr:spPr>
        <a:xfrm>
          <a:off x="1192085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3" name="正方形/長方形 802"/>
        <xdr:cNvSpPr/>
      </xdr:nvSpPr>
      <xdr:spPr>
        <a:xfrm>
          <a:off x="1192085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4" name="正方形/長方形 803"/>
        <xdr:cNvSpPr/>
      </xdr:nvSpPr>
      <xdr:spPr>
        <a:xfrm>
          <a:off x="12922885"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5" name="正方形/長方形 804"/>
        <xdr:cNvSpPr/>
      </xdr:nvSpPr>
      <xdr:spPr>
        <a:xfrm>
          <a:off x="12922885"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6" name="正方形/長方形 805"/>
        <xdr:cNvSpPr/>
      </xdr:nvSpPr>
      <xdr:spPr>
        <a:xfrm>
          <a:off x="10918825" y="16421100"/>
          <a:ext cx="4137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07" name="テキスト ボックス 806"/>
        <xdr:cNvSpPr txBox="1"/>
      </xdr:nvSpPr>
      <xdr:spPr>
        <a:xfrm>
          <a:off x="10880725"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167005</xdr:colOff>
      <xdr:row>111</xdr:row>
      <xdr:rowOff>19050</xdr:rowOff>
    </xdr:to>
    <xdr:cxnSp macro="">
      <xdr:nvCxnSpPr>
        <xdr:cNvPr id="808" name="直線コネクタ 807"/>
        <xdr:cNvCxnSpPr/>
      </xdr:nvCxnSpPr>
      <xdr:spPr>
        <a:xfrm>
          <a:off x="10918825" y="18707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110</xdr:row>
      <xdr:rowOff>48260</xdr:rowOff>
    </xdr:from>
    <xdr:ext cx="467360" cy="259080"/>
    <xdr:sp macro="" textlink="">
      <xdr:nvSpPr>
        <xdr:cNvPr id="809" name="テキスト ボックス 808"/>
        <xdr:cNvSpPr txBox="1"/>
      </xdr:nvSpPr>
      <xdr:spPr>
        <a:xfrm>
          <a:off x="10521315" y="1856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167005</xdr:colOff>
      <xdr:row>109</xdr:row>
      <xdr:rowOff>35560</xdr:rowOff>
    </xdr:to>
    <xdr:cxnSp macro="">
      <xdr:nvCxnSpPr>
        <xdr:cNvPr id="810" name="直線コネクタ 809"/>
        <xdr:cNvCxnSpPr/>
      </xdr:nvCxnSpPr>
      <xdr:spPr>
        <a:xfrm>
          <a:off x="10918825" y="18380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108</xdr:row>
      <xdr:rowOff>64770</xdr:rowOff>
    </xdr:from>
    <xdr:ext cx="467360" cy="257810"/>
    <xdr:sp macro="" textlink="">
      <xdr:nvSpPr>
        <xdr:cNvPr id="811" name="テキスト ボックス 810"/>
        <xdr:cNvSpPr txBox="1"/>
      </xdr:nvSpPr>
      <xdr:spPr>
        <a:xfrm>
          <a:off x="10521315" y="182384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167005</xdr:colOff>
      <xdr:row>107</xdr:row>
      <xdr:rowOff>52070</xdr:rowOff>
    </xdr:to>
    <xdr:cxnSp macro="">
      <xdr:nvCxnSpPr>
        <xdr:cNvPr id="812" name="直線コネクタ 811"/>
        <xdr:cNvCxnSpPr/>
      </xdr:nvCxnSpPr>
      <xdr:spPr>
        <a:xfrm>
          <a:off x="10918825" y="1805432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13" name="テキスト ボックス 812"/>
        <xdr:cNvSpPr txBox="1"/>
      </xdr:nvSpPr>
      <xdr:spPr>
        <a:xfrm>
          <a:off x="10562590"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167005</xdr:colOff>
      <xdr:row>105</xdr:row>
      <xdr:rowOff>67945</xdr:rowOff>
    </xdr:to>
    <xdr:cxnSp macro="">
      <xdr:nvCxnSpPr>
        <xdr:cNvPr id="814" name="直線コネクタ 813"/>
        <xdr:cNvCxnSpPr/>
      </xdr:nvCxnSpPr>
      <xdr:spPr>
        <a:xfrm>
          <a:off x="10918825" y="17727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815" name="テキスト ボックス 814"/>
        <xdr:cNvSpPr txBox="1"/>
      </xdr:nvSpPr>
      <xdr:spPr>
        <a:xfrm>
          <a:off x="10562590" y="1758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167005</xdr:colOff>
      <xdr:row>103</xdr:row>
      <xdr:rowOff>84455</xdr:rowOff>
    </xdr:to>
    <xdr:cxnSp macro="">
      <xdr:nvCxnSpPr>
        <xdr:cNvPr id="816" name="直線コネクタ 815"/>
        <xdr:cNvCxnSpPr/>
      </xdr:nvCxnSpPr>
      <xdr:spPr>
        <a:xfrm>
          <a:off x="10918825" y="17400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17" name="テキスト ボックス 816"/>
        <xdr:cNvSpPr txBox="1"/>
      </xdr:nvSpPr>
      <xdr:spPr>
        <a:xfrm>
          <a:off x="10562590"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167005</xdr:colOff>
      <xdr:row>101</xdr:row>
      <xdr:rowOff>100965</xdr:rowOff>
    </xdr:to>
    <xdr:cxnSp macro="">
      <xdr:nvCxnSpPr>
        <xdr:cNvPr id="818" name="直線コネクタ 817"/>
        <xdr:cNvCxnSpPr/>
      </xdr:nvCxnSpPr>
      <xdr:spPr>
        <a:xfrm>
          <a:off x="10918825" y="170745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19" name="テキスト ボックス 818"/>
        <xdr:cNvSpPr txBox="1"/>
      </xdr:nvSpPr>
      <xdr:spPr>
        <a:xfrm>
          <a:off x="10562590"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167005</xdr:colOff>
      <xdr:row>99</xdr:row>
      <xdr:rowOff>116840</xdr:rowOff>
    </xdr:to>
    <xdr:cxnSp macro="">
      <xdr:nvCxnSpPr>
        <xdr:cNvPr id="820" name="直線コネクタ 819"/>
        <xdr:cNvCxnSpPr/>
      </xdr:nvCxnSpPr>
      <xdr:spPr>
        <a:xfrm>
          <a:off x="10918825" y="167474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821" name="テキスト ボックス 820"/>
        <xdr:cNvSpPr txBox="1"/>
      </xdr:nvSpPr>
      <xdr:spPr>
        <a:xfrm>
          <a:off x="10626725"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167005</xdr:colOff>
      <xdr:row>97</xdr:row>
      <xdr:rowOff>133350</xdr:rowOff>
    </xdr:to>
    <xdr:cxnSp macro="">
      <xdr:nvCxnSpPr>
        <xdr:cNvPr id="822" name="直線コネクタ 821"/>
        <xdr:cNvCxnSpPr/>
      </xdr:nvCxnSpPr>
      <xdr:spPr>
        <a:xfrm>
          <a:off x="10918825" y="16421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3" name="【庁舎】&#10;有形固定資産減価償却率グラフ枠"/>
        <xdr:cNvSpPr/>
      </xdr:nvSpPr>
      <xdr:spPr>
        <a:xfrm>
          <a:off x="10918825" y="16421100"/>
          <a:ext cx="4137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66675</xdr:rowOff>
    </xdr:from>
    <xdr:to xmlns:xdr="http://schemas.openxmlformats.org/drawingml/2006/spreadsheetDrawing">
      <xdr:col>85</xdr:col>
      <xdr:colOff>126365</xdr:colOff>
      <xdr:row>108</xdr:row>
      <xdr:rowOff>156210</xdr:rowOff>
    </xdr:to>
    <xdr:cxnSp macro="">
      <xdr:nvCxnSpPr>
        <xdr:cNvPr id="824" name="直線コネクタ 823"/>
        <xdr:cNvCxnSpPr/>
      </xdr:nvCxnSpPr>
      <xdr:spPr>
        <a:xfrm flipV="1">
          <a:off x="14321790" y="1686877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160020</xdr:rowOff>
    </xdr:from>
    <xdr:ext cx="403860" cy="259080"/>
    <xdr:sp macro="" textlink="">
      <xdr:nvSpPr>
        <xdr:cNvPr id="825" name="【庁舎】&#10;有形固定資産減価償却率最小値テキスト"/>
        <xdr:cNvSpPr txBox="1"/>
      </xdr:nvSpPr>
      <xdr:spPr>
        <a:xfrm>
          <a:off x="14360525" y="18333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156210</xdr:rowOff>
    </xdr:from>
    <xdr:to xmlns:xdr="http://schemas.openxmlformats.org/drawingml/2006/spreadsheetDrawing">
      <xdr:col>86</xdr:col>
      <xdr:colOff>25400</xdr:colOff>
      <xdr:row>108</xdr:row>
      <xdr:rowOff>156210</xdr:rowOff>
    </xdr:to>
    <xdr:cxnSp macro="">
      <xdr:nvCxnSpPr>
        <xdr:cNvPr id="826" name="直線コネクタ 825"/>
        <xdr:cNvCxnSpPr/>
      </xdr:nvCxnSpPr>
      <xdr:spPr>
        <a:xfrm>
          <a:off x="14233525" y="183299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13335</xdr:rowOff>
    </xdr:from>
    <xdr:ext cx="339090" cy="259080"/>
    <xdr:sp macro="" textlink="">
      <xdr:nvSpPr>
        <xdr:cNvPr id="827" name="【庁舎】&#10;有形固定資産減価償却率最大値テキスト"/>
        <xdr:cNvSpPr txBox="1"/>
      </xdr:nvSpPr>
      <xdr:spPr>
        <a:xfrm>
          <a:off x="14360525" y="1664398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66675</xdr:rowOff>
    </xdr:from>
    <xdr:to xmlns:xdr="http://schemas.openxmlformats.org/drawingml/2006/spreadsheetDrawing">
      <xdr:col>86</xdr:col>
      <xdr:colOff>25400</xdr:colOff>
      <xdr:row>100</xdr:row>
      <xdr:rowOff>66675</xdr:rowOff>
    </xdr:to>
    <xdr:cxnSp macro="">
      <xdr:nvCxnSpPr>
        <xdr:cNvPr id="828" name="直線コネクタ 827"/>
        <xdr:cNvCxnSpPr/>
      </xdr:nvCxnSpPr>
      <xdr:spPr>
        <a:xfrm>
          <a:off x="14233525" y="168687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63500</xdr:rowOff>
    </xdr:from>
    <xdr:ext cx="403860" cy="257810"/>
    <xdr:sp macro="" textlink="">
      <xdr:nvSpPr>
        <xdr:cNvPr id="829" name="【庁舎】&#10;有形固定資産減価償却率平均値テキスト"/>
        <xdr:cNvSpPr txBox="1"/>
      </xdr:nvSpPr>
      <xdr:spPr>
        <a:xfrm>
          <a:off x="14360525" y="1737995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167005</xdr:colOff>
      <xdr:row>104</xdr:row>
      <xdr:rowOff>141605</xdr:rowOff>
    </xdr:to>
    <xdr:sp macro="" textlink="">
      <xdr:nvSpPr>
        <xdr:cNvPr id="830" name="フローチャート: 判断 829"/>
        <xdr:cNvSpPr/>
      </xdr:nvSpPr>
      <xdr:spPr>
        <a:xfrm>
          <a:off x="14271625" y="17528540"/>
          <a:ext cx="908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52070</xdr:rowOff>
    </xdr:from>
    <xdr:to xmlns:xdr="http://schemas.openxmlformats.org/drawingml/2006/spreadsheetDrawing">
      <xdr:col>81</xdr:col>
      <xdr:colOff>101600</xdr:colOff>
      <xdr:row>104</xdr:row>
      <xdr:rowOff>153035</xdr:rowOff>
    </xdr:to>
    <xdr:sp macro="" textlink="">
      <xdr:nvSpPr>
        <xdr:cNvPr id="831" name="フローチャート: 判断 830"/>
        <xdr:cNvSpPr/>
      </xdr:nvSpPr>
      <xdr:spPr>
        <a:xfrm>
          <a:off x="13527405" y="1753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88900</xdr:rowOff>
    </xdr:from>
    <xdr:to xmlns:xdr="http://schemas.openxmlformats.org/drawingml/2006/spreadsheetDrawing">
      <xdr:col>76</xdr:col>
      <xdr:colOff>165100</xdr:colOff>
      <xdr:row>105</xdr:row>
      <xdr:rowOff>19050</xdr:rowOff>
    </xdr:to>
    <xdr:sp macro="" textlink="">
      <xdr:nvSpPr>
        <xdr:cNvPr id="832" name="フローチャート: 判断 831"/>
        <xdr:cNvSpPr/>
      </xdr:nvSpPr>
      <xdr:spPr>
        <a:xfrm>
          <a:off x="12755880" y="1757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29210</xdr:rowOff>
    </xdr:from>
    <xdr:to xmlns:xdr="http://schemas.openxmlformats.org/drawingml/2006/spreadsheetDrawing">
      <xdr:col>72</xdr:col>
      <xdr:colOff>38100</xdr:colOff>
      <xdr:row>104</xdr:row>
      <xdr:rowOff>130175</xdr:rowOff>
    </xdr:to>
    <xdr:sp macro="" textlink="">
      <xdr:nvSpPr>
        <xdr:cNvPr id="833" name="フローチャート: 判断 832"/>
        <xdr:cNvSpPr/>
      </xdr:nvSpPr>
      <xdr:spPr>
        <a:xfrm>
          <a:off x="11984355" y="1751711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40640</xdr:rowOff>
    </xdr:from>
    <xdr:to xmlns:xdr="http://schemas.openxmlformats.org/drawingml/2006/spreadsheetDrawing">
      <xdr:col>67</xdr:col>
      <xdr:colOff>101600</xdr:colOff>
      <xdr:row>104</xdr:row>
      <xdr:rowOff>141605</xdr:rowOff>
    </xdr:to>
    <xdr:sp macro="" textlink="">
      <xdr:nvSpPr>
        <xdr:cNvPr id="834" name="フローチャート: 判断 833"/>
        <xdr:cNvSpPr/>
      </xdr:nvSpPr>
      <xdr:spPr>
        <a:xfrm>
          <a:off x="11189335" y="17528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5" name="テキスト ボックス 834"/>
        <xdr:cNvSpPr txBox="1"/>
      </xdr:nvSpPr>
      <xdr:spPr>
        <a:xfrm>
          <a:off x="141554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836" name="テキスト ボックス 835"/>
        <xdr:cNvSpPr txBox="1"/>
      </xdr:nvSpPr>
      <xdr:spPr>
        <a:xfrm>
          <a:off x="134112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0730" cy="259080"/>
    <xdr:sp macro="" textlink="">
      <xdr:nvSpPr>
        <xdr:cNvPr id="837" name="テキスト ボックス 836"/>
        <xdr:cNvSpPr txBox="1"/>
      </xdr:nvSpPr>
      <xdr:spPr>
        <a:xfrm>
          <a:off x="1263967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111</xdr:row>
      <xdr:rowOff>16510</xdr:rowOff>
    </xdr:from>
    <xdr:ext cx="762000" cy="259080"/>
    <xdr:sp macro="" textlink="">
      <xdr:nvSpPr>
        <xdr:cNvPr id="838" name="テキスト ボックス 837"/>
        <xdr:cNvSpPr txBox="1"/>
      </xdr:nvSpPr>
      <xdr:spPr>
        <a:xfrm>
          <a:off x="1185735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839" name="テキスト ボックス 838"/>
        <xdr:cNvSpPr txBox="1"/>
      </xdr:nvSpPr>
      <xdr:spPr>
        <a:xfrm>
          <a:off x="1107313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77470</xdr:rowOff>
    </xdr:from>
    <xdr:to xmlns:xdr="http://schemas.openxmlformats.org/drawingml/2006/spreadsheetDrawing">
      <xdr:col>85</xdr:col>
      <xdr:colOff>167005</xdr:colOff>
      <xdr:row>105</xdr:row>
      <xdr:rowOff>7620</xdr:rowOff>
    </xdr:to>
    <xdr:sp macro="" textlink="">
      <xdr:nvSpPr>
        <xdr:cNvPr id="840" name="楕円 839"/>
        <xdr:cNvSpPr/>
      </xdr:nvSpPr>
      <xdr:spPr>
        <a:xfrm>
          <a:off x="14271625" y="1756537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55880</xdr:rowOff>
    </xdr:from>
    <xdr:ext cx="403860" cy="259080"/>
    <xdr:sp macro="" textlink="">
      <xdr:nvSpPr>
        <xdr:cNvPr id="841" name="【庁舎】&#10;有形固定資産減価償却率該当値テキスト"/>
        <xdr:cNvSpPr txBox="1"/>
      </xdr:nvSpPr>
      <xdr:spPr>
        <a:xfrm>
          <a:off x="14360525" y="175437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74930</xdr:rowOff>
    </xdr:from>
    <xdr:to xmlns:xdr="http://schemas.openxmlformats.org/drawingml/2006/spreadsheetDrawing">
      <xdr:col>81</xdr:col>
      <xdr:colOff>101600</xdr:colOff>
      <xdr:row>105</xdr:row>
      <xdr:rowOff>4445</xdr:rowOff>
    </xdr:to>
    <xdr:sp macro="" textlink="">
      <xdr:nvSpPr>
        <xdr:cNvPr id="842" name="楕円 841"/>
        <xdr:cNvSpPr/>
      </xdr:nvSpPr>
      <xdr:spPr>
        <a:xfrm>
          <a:off x="13527405" y="1756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125095</xdr:rowOff>
    </xdr:from>
    <xdr:to xmlns:xdr="http://schemas.openxmlformats.org/drawingml/2006/spreadsheetDrawing">
      <xdr:col>85</xdr:col>
      <xdr:colOff>127000</xdr:colOff>
      <xdr:row>104</xdr:row>
      <xdr:rowOff>128270</xdr:rowOff>
    </xdr:to>
    <xdr:cxnSp macro="">
      <xdr:nvCxnSpPr>
        <xdr:cNvPr id="843" name="直線コネクタ 842"/>
        <xdr:cNvCxnSpPr/>
      </xdr:nvCxnSpPr>
      <xdr:spPr>
        <a:xfrm>
          <a:off x="13578205" y="17612995"/>
          <a:ext cx="7442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64770</xdr:rowOff>
    </xdr:from>
    <xdr:to xmlns:xdr="http://schemas.openxmlformats.org/drawingml/2006/spreadsheetDrawing">
      <xdr:col>76</xdr:col>
      <xdr:colOff>165100</xdr:colOff>
      <xdr:row>104</xdr:row>
      <xdr:rowOff>166370</xdr:rowOff>
    </xdr:to>
    <xdr:sp macro="" textlink="">
      <xdr:nvSpPr>
        <xdr:cNvPr id="844" name="楕円 843"/>
        <xdr:cNvSpPr/>
      </xdr:nvSpPr>
      <xdr:spPr>
        <a:xfrm>
          <a:off x="1275588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115570</xdr:rowOff>
    </xdr:from>
    <xdr:to xmlns:xdr="http://schemas.openxmlformats.org/drawingml/2006/spreadsheetDrawing">
      <xdr:col>81</xdr:col>
      <xdr:colOff>50800</xdr:colOff>
      <xdr:row>104</xdr:row>
      <xdr:rowOff>125095</xdr:rowOff>
    </xdr:to>
    <xdr:cxnSp macro="">
      <xdr:nvCxnSpPr>
        <xdr:cNvPr id="845" name="直線コネクタ 844"/>
        <xdr:cNvCxnSpPr/>
      </xdr:nvCxnSpPr>
      <xdr:spPr>
        <a:xfrm>
          <a:off x="12806680" y="17603470"/>
          <a:ext cx="771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31750</xdr:rowOff>
    </xdr:from>
    <xdr:to xmlns:xdr="http://schemas.openxmlformats.org/drawingml/2006/spreadsheetDrawing">
      <xdr:col>72</xdr:col>
      <xdr:colOff>38100</xdr:colOff>
      <xdr:row>104</xdr:row>
      <xdr:rowOff>133350</xdr:rowOff>
    </xdr:to>
    <xdr:sp macro="" textlink="">
      <xdr:nvSpPr>
        <xdr:cNvPr id="846" name="楕円 845"/>
        <xdr:cNvSpPr/>
      </xdr:nvSpPr>
      <xdr:spPr>
        <a:xfrm>
          <a:off x="11984355" y="175196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167005</xdr:colOff>
      <xdr:row>104</xdr:row>
      <xdr:rowOff>82550</xdr:rowOff>
    </xdr:from>
    <xdr:to xmlns:xdr="http://schemas.openxmlformats.org/drawingml/2006/spreadsheetDrawing">
      <xdr:col>76</xdr:col>
      <xdr:colOff>114300</xdr:colOff>
      <xdr:row>104</xdr:row>
      <xdr:rowOff>115570</xdr:rowOff>
    </xdr:to>
    <xdr:cxnSp macro="">
      <xdr:nvCxnSpPr>
        <xdr:cNvPr id="847" name="直線コネクタ 846"/>
        <xdr:cNvCxnSpPr/>
      </xdr:nvCxnSpPr>
      <xdr:spPr>
        <a:xfrm>
          <a:off x="12024360" y="17570450"/>
          <a:ext cx="7823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169545</xdr:rowOff>
    </xdr:from>
    <xdr:ext cx="403860" cy="257810"/>
    <xdr:sp macro="" textlink="">
      <xdr:nvSpPr>
        <xdr:cNvPr id="848" name="n_1aveValue【庁舎】&#10;有形固定資産減価償却率"/>
        <xdr:cNvSpPr txBox="1"/>
      </xdr:nvSpPr>
      <xdr:spPr>
        <a:xfrm>
          <a:off x="13386435" y="17314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10160</xdr:rowOff>
    </xdr:from>
    <xdr:ext cx="403860" cy="259080"/>
    <xdr:sp macro="" textlink="">
      <xdr:nvSpPr>
        <xdr:cNvPr id="849" name="n_2aveValue【庁舎】&#10;有形固定資産減価償却率"/>
        <xdr:cNvSpPr txBox="1"/>
      </xdr:nvSpPr>
      <xdr:spPr>
        <a:xfrm>
          <a:off x="12627610" y="1766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146685</xdr:rowOff>
    </xdr:from>
    <xdr:ext cx="403860" cy="257810"/>
    <xdr:sp macro="" textlink="">
      <xdr:nvSpPr>
        <xdr:cNvPr id="850" name="n_3aveValue【庁舎】&#10;有形固定資産減価償却率"/>
        <xdr:cNvSpPr txBox="1"/>
      </xdr:nvSpPr>
      <xdr:spPr>
        <a:xfrm>
          <a:off x="11856085" y="17291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158115</xdr:rowOff>
    </xdr:from>
    <xdr:ext cx="403860" cy="257810"/>
    <xdr:sp macro="" textlink="">
      <xdr:nvSpPr>
        <xdr:cNvPr id="851" name="n_4aveValue【庁舎】&#10;有形固定資産減価償却率"/>
        <xdr:cNvSpPr txBox="1"/>
      </xdr:nvSpPr>
      <xdr:spPr>
        <a:xfrm>
          <a:off x="11061065" y="17303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167005</xdr:rowOff>
    </xdr:from>
    <xdr:ext cx="403860" cy="257810"/>
    <xdr:sp macro="" textlink="">
      <xdr:nvSpPr>
        <xdr:cNvPr id="852" name="n_1mainValue【庁舎】&#10;有形固定資産減価償却率"/>
        <xdr:cNvSpPr txBox="1"/>
      </xdr:nvSpPr>
      <xdr:spPr>
        <a:xfrm>
          <a:off x="13386435" y="17654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11430</xdr:rowOff>
    </xdr:from>
    <xdr:ext cx="403860" cy="259080"/>
    <xdr:sp macro="" textlink="">
      <xdr:nvSpPr>
        <xdr:cNvPr id="853" name="n_2mainValue【庁舎】&#10;有形固定資産減価償却率"/>
        <xdr:cNvSpPr txBox="1"/>
      </xdr:nvSpPr>
      <xdr:spPr>
        <a:xfrm>
          <a:off x="12627610" y="17327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124460</xdr:rowOff>
    </xdr:from>
    <xdr:ext cx="403860" cy="259080"/>
    <xdr:sp macro="" textlink="">
      <xdr:nvSpPr>
        <xdr:cNvPr id="854" name="n_3mainValue【庁舎】&#10;有形固定資産減価償却率"/>
        <xdr:cNvSpPr txBox="1"/>
      </xdr:nvSpPr>
      <xdr:spPr>
        <a:xfrm>
          <a:off x="11856085" y="17612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5" name="正方形/長方形 854"/>
        <xdr:cNvSpPr/>
      </xdr:nvSpPr>
      <xdr:spPr>
        <a:xfrm>
          <a:off x="16032480" y="15278100"/>
          <a:ext cx="41605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6" name="正方形/長方形 855"/>
        <xdr:cNvSpPr/>
      </xdr:nvSpPr>
      <xdr:spPr>
        <a:xfrm>
          <a:off x="1615948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7" name="正方形/長方形 856"/>
        <xdr:cNvSpPr/>
      </xdr:nvSpPr>
      <xdr:spPr>
        <a:xfrm>
          <a:off x="1615948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8" name="正方形/長方形 857"/>
        <xdr:cNvSpPr/>
      </xdr:nvSpPr>
      <xdr:spPr>
        <a:xfrm>
          <a:off x="1703451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9" name="正方形/長方形 858"/>
        <xdr:cNvSpPr/>
      </xdr:nvSpPr>
      <xdr:spPr>
        <a:xfrm>
          <a:off x="1703451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0" name="正方形/長方形 859"/>
        <xdr:cNvSpPr/>
      </xdr:nvSpPr>
      <xdr:spPr>
        <a:xfrm>
          <a:off x="18036540" y="159385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61" name="正方形/長方形 860"/>
        <xdr:cNvSpPr/>
      </xdr:nvSpPr>
      <xdr:spPr>
        <a:xfrm>
          <a:off x="18036540" y="16141700"/>
          <a:ext cx="13360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2" name="正方形/長方形 861"/>
        <xdr:cNvSpPr/>
      </xdr:nvSpPr>
      <xdr:spPr>
        <a:xfrm>
          <a:off x="16032480" y="16421100"/>
          <a:ext cx="41605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63" name="テキスト ボックス 862"/>
        <xdr:cNvSpPr txBox="1"/>
      </xdr:nvSpPr>
      <xdr:spPr>
        <a:xfrm>
          <a:off x="16017875"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4" name="直線コネクタ 863"/>
        <xdr:cNvCxnSpPr/>
      </xdr:nvCxnSpPr>
      <xdr:spPr>
        <a:xfrm>
          <a:off x="16032480" y="18707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65" name="直線コネクタ 864"/>
        <xdr:cNvCxnSpPr/>
      </xdr:nvCxnSpPr>
      <xdr:spPr>
        <a:xfrm>
          <a:off x="16032480" y="182499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7360" cy="259080"/>
    <xdr:sp macro="" textlink="">
      <xdr:nvSpPr>
        <xdr:cNvPr id="866" name="テキスト ボックス 865"/>
        <xdr:cNvSpPr txBox="1"/>
      </xdr:nvSpPr>
      <xdr:spPr>
        <a:xfrm>
          <a:off x="15635605" y="1810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67" name="直線コネクタ 866"/>
        <xdr:cNvCxnSpPr/>
      </xdr:nvCxnSpPr>
      <xdr:spPr>
        <a:xfrm>
          <a:off x="16032480" y="17792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7360" cy="259080"/>
    <xdr:sp macro="" textlink="">
      <xdr:nvSpPr>
        <xdr:cNvPr id="868" name="テキスト ボックス 867"/>
        <xdr:cNvSpPr txBox="1"/>
      </xdr:nvSpPr>
      <xdr:spPr>
        <a:xfrm>
          <a:off x="15635605" y="17650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69" name="直線コネクタ 868"/>
        <xdr:cNvCxnSpPr/>
      </xdr:nvCxnSpPr>
      <xdr:spPr>
        <a:xfrm>
          <a:off x="16032480" y="173355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7360" cy="259080"/>
    <xdr:sp macro="" textlink="">
      <xdr:nvSpPr>
        <xdr:cNvPr id="870" name="テキスト ボックス 869"/>
        <xdr:cNvSpPr txBox="1"/>
      </xdr:nvSpPr>
      <xdr:spPr>
        <a:xfrm>
          <a:off x="15635605" y="1719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71" name="直線コネクタ 870"/>
        <xdr:cNvCxnSpPr/>
      </xdr:nvCxnSpPr>
      <xdr:spPr>
        <a:xfrm>
          <a:off x="16032480" y="168783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7360" cy="259080"/>
    <xdr:sp macro="" textlink="">
      <xdr:nvSpPr>
        <xdr:cNvPr id="872" name="テキスト ボックス 871"/>
        <xdr:cNvSpPr txBox="1"/>
      </xdr:nvSpPr>
      <xdr:spPr>
        <a:xfrm>
          <a:off x="15635605" y="16736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3" name="直線コネクタ 872"/>
        <xdr:cNvCxnSpPr/>
      </xdr:nvCxnSpPr>
      <xdr:spPr>
        <a:xfrm>
          <a:off x="16032480" y="16421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74" name="テキスト ボックス 873"/>
        <xdr:cNvSpPr txBox="1"/>
      </xdr:nvSpPr>
      <xdr:spPr>
        <a:xfrm>
          <a:off x="15635605"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5" name="【庁舎】&#10;一人当たり面積グラフ枠"/>
        <xdr:cNvSpPr/>
      </xdr:nvSpPr>
      <xdr:spPr>
        <a:xfrm>
          <a:off x="16032480" y="16421100"/>
          <a:ext cx="41605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102</xdr:row>
      <xdr:rowOff>34925</xdr:rowOff>
    </xdr:from>
    <xdr:to xmlns:xdr="http://schemas.openxmlformats.org/drawingml/2006/spreadsheetDrawing">
      <xdr:col>116</xdr:col>
      <xdr:colOff>62865</xdr:colOff>
      <xdr:row>107</xdr:row>
      <xdr:rowOff>69215</xdr:rowOff>
    </xdr:to>
    <xdr:cxnSp macro="">
      <xdr:nvCxnSpPr>
        <xdr:cNvPr id="876" name="直線コネクタ 875"/>
        <xdr:cNvCxnSpPr/>
      </xdr:nvCxnSpPr>
      <xdr:spPr>
        <a:xfrm flipV="1">
          <a:off x="19435445" y="17179925"/>
          <a:ext cx="0" cy="891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73025</xdr:rowOff>
    </xdr:from>
    <xdr:ext cx="468630" cy="259080"/>
    <xdr:sp macro="" textlink="">
      <xdr:nvSpPr>
        <xdr:cNvPr id="877" name="【庁舎】&#10;一人当たり面積最小値テキスト"/>
        <xdr:cNvSpPr txBox="1"/>
      </xdr:nvSpPr>
      <xdr:spPr>
        <a:xfrm>
          <a:off x="19474180" y="18075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69215</xdr:rowOff>
    </xdr:from>
    <xdr:to xmlns:xdr="http://schemas.openxmlformats.org/drawingml/2006/spreadsheetDrawing">
      <xdr:col>116</xdr:col>
      <xdr:colOff>152400</xdr:colOff>
      <xdr:row>107</xdr:row>
      <xdr:rowOff>69215</xdr:rowOff>
    </xdr:to>
    <xdr:cxnSp macro="">
      <xdr:nvCxnSpPr>
        <xdr:cNvPr id="878" name="直線コネクタ 877"/>
        <xdr:cNvCxnSpPr/>
      </xdr:nvCxnSpPr>
      <xdr:spPr>
        <a:xfrm>
          <a:off x="19370675" y="180714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153035</xdr:rowOff>
    </xdr:from>
    <xdr:ext cx="468630" cy="259080"/>
    <xdr:sp macro="" textlink="">
      <xdr:nvSpPr>
        <xdr:cNvPr id="879" name="【庁舎】&#10;一人当たり面積最大値テキスト"/>
        <xdr:cNvSpPr txBox="1"/>
      </xdr:nvSpPr>
      <xdr:spPr>
        <a:xfrm>
          <a:off x="19474180" y="16955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102</xdr:row>
      <xdr:rowOff>34925</xdr:rowOff>
    </xdr:from>
    <xdr:to xmlns:xdr="http://schemas.openxmlformats.org/drawingml/2006/spreadsheetDrawing">
      <xdr:col>116</xdr:col>
      <xdr:colOff>152400</xdr:colOff>
      <xdr:row>102</xdr:row>
      <xdr:rowOff>34925</xdr:rowOff>
    </xdr:to>
    <xdr:cxnSp macro="">
      <xdr:nvCxnSpPr>
        <xdr:cNvPr id="880" name="直線コネクタ 879"/>
        <xdr:cNvCxnSpPr/>
      </xdr:nvCxnSpPr>
      <xdr:spPr>
        <a:xfrm>
          <a:off x="19370675" y="171799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116840</xdr:rowOff>
    </xdr:from>
    <xdr:ext cx="468630" cy="259080"/>
    <xdr:sp macro="" textlink="">
      <xdr:nvSpPr>
        <xdr:cNvPr id="881" name="【庁舎】&#10;一人当たり面積平均値テキスト"/>
        <xdr:cNvSpPr txBox="1"/>
      </xdr:nvSpPr>
      <xdr:spPr>
        <a:xfrm>
          <a:off x="19474180" y="176047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882" name="フローチャート: 判断 881"/>
        <xdr:cNvSpPr/>
      </xdr:nvSpPr>
      <xdr:spPr>
        <a:xfrm>
          <a:off x="1938528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105410</xdr:rowOff>
    </xdr:from>
    <xdr:to xmlns:xdr="http://schemas.openxmlformats.org/drawingml/2006/spreadsheetDrawing">
      <xdr:col>112</xdr:col>
      <xdr:colOff>38100</xdr:colOff>
      <xdr:row>106</xdr:row>
      <xdr:rowOff>35560</xdr:rowOff>
    </xdr:to>
    <xdr:sp macro="" textlink="">
      <xdr:nvSpPr>
        <xdr:cNvPr id="883" name="フローチャート: 判断 882"/>
        <xdr:cNvSpPr/>
      </xdr:nvSpPr>
      <xdr:spPr>
        <a:xfrm>
          <a:off x="18664555" y="177647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116840</xdr:rowOff>
    </xdr:from>
    <xdr:to xmlns:xdr="http://schemas.openxmlformats.org/drawingml/2006/spreadsheetDrawing">
      <xdr:col>107</xdr:col>
      <xdr:colOff>101600</xdr:colOff>
      <xdr:row>106</xdr:row>
      <xdr:rowOff>46990</xdr:rowOff>
    </xdr:to>
    <xdr:sp macro="" textlink="">
      <xdr:nvSpPr>
        <xdr:cNvPr id="884" name="フローチャート: 判断 883"/>
        <xdr:cNvSpPr/>
      </xdr:nvSpPr>
      <xdr:spPr>
        <a:xfrm>
          <a:off x="17869535"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99</xdr:row>
      <xdr:rowOff>139700</xdr:rowOff>
    </xdr:from>
    <xdr:to xmlns:xdr="http://schemas.openxmlformats.org/drawingml/2006/spreadsheetDrawing">
      <xdr:col>102</xdr:col>
      <xdr:colOff>165100</xdr:colOff>
      <xdr:row>100</xdr:row>
      <xdr:rowOff>69850</xdr:rowOff>
    </xdr:to>
    <xdr:sp macro="" textlink="">
      <xdr:nvSpPr>
        <xdr:cNvPr id="885" name="フローチャート: 判断 884"/>
        <xdr:cNvSpPr/>
      </xdr:nvSpPr>
      <xdr:spPr>
        <a:xfrm>
          <a:off x="1709801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121285</xdr:rowOff>
    </xdr:from>
    <xdr:to xmlns:xdr="http://schemas.openxmlformats.org/drawingml/2006/spreadsheetDrawing">
      <xdr:col>98</xdr:col>
      <xdr:colOff>38100</xdr:colOff>
      <xdr:row>106</xdr:row>
      <xdr:rowOff>52070</xdr:rowOff>
    </xdr:to>
    <xdr:sp macro="" textlink="">
      <xdr:nvSpPr>
        <xdr:cNvPr id="886" name="フローチャート: 判断 885"/>
        <xdr:cNvSpPr/>
      </xdr:nvSpPr>
      <xdr:spPr>
        <a:xfrm>
          <a:off x="16326485" y="17780635"/>
          <a:ext cx="781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87" name="テキスト ボックス 886"/>
        <xdr:cNvSpPr txBox="1"/>
      </xdr:nvSpPr>
      <xdr:spPr>
        <a:xfrm>
          <a:off x="1926907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111</xdr:row>
      <xdr:rowOff>16510</xdr:rowOff>
    </xdr:from>
    <xdr:ext cx="762000" cy="259080"/>
    <xdr:sp macro="" textlink="">
      <xdr:nvSpPr>
        <xdr:cNvPr id="888" name="テキスト ボックス 887"/>
        <xdr:cNvSpPr txBox="1"/>
      </xdr:nvSpPr>
      <xdr:spPr>
        <a:xfrm>
          <a:off x="1853755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889" name="テキスト ボックス 888"/>
        <xdr:cNvSpPr txBox="1"/>
      </xdr:nvSpPr>
      <xdr:spPr>
        <a:xfrm>
          <a:off x="1775333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0730" cy="259080"/>
    <xdr:sp macro="" textlink="">
      <xdr:nvSpPr>
        <xdr:cNvPr id="890" name="テキスト ボックス 889"/>
        <xdr:cNvSpPr txBox="1"/>
      </xdr:nvSpPr>
      <xdr:spPr>
        <a:xfrm>
          <a:off x="16981805"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111</xdr:row>
      <xdr:rowOff>16510</xdr:rowOff>
    </xdr:from>
    <xdr:ext cx="762000" cy="259080"/>
    <xdr:sp macro="" textlink="">
      <xdr:nvSpPr>
        <xdr:cNvPr id="891" name="テキスト ボックス 890"/>
        <xdr:cNvSpPr txBox="1"/>
      </xdr:nvSpPr>
      <xdr:spPr>
        <a:xfrm>
          <a:off x="16199485"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123825</xdr:rowOff>
    </xdr:from>
    <xdr:to xmlns:xdr="http://schemas.openxmlformats.org/drawingml/2006/spreadsheetDrawing">
      <xdr:col>116</xdr:col>
      <xdr:colOff>114300</xdr:colOff>
      <xdr:row>106</xdr:row>
      <xdr:rowOff>53975</xdr:rowOff>
    </xdr:to>
    <xdr:sp macro="" textlink="">
      <xdr:nvSpPr>
        <xdr:cNvPr id="892" name="楕円 891"/>
        <xdr:cNvSpPr/>
      </xdr:nvSpPr>
      <xdr:spPr>
        <a:xfrm>
          <a:off x="1938528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102235</xdr:rowOff>
    </xdr:from>
    <xdr:ext cx="468630" cy="258445"/>
    <xdr:sp macro="" textlink="">
      <xdr:nvSpPr>
        <xdr:cNvPr id="893" name="【庁舎】&#10;一人当たり面積該当値テキスト"/>
        <xdr:cNvSpPr txBox="1"/>
      </xdr:nvSpPr>
      <xdr:spPr>
        <a:xfrm>
          <a:off x="19474180" y="177615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123825</xdr:rowOff>
    </xdr:from>
    <xdr:to xmlns:xdr="http://schemas.openxmlformats.org/drawingml/2006/spreadsheetDrawing">
      <xdr:col>112</xdr:col>
      <xdr:colOff>38100</xdr:colOff>
      <xdr:row>106</xdr:row>
      <xdr:rowOff>53975</xdr:rowOff>
    </xdr:to>
    <xdr:sp macro="" textlink="">
      <xdr:nvSpPr>
        <xdr:cNvPr id="894" name="楕円 893"/>
        <xdr:cNvSpPr/>
      </xdr:nvSpPr>
      <xdr:spPr>
        <a:xfrm>
          <a:off x="18664555" y="1778317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167005</xdr:colOff>
      <xdr:row>106</xdr:row>
      <xdr:rowOff>3175</xdr:rowOff>
    </xdr:from>
    <xdr:to xmlns:xdr="http://schemas.openxmlformats.org/drawingml/2006/spreadsheetDrawing">
      <xdr:col>116</xdr:col>
      <xdr:colOff>63500</xdr:colOff>
      <xdr:row>106</xdr:row>
      <xdr:rowOff>3175</xdr:rowOff>
    </xdr:to>
    <xdr:cxnSp macro="">
      <xdr:nvCxnSpPr>
        <xdr:cNvPr id="895" name="直線コネクタ 894"/>
        <xdr:cNvCxnSpPr/>
      </xdr:nvCxnSpPr>
      <xdr:spPr>
        <a:xfrm>
          <a:off x="18704560" y="1783397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137160</xdr:rowOff>
    </xdr:from>
    <xdr:to xmlns:xdr="http://schemas.openxmlformats.org/drawingml/2006/spreadsheetDrawing">
      <xdr:col>107</xdr:col>
      <xdr:colOff>101600</xdr:colOff>
      <xdr:row>106</xdr:row>
      <xdr:rowOff>67310</xdr:rowOff>
    </xdr:to>
    <xdr:sp macro="" textlink="">
      <xdr:nvSpPr>
        <xdr:cNvPr id="896" name="楕円 895"/>
        <xdr:cNvSpPr/>
      </xdr:nvSpPr>
      <xdr:spPr>
        <a:xfrm>
          <a:off x="17869535" y="177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3175</xdr:rowOff>
    </xdr:from>
    <xdr:to xmlns:xdr="http://schemas.openxmlformats.org/drawingml/2006/spreadsheetDrawing">
      <xdr:col>111</xdr:col>
      <xdr:colOff>167005</xdr:colOff>
      <xdr:row>106</xdr:row>
      <xdr:rowOff>16510</xdr:rowOff>
    </xdr:to>
    <xdr:cxnSp macro="">
      <xdr:nvCxnSpPr>
        <xdr:cNvPr id="897" name="直線コネクタ 896"/>
        <xdr:cNvCxnSpPr/>
      </xdr:nvCxnSpPr>
      <xdr:spPr>
        <a:xfrm flipV="1">
          <a:off x="17920335" y="17833975"/>
          <a:ext cx="7842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137160</xdr:rowOff>
    </xdr:from>
    <xdr:to xmlns:xdr="http://schemas.openxmlformats.org/drawingml/2006/spreadsheetDrawing">
      <xdr:col>102</xdr:col>
      <xdr:colOff>165100</xdr:colOff>
      <xdr:row>106</xdr:row>
      <xdr:rowOff>67310</xdr:rowOff>
    </xdr:to>
    <xdr:sp macro="" textlink="">
      <xdr:nvSpPr>
        <xdr:cNvPr id="898" name="楕円 897"/>
        <xdr:cNvSpPr/>
      </xdr:nvSpPr>
      <xdr:spPr>
        <a:xfrm>
          <a:off x="17098010" y="177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16510</xdr:rowOff>
    </xdr:from>
    <xdr:to xmlns:xdr="http://schemas.openxmlformats.org/drawingml/2006/spreadsheetDrawing">
      <xdr:col>107</xdr:col>
      <xdr:colOff>50800</xdr:colOff>
      <xdr:row>106</xdr:row>
      <xdr:rowOff>16510</xdr:rowOff>
    </xdr:to>
    <xdr:cxnSp macro="">
      <xdr:nvCxnSpPr>
        <xdr:cNvPr id="899" name="直線コネクタ 898"/>
        <xdr:cNvCxnSpPr/>
      </xdr:nvCxnSpPr>
      <xdr:spPr>
        <a:xfrm>
          <a:off x="17148810" y="1784731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52070</xdr:rowOff>
    </xdr:from>
    <xdr:ext cx="468630" cy="257810"/>
    <xdr:sp macro="" textlink="">
      <xdr:nvSpPr>
        <xdr:cNvPr id="900" name="n_1aveValue【庁舎】&#10;一人当たり面積"/>
        <xdr:cNvSpPr txBox="1"/>
      </xdr:nvSpPr>
      <xdr:spPr>
        <a:xfrm>
          <a:off x="18491200" y="17539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63500</xdr:rowOff>
    </xdr:from>
    <xdr:ext cx="469900" cy="257810"/>
    <xdr:sp macro="" textlink="">
      <xdr:nvSpPr>
        <xdr:cNvPr id="901" name="n_2aveValue【庁舎】&#10;一人当たり面積"/>
        <xdr:cNvSpPr txBox="1"/>
      </xdr:nvSpPr>
      <xdr:spPr>
        <a:xfrm>
          <a:off x="17708880" y="17551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98</xdr:row>
      <xdr:rowOff>86360</xdr:rowOff>
    </xdr:from>
    <xdr:ext cx="469900" cy="257810"/>
    <xdr:sp macro="" textlink="">
      <xdr:nvSpPr>
        <xdr:cNvPr id="902" name="n_3aveValue【庁舎】&#10;一人当たり面積"/>
        <xdr:cNvSpPr txBox="1"/>
      </xdr:nvSpPr>
      <xdr:spPr>
        <a:xfrm>
          <a:off x="16937355" y="16545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67945</xdr:rowOff>
    </xdr:from>
    <xdr:ext cx="469900" cy="258445"/>
    <xdr:sp macro="" textlink="">
      <xdr:nvSpPr>
        <xdr:cNvPr id="903" name="n_4aveValue【庁舎】&#10;一人当たり面積"/>
        <xdr:cNvSpPr txBox="1"/>
      </xdr:nvSpPr>
      <xdr:spPr>
        <a:xfrm>
          <a:off x="16165830" y="17555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45085</xdr:rowOff>
    </xdr:from>
    <xdr:ext cx="468630" cy="258445"/>
    <xdr:sp macro="" textlink="">
      <xdr:nvSpPr>
        <xdr:cNvPr id="904" name="n_1mainValue【庁舎】&#10;一人当たり面積"/>
        <xdr:cNvSpPr txBox="1"/>
      </xdr:nvSpPr>
      <xdr:spPr>
        <a:xfrm>
          <a:off x="18491200" y="178758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58420</xdr:rowOff>
    </xdr:from>
    <xdr:ext cx="469900" cy="259080"/>
    <xdr:sp macro="" textlink="">
      <xdr:nvSpPr>
        <xdr:cNvPr id="905" name="n_2mainValue【庁舎】&#10;一人当たり面積"/>
        <xdr:cNvSpPr txBox="1"/>
      </xdr:nvSpPr>
      <xdr:spPr>
        <a:xfrm>
          <a:off x="17708880" y="1788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58420</xdr:rowOff>
    </xdr:from>
    <xdr:ext cx="469900" cy="259080"/>
    <xdr:sp macro="" textlink="">
      <xdr:nvSpPr>
        <xdr:cNvPr id="906" name="n_3mainValue【庁舎】&#10;一人当たり面積"/>
        <xdr:cNvSpPr txBox="1"/>
      </xdr:nvSpPr>
      <xdr:spPr>
        <a:xfrm>
          <a:off x="16937355" y="1788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7" name="正方形/長方形 906"/>
        <xdr:cNvSpPr/>
      </xdr:nvSpPr>
      <xdr:spPr>
        <a:xfrm>
          <a:off x="668020" y="19088100"/>
          <a:ext cx="195249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8" name="正方形/長方形 907"/>
        <xdr:cNvSpPr/>
      </xdr:nvSpPr>
      <xdr:spPr>
        <a:xfrm>
          <a:off x="668020" y="19151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09" name="テキスト ボックス 908"/>
        <xdr:cNvSpPr txBox="1"/>
      </xdr:nvSpPr>
      <xdr:spPr>
        <a:xfrm>
          <a:off x="744220" y="19405600"/>
          <a:ext cx="1935988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図書館</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と</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一般廃棄物処理施設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は、類似団体と比較して高い数値である。これらの施設は、いずれも昭和</a:t>
          </a:r>
          <a:r>
            <a:rPr kumimoji="1" lang="en-US" altLang="ja-JP" sz="1300">
              <a:solidFill>
                <a:sysClr val="windowText" lastClr="000000"/>
              </a:solidFill>
              <a:latin typeface="ＭＳ Ｐゴシック"/>
              <a:ea typeface="ＭＳ Ｐゴシック"/>
            </a:rPr>
            <a:t>63</a:t>
          </a:r>
          <a:r>
            <a:rPr kumimoji="1" lang="ja-JP" altLang="en-US" sz="1300">
              <a:solidFill>
                <a:sysClr val="windowText" lastClr="000000"/>
              </a:solidFill>
              <a:latin typeface="ＭＳ Ｐゴシック"/>
              <a:ea typeface="ＭＳ Ｐゴシック"/>
            </a:rPr>
            <a:t>年に建設されており、</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年以上が経過している。建物の有形固定資産額が大きく、長寿命化及び大規模改修の時期を迎えていることから、今後も上昇傾向である。</a:t>
          </a:r>
          <a:r>
            <a:rPr kumimoji="1" lang="en-US"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一般廃棄物処理施設</a:t>
          </a:r>
          <a:r>
            <a:rPr kumimoji="1" lang="en-US"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清掃センターは、平成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年度から令和元年にかけて長寿命化工事を実施しており、有形固定資産減価償却率は、抑制される見込みである。公</a:t>
          </a:r>
          <a:r>
            <a:rPr kumimoji="1" lang="ja-JP" altLang="en-US" sz="1300">
              <a:solidFill>
                <a:sysClr val="windowText" lastClr="000000"/>
              </a:solidFill>
              <a:latin typeface="ＭＳ Ｐゴシック"/>
              <a:ea typeface="ＭＳ Ｐゴシック"/>
            </a:rPr>
            <a:t>共施設は、個別施設計画の策定を進め、更新費用を抑制するため、適正な施設規模及び配置を検討していく必要がある。</a:t>
          </a:r>
          <a:r>
            <a:rPr kumimoji="1" lang="en-US" altLang="ja-JP" sz="1300">
              <a:solidFill>
                <a:sysClr val="windowText" lastClr="000000"/>
              </a:solidFill>
              <a:latin typeface="ＭＳ Ｐゴシック"/>
              <a:ea typeface="ＭＳ Ｐゴシック"/>
            </a:rPr>
            <a:t/>
          </a:r>
          <a:br>
            <a:rPr kumimoji="1" lang="en-US" altLang="ja-JP" sz="1300">
              <a:solidFill>
                <a:sysClr val="windowText" lastClr="000000"/>
              </a:solidFill>
              <a:latin typeface="ＭＳ Ｐゴシック"/>
              <a:ea typeface="ＭＳ Ｐゴシック"/>
            </a:rPr>
          </a:br>
          <a:r>
            <a:rPr kumimoji="1" lang="ja-JP" altLang="en-US" sz="1300">
              <a:solidFill>
                <a:sysClr val="windowText" lastClr="000000"/>
              </a:solidFill>
              <a:latin typeface="ＭＳ Ｐゴシック"/>
              <a:ea typeface="ＭＳ Ｐゴシック"/>
            </a:rPr>
            <a:t>　</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消防施設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の有形固定資産減価償却率が上昇したことについては、消防庁舎、消防詰所及び消防車両等の消防施設の老朽化が要因である。</a:t>
          </a:r>
          <a:endParaRPr kumimoji="1" lang="en-US" altLang="ja-JP"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4845" y="409575"/>
          <a:ext cx="1149921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303240" y="396875"/>
          <a:ext cx="355663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328640" y="422275"/>
          <a:ext cx="351218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354040" y="447040"/>
          <a:ext cx="34747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765145" y="396875"/>
          <a:ext cx="24244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790545" y="422275"/>
          <a:ext cx="23799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815945" y="447040"/>
          <a:ext cx="232283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8190" y="1179195"/>
          <a:ext cx="873506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73760" y="1210945"/>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87245" y="1210945"/>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84855" y="1210945"/>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71060" y="1229360"/>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506210" y="1229360"/>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721600" y="1229360"/>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71060" y="2049145"/>
          <a:ext cx="18351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69710" y="2049145"/>
          <a:ext cx="311213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714865" y="1179195"/>
          <a:ext cx="129730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930130" y="12420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930130" y="150304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930130" y="1825625"/>
          <a:ext cx="115189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91065" y="132842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7171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91065" y="180086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7171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91065" y="217360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825990" y="127952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825990" y="153987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799830" cy="253365"/>
    <xdr:sp macro="" textlink="">
      <xdr:nvSpPr>
        <xdr:cNvPr id="29" name="テキスト ボックス 28"/>
        <xdr:cNvSpPr txBox="1"/>
      </xdr:nvSpPr>
      <xdr:spPr>
        <a:xfrm>
          <a:off x="702945" y="2943225"/>
          <a:ext cx="87998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77655" cy="253365"/>
    <xdr:sp macro="" textlink="">
      <xdr:nvSpPr>
        <xdr:cNvPr id="30" name="テキスト ボックス 29"/>
        <xdr:cNvSpPr txBox="1"/>
      </xdr:nvSpPr>
      <xdr:spPr>
        <a:xfrm>
          <a:off x="702945" y="3190875"/>
          <a:ext cx="91776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47385" cy="241935"/>
    <xdr:sp macro="" textlink="">
      <xdr:nvSpPr>
        <xdr:cNvPr id="31" name="テキスト ボックス 30"/>
        <xdr:cNvSpPr txBox="1"/>
      </xdr:nvSpPr>
      <xdr:spPr>
        <a:xfrm>
          <a:off x="702945" y="3439795"/>
          <a:ext cx="57473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4105" cy="253365"/>
    <xdr:sp macro="" textlink="">
      <xdr:nvSpPr>
        <xdr:cNvPr id="32" name="テキスト ボックス 31"/>
        <xdr:cNvSpPr txBox="1"/>
      </xdr:nvSpPr>
      <xdr:spPr>
        <a:xfrm>
          <a:off x="702945" y="3688080"/>
          <a:ext cx="8714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49950" cy="253365"/>
    <xdr:sp macro="" textlink="">
      <xdr:nvSpPr>
        <xdr:cNvPr id="33" name="テキスト ボックス 32"/>
        <xdr:cNvSpPr txBox="1"/>
      </xdr:nvSpPr>
      <xdr:spPr>
        <a:xfrm>
          <a:off x="702945" y="3936365"/>
          <a:ext cx="59499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99120" cy="241935"/>
    <xdr:sp macro="" textlink="">
      <xdr:nvSpPr>
        <xdr:cNvPr id="34" name="テキスト ボックス 33"/>
        <xdr:cNvSpPr txBox="1"/>
      </xdr:nvSpPr>
      <xdr:spPr>
        <a:xfrm>
          <a:off x="702945" y="4185285"/>
          <a:ext cx="81991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73355" cy="252095"/>
    <xdr:sp macro="" textlink="">
      <xdr:nvSpPr>
        <xdr:cNvPr id="35" name="テキスト ボックス 34"/>
        <xdr:cNvSpPr txBox="1"/>
      </xdr:nvSpPr>
      <xdr:spPr>
        <a:xfrm>
          <a:off x="702945" y="4432935"/>
          <a:ext cx="1733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0294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62380" cy="302260"/>
    <xdr:sp macro="" textlink="">
      <xdr:nvSpPr>
        <xdr:cNvPr id="37" name="テキスト ボックス 36"/>
        <xdr:cNvSpPr txBox="1"/>
      </xdr:nvSpPr>
      <xdr:spPr>
        <a:xfrm>
          <a:off x="1619250" y="5258435"/>
          <a:ext cx="12623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0840" cy="350520"/>
    <xdr:sp macro="" textlink="">
      <xdr:nvSpPr>
        <xdr:cNvPr id="38" name="テキスト ボックス 37"/>
        <xdr:cNvSpPr txBox="1"/>
      </xdr:nvSpPr>
      <xdr:spPr>
        <a:xfrm>
          <a:off x="2880995" y="5234305"/>
          <a:ext cx="164084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54320" y="51536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54320" y="53397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4784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4784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7054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7054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70294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8132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81320" y="564959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88635" y="5960745"/>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令和元年度の基準財政収入額は、</a:t>
          </a:r>
          <a:r>
            <a:rPr kumimoji="1" lang="ja-JP" altLang="ja-JP" sz="1300">
              <a:solidFill>
                <a:sysClr val="windowText" lastClr="000000"/>
              </a:solidFill>
              <a:effectLst/>
              <a:latin typeface="ＭＳ Ｐゴシック"/>
              <a:ea typeface="ＭＳ Ｐゴシック"/>
              <a:cs typeface="+mn-cs"/>
            </a:rPr>
            <a:t>法人市民税の</a:t>
          </a:r>
          <a:r>
            <a:rPr kumimoji="1" lang="ja-JP" altLang="en-US" sz="1300">
              <a:solidFill>
                <a:sysClr val="windowText" lastClr="000000"/>
              </a:solidFill>
              <a:effectLst/>
              <a:latin typeface="ＭＳ Ｐゴシック"/>
              <a:ea typeface="ＭＳ Ｐゴシック"/>
              <a:cs typeface="+mn-cs"/>
            </a:rPr>
            <a:t>企業</a:t>
          </a:r>
          <a:r>
            <a:rPr kumimoji="1" lang="ja-JP" altLang="ja-JP" sz="1300">
              <a:solidFill>
                <a:sysClr val="windowText" lastClr="000000"/>
              </a:solidFill>
              <a:effectLst/>
              <a:latin typeface="ＭＳ Ｐゴシック"/>
              <a:ea typeface="ＭＳ Ｐゴシック"/>
              <a:cs typeface="+mn-cs"/>
            </a:rPr>
            <a:t>業績</a:t>
          </a:r>
          <a:r>
            <a:rPr kumimoji="1" lang="ja-JP" altLang="en-US" sz="1300">
              <a:solidFill>
                <a:sysClr val="windowText" lastClr="000000"/>
              </a:solidFill>
              <a:effectLst/>
              <a:latin typeface="ＭＳ Ｐゴシック"/>
              <a:ea typeface="ＭＳ Ｐゴシック"/>
              <a:cs typeface="+mn-cs"/>
            </a:rPr>
            <a:t>不調及び固定資産税（土地）の平均単価の減少などで減少する一方、税率改正により、地方消費税交付金が大幅な増加となった。基準財政需要額は、地域社会再生事業費創設により増加</a:t>
          </a:r>
          <a:r>
            <a:rPr kumimoji="1" lang="ja-JP" altLang="ja-JP" sz="1300">
              <a:solidFill>
                <a:sysClr val="windowText" lastClr="000000"/>
              </a:solidFill>
              <a:effectLst/>
              <a:latin typeface="ＭＳ Ｐゴシック"/>
              <a:ea typeface="ＭＳ Ｐゴシック"/>
              <a:cs typeface="+mn-cs"/>
            </a:rPr>
            <a:t>したことから、</a:t>
          </a:r>
          <a:r>
            <a:rPr kumimoji="1" lang="ja-JP" altLang="en-US" sz="1300">
              <a:solidFill>
                <a:sysClr val="windowText" lastClr="000000"/>
              </a:solidFill>
              <a:effectLst/>
              <a:latin typeface="ＭＳ Ｐゴシック"/>
              <a:ea typeface="ＭＳ Ｐゴシック"/>
              <a:cs typeface="+mn-cs"/>
            </a:rPr>
            <a:t>数値に大きな変動はなく、</a:t>
          </a:r>
          <a:r>
            <a:rPr kumimoji="1" lang="ja-JP" altLang="ja-JP" sz="1300">
              <a:solidFill>
                <a:sysClr val="windowText" lastClr="000000"/>
              </a:solidFill>
              <a:effectLst/>
              <a:latin typeface="ＭＳ Ｐゴシック"/>
              <a:ea typeface="ＭＳ Ｐゴシック"/>
              <a:cs typeface="+mn-cs"/>
            </a:rPr>
            <a:t>全国、県、類似団体の各平均を上回り、横ばいを続けている。今後も事務</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の合理化</a:t>
          </a:r>
          <a:r>
            <a:rPr kumimoji="1" lang="ja-JP" altLang="en-US" sz="1300">
              <a:solidFill>
                <a:sysClr val="windowText" lastClr="000000"/>
              </a:solidFill>
              <a:effectLst/>
              <a:latin typeface="ＭＳ Ｐゴシック"/>
              <a:ea typeface="ＭＳ Ｐゴシック"/>
              <a:cs typeface="+mn-cs"/>
            </a:rPr>
            <a:t>、職員数</a:t>
          </a:r>
          <a:r>
            <a:rPr kumimoji="1" lang="ja-JP" altLang="ja-JP" sz="1300">
              <a:solidFill>
                <a:sysClr val="windowText" lastClr="000000"/>
              </a:solidFill>
              <a:effectLst/>
              <a:latin typeface="ＭＳ Ｐゴシック"/>
              <a:ea typeface="ＭＳ Ｐゴシック"/>
              <a:cs typeface="+mn-cs"/>
            </a:rPr>
            <a:t>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など歳出の抑制を図り、税収の徴収率</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維持</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ゴシック"/>
              <a:ea typeface="ＭＳ ゴシック"/>
              <a:cs typeface="+mn-cs"/>
            </a:rPr>
            <a:t>徴収業務の強化など、</a:t>
          </a:r>
          <a:r>
            <a:rPr kumimoji="1" lang="ja-JP" altLang="ja-JP" sz="1300">
              <a:solidFill>
                <a:sysClr val="windowText" lastClr="000000"/>
              </a:solidFill>
              <a:effectLst/>
              <a:latin typeface="ＭＳ Ｐゴシック"/>
              <a:ea typeface="ＭＳ Ｐゴシック"/>
              <a:cs typeface="+mn-cs"/>
            </a:rPr>
            <a:t>安定した財政基盤の強化に努める。</a:t>
          </a:r>
          <a:endParaRPr lang="ja-JP" altLang="ja-JP" sz="13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70294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41935"/>
    <xdr:sp macro="" textlink="">
      <xdr:nvSpPr>
        <xdr:cNvPr id="50" name="テキスト ボックス 49"/>
        <xdr:cNvSpPr txBox="1"/>
      </xdr:nvSpPr>
      <xdr:spPr>
        <a:xfrm>
          <a:off x="0" y="787082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1" name="直線コネクタ 50"/>
        <xdr:cNvCxnSpPr/>
      </xdr:nvCxnSpPr>
      <xdr:spPr>
        <a:xfrm>
          <a:off x="702945" y="76727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3" name="直線コネクタ 52"/>
        <xdr:cNvCxnSpPr/>
      </xdr:nvCxnSpPr>
      <xdr:spPr>
        <a:xfrm>
          <a:off x="702945" y="73355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5" name="直線コネクタ 54"/>
        <xdr:cNvCxnSpPr/>
      </xdr:nvCxnSpPr>
      <xdr:spPr>
        <a:xfrm>
          <a:off x="702945" y="69983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7" name="直線コネクタ 56"/>
        <xdr:cNvCxnSpPr/>
      </xdr:nvCxnSpPr>
      <xdr:spPr>
        <a:xfrm>
          <a:off x="702945" y="66617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9" name="直線コネクタ 58"/>
        <xdr:cNvCxnSpPr/>
      </xdr:nvCxnSpPr>
      <xdr:spPr>
        <a:xfrm>
          <a:off x="702945" y="63246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1" name="直線コネクタ 60"/>
        <xdr:cNvCxnSpPr/>
      </xdr:nvCxnSpPr>
      <xdr:spPr>
        <a:xfrm>
          <a:off x="702945" y="5986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1935"/>
    <xdr:sp macro="" textlink="">
      <xdr:nvSpPr>
        <xdr:cNvPr id="62" name="テキスト ボックス 61"/>
        <xdr:cNvSpPr txBox="1"/>
      </xdr:nvSpPr>
      <xdr:spPr>
        <a:xfrm>
          <a:off x="0" y="584835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3" name="直線コネクタ 62"/>
        <xdr:cNvCxnSpPr/>
      </xdr:nvCxnSpPr>
      <xdr:spPr>
        <a:xfrm>
          <a:off x="70294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1935"/>
    <xdr:sp macro="" textlink="">
      <xdr:nvSpPr>
        <xdr:cNvPr id="64" name="テキスト ボックス 63"/>
        <xdr:cNvSpPr txBox="1"/>
      </xdr:nvSpPr>
      <xdr:spPr>
        <a:xfrm>
          <a:off x="0" y="551116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5" name="財政力グラフ枠"/>
        <xdr:cNvSpPr/>
      </xdr:nvSpPr>
      <xdr:spPr>
        <a:xfrm>
          <a:off x="70294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19050</xdr:rowOff>
    </xdr:from>
    <xdr:to xmlns:xdr="http://schemas.openxmlformats.org/drawingml/2006/spreadsheetDrawing">
      <xdr:col>23</xdr:col>
      <xdr:colOff>133350</xdr:colOff>
      <xdr:row>44</xdr:row>
      <xdr:rowOff>60325</xdr:rowOff>
    </xdr:to>
    <xdr:cxnSp macro="">
      <xdr:nvCxnSpPr>
        <xdr:cNvPr id="66" name="直線コネクタ 65"/>
        <xdr:cNvCxnSpPr/>
      </xdr:nvCxnSpPr>
      <xdr:spPr>
        <a:xfrm flipV="1">
          <a:off x="4500245" y="6054090"/>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33020</xdr:rowOff>
    </xdr:from>
    <xdr:ext cx="760730" cy="241300"/>
    <xdr:sp macro="" textlink="">
      <xdr:nvSpPr>
        <xdr:cNvPr id="67" name="財政力最小値テキスト"/>
        <xdr:cNvSpPr txBox="1"/>
      </xdr:nvSpPr>
      <xdr:spPr>
        <a:xfrm>
          <a:off x="4569460" y="7409180"/>
          <a:ext cx="7607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60325</xdr:rowOff>
    </xdr:from>
    <xdr:to xmlns:xdr="http://schemas.openxmlformats.org/drawingml/2006/spreadsheetDrawing">
      <xdr:col>24</xdr:col>
      <xdr:colOff>12700</xdr:colOff>
      <xdr:row>44</xdr:row>
      <xdr:rowOff>60325</xdr:rowOff>
    </xdr:to>
    <xdr:cxnSp macro="">
      <xdr:nvCxnSpPr>
        <xdr:cNvPr id="68" name="直線コネクタ 67"/>
        <xdr:cNvCxnSpPr/>
      </xdr:nvCxnSpPr>
      <xdr:spPr>
        <a:xfrm>
          <a:off x="4411345" y="74364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104140</xdr:rowOff>
    </xdr:from>
    <xdr:ext cx="760730" cy="241935"/>
    <xdr:sp macro="" textlink="">
      <xdr:nvSpPr>
        <xdr:cNvPr id="69" name="財政力最大値テキスト"/>
        <xdr:cNvSpPr txBox="1"/>
      </xdr:nvSpPr>
      <xdr:spPr>
        <a:xfrm>
          <a:off x="4569460" y="580390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19050</xdr:rowOff>
    </xdr:from>
    <xdr:to xmlns:xdr="http://schemas.openxmlformats.org/drawingml/2006/spreadsheetDrawing">
      <xdr:col>24</xdr:col>
      <xdr:colOff>12700</xdr:colOff>
      <xdr:row>36</xdr:row>
      <xdr:rowOff>19050</xdr:rowOff>
    </xdr:to>
    <xdr:cxnSp macro="">
      <xdr:nvCxnSpPr>
        <xdr:cNvPr id="70" name="直線コネクタ 69"/>
        <xdr:cNvCxnSpPr/>
      </xdr:nvCxnSpPr>
      <xdr:spPr>
        <a:xfrm>
          <a:off x="4411345" y="60540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73660</xdr:rowOff>
    </xdr:from>
    <xdr:to xmlns:xdr="http://schemas.openxmlformats.org/drawingml/2006/spreadsheetDrawing">
      <xdr:col>23</xdr:col>
      <xdr:colOff>133350</xdr:colOff>
      <xdr:row>40</xdr:row>
      <xdr:rowOff>90805</xdr:rowOff>
    </xdr:to>
    <xdr:cxnSp macro="">
      <xdr:nvCxnSpPr>
        <xdr:cNvPr id="71" name="直線コネクタ 70"/>
        <xdr:cNvCxnSpPr/>
      </xdr:nvCxnSpPr>
      <xdr:spPr>
        <a:xfrm>
          <a:off x="3740785" y="6779260"/>
          <a:ext cx="7594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165100</xdr:rowOff>
    </xdr:from>
    <xdr:ext cx="760730" cy="241935"/>
    <xdr:sp macro="" textlink="">
      <xdr:nvSpPr>
        <xdr:cNvPr id="72" name="財政力平均値テキスト"/>
        <xdr:cNvSpPr txBox="1"/>
      </xdr:nvSpPr>
      <xdr:spPr>
        <a:xfrm>
          <a:off x="4569460" y="6870700"/>
          <a:ext cx="76073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24765</xdr:rowOff>
    </xdr:from>
    <xdr:to xmlns:xdr="http://schemas.openxmlformats.org/drawingml/2006/spreadsheetDrawing">
      <xdr:col>23</xdr:col>
      <xdr:colOff>184150</xdr:colOff>
      <xdr:row>41</xdr:row>
      <xdr:rowOff>124460</xdr:rowOff>
    </xdr:to>
    <xdr:sp macro="" textlink="">
      <xdr:nvSpPr>
        <xdr:cNvPr id="73" name="フローチャート: 判断 72"/>
        <xdr:cNvSpPr/>
      </xdr:nvSpPr>
      <xdr:spPr>
        <a:xfrm>
          <a:off x="444944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73660</xdr:rowOff>
    </xdr:from>
    <xdr:to xmlns:xdr="http://schemas.openxmlformats.org/drawingml/2006/spreadsheetDrawing">
      <xdr:col>19</xdr:col>
      <xdr:colOff>133350</xdr:colOff>
      <xdr:row>40</xdr:row>
      <xdr:rowOff>73660</xdr:rowOff>
    </xdr:to>
    <xdr:cxnSp macro="">
      <xdr:nvCxnSpPr>
        <xdr:cNvPr id="74" name="直線コネクタ 73"/>
        <xdr:cNvCxnSpPr/>
      </xdr:nvCxnSpPr>
      <xdr:spPr>
        <a:xfrm>
          <a:off x="2930525" y="677926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7620</xdr:rowOff>
    </xdr:from>
    <xdr:to xmlns:xdr="http://schemas.openxmlformats.org/drawingml/2006/spreadsheetDrawing">
      <xdr:col>19</xdr:col>
      <xdr:colOff>184150</xdr:colOff>
      <xdr:row>41</xdr:row>
      <xdr:rowOff>107315</xdr:rowOff>
    </xdr:to>
    <xdr:sp macro="" textlink="">
      <xdr:nvSpPr>
        <xdr:cNvPr id="75" name="フローチャート: 判断 74"/>
        <xdr:cNvSpPr/>
      </xdr:nvSpPr>
      <xdr:spPr>
        <a:xfrm>
          <a:off x="368998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92710</xdr:rowOff>
    </xdr:from>
    <xdr:ext cx="736600" cy="241935"/>
    <xdr:sp macro="" textlink="">
      <xdr:nvSpPr>
        <xdr:cNvPr id="76" name="テキスト ボックス 75"/>
        <xdr:cNvSpPr txBox="1"/>
      </xdr:nvSpPr>
      <xdr:spPr>
        <a:xfrm>
          <a:off x="3399155" y="6965950"/>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73660</xdr:rowOff>
    </xdr:from>
    <xdr:to xmlns:xdr="http://schemas.openxmlformats.org/drawingml/2006/spreadsheetDrawing">
      <xdr:col>15</xdr:col>
      <xdr:colOff>82550</xdr:colOff>
      <xdr:row>40</xdr:row>
      <xdr:rowOff>90805</xdr:rowOff>
    </xdr:to>
    <xdr:cxnSp macro="">
      <xdr:nvCxnSpPr>
        <xdr:cNvPr id="77" name="直線コネクタ 76"/>
        <xdr:cNvCxnSpPr/>
      </xdr:nvCxnSpPr>
      <xdr:spPr>
        <a:xfrm flipV="1">
          <a:off x="2120265" y="6779260"/>
          <a:ext cx="8102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7620</xdr:rowOff>
    </xdr:from>
    <xdr:to xmlns:xdr="http://schemas.openxmlformats.org/drawingml/2006/spreadsheetDrawing">
      <xdr:col>15</xdr:col>
      <xdr:colOff>133350</xdr:colOff>
      <xdr:row>41</xdr:row>
      <xdr:rowOff>107315</xdr:rowOff>
    </xdr:to>
    <xdr:sp macro="" textlink="">
      <xdr:nvSpPr>
        <xdr:cNvPr id="78" name="フローチャート: 判断 77"/>
        <xdr:cNvSpPr/>
      </xdr:nvSpPr>
      <xdr:spPr>
        <a:xfrm>
          <a:off x="287972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92710</xdr:rowOff>
    </xdr:from>
    <xdr:ext cx="750570" cy="241935"/>
    <xdr:sp macro="" textlink="">
      <xdr:nvSpPr>
        <xdr:cNvPr id="79" name="テキスト ボックス 78"/>
        <xdr:cNvSpPr txBox="1"/>
      </xdr:nvSpPr>
      <xdr:spPr>
        <a:xfrm>
          <a:off x="2588895" y="696595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90805</xdr:rowOff>
    </xdr:from>
    <xdr:to xmlns:xdr="http://schemas.openxmlformats.org/drawingml/2006/spreadsheetDrawing">
      <xdr:col>11</xdr:col>
      <xdr:colOff>31750</xdr:colOff>
      <xdr:row>40</xdr:row>
      <xdr:rowOff>107315</xdr:rowOff>
    </xdr:to>
    <xdr:cxnSp macro="">
      <xdr:nvCxnSpPr>
        <xdr:cNvPr id="80" name="直線コネクタ 79"/>
        <xdr:cNvCxnSpPr/>
      </xdr:nvCxnSpPr>
      <xdr:spPr>
        <a:xfrm flipV="1">
          <a:off x="1327785" y="6796405"/>
          <a:ext cx="7924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41275</xdr:rowOff>
    </xdr:from>
    <xdr:to xmlns:xdr="http://schemas.openxmlformats.org/drawingml/2006/spreadsheetDrawing">
      <xdr:col>11</xdr:col>
      <xdr:colOff>82550</xdr:colOff>
      <xdr:row>41</xdr:row>
      <xdr:rowOff>140970</xdr:rowOff>
    </xdr:to>
    <xdr:sp macro="" textlink="">
      <xdr:nvSpPr>
        <xdr:cNvPr id="81" name="フローチャート: 判断 80"/>
        <xdr:cNvSpPr/>
      </xdr:nvSpPr>
      <xdr:spPr>
        <a:xfrm>
          <a:off x="2087245" y="6914515"/>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126365</xdr:rowOff>
    </xdr:from>
    <xdr:ext cx="760730" cy="241935"/>
    <xdr:sp macro="" textlink="">
      <xdr:nvSpPr>
        <xdr:cNvPr id="82" name="テキスト ボックス 81"/>
        <xdr:cNvSpPr txBox="1"/>
      </xdr:nvSpPr>
      <xdr:spPr>
        <a:xfrm>
          <a:off x="1778635" y="69996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74930</xdr:rowOff>
    </xdr:from>
    <xdr:to xmlns:xdr="http://schemas.openxmlformats.org/drawingml/2006/spreadsheetDrawing">
      <xdr:col>7</xdr:col>
      <xdr:colOff>31750</xdr:colOff>
      <xdr:row>42</xdr:row>
      <xdr:rowOff>6350</xdr:rowOff>
    </xdr:to>
    <xdr:sp macro="" textlink="">
      <xdr:nvSpPr>
        <xdr:cNvPr id="83" name="フローチャート: 判断 82"/>
        <xdr:cNvSpPr/>
      </xdr:nvSpPr>
      <xdr:spPr>
        <a:xfrm>
          <a:off x="1278890" y="694817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160020</xdr:rowOff>
    </xdr:from>
    <xdr:ext cx="751840" cy="241935"/>
    <xdr:sp macro="" textlink="">
      <xdr:nvSpPr>
        <xdr:cNvPr id="84" name="テキスト ボックス 83"/>
        <xdr:cNvSpPr txBox="1"/>
      </xdr:nvSpPr>
      <xdr:spPr>
        <a:xfrm>
          <a:off x="968375" y="703326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0730" cy="241935"/>
    <xdr:sp macro="" textlink="">
      <xdr:nvSpPr>
        <xdr:cNvPr id="85" name="テキスト ボックス 84"/>
        <xdr:cNvSpPr txBox="1"/>
      </xdr:nvSpPr>
      <xdr:spPr>
        <a:xfrm>
          <a:off x="4304030"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0730" cy="241935"/>
    <xdr:sp macro="" textlink="">
      <xdr:nvSpPr>
        <xdr:cNvPr id="86" name="テキスト ボックス 85"/>
        <xdr:cNvSpPr txBox="1"/>
      </xdr:nvSpPr>
      <xdr:spPr>
        <a:xfrm>
          <a:off x="3544570"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51840" cy="241935"/>
    <xdr:sp macro="" textlink="">
      <xdr:nvSpPr>
        <xdr:cNvPr id="87" name="テキスト ボックス 86"/>
        <xdr:cNvSpPr txBox="1"/>
      </xdr:nvSpPr>
      <xdr:spPr>
        <a:xfrm>
          <a:off x="2734310" y="800735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1935"/>
    <xdr:sp macro="" textlink="">
      <xdr:nvSpPr>
        <xdr:cNvPr id="88" name="テキスト ボックス 87"/>
        <xdr:cNvSpPr txBox="1"/>
      </xdr:nvSpPr>
      <xdr:spPr>
        <a:xfrm>
          <a:off x="1924050" y="800735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0730" cy="241935"/>
    <xdr:sp macro="" textlink="">
      <xdr:nvSpPr>
        <xdr:cNvPr id="89" name="テキスト ボックス 88"/>
        <xdr:cNvSpPr txBox="1"/>
      </xdr:nvSpPr>
      <xdr:spPr>
        <a:xfrm>
          <a:off x="1133475"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40640</xdr:rowOff>
    </xdr:from>
    <xdr:to xmlns:xdr="http://schemas.openxmlformats.org/drawingml/2006/spreadsheetDrawing">
      <xdr:col>23</xdr:col>
      <xdr:colOff>184150</xdr:colOff>
      <xdr:row>40</xdr:row>
      <xdr:rowOff>140335</xdr:rowOff>
    </xdr:to>
    <xdr:sp macro="" textlink="">
      <xdr:nvSpPr>
        <xdr:cNvPr id="90" name="楕円 89"/>
        <xdr:cNvSpPr/>
      </xdr:nvSpPr>
      <xdr:spPr>
        <a:xfrm>
          <a:off x="444944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57150</xdr:rowOff>
    </xdr:from>
    <xdr:ext cx="760730" cy="253365"/>
    <xdr:sp macro="" textlink="">
      <xdr:nvSpPr>
        <xdr:cNvPr id="91" name="財政力該当値テキスト"/>
        <xdr:cNvSpPr txBox="1"/>
      </xdr:nvSpPr>
      <xdr:spPr>
        <a:xfrm>
          <a:off x="4569460" y="659511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24130</xdr:rowOff>
    </xdr:from>
    <xdr:to xmlns:xdr="http://schemas.openxmlformats.org/drawingml/2006/spreadsheetDrawing">
      <xdr:col>19</xdr:col>
      <xdr:colOff>184150</xdr:colOff>
      <xdr:row>40</xdr:row>
      <xdr:rowOff>123825</xdr:rowOff>
    </xdr:to>
    <xdr:sp macro="" textlink="">
      <xdr:nvSpPr>
        <xdr:cNvPr id="92" name="楕円 91"/>
        <xdr:cNvSpPr/>
      </xdr:nvSpPr>
      <xdr:spPr>
        <a:xfrm>
          <a:off x="368998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133350</xdr:rowOff>
    </xdr:from>
    <xdr:ext cx="736600" cy="252730"/>
    <xdr:sp macro="" textlink="">
      <xdr:nvSpPr>
        <xdr:cNvPr id="93" name="テキスト ボックス 92"/>
        <xdr:cNvSpPr txBox="1"/>
      </xdr:nvSpPr>
      <xdr:spPr>
        <a:xfrm>
          <a:off x="3399155" y="65036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24130</xdr:rowOff>
    </xdr:from>
    <xdr:to xmlns:xdr="http://schemas.openxmlformats.org/drawingml/2006/spreadsheetDrawing">
      <xdr:col>15</xdr:col>
      <xdr:colOff>133350</xdr:colOff>
      <xdr:row>40</xdr:row>
      <xdr:rowOff>123825</xdr:rowOff>
    </xdr:to>
    <xdr:sp macro="" textlink="">
      <xdr:nvSpPr>
        <xdr:cNvPr id="94" name="楕円 93"/>
        <xdr:cNvSpPr/>
      </xdr:nvSpPr>
      <xdr:spPr>
        <a:xfrm>
          <a:off x="287972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133350</xdr:rowOff>
    </xdr:from>
    <xdr:ext cx="750570" cy="252730"/>
    <xdr:sp macro="" textlink="">
      <xdr:nvSpPr>
        <xdr:cNvPr id="95" name="テキスト ボックス 94"/>
        <xdr:cNvSpPr txBox="1"/>
      </xdr:nvSpPr>
      <xdr:spPr>
        <a:xfrm>
          <a:off x="2588895" y="6503670"/>
          <a:ext cx="750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40640</xdr:rowOff>
    </xdr:from>
    <xdr:to xmlns:xdr="http://schemas.openxmlformats.org/drawingml/2006/spreadsheetDrawing">
      <xdr:col>11</xdr:col>
      <xdr:colOff>82550</xdr:colOff>
      <xdr:row>40</xdr:row>
      <xdr:rowOff>140335</xdr:rowOff>
    </xdr:to>
    <xdr:sp macro="" textlink="">
      <xdr:nvSpPr>
        <xdr:cNvPr id="96" name="楕円 95"/>
        <xdr:cNvSpPr/>
      </xdr:nvSpPr>
      <xdr:spPr>
        <a:xfrm>
          <a:off x="2087245" y="674624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150495</xdr:rowOff>
    </xdr:from>
    <xdr:ext cx="760730" cy="253365"/>
    <xdr:sp macro="" textlink="">
      <xdr:nvSpPr>
        <xdr:cNvPr id="97" name="テキスト ボックス 96"/>
        <xdr:cNvSpPr txBox="1"/>
      </xdr:nvSpPr>
      <xdr:spPr>
        <a:xfrm>
          <a:off x="1778635" y="652081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57785</xdr:rowOff>
    </xdr:from>
    <xdr:to xmlns:xdr="http://schemas.openxmlformats.org/drawingml/2006/spreadsheetDrawing">
      <xdr:col>7</xdr:col>
      <xdr:colOff>31750</xdr:colOff>
      <xdr:row>40</xdr:row>
      <xdr:rowOff>156845</xdr:rowOff>
    </xdr:to>
    <xdr:sp macro="" textlink="">
      <xdr:nvSpPr>
        <xdr:cNvPr id="98" name="楕円 97"/>
        <xdr:cNvSpPr/>
      </xdr:nvSpPr>
      <xdr:spPr>
        <a:xfrm>
          <a:off x="1278890" y="676338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167005</xdr:rowOff>
    </xdr:from>
    <xdr:ext cx="751840" cy="252730"/>
    <xdr:sp macro="" textlink="">
      <xdr:nvSpPr>
        <xdr:cNvPr id="99" name="テキスト ボックス 98"/>
        <xdr:cNvSpPr txBox="1"/>
      </xdr:nvSpPr>
      <xdr:spPr>
        <a:xfrm>
          <a:off x="968375" y="6537325"/>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100" name="正方形/長方形 99"/>
        <xdr:cNvSpPr/>
      </xdr:nvSpPr>
      <xdr:spPr>
        <a:xfrm>
          <a:off x="70294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7640" cy="302260"/>
    <xdr:sp macro="" textlink="">
      <xdr:nvSpPr>
        <xdr:cNvPr id="101" name="テキスト ボックス 100"/>
        <xdr:cNvSpPr txBox="1"/>
      </xdr:nvSpPr>
      <xdr:spPr>
        <a:xfrm>
          <a:off x="1536065" y="8983980"/>
          <a:ext cx="143764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39570" cy="345440"/>
    <xdr:sp macro="" textlink="">
      <xdr:nvSpPr>
        <xdr:cNvPr id="102" name="テキスト ボックス 101"/>
        <xdr:cNvSpPr txBox="1"/>
      </xdr:nvSpPr>
      <xdr:spPr>
        <a:xfrm>
          <a:off x="2964180" y="8959215"/>
          <a:ext cx="163957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3" name="正方形/長方形 102"/>
        <xdr:cNvSpPr/>
      </xdr:nvSpPr>
      <xdr:spPr>
        <a:xfrm>
          <a:off x="5354320" y="88792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4" name="正方形/長方形 103"/>
        <xdr:cNvSpPr/>
      </xdr:nvSpPr>
      <xdr:spPr>
        <a:xfrm>
          <a:off x="5354320" y="90652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5" name="正方形/長方形 104"/>
        <xdr:cNvSpPr/>
      </xdr:nvSpPr>
      <xdr:spPr>
        <a:xfrm>
          <a:off x="684784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6" name="正方形/長方形 105"/>
        <xdr:cNvSpPr/>
      </xdr:nvSpPr>
      <xdr:spPr>
        <a:xfrm>
          <a:off x="684784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7" name="正方形/長方形 106"/>
        <xdr:cNvSpPr/>
      </xdr:nvSpPr>
      <xdr:spPr>
        <a:xfrm>
          <a:off x="817054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8" name="正方形/長方形 107"/>
        <xdr:cNvSpPr/>
      </xdr:nvSpPr>
      <xdr:spPr>
        <a:xfrm>
          <a:off x="817054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0294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48132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1" name="正方形/長方形 110"/>
        <xdr:cNvSpPr/>
      </xdr:nvSpPr>
      <xdr:spPr>
        <a:xfrm>
          <a:off x="5481320" y="9375140"/>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2" name="テキスト ボックス 111"/>
        <xdr:cNvSpPr txBox="1"/>
      </xdr:nvSpPr>
      <xdr:spPr>
        <a:xfrm>
          <a:off x="5588635" y="9685655"/>
          <a:ext cx="523240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令和元年度は、</a:t>
          </a:r>
          <a:r>
            <a:rPr kumimoji="1" lang="ja-JP" altLang="ja-JP" sz="1300">
              <a:solidFill>
                <a:sysClr val="windowText" lastClr="000000"/>
              </a:solidFill>
              <a:effectLst/>
              <a:latin typeface="ＭＳ Ｐゴシック"/>
              <a:ea typeface="ＭＳ Ｐゴシック"/>
              <a:cs typeface="+mn-cs"/>
            </a:rPr>
            <a:t>分母である経常一般財源等歳入は、専用・共同住宅増加、大型工場倉庫の新築を要因として、固定資産税（家屋（対前年比5.3</a:t>
          </a:r>
          <a:r>
            <a:rPr kumimoji="1" lang="en-US" altLang="ja-JP" sz="1300">
              <a:solidFill>
                <a:sysClr val="windowText" lastClr="000000"/>
              </a:solidFill>
              <a:effectLst/>
              <a:latin typeface="ＭＳ Ｐゴシック"/>
              <a:ea typeface="ＭＳ Ｐゴシック"/>
              <a:cs typeface="+mn-cs"/>
            </a:rPr>
            <a:t>1</a:t>
          </a:r>
          <a:r>
            <a:rPr kumimoji="1" lang="ja-JP" altLang="en-US" sz="1300">
              <a:solidFill>
                <a:sysClr val="windowText" lastClr="000000"/>
              </a:solidFill>
              <a:effectLst/>
              <a:latin typeface="ＭＳ Ｐゴシック"/>
              <a:ea typeface="ＭＳ Ｐゴシック"/>
              <a:cs typeface="+mn-cs"/>
            </a:rPr>
            <a:t>ポイント増</a:t>
          </a:r>
          <a:r>
            <a:rPr kumimoji="1" lang="ja-JP" altLang="ja-JP" sz="1300">
              <a:solidFill>
                <a:sysClr val="windowText" lastClr="000000"/>
              </a:solidFill>
              <a:effectLst/>
              <a:latin typeface="ＭＳ Ｐゴシック"/>
              <a:ea typeface="ＭＳ Ｐゴシック"/>
              <a:cs typeface="+mn-cs"/>
            </a:rPr>
            <a:t>））が増加</a:t>
          </a:r>
          <a:r>
            <a:rPr kumimoji="1" lang="ja-JP" altLang="en-US" sz="1300">
              <a:solidFill>
                <a:sysClr val="windowText" lastClr="000000"/>
              </a:solidFill>
              <a:effectLst/>
              <a:latin typeface="ＭＳ Ｐゴシック"/>
              <a:ea typeface="ＭＳ Ｐゴシック"/>
              <a:cs typeface="+mn-cs"/>
            </a:rPr>
            <a:t>となった。</a:t>
          </a:r>
          <a:r>
            <a:rPr kumimoji="1" lang="ja-JP" altLang="ja-JP" sz="1300">
              <a:solidFill>
                <a:sysClr val="windowText" lastClr="000000"/>
              </a:solidFill>
              <a:effectLst/>
              <a:latin typeface="ＭＳ Ｐゴシック"/>
              <a:ea typeface="ＭＳ Ｐゴシック"/>
              <a:cs typeface="+mn-cs"/>
            </a:rPr>
            <a:t>分子である経常経費充当一般財源等は</a:t>
          </a:r>
          <a:r>
            <a:rPr kumimoji="1" lang="ja-JP" altLang="en-US" sz="1300">
              <a:solidFill>
                <a:sysClr val="windowText" lastClr="000000"/>
              </a:solidFill>
              <a:effectLst/>
              <a:latin typeface="ＭＳ Ｐゴシック"/>
              <a:ea typeface="ＭＳ Ｐゴシック"/>
              <a:cs typeface="+mn-cs"/>
            </a:rPr>
            <a:t>、補助費等（</a:t>
          </a:r>
          <a:r>
            <a:rPr kumimoji="1" lang="ja-JP" altLang="ja-JP" sz="1300">
              <a:solidFill>
                <a:sysClr val="windowText" lastClr="000000"/>
              </a:solidFill>
              <a:effectLst/>
              <a:latin typeface="ＭＳ Ｐゴシック"/>
              <a:ea typeface="ＭＳ Ｐゴシック"/>
              <a:cs typeface="+mn-cs"/>
            </a:rPr>
            <a:t>対前年比15.2ポイント増</a:t>
          </a:r>
          <a:r>
            <a:rPr kumimoji="1" lang="ja-JP" altLang="en-US" sz="1300">
              <a:solidFill>
                <a:sysClr val="windowText" lastClr="000000"/>
              </a:solidFill>
              <a:effectLst/>
              <a:latin typeface="ＭＳ Ｐゴシック"/>
              <a:ea typeface="ＭＳ Ｐゴシック"/>
              <a:cs typeface="+mn-cs"/>
            </a:rPr>
            <a:t>）及び扶助費（対前年比3.3ポイント増）が増加したため</a:t>
          </a:r>
          <a:r>
            <a:rPr kumimoji="1" lang="ja-JP" altLang="ja-JP" sz="1300">
              <a:solidFill>
                <a:sysClr val="windowText" lastClr="000000"/>
              </a:solidFill>
              <a:effectLst/>
              <a:latin typeface="ＭＳ Ｐゴシック"/>
              <a:ea typeface="ＭＳ Ｐゴシック"/>
              <a:cs typeface="+mn-cs"/>
            </a:rPr>
            <a:t>、数値は、前年度</a:t>
          </a:r>
          <a:r>
            <a:rPr kumimoji="1" lang="ja-JP" altLang="en-US" sz="1300">
              <a:solidFill>
                <a:sysClr val="windowText" lastClr="000000"/>
              </a:solidFill>
              <a:effectLst/>
              <a:latin typeface="ＭＳ Ｐゴシック"/>
              <a:ea typeface="ＭＳ Ｐゴシック"/>
              <a:cs typeface="+mn-cs"/>
            </a:rPr>
            <a:t>から2.4ポイント増となったが</a:t>
          </a:r>
          <a:r>
            <a:rPr kumimoji="1" lang="ja-JP" altLang="ja-JP" sz="1300">
              <a:solidFill>
                <a:sysClr val="windowText" lastClr="000000"/>
              </a:solidFill>
              <a:effectLst/>
              <a:latin typeface="ＭＳ Ｐゴシック"/>
              <a:ea typeface="ＭＳ Ｐゴシック"/>
              <a:cs typeface="+mn-cs"/>
            </a:rPr>
            <a:t>、全国、県、類似団体内の各平均以下が続いている。今後も、扶助費、補助費等は依然として増加することが見込まれる</a:t>
          </a:r>
          <a:r>
            <a:rPr kumimoji="1" lang="ja-JP" altLang="en-US" sz="1300">
              <a:solidFill>
                <a:sysClr val="windowText" lastClr="000000"/>
              </a:solidFill>
              <a:effectLst/>
              <a:latin typeface="ＭＳ Ｐゴシック"/>
              <a:ea typeface="ＭＳ Ｐゴシック"/>
              <a:cs typeface="+mn-cs"/>
            </a:rPr>
            <a:t>た</a:t>
          </a:r>
          <a:r>
            <a:rPr kumimoji="1" lang="ja-JP" altLang="ja-JP" sz="1300">
              <a:solidFill>
                <a:sysClr val="windowText" lastClr="000000"/>
              </a:solidFill>
              <a:effectLst/>
              <a:latin typeface="ＭＳ Ｐゴシック"/>
              <a:ea typeface="ＭＳ Ｐゴシック"/>
              <a:cs typeface="+mn-cs"/>
            </a:rPr>
            <a:t>め、引き続き行財政改革への取り組みとして経常的経費の抑制と市債発行の適正化に努める。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7180" cy="220345"/>
    <xdr:sp macro="" textlink="">
      <xdr:nvSpPr>
        <xdr:cNvPr id="113" name="テキスト ボックス 112"/>
        <xdr:cNvSpPr txBox="1"/>
      </xdr:nvSpPr>
      <xdr:spPr>
        <a:xfrm>
          <a:off x="664845" y="918908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1935"/>
    <xdr:sp macro="" textlink="">
      <xdr:nvSpPr>
        <xdr:cNvPr id="115" name="テキスト ボックス 114"/>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31115</xdr:rowOff>
    </xdr:from>
    <xdr:to xmlns:xdr="http://schemas.openxmlformats.org/drawingml/2006/spreadsheetDrawing">
      <xdr:col>27</xdr:col>
      <xdr:colOff>184150</xdr:colOff>
      <xdr:row>67</xdr:row>
      <xdr:rowOff>31115</xdr:rowOff>
    </xdr:to>
    <xdr:cxnSp macro="">
      <xdr:nvCxnSpPr>
        <xdr:cNvPr id="116" name="直線コネクタ 115"/>
        <xdr:cNvCxnSpPr/>
      </xdr:nvCxnSpPr>
      <xdr:spPr>
        <a:xfrm>
          <a:off x="702945" y="11262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59690</xdr:rowOff>
    </xdr:from>
    <xdr:ext cx="762000" cy="253365"/>
    <xdr:sp macro="" textlink="">
      <xdr:nvSpPr>
        <xdr:cNvPr id="117" name="テキスト ボックス 116"/>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61595</xdr:rowOff>
    </xdr:from>
    <xdr:to xmlns:xdr="http://schemas.openxmlformats.org/drawingml/2006/spreadsheetDrawing">
      <xdr:col>27</xdr:col>
      <xdr:colOff>184150</xdr:colOff>
      <xdr:row>64</xdr:row>
      <xdr:rowOff>61595</xdr:rowOff>
    </xdr:to>
    <xdr:cxnSp macro="">
      <xdr:nvCxnSpPr>
        <xdr:cNvPr id="118" name="直線コネクタ 117"/>
        <xdr:cNvCxnSpPr/>
      </xdr:nvCxnSpPr>
      <xdr:spPr>
        <a:xfrm>
          <a:off x="702945" y="107905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90805</xdr:rowOff>
    </xdr:from>
    <xdr:ext cx="762000" cy="241935"/>
    <xdr:sp macro="" textlink="">
      <xdr:nvSpPr>
        <xdr:cNvPr id="119" name="テキスト ボックス 118"/>
        <xdr:cNvSpPr txBox="1"/>
      </xdr:nvSpPr>
      <xdr:spPr>
        <a:xfrm>
          <a:off x="0" y="1065212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93345</xdr:rowOff>
    </xdr:from>
    <xdr:to xmlns:xdr="http://schemas.openxmlformats.org/drawingml/2006/spreadsheetDrawing">
      <xdr:col>27</xdr:col>
      <xdr:colOff>184150</xdr:colOff>
      <xdr:row>61</xdr:row>
      <xdr:rowOff>93345</xdr:rowOff>
    </xdr:to>
    <xdr:cxnSp macro="">
      <xdr:nvCxnSpPr>
        <xdr:cNvPr id="120" name="直線コネクタ 119"/>
        <xdr:cNvCxnSpPr/>
      </xdr:nvCxnSpPr>
      <xdr:spPr>
        <a:xfrm>
          <a:off x="702945" y="103193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121920</xdr:rowOff>
    </xdr:from>
    <xdr:ext cx="762000" cy="241935"/>
    <xdr:sp macro="" textlink="">
      <xdr:nvSpPr>
        <xdr:cNvPr id="121" name="テキスト ボックス 120"/>
        <xdr:cNvSpPr txBox="1"/>
      </xdr:nvSpPr>
      <xdr:spPr>
        <a:xfrm>
          <a:off x="0" y="10180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124460</xdr:rowOff>
    </xdr:from>
    <xdr:to xmlns:xdr="http://schemas.openxmlformats.org/drawingml/2006/spreadsheetDrawing">
      <xdr:col>27</xdr:col>
      <xdr:colOff>184150</xdr:colOff>
      <xdr:row>58</xdr:row>
      <xdr:rowOff>124460</xdr:rowOff>
    </xdr:to>
    <xdr:cxnSp macro="">
      <xdr:nvCxnSpPr>
        <xdr:cNvPr id="122" name="直線コネクタ 121"/>
        <xdr:cNvCxnSpPr/>
      </xdr:nvCxnSpPr>
      <xdr:spPr>
        <a:xfrm>
          <a:off x="702945" y="98475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152400</xdr:rowOff>
    </xdr:from>
    <xdr:ext cx="762000" cy="253365"/>
    <xdr:sp macro="" textlink="">
      <xdr:nvSpPr>
        <xdr:cNvPr id="123" name="テキスト ボックス 122"/>
        <xdr:cNvSpPr txBox="1"/>
      </xdr:nvSpPr>
      <xdr:spPr>
        <a:xfrm>
          <a:off x="0" y="970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4" name="直線コネクタ 123"/>
        <xdr:cNvCxnSpPr/>
      </xdr:nvCxnSpPr>
      <xdr:spPr>
        <a:xfrm>
          <a:off x="70294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1935"/>
    <xdr:sp macro="" textlink="">
      <xdr:nvSpPr>
        <xdr:cNvPr id="125" name="テキスト ボックス 124"/>
        <xdr:cNvSpPr txBox="1"/>
      </xdr:nvSpPr>
      <xdr:spPr>
        <a:xfrm>
          <a:off x="0" y="923671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294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124460</xdr:rowOff>
    </xdr:from>
    <xdr:to xmlns:xdr="http://schemas.openxmlformats.org/drawingml/2006/spreadsheetDrawing">
      <xdr:col>23</xdr:col>
      <xdr:colOff>133350</xdr:colOff>
      <xdr:row>65</xdr:row>
      <xdr:rowOff>40640</xdr:rowOff>
    </xdr:to>
    <xdr:cxnSp macro="">
      <xdr:nvCxnSpPr>
        <xdr:cNvPr id="127" name="直線コネクタ 126"/>
        <xdr:cNvCxnSpPr/>
      </xdr:nvCxnSpPr>
      <xdr:spPr>
        <a:xfrm flipV="1">
          <a:off x="4500245" y="9847580"/>
          <a:ext cx="0" cy="1089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13970</xdr:rowOff>
    </xdr:from>
    <xdr:ext cx="760730" cy="241935"/>
    <xdr:sp macro="" textlink="">
      <xdr:nvSpPr>
        <xdr:cNvPr id="128" name="財政構造の弾力性最小値テキスト"/>
        <xdr:cNvSpPr txBox="1"/>
      </xdr:nvSpPr>
      <xdr:spPr>
        <a:xfrm>
          <a:off x="4569460" y="1091057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40640</xdr:rowOff>
    </xdr:from>
    <xdr:to xmlns:xdr="http://schemas.openxmlformats.org/drawingml/2006/spreadsheetDrawing">
      <xdr:col>24</xdr:col>
      <xdr:colOff>12700</xdr:colOff>
      <xdr:row>65</xdr:row>
      <xdr:rowOff>40640</xdr:rowOff>
    </xdr:to>
    <xdr:cxnSp macro="">
      <xdr:nvCxnSpPr>
        <xdr:cNvPr id="129" name="直線コネクタ 128"/>
        <xdr:cNvCxnSpPr/>
      </xdr:nvCxnSpPr>
      <xdr:spPr>
        <a:xfrm>
          <a:off x="4411345" y="109372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40640</xdr:rowOff>
    </xdr:from>
    <xdr:ext cx="760730" cy="253365"/>
    <xdr:sp macro="" textlink="">
      <xdr:nvSpPr>
        <xdr:cNvPr id="130" name="財政構造の弾力性最大値テキスト"/>
        <xdr:cNvSpPr txBox="1"/>
      </xdr:nvSpPr>
      <xdr:spPr>
        <a:xfrm>
          <a:off x="4569460" y="959612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124460</xdr:rowOff>
    </xdr:from>
    <xdr:to xmlns:xdr="http://schemas.openxmlformats.org/drawingml/2006/spreadsheetDrawing">
      <xdr:col>24</xdr:col>
      <xdr:colOff>12700</xdr:colOff>
      <xdr:row>58</xdr:row>
      <xdr:rowOff>124460</xdr:rowOff>
    </xdr:to>
    <xdr:cxnSp macro="">
      <xdr:nvCxnSpPr>
        <xdr:cNvPr id="131" name="直線コネクタ 130"/>
        <xdr:cNvCxnSpPr/>
      </xdr:nvCxnSpPr>
      <xdr:spPr>
        <a:xfrm>
          <a:off x="4411345" y="984758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67310</xdr:rowOff>
    </xdr:from>
    <xdr:to xmlns:xdr="http://schemas.openxmlformats.org/drawingml/2006/spreadsheetDrawing">
      <xdr:col>23</xdr:col>
      <xdr:colOff>133350</xdr:colOff>
      <xdr:row>61</xdr:row>
      <xdr:rowOff>13335</xdr:rowOff>
    </xdr:to>
    <xdr:cxnSp macro="">
      <xdr:nvCxnSpPr>
        <xdr:cNvPr id="132" name="直線コネクタ 131"/>
        <xdr:cNvCxnSpPr/>
      </xdr:nvCxnSpPr>
      <xdr:spPr>
        <a:xfrm>
          <a:off x="3740785" y="10125710"/>
          <a:ext cx="75946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68580</xdr:rowOff>
    </xdr:from>
    <xdr:ext cx="760730" cy="241935"/>
    <xdr:sp macro="" textlink="">
      <xdr:nvSpPr>
        <xdr:cNvPr id="133" name="財政構造の弾力性平均値テキスト"/>
        <xdr:cNvSpPr txBox="1"/>
      </xdr:nvSpPr>
      <xdr:spPr>
        <a:xfrm>
          <a:off x="4569460" y="10294620"/>
          <a:ext cx="76073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95250</xdr:rowOff>
    </xdr:from>
    <xdr:to xmlns:xdr="http://schemas.openxmlformats.org/drawingml/2006/spreadsheetDrawing">
      <xdr:col>23</xdr:col>
      <xdr:colOff>184150</xdr:colOff>
      <xdr:row>62</xdr:row>
      <xdr:rowOff>27305</xdr:rowOff>
    </xdr:to>
    <xdr:sp macro="" textlink="">
      <xdr:nvSpPr>
        <xdr:cNvPr id="134" name="フローチャート: 判断 133"/>
        <xdr:cNvSpPr/>
      </xdr:nvSpPr>
      <xdr:spPr>
        <a:xfrm>
          <a:off x="4449445" y="1032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34290</xdr:rowOff>
    </xdr:from>
    <xdr:to xmlns:xdr="http://schemas.openxmlformats.org/drawingml/2006/spreadsheetDrawing">
      <xdr:col>19</xdr:col>
      <xdr:colOff>133350</xdr:colOff>
      <xdr:row>60</xdr:row>
      <xdr:rowOff>67310</xdr:rowOff>
    </xdr:to>
    <xdr:cxnSp macro="">
      <xdr:nvCxnSpPr>
        <xdr:cNvPr id="135" name="直線コネクタ 134"/>
        <xdr:cNvCxnSpPr/>
      </xdr:nvCxnSpPr>
      <xdr:spPr>
        <a:xfrm>
          <a:off x="2930525" y="10092690"/>
          <a:ext cx="8102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24765</xdr:rowOff>
    </xdr:from>
    <xdr:to xmlns:xdr="http://schemas.openxmlformats.org/drawingml/2006/spreadsheetDrawing">
      <xdr:col>19</xdr:col>
      <xdr:colOff>184150</xdr:colOff>
      <xdr:row>61</xdr:row>
      <xdr:rowOff>124460</xdr:rowOff>
    </xdr:to>
    <xdr:sp macro="" textlink="">
      <xdr:nvSpPr>
        <xdr:cNvPr id="136" name="フローチャート: 判断 135"/>
        <xdr:cNvSpPr/>
      </xdr:nvSpPr>
      <xdr:spPr>
        <a:xfrm>
          <a:off x="3689985" y="10250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109220</xdr:rowOff>
    </xdr:from>
    <xdr:ext cx="736600" cy="241935"/>
    <xdr:sp macro="" textlink="">
      <xdr:nvSpPr>
        <xdr:cNvPr id="137" name="テキスト ボックス 136"/>
        <xdr:cNvSpPr txBox="1"/>
      </xdr:nvSpPr>
      <xdr:spPr>
        <a:xfrm>
          <a:off x="3399155" y="10335260"/>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34290</xdr:rowOff>
    </xdr:from>
    <xdr:to xmlns:xdr="http://schemas.openxmlformats.org/drawingml/2006/spreadsheetDrawing">
      <xdr:col>15</xdr:col>
      <xdr:colOff>82550</xdr:colOff>
      <xdr:row>60</xdr:row>
      <xdr:rowOff>95250</xdr:rowOff>
    </xdr:to>
    <xdr:cxnSp macro="">
      <xdr:nvCxnSpPr>
        <xdr:cNvPr id="138" name="直線コネクタ 137"/>
        <xdr:cNvCxnSpPr/>
      </xdr:nvCxnSpPr>
      <xdr:spPr>
        <a:xfrm flipV="1">
          <a:off x="2120265" y="10092690"/>
          <a:ext cx="8102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38735</xdr:rowOff>
    </xdr:from>
    <xdr:to xmlns:xdr="http://schemas.openxmlformats.org/drawingml/2006/spreadsheetDrawing">
      <xdr:col>15</xdr:col>
      <xdr:colOff>133350</xdr:colOff>
      <xdr:row>61</xdr:row>
      <xdr:rowOff>137795</xdr:rowOff>
    </xdr:to>
    <xdr:sp macro="" textlink="">
      <xdr:nvSpPr>
        <xdr:cNvPr id="139" name="フローチャート: 判断 138"/>
        <xdr:cNvSpPr/>
      </xdr:nvSpPr>
      <xdr:spPr>
        <a:xfrm>
          <a:off x="2879725" y="10264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123190</xdr:rowOff>
    </xdr:from>
    <xdr:ext cx="750570" cy="241935"/>
    <xdr:sp macro="" textlink="">
      <xdr:nvSpPr>
        <xdr:cNvPr id="140" name="テキスト ボックス 139"/>
        <xdr:cNvSpPr txBox="1"/>
      </xdr:nvSpPr>
      <xdr:spPr>
        <a:xfrm>
          <a:off x="2588895" y="1034923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59</xdr:row>
      <xdr:rowOff>74295</xdr:rowOff>
    </xdr:from>
    <xdr:to xmlns:xdr="http://schemas.openxmlformats.org/drawingml/2006/spreadsheetDrawing">
      <xdr:col>11</xdr:col>
      <xdr:colOff>31750</xdr:colOff>
      <xdr:row>60</xdr:row>
      <xdr:rowOff>95250</xdr:rowOff>
    </xdr:to>
    <xdr:cxnSp macro="">
      <xdr:nvCxnSpPr>
        <xdr:cNvPr id="141" name="直線コネクタ 140"/>
        <xdr:cNvCxnSpPr/>
      </xdr:nvCxnSpPr>
      <xdr:spPr>
        <a:xfrm>
          <a:off x="1327785" y="9965055"/>
          <a:ext cx="79248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61595</xdr:rowOff>
    </xdr:from>
    <xdr:to xmlns:xdr="http://schemas.openxmlformats.org/drawingml/2006/spreadsheetDrawing">
      <xdr:col>11</xdr:col>
      <xdr:colOff>82550</xdr:colOff>
      <xdr:row>61</xdr:row>
      <xdr:rowOff>161925</xdr:rowOff>
    </xdr:to>
    <xdr:sp macro="" textlink="">
      <xdr:nvSpPr>
        <xdr:cNvPr id="142" name="フローチャート: 判断 141"/>
        <xdr:cNvSpPr/>
      </xdr:nvSpPr>
      <xdr:spPr>
        <a:xfrm>
          <a:off x="2087245" y="1028763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146685</xdr:rowOff>
    </xdr:from>
    <xdr:ext cx="760730" cy="241935"/>
    <xdr:sp macro="" textlink="">
      <xdr:nvSpPr>
        <xdr:cNvPr id="143" name="テキスト ボックス 142"/>
        <xdr:cNvSpPr txBox="1"/>
      </xdr:nvSpPr>
      <xdr:spPr>
        <a:xfrm>
          <a:off x="1778635" y="1037272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111760</xdr:rowOff>
    </xdr:from>
    <xdr:to xmlns:xdr="http://schemas.openxmlformats.org/drawingml/2006/spreadsheetDrawing">
      <xdr:col>7</xdr:col>
      <xdr:colOff>31750</xdr:colOff>
      <xdr:row>61</xdr:row>
      <xdr:rowOff>43180</xdr:rowOff>
    </xdr:to>
    <xdr:sp macro="" textlink="">
      <xdr:nvSpPr>
        <xdr:cNvPr id="144" name="フローチャート: 判断 143"/>
        <xdr:cNvSpPr/>
      </xdr:nvSpPr>
      <xdr:spPr>
        <a:xfrm>
          <a:off x="1278890" y="1017016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28575</xdr:rowOff>
    </xdr:from>
    <xdr:ext cx="751840" cy="241935"/>
    <xdr:sp macro="" textlink="">
      <xdr:nvSpPr>
        <xdr:cNvPr id="145" name="テキスト ボックス 144"/>
        <xdr:cNvSpPr txBox="1"/>
      </xdr:nvSpPr>
      <xdr:spPr>
        <a:xfrm>
          <a:off x="968375" y="10254615"/>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0730" cy="241935"/>
    <xdr:sp macro="" textlink="">
      <xdr:nvSpPr>
        <xdr:cNvPr id="146" name="テキスト ボックス 145"/>
        <xdr:cNvSpPr txBox="1"/>
      </xdr:nvSpPr>
      <xdr:spPr>
        <a:xfrm>
          <a:off x="4304030"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0730" cy="241935"/>
    <xdr:sp macro="" textlink="">
      <xdr:nvSpPr>
        <xdr:cNvPr id="147" name="テキスト ボックス 146"/>
        <xdr:cNvSpPr txBox="1"/>
      </xdr:nvSpPr>
      <xdr:spPr>
        <a:xfrm>
          <a:off x="3544570"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1840" cy="241935"/>
    <xdr:sp macro="" textlink="">
      <xdr:nvSpPr>
        <xdr:cNvPr id="148" name="テキスト ボックス 147"/>
        <xdr:cNvSpPr txBox="1"/>
      </xdr:nvSpPr>
      <xdr:spPr>
        <a:xfrm>
          <a:off x="2734310" y="1173226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1935"/>
    <xdr:sp macro="" textlink="">
      <xdr:nvSpPr>
        <xdr:cNvPr id="149" name="テキスト ボックス 148"/>
        <xdr:cNvSpPr txBox="1"/>
      </xdr:nvSpPr>
      <xdr:spPr>
        <a:xfrm>
          <a:off x="1924050" y="1173226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0730" cy="241935"/>
    <xdr:sp macro="" textlink="">
      <xdr:nvSpPr>
        <xdr:cNvPr id="150" name="テキスト ボックス 149"/>
        <xdr:cNvSpPr txBox="1"/>
      </xdr:nvSpPr>
      <xdr:spPr>
        <a:xfrm>
          <a:off x="1133475"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130810</xdr:rowOff>
    </xdr:from>
    <xdr:to xmlns:xdr="http://schemas.openxmlformats.org/drawingml/2006/spreadsheetDrawing">
      <xdr:col>23</xdr:col>
      <xdr:colOff>184150</xdr:colOff>
      <xdr:row>61</xdr:row>
      <xdr:rowOff>62230</xdr:rowOff>
    </xdr:to>
    <xdr:sp macro="" textlink="">
      <xdr:nvSpPr>
        <xdr:cNvPr id="151" name="楕円 150"/>
        <xdr:cNvSpPr/>
      </xdr:nvSpPr>
      <xdr:spPr>
        <a:xfrm>
          <a:off x="4449445" y="10189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147320</xdr:rowOff>
    </xdr:from>
    <xdr:ext cx="760730" cy="241935"/>
    <xdr:sp macro="" textlink="">
      <xdr:nvSpPr>
        <xdr:cNvPr id="152" name="財政構造の弾力性該当値テキスト"/>
        <xdr:cNvSpPr txBox="1"/>
      </xdr:nvSpPr>
      <xdr:spPr>
        <a:xfrm>
          <a:off x="4569460" y="1003808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17145</xdr:rowOff>
    </xdr:from>
    <xdr:to xmlns:xdr="http://schemas.openxmlformats.org/drawingml/2006/spreadsheetDrawing">
      <xdr:col>19</xdr:col>
      <xdr:colOff>184150</xdr:colOff>
      <xdr:row>60</xdr:row>
      <xdr:rowOff>116840</xdr:rowOff>
    </xdr:to>
    <xdr:sp macro="" textlink="">
      <xdr:nvSpPr>
        <xdr:cNvPr id="153" name="楕円 152"/>
        <xdr:cNvSpPr/>
      </xdr:nvSpPr>
      <xdr:spPr>
        <a:xfrm>
          <a:off x="3689985" y="10075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127000</xdr:rowOff>
    </xdr:from>
    <xdr:ext cx="736600" cy="241935"/>
    <xdr:sp macro="" textlink="">
      <xdr:nvSpPr>
        <xdr:cNvPr id="154" name="テキスト ボックス 153"/>
        <xdr:cNvSpPr txBox="1"/>
      </xdr:nvSpPr>
      <xdr:spPr>
        <a:xfrm>
          <a:off x="3399155" y="9850120"/>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151765</xdr:rowOff>
    </xdr:from>
    <xdr:to xmlns:xdr="http://schemas.openxmlformats.org/drawingml/2006/spreadsheetDrawing">
      <xdr:col>15</xdr:col>
      <xdr:colOff>133350</xdr:colOff>
      <xdr:row>60</xdr:row>
      <xdr:rowOff>84455</xdr:rowOff>
    </xdr:to>
    <xdr:sp macro="" textlink="">
      <xdr:nvSpPr>
        <xdr:cNvPr id="155" name="楕円 154"/>
        <xdr:cNvSpPr/>
      </xdr:nvSpPr>
      <xdr:spPr>
        <a:xfrm>
          <a:off x="2879725" y="10042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93980</xdr:rowOff>
    </xdr:from>
    <xdr:ext cx="750570" cy="253365"/>
    <xdr:sp macro="" textlink="">
      <xdr:nvSpPr>
        <xdr:cNvPr id="156" name="テキスト ボックス 155"/>
        <xdr:cNvSpPr txBox="1"/>
      </xdr:nvSpPr>
      <xdr:spPr>
        <a:xfrm>
          <a:off x="2588895" y="981710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60</xdr:row>
      <xdr:rowOff>45720</xdr:rowOff>
    </xdr:from>
    <xdr:to xmlns:xdr="http://schemas.openxmlformats.org/drawingml/2006/spreadsheetDrawing">
      <xdr:col>11</xdr:col>
      <xdr:colOff>82550</xdr:colOff>
      <xdr:row>60</xdr:row>
      <xdr:rowOff>145415</xdr:rowOff>
    </xdr:to>
    <xdr:sp macro="" textlink="">
      <xdr:nvSpPr>
        <xdr:cNvPr id="157" name="楕円 156"/>
        <xdr:cNvSpPr/>
      </xdr:nvSpPr>
      <xdr:spPr>
        <a:xfrm>
          <a:off x="2087245" y="1010412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154940</xdr:rowOff>
    </xdr:from>
    <xdr:ext cx="760730" cy="253365"/>
    <xdr:sp macro="" textlink="">
      <xdr:nvSpPr>
        <xdr:cNvPr id="158" name="テキスト ボックス 157"/>
        <xdr:cNvSpPr txBox="1"/>
      </xdr:nvSpPr>
      <xdr:spPr>
        <a:xfrm>
          <a:off x="1778635" y="98780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24765</xdr:rowOff>
    </xdr:from>
    <xdr:to xmlns:xdr="http://schemas.openxmlformats.org/drawingml/2006/spreadsheetDrawing">
      <xdr:col>7</xdr:col>
      <xdr:colOff>31750</xdr:colOff>
      <xdr:row>59</xdr:row>
      <xdr:rowOff>124460</xdr:rowOff>
    </xdr:to>
    <xdr:sp macro="" textlink="">
      <xdr:nvSpPr>
        <xdr:cNvPr id="159" name="楕円 158"/>
        <xdr:cNvSpPr/>
      </xdr:nvSpPr>
      <xdr:spPr>
        <a:xfrm>
          <a:off x="1278890" y="991552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133985</xdr:rowOff>
    </xdr:from>
    <xdr:ext cx="751840" cy="253365"/>
    <xdr:sp macro="" textlink="">
      <xdr:nvSpPr>
        <xdr:cNvPr id="160" name="テキスト ボックス 159"/>
        <xdr:cNvSpPr txBox="1"/>
      </xdr:nvSpPr>
      <xdr:spPr>
        <a:xfrm>
          <a:off x="968375" y="9689465"/>
          <a:ext cx="751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1" name="正方形/長方形 160"/>
        <xdr:cNvSpPr/>
      </xdr:nvSpPr>
      <xdr:spPr>
        <a:xfrm>
          <a:off x="70294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7545" cy="302895"/>
    <xdr:sp macro="" textlink="">
      <xdr:nvSpPr>
        <xdr:cNvPr id="162" name="テキスト ボックス 161"/>
        <xdr:cNvSpPr txBox="1"/>
      </xdr:nvSpPr>
      <xdr:spPr>
        <a:xfrm>
          <a:off x="744855" y="12709525"/>
          <a:ext cx="321754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39570" cy="351155"/>
    <xdr:sp macro="" textlink="">
      <xdr:nvSpPr>
        <xdr:cNvPr id="163" name="テキスト ボックス 162"/>
        <xdr:cNvSpPr txBox="1"/>
      </xdr:nvSpPr>
      <xdr:spPr>
        <a:xfrm>
          <a:off x="3775075" y="12684760"/>
          <a:ext cx="163957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[112,459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4" name="正方形/長方形 163"/>
        <xdr:cNvSpPr/>
      </xdr:nvSpPr>
      <xdr:spPr>
        <a:xfrm>
          <a:off x="5354320" y="126041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5" name="正方形/長方形 164"/>
        <xdr:cNvSpPr/>
      </xdr:nvSpPr>
      <xdr:spPr>
        <a:xfrm>
          <a:off x="5354320" y="127908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6" name="正方形/長方形 165"/>
        <xdr:cNvSpPr/>
      </xdr:nvSpPr>
      <xdr:spPr>
        <a:xfrm>
          <a:off x="684784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7" name="正方形/長方形 166"/>
        <xdr:cNvSpPr/>
      </xdr:nvSpPr>
      <xdr:spPr>
        <a:xfrm>
          <a:off x="684784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8" name="正方形/長方形 167"/>
        <xdr:cNvSpPr/>
      </xdr:nvSpPr>
      <xdr:spPr>
        <a:xfrm>
          <a:off x="817054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9" name="正方形/長方形 168"/>
        <xdr:cNvSpPr/>
      </xdr:nvSpPr>
      <xdr:spPr>
        <a:xfrm>
          <a:off x="817054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0" name="正方形/長方形 169"/>
        <xdr:cNvSpPr/>
      </xdr:nvSpPr>
      <xdr:spPr>
        <a:xfrm>
          <a:off x="70294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1" name="正方形/長方形 170"/>
        <xdr:cNvSpPr/>
      </xdr:nvSpPr>
      <xdr:spPr>
        <a:xfrm>
          <a:off x="548132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2" name="正方形/長方形 171"/>
        <xdr:cNvSpPr/>
      </xdr:nvSpPr>
      <xdr:spPr>
        <a:xfrm>
          <a:off x="5481320" y="1310068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3" name="テキスト ボックス 172"/>
        <xdr:cNvSpPr txBox="1"/>
      </xdr:nvSpPr>
      <xdr:spPr>
        <a:xfrm>
          <a:off x="5588635" y="13411200"/>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当市の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しかし、</a:t>
          </a:r>
          <a:r>
            <a:rPr kumimoji="1" lang="ja-JP" altLang="ja-JP" sz="1300">
              <a:solidFill>
                <a:schemeClr val="dk1"/>
              </a:solidFill>
              <a:effectLst/>
              <a:latin typeface="ＭＳ Ｐゴシック"/>
              <a:ea typeface="ＭＳ Ｐゴシック"/>
              <a:cs typeface="+mn-cs"/>
            </a:rPr>
            <a:t>今後、老朽化した公共施設の維持補修費の増加が予測されるため、</a:t>
          </a:r>
          <a:r>
            <a:rPr kumimoji="1" lang="ja-JP" altLang="ja-JP" sz="1300">
              <a:solidFill>
                <a:sysClr val="windowText" lastClr="000000"/>
              </a:solidFill>
              <a:effectLst/>
              <a:latin typeface="ＭＳ Ｐゴシック"/>
              <a:ea typeface="ＭＳ Ｐゴシック"/>
              <a:cs typeface="+mn-cs"/>
            </a:rPr>
            <a:t>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8615" cy="220345"/>
    <xdr:sp macro="" textlink="">
      <xdr:nvSpPr>
        <xdr:cNvPr id="174" name="テキスト ボックス 173"/>
        <xdr:cNvSpPr txBox="1"/>
      </xdr:nvSpPr>
      <xdr:spPr>
        <a:xfrm>
          <a:off x="664845" y="1291399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5" name="直線コネクタ 174"/>
        <xdr:cNvCxnSpPr/>
      </xdr:nvCxnSpPr>
      <xdr:spPr>
        <a:xfrm>
          <a:off x="70294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1935"/>
    <xdr:sp macro="" textlink="">
      <xdr:nvSpPr>
        <xdr:cNvPr id="176" name="テキスト ボックス 175"/>
        <xdr:cNvSpPr txBox="1"/>
      </xdr:nvSpPr>
      <xdr:spPr>
        <a:xfrm>
          <a:off x="0" y="153212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35560</xdr:rowOff>
    </xdr:from>
    <xdr:to xmlns:xdr="http://schemas.openxmlformats.org/drawingml/2006/spreadsheetDrawing">
      <xdr:col>27</xdr:col>
      <xdr:colOff>184150</xdr:colOff>
      <xdr:row>90</xdr:row>
      <xdr:rowOff>35560</xdr:rowOff>
    </xdr:to>
    <xdr:cxnSp macro="">
      <xdr:nvCxnSpPr>
        <xdr:cNvPr id="177" name="直線コネクタ 176"/>
        <xdr:cNvCxnSpPr/>
      </xdr:nvCxnSpPr>
      <xdr:spPr>
        <a:xfrm>
          <a:off x="702945" y="151231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63500</xdr:rowOff>
    </xdr:from>
    <xdr:ext cx="762000" cy="253365"/>
    <xdr:sp macro="" textlink="">
      <xdr:nvSpPr>
        <xdr:cNvPr id="178" name="テキスト ボックス 177"/>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33655</xdr:rowOff>
    </xdr:from>
    <xdr:to xmlns:xdr="http://schemas.openxmlformats.org/drawingml/2006/spreadsheetDrawing">
      <xdr:col>27</xdr:col>
      <xdr:colOff>184150</xdr:colOff>
      <xdr:row>88</xdr:row>
      <xdr:rowOff>33655</xdr:rowOff>
    </xdr:to>
    <xdr:cxnSp macro="">
      <xdr:nvCxnSpPr>
        <xdr:cNvPr id="179" name="直線コネクタ 178"/>
        <xdr:cNvCxnSpPr/>
      </xdr:nvCxnSpPr>
      <xdr:spPr>
        <a:xfrm>
          <a:off x="702945" y="14785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61595</xdr:rowOff>
    </xdr:from>
    <xdr:ext cx="762000" cy="253365"/>
    <xdr:sp macro="" textlink="">
      <xdr:nvSpPr>
        <xdr:cNvPr id="180" name="テキスト ボックス 179"/>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31750</xdr:rowOff>
    </xdr:from>
    <xdr:to xmlns:xdr="http://schemas.openxmlformats.org/drawingml/2006/spreadsheetDrawing">
      <xdr:col>27</xdr:col>
      <xdr:colOff>184150</xdr:colOff>
      <xdr:row>86</xdr:row>
      <xdr:rowOff>31750</xdr:rowOff>
    </xdr:to>
    <xdr:cxnSp macro="">
      <xdr:nvCxnSpPr>
        <xdr:cNvPr id="181" name="直線コネクタ 180"/>
        <xdr:cNvCxnSpPr/>
      </xdr:nvCxnSpPr>
      <xdr:spPr>
        <a:xfrm>
          <a:off x="702945" y="14448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60325</xdr:rowOff>
    </xdr:from>
    <xdr:ext cx="762000" cy="253365"/>
    <xdr:sp macro="" textlink="">
      <xdr:nvSpPr>
        <xdr:cNvPr id="182" name="テキスト ボックス 181"/>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30480</xdr:rowOff>
    </xdr:from>
    <xdr:to xmlns:xdr="http://schemas.openxmlformats.org/drawingml/2006/spreadsheetDrawing">
      <xdr:col>27</xdr:col>
      <xdr:colOff>184150</xdr:colOff>
      <xdr:row>84</xdr:row>
      <xdr:rowOff>30480</xdr:rowOff>
    </xdr:to>
    <xdr:cxnSp macro="">
      <xdr:nvCxnSpPr>
        <xdr:cNvPr id="183" name="直線コネクタ 182"/>
        <xdr:cNvCxnSpPr/>
      </xdr:nvCxnSpPr>
      <xdr:spPr>
        <a:xfrm>
          <a:off x="702945" y="141122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59055</xdr:rowOff>
    </xdr:from>
    <xdr:ext cx="762000" cy="253365"/>
    <xdr:sp macro="" textlink="">
      <xdr:nvSpPr>
        <xdr:cNvPr id="184" name="テキスト ボックス 183"/>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28575</xdr:rowOff>
    </xdr:from>
    <xdr:to xmlns:xdr="http://schemas.openxmlformats.org/drawingml/2006/spreadsheetDrawing">
      <xdr:col>27</xdr:col>
      <xdr:colOff>184150</xdr:colOff>
      <xdr:row>82</xdr:row>
      <xdr:rowOff>28575</xdr:rowOff>
    </xdr:to>
    <xdr:cxnSp macro="">
      <xdr:nvCxnSpPr>
        <xdr:cNvPr id="185" name="直線コネクタ 184"/>
        <xdr:cNvCxnSpPr/>
      </xdr:nvCxnSpPr>
      <xdr:spPr>
        <a:xfrm>
          <a:off x="702945" y="137750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57150</xdr:rowOff>
    </xdr:from>
    <xdr:ext cx="762000" cy="253365"/>
    <xdr:sp macro="" textlink="">
      <xdr:nvSpPr>
        <xdr:cNvPr id="186" name="テキスト ボックス 185"/>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7" name="直線コネクタ 186"/>
        <xdr:cNvCxnSpPr/>
      </xdr:nvCxnSpPr>
      <xdr:spPr>
        <a:xfrm>
          <a:off x="702945" y="134378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55245</xdr:rowOff>
    </xdr:from>
    <xdr:ext cx="762000" cy="252730"/>
    <xdr:sp macro="" textlink="">
      <xdr:nvSpPr>
        <xdr:cNvPr id="188" name="テキスト ボックス 187"/>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9" name="直線コネクタ 188"/>
        <xdr:cNvCxnSpPr/>
      </xdr:nvCxnSpPr>
      <xdr:spPr>
        <a:xfrm>
          <a:off x="70294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1935"/>
    <xdr:sp macro="" textlink="">
      <xdr:nvSpPr>
        <xdr:cNvPr id="190" name="テキスト ボックス 189"/>
        <xdr:cNvSpPr txBox="1"/>
      </xdr:nvSpPr>
      <xdr:spPr>
        <a:xfrm>
          <a:off x="0" y="129616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1" name="人件費・物件費等の状況グラフ枠"/>
        <xdr:cNvSpPr/>
      </xdr:nvSpPr>
      <xdr:spPr>
        <a:xfrm>
          <a:off x="70294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75565</xdr:rowOff>
    </xdr:from>
    <xdr:to xmlns:xdr="http://schemas.openxmlformats.org/drawingml/2006/spreadsheetDrawing">
      <xdr:col>23</xdr:col>
      <xdr:colOff>133350</xdr:colOff>
      <xdr:row>90</xdr:row>
      <xdr:rowOff>13335</xdr:rowOff>
    </xdr:to>
    <xdr:cxnSp macro="">
      <xdr:nvCxnSpPr>
        <xdr:cNvPr id="192" name="直線コネクタ 191"/>
        <xdr:cNvCxnSpPr/>
      </xdr:nvCxnSpPr>
      <xdr:spPr>
        <a:xfrm flipV="1">
          <a:off x="4500245" y="13486765"/>
          <a:ext cx="0" cy="1614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153035</xdr:rowOff>
    </xdr:from>
    <xdr:ext cx="760730" cy="253365"/>
    <xdr:sp macro="" textlink="">
      <xdr:nvSpPr>
        <xdr:cNvPr id="193" name="人件費・物件費等の状況最小値テキスト"/>
        <xdr:cNvSpPr txBox="1"/>
      </xdr:nvSpPr>
      <xdr:spPr>
        <a:xfrm>
          <a:off x="4569460" y="150729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13335</xdr:rowOff>
    </xdr:from>
    <xdr:to xmlns:xdr="http://schemas.openxmlformats.org/drawingml/2006/spreadsheetDrawing">
      <xdr:col>24</xdr:col>
      <xdr:colOff>12700</xdr:colOff>
      <xdr:row>90</xdr:row>
      <xdr:rowOff>13335</xdr:rowOff>
    </xdr:to>
    <xdr:cxnSp macro="">
      <xdr:nvCxnSpPr>
        <xdr:cNvPr id="194" name="直線コネクタ 193"/>
        <xdr:cNvCxnSpPr/>
      </xdr:nvCxnSpPr>
      <xdr:spPr>
        <a:xfrm>
          <a:off x="4411345" y="151009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160655</xdr:rowOff>
    </xdr:from>
    <xdr:ext cx="760730" cy="241935"/>
    <xdr:sp macro="" textlink="">
      <xdr:nvSpPr>
        <xdr:cNvPr id="195" name="人件費・物件費等の状況最大値テキスト"/>
        <xdr:cNvSpPr txBox="1"/>
      </xdr:nvSpPr>
      <xdr:spPr>
        <a:xfrm>
          <a:off x="4569460" y="1323657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75565</xdr:rowOff>
    </xdr:from>
    <xdr:to xmlns:xdr="http://schemas.openxmlformats.org/drawingml/2006/spreadsheetDrawing">
      <xdr:col>24</xdr:col>
      <xdr:colOff>12700</xdr:colOff>
      <xdr:row>80</xdr:row>
      <xdr:rowOff>75565</xdr:rowOff>
    </xdr:to>
    <xdr:cxnSp macro="">
      <xdr:nvCxnSpPr>
        <xdr:cNvPr id="196" name="直線コネクタ 195"/>
        <xdr:cNvCxnSpPr/>
      </xdr:nvCxnSpPr>
      <xdr:spPr>
        <a:xfrm>
          <a:off x="4411345" y="134867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6350</xdr:rowOff>
    </xdr:from>
    <xdr:to xmlns:xdr="http://schemas.openxmlformats.org/drawingml/2006/spreadsheetDrawing">
      <xdr:col>23</xdr:col>
      <xdr:colOff>133350</xdr:colOff>
      <xdr:row>83</xdr:row>
      <xdr:rowOff>71120</xdr:rowOff>
    </xdr:to>
    <xdr:cxnSp macro="">
      <xdr:nvCxnSpPr>
        <xdr:cNvPr id="197" name="直線コネクタ 196"/>
        <xdr:cNvCxnSpPr/>
      </xdr:nvCxnSpPr>
      <xdr:spPr>
        <a:xfrm>
          <a:off x="3740785" y="13920470"/>
          <a:ext cx="7594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74295</xdr:rowOff>
    </xdr:from>
    <xdr:ext cx="760730" cy="252095"/>
    <xdr:sp macro="" textlink="">
      <xdr:nvSpPr>
        <xdr:cNvPr id="198" name="人件費・物件費等の状況平均値テキスト"/>
        <xdr:cNvSpPr txBox="1"/>
      </xdr:nvSpPr>
      <xdr:spPr>
        <a:xfrm>
          <a:off x="4569460" y="13988415"/>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101600</xdr:rowOff>
    </xdr:from>
    <xdr:to xmlns:xdr="http://schemas.openxmlformats.org/drawingml/2006/spreadsheetDrawing">
      <xdr:col>23</xdr:col>
      <xdr:colOff>184150</xdr:colOff>
      <xdr:row>84</xdr:row>
      <xdr:rowOff>33655</xdr:rowOff>
    </xdr:to>
    <xdr:sp macro="" textlink="">
      <xdr:nvSpPr>
        <xdr:cNvPr id="199" name="フローチャート: 判断 198"/>
        <xdr:cNvSpPr/>
      </xdr:nvSpPr>
      <xdr:spPr>
        <a:xfrm>
          <a:off x="4449445" y="140157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149225</xdr:rowOff>
    </xdr:from>
    <xdr:to xmlns:xdr="http://schemas.openxmlformats.org/drawingml/2006/spreadsheetDrawing">
      <xdr:col>19</xdr:col>
      <xdr:colOff>133350</xdr:colOff>
      <xdr:row>83</xdr:row>
      <xdr:rowOff>6350</xdr:rowOff>
    </xdr:to>
    <xdr:cxnSp macro="">
      <xdr:nvCxnSpPr>
        <xdr:cNvPr id="200" name="直線コネクタ 199"/>
        <xdr:cNvCxnSpPr/>
      </xdr:nvCxnSpPr>
      <xdr:spPr>
        <a:xfrm>
          <a:off x="2930525" y="13895705"/>
          <a:ext cx="8102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33020</xdr:rowOff>
    </xdr:from>
    <xdr:to xmlns:xdr="http://schemas.openxmlformats.org/drawingml/2006/spreadsheetDrawing">
      <xdr:col>19</xdr:col>
      <xdr:colOff>184150</xdr:colOff>
      <xdr:row>83</xdr:row>
      <xdr:rowOff>132080</xdr:rowOff>
    </xdr:to>
    <xdr:sp macro="" textlink="">
      <xdr:nvSpPr>
        <xdr:cNvPr id="201" name="フローチャート: 判断 200"/>
        <xdr:cNvSpPr/>
      </xdr:nvSpPr>
      <xdr:spPr>
        <a:xfrm>
          <a:off x="3689985" y="13947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3365"/>
    <xdr:sp macro="" textlink="">
      <xdr:nvSpPr>
        <xdr:cNvPr id="202" name="テキスト ボックス 201"/>
        <xdr:cNvSpPr txBox="1"/>
      </xdr:nvSpPr>
      <xdr:spPr>
        <a:xfrm>
          <a:off x="3399155" y="140315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149225</xdr:rowOff>
    </xdr:from>
    <xdr:to xmlns:xdr="http://schemas.openxmlformats.org/drawingml/2006/spreadsheetDrawing">
      <xdr:col>15</xdr:col>
      <xdr:colOff>82550</xdr:colOff>
      <xdr:row>82</xdr:row>
      <xdr:rowOff>149225</xdr:rowOff>
    </xdr:to>
    <xdr:cxnSp macro="">
      <xdr:nvCxnSpPr>
        <xdr:cNvPr id="203" name="直線コネクタ 202"/>
        <xdr:cNvCxnSpPr/>
      </xdr:nvCxnSpPr>
      <xdr:spPr>
        <a:xfrm>
          <a:off x="2120265" y="13895705"/>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114935</xdr:rowOff>
    </xdr:to>
    <xdr:sp macro="" textlink="">
      <xdr:nvSpPr>
        <xdr:cNvPr id="204" name="フローチャート: 判断 203"/>
        <xdr:cNvSpPr/>
      </xdr:nvSpPr>
      <xdr:spPr>
        <a:xfrm>
          <a:off x="287972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99695</xdr:rowOff>
    </xdr:from>
    <xdr:ext cx="750570" cy="252730"/>
    <xdr:sp macro="" textlink="">
      <xdr:nvSpPr>
        <xdr:cNvPr id="205" name="テキスト ボックス 204"/>
        <xdr:cNvSpPr txBox="1"/>
      </xdr:nvSpPr>
      <xdr:spPr>
        <a:xfrm>
          <a:off x="2588895" y="14013815"/>
          <a:ext cx="750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124460</xdr:rowOff>
    </xdr:from>
    <xdr:to xmlns:xdr="http://schemas.openxmlformats.org/drawingml/2006/spreadsheetDrawing">
      <xdr:col>11</xdr:col>
      <xdr:colOff>31750</xdr:colOff>
      <xdr:row>82</xdr:row>
      <xdr:rowOff>149225</xdr:rowOff>
    </xdr:to>
    <xdr:cxnSp macro="">
      <xdr:nvCxnSpPr>
        <xdr:cNvPr id="206" name="直線コネクタ 205"/>
        <xdr:cNvCxnSpPr/>
      </xdr:nvCxnSpPr>
      <xdr:spPr>
        <a:xfrm>
          <a:off x="1327785" y="13870940"/>
          <a:ext cx="7924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21590</xdr:rowOff>
    </xdr:from>
    <xdr:to xmlns:xdr="http://schemas.openxmlformats.org/drawingml/2006/spreadsheetDrawing">
      <xdr:col>11</xdr:col>
      <xdr:colOff>82550</xdr:colOff>
      <xdr:row>83</xdr:row>
      <xdr:rowOff>120650</xdr:rowOff>
    </xdr:to>
    <xdr:sp macro="" textlink="">
      <xdr:nvSpPr>
        <xdr:cNvPr id="207" name="フローチャート: 判断 206"/>
        <xdr:cNvSpPr/>
      </xdr:nvSpPr>
      <xdr:spPr>
        <a:xfrm>
          <a:off x="2087245" y="1393571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106680</xdr:rowOff>
    </xdr:from>
    <xdr:ext cx="760730" cy="241935"/>
    <xdr:sp macro="" textlink="">
      <xdr:nvSpPr>
        <xdr:cNvPr id="208" name="テキスト ボックス 207"/>
        <xdr:cNvSpPr txBox="1"/>
      </xdr:nvSpPr>
      <xdr:spPr>
        <a:xfrm>
          <a:off x="1778635" y="1402080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130175</xdr:rowOff>
    </xdr:from>
    <xdr:to xmlns:xdr="http://schemas.openxmlformats.org/drawingml/2006/spreadsheetDrawing">
      <xdr:col>7</xdr:col>
      <xdr:colOff>31750</xdr:colOff>
      <xdr:row>83</xdr:row>
      <xdr:rowOff>61595</xdr:rowOff>
    </xdr:to>
    <xdr:sp macro="" textlink="">
      <xdr:nvSpPr>
        <xdr:cNvPr id="209" name="フローチャート: 判断 208"/>
        <xdr:cNvSpPr/>
      </xdr:nvSpPr>
      <xdr:spPr>
        <a:xfrm>
          <a:off x="1278890" y="1387665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47625</xdr:rowOff>
    </xdr:from>
    <xdr:ext cx="751840" cy="241935"/>
    <xdr:sp macro="" textlink="">
      <xdr:nvSpPr>
        <xdr:cNvPr id="210" name="テキスト ボックス 209"/>
        <xdr:cNvSpPr txBox="1"/>
      </xdr:nvSpPr>
      <xdr:spPr>
        <a:xfrm>
          <a:off x="968375" y="13961745"/>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0730" cy="241935"/>
    <xdr:sp macro="" textlink="">
      <xdr:nvSpPr>
        <xdr:cNvPr id="211" name="テキスト ボックス 210"/>
        <xdr:cNvSpPr txBox="1"/>
      </xdr:nvSpPr>
      <xdr:spPr>
        <a:xfrm>
          <a:off x="4304030"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0730" cy="241935"/>
    <xdr:sp macro="" textlink="">
      <xdr:nvSpPr>
        <xdr:cNvPr id="212" name="テキスト ボックス 211"/>
        <xdr:cNvSpPr txBox="1"/>
      </xdr:nvSpPr>
      <xdr:spPr>
        <a:xfrm>
          <a:off x="3544570"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1840" cy="241935"/>
    <xdr:sp macro="" textlink="">
      <xdr:nvSpPr>
        <xdr:cNvPr id="213" name="テキスト ボックス 212"/>
        <xdr:cNvSpPr txBox="1"/>
      </xdr:nvSpPr>
      <xdr:spPr>
        <a:xfrm>
          <a:off x="2734310" y="15457805"/>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1935"/>
    <xdr:sp macro="" textlink="">
      <xdr:nvSpPr>
        <xdr:cNvPr id="214" name="テキスト ボックス 213"/>
        <xdr:cNvSpPr txBox="1"/>
      </xdr:nvSpPr>
      <xdr:spPr>
        <a:xfrm>
          <a:off x="1924050" y="1545780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0730" cy="241935"/>
    <xdr:sp macro="" textlink="">
      <xdr:nvSpPr>
        <xdr:cNvPr id="215" name="テキスト ボックス 214"/>
        <xdr:cNvSpPr txBox="1"/>
      </xdr:nvSpPr>
      <xdr:spPr>
        <a:xfrm>
          <a:off x="1133475"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20955</xdr:rowOff>
    </xdr:from>
    <xdr:to xmlns:xdr="http://schemas.openxmlformats.org/drawingml/2006/spreadsheetDrawing">
      <xdr:col>23</xdr:col>
      <xdr:colOff>184150</xdr:colOff>
      <xdr:row>83</xdr:row>
      <xdr:rowOff>120015</xdr:rowOff>
    </xdr:to>
    <xdr:sp macro="" textlink="">
      <xdr:nvSpPr>
        <xdr:cNvPr id="216" name="楕円 215"/>
        <xdr:cNvSpPr/>
      </xdr:nvSpPr>
      <xdr:spPr>
        <a:xfrm>
          <a:off x="4449445" y="13935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37465</xdr:rowOff>
    </xdr:from>
    <xdr:ext cx="760730" cy="253365"/>
    <xdr:sp macro="" textlink="">
      <xdr:nvSpPr>
        <xdr:cNvPr id="217" name="人件費・物件費等の状況該当値テキスト"/>
        <xdr:cNvSpPr txBox="1"/>
      </xdr:nvSpPr>
      <xdr:spPr>
        <a:xfrm>
          <a:off x="4569460" y="137839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125095</xdr:rowOff>
    </xdr:from>
    <xdr:to xmlns:xdr="http://schemas.openxmlformats.org/drawingml/2006/spreadsheetDrawing">
      <xdr:col>19</xdr:col>
      <xdr:colOff>184150</xdr:colOff>
      <xdr:row>83</xdr:row>
      <xdr:rowOff>56515</xdr:rowOff>
    </xdr:to>
    <xdr:sp macro="" textlink="">
      <xdr:nvSpPr>
        <xdr:cNvPr id="218" name="楕円 217"/>
        <xdr:cNvSpPr/>
      </xdr:nvSpPr>
      <xdr:spPr>
        <a:xfrm>
          <a:off x="3689985" y="13871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66675</xdr:rowOff>
    </xdr:from>
    <xdr:ext cx="736600" cy="241300"/>
    <xdr:sp macro="" textlink="">
      <xdr:nvSpPr>
        <xdr:cNvPr id="219" name="テキスト ボックス 218"/>
        <xdr:cNvSpPr txBox="1"/>
      </xdr:nvSpPr>
      <xdr:spPr>
        <a:xfrm>
          <a:off x="3399155" y="1364551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99060</xdr:rowOff>
    </xdr:from>
    <xdr:to xmlns:xdr="http://schemas.openxmlformats.org/drawingml/2006/spreadsheetDrawing">
      <xdr:col>15</xdr:col>
      <xdr:colOff>133350</xdr:colOff>
      <xdr:row>83</xdr:row>
      <xdr:rowOff>31115</xdr:rowOff>
    </xdr:to>
    <xdr:sp macro="" textlink="">
      <xdr:nvSpPr>
        <xdr:cNvPr id="220" name="楕円 219"/>
        <xdr:cNvSpPr/>
      </xdr:nvSpPr>
      <xdr:spPr>
        <a:xfrm>
          <a:off x="2879725" y="13845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40640</xdr:rowOff>
    </xdr:from>
    <xdr:ext cx="750570" cy="253365"/>
    <xdr:sp macro="" textlink="">
      <xdr:nvSpPr>
        <xdr:cNvPr id="221" name="テキスト ボックス 220"/>
        <xdr:cNvSpPr txBox="1"/>
      </xdr:nvSpPr>
      <xdr:spPr>
        <a:xfrm>
          <a:off x="2588895" y="1361948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99060</xdr:rowOff>
    </xdr:from>
    <xdr:to xmlns:xdr="http://schemas.openxmlformats.org/drawingml/2006/spreadsheetDrawing">
      <xdr:col>11</xdr:col>
      <xdr:colOff>82550</xdr:colOff>
      <xdr:row>83</xdr:row>
      <xdr:rowOff>31115</xdr:rowOff>
    </xdr:to>
    <xdr:sp macro="" textlink="">
      <xdr:nvSpPr>
        <xdr:cNvPr id="222" name="楕円 221"/>
        <xdr:cNvSpPr/>
      </xdr:nvSpPr>
      <xdr:spPr>
        <a:xfrm>
          <a:off x="2087245" y="1384554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40640</xdr:rowOff>
    </xdr:from>
    <xdr:ext cx="760730" cy="253365"/>
    <xdr:sp macro="" textlink="">
      <xdr:nvSpPr>
        <xdr:cNvPr id="223" name="テキスト ボックス 222"/>
        <xdr:cNvSpPr txBox="1"/>
      </xdr:nvSpPr>
      <xdr:spPr>
        <a:xfrm>
          <a:off x="1778635" y="136194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74295</xdr:rowOff>
    </xdr:from>
    <xdr:to xmlns:xdr="http://schemas.openxmlformats.org/drawingml/2006/spreadsheetDrawing">
      <xdr:col>7</xdr:col>
      <xdr:colOff>31750</xdr:colOff>
      <xdr:row>83</xdr:row>
      <xdr:rowOff>5715</xdr:rowOff>
    </xdr:to>
    <xdr:sp macro="" textlink="">
      <xdr:nvSpPr>
        <xdr:cNvPr id="224" name="楕円 223"/>
        <xdr:cNvSpPr/>
      </xdr:nvSpPr>
      <xdr:spPr>
        <a:xfrm>
          <a:off x="1278890" y="1382077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16510</xdr:rowOff>
    </xdr:from>
    <xdr:ext cx="751840" cy="241935"/>
    <xdr:sp macro="" textlink="">
      <xdr:nvSpPr>
        <xdr:cNvPr id="225" name="テキスト ボックス 224"/>
        <xdr:cNvSpPr txBox="1"/>
      </xdr:nvSpPr>
      <xdr:spPr>
        <a:xfrm>
          <a:off x="968375" y="1359535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6" name="正方形/長方形 225"/>
        <xdr:cNvSpPr/>
      </xdr:nvSpPr>
      <xdr:spPr>
        <a:xfrm>
          <a:off x="1162621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2110" cy="302895"/>
    <xdr:sp macro="" textlink="">
      <xdr:nvSpPr>
        <xdr:cNvPr id="227" name="テキスト ボックス 226"/>
        <xdr:cNvSpPr txBox="1"/>
      </xdr:nvSpPr>
      <xdr:spPr>
        <a:xfrm>
          <a:off x="12371705" y="12709525"/>
          <a:ext cx="164211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39570" cy="351155"/>
    <xdr:sp macro="" textlink="">
      <xdr:nvSpPr>
        <xdr:cNvPr id="228" name="テキスト ボックス 227"/>
        <xdr:cNvSpPr txBox="1"/>
      </xdr:nvSpPr>
      <xdr:spPr>
        <a:xfrm>
          <a:off x="13994765" y="12684760"/>
          <a:ext cx="163957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9" name="正方形/長方形 228"/>
        <xdr:cNvSpPr/>
      </xdr:nvSpPr>
      <xdr:spPr>
        <a:xfrm>
          <a:off x="16297275" y="12604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30" name="正方形/長方形 229"/>
        <xdr:cNvSpPr/>
      </xdr:nvSpPr>
      <xdr:spPr>
        <a:xfrm>
          <a:off x="16297275" y="12790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1" name="正方形/長方形 230"/>
        <xdr:cNvSpPr/>
      </xdr:nvSpPr>
      <xdr:spPr>
        <a:xfrm>
          <a:off x="1779079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2" name="正方形/長方形 231"/>
        <xdr:cNvSpPr/>
      </xdr:nvSpPr>
      <xdr:spPr>
        <a:xfrm>
          <a:off x="1779079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3" name="正方形/長方形 232"/>
        <xdr:cNvSpPr/>
      </xdr:nvSpPr>
      <xdr:spPr>
        <a:xfrm>
          <a:off x="1911350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4" name="正方形/長方形 233"/>
        <xdr:cNvSpPr/>
      </xdr:nvSpPr>
      <xdr:spPr>
        <a:xfrm>
          <a:off x="1911350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5" name="正方形/長方形 234"/>
        <xdr:cNvSpPr/>
      </xdr:nvSpPr>
      <xdr:spPr>
        <a:xfrm>
          <a:off x="1162621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6" name="正方形/長方形 235"/>
        <xdr:cNvSpPr/>
      </xdr:nvSpPr>
      <xdr:spPr>
        <a:xfrm>
          <a:off x="1640459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7" name="正方形/長方形 236"/>
        <xdr:cNvSpPr/>
      </xdr:nvSpPr>
      <xdr:spPr>
        <a:xfrm>
          <a:off x="16404590" y="13100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8" name="テキスト ボックス 237"/>
        <xdr:cNvSpPr txBox="1"/>
      </xdr:nvSpPr>
      <xdr:spPr>
        <a:xfrm>
          <a:off x="16516985" y="13411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当市は、５５歳以上の昇給抑制措置が一部実施に留まっていることや、高校卒管理職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今後も、類似団体や近隣市の状況を踏まえ、給与水準のの適正化に努める。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9" name="直線コネクタ 238"/>
        <xdr:cNvCxnSpPr/>
      </xdr:nvCxnSpPr>
      <xdr:spPr>
        <a:xfrm>
          <a:off x="1162621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0570" cy="241935"/>
    <xdr:sp macro="" textlink="">
      <xdr:nvSpPr>
        <xdr:cNvPr id="240" name="テキスト ボックス 239"/>
        <xdr:cNvSpPr txBox="1"/>
      </xdr:nvSpPr>
      <xdr:spPr>
        <a:xfrm>
          <a:off x="10942955" y="1532128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68580</xdr:rowOff>
    </xdr:from>
    <xdr:to xmlns:xdr="http://schemas.openxmlformats.org/drawingml/2006/spreadsheetDrawing">
      <xdr:col>85</xdr:col>
      <xdr:colOff>95250</xdr:colOff>
      <xdr:row>89</xdr:row>
      <xdr:rowOff>68580</xdr:rowOff>
    </xdr:to>
    <xdr:cxnSp macro="">
      <xdr:nvCxnSpPr>
        <xdr:cNvPr id="241" name="直線コネクタ 240"/>
        <xdr:cNvCxnSpPr/>
      </xdr:nvCxnSpPr>
      <xdr:spPr>
        <a:xfrm>
          <a:off x="11626215" y="149885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96520</xdr:rowOff>
    </xdr:from>
    <xdr:ext cx="750570" cy="253365"/>
    <xdr:sp macro="" textlink="">
      <xdr:nvSpPr>
        <xdr:cNvPr id="242" name="テキスト ボックス 241"/>
        <xdr:cNvSpPr txBox="1"/>
      </xdr:nvSpPr>
      <xdr:spPr>
        <a:xfrm>
          <a:off x="10942955" y="1484884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99060</xdr:rowOff>
    </xdr:from>
    <xdr:to xmlns:xdr="http://schemas.openxmlformats.org/drawingml/2006/spreadsheetDrawing">
      <xdr:col>85</xdr:col>
      <xdr:colOff>95250</xdr:colOff>
      <xdr:row>86</xdr:row>
      <xdr:rowOff>99060</xdr:rowOff>
    </xdr:to>
    <xdr:cxnSp macro="">
      <xdr:nvCxnSpPr>
        <xdr:cNvPr id="243" name="直線コネクタ 242"/>
        <xdr:cNvCxnSpPr/>
      </xdr:nvCxnSpPr>
      <xdr:spPr>
        <a:xfrm>
          <a:off x="11626215" y="145161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128270</xdr:rowOff>
    </xdr:from>
    <xdr:ext cx="750570" cy="241935"/>
    <xdr:sp macro="" textlink="">
      <xdr:nvSpPr>
        <xdr:cNvPr id="244" name="テキスト ボックス 243"/>
        <xdr:cNvSpPr txBox="1"/>
      </xdr:nvSpPr>
      <xdr:spPr>
        <a:xfrm>
          <a:off x="10942955" y="1437767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130175</xdr:rowOff>
    </xdr:from>
    <xdr:to xmlns:xdr="http://schemas.openxmlformats.org/drawingml/2006/spreadsheetDrawing">
      <xdr:col>85</xdr:col>
      <xdr:colOff>95250</xdr:colOff>
      <xdr:row>83</xdr:row>
      <xdr:rowOff>130175</xdr:rowOff>
    </xdr:to>
    <xdr:cxnSp macro="">
      <xdr:nvCxnSpPr>
        <xdr:cNvPr id="245" name="直線コネクタ 244"/>
        <xdr:cNvCxnSpPr/>
      </xdr:nvCxnSpPr>
      <xdr:spPr>
        <a:xfrm>
          <a:off x="11626215" y="140442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159385</xdr:rowOff>
    </xdr:from>
    <xdr:ext cx="750570" cy="241935"/>
    <xdr:sp macro="" textlink="">
      <xdr:nvSpPr>
        <xdr:cNvPr id="246" name="テキスト ボックス 245"/>
        <xdr:cNvSpPr txBox="1"/>
      </xdr:nvSpPr>
      <xdr:spPr>
        <a:xfrm>
          <a:off x="10942955" y="1390586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161925</xdr:rowOff>
    </xdr:from>
    <xdr:to xmlns:xdr="http://schemas.openxmlformats.org/drawingml/2006/spreadsheetDrawing">
      <xdr:col>85</xdr:col>
      <xdr:colOff>95250</xdr:colOff>
      <xdr:row>80</xdr:row>
      <xdr:rowOff>161925</xdr:rowOff>
    </xdr:to>
    <xdr:cxnSp macro="">
      <xdr:nvCxnSpPr>
        <xdr:cNvPr id="247" name="直線コネクタ 246"/>
        <xdr:cNvCxnSpPr/>
      </xdr:nvCxnSpPr>
      <xdr:spPr>
        <a:xfrm>
          <a:off x="11626215" y="1357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22225</xdr:rowOff>
    </xdr:from>
    <xdr:ext cx="750570" cy="253365"/>
    <xdr:sp macro="" textlink="">
      <xdr:nvSpPr>
        <xdr:cNvPr id="248" name="テキスト ボックス 247"/>
        <xdr:cNvSpPr txBox="1"/>
      </xdr:nvSpPr>
      <xdr:spPr>
        <a:xfrm>
          <a:off x="10942955" y="1343342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9" name="直線コネクタ 248"/>
        <xdr:cNvCxnSpPr/>
      </xdr:nvCxnSpPr>
      <xdr:spPr>
        <a:xfrm>
          <a:off x="1162621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0570" cy="241935"/>
    <xdr:sp macro="" textlink="">
      <xdr:nvSpPr>
        <xdr:cNvPr id="250" name="テキスト ボックス 249"/>
        <xdr:cNvSpPr txBox="1"/>
      </xdr:nvSpPr>
      <xdr:spPr>
        <a:xfrm>
          <a:off x="10942955" y="1296162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1" name="給与水準   （国との比較）グラフ枠"/>
        <xdr:cNvSpPr/>
      </xdr:nvSpPr>
      <xdr:spPr>
        <a:xfrm>
          <a:off x="1162621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137795</xdr:rowOff>
    </xdr:from>
    <xdr:to xmlns:xdr="http://schemas.openxmlformats.org/drawingml/2006/spreadsheetDrawing">
      <xdr:col>81</xdr:col>
      <xdr:colOff>44450</xdr:colOff>
      <xdr:row>89</xdr:row>
      <xdr:rowOff>115570</xdr:rowOff>
    </xdr:to>
    <xdr:cxnSp macro="">
      <xdr:nvCxnSpPr>
        <xdr:cNvPr id="252" name="直線コネクタ 251"/>
        <xdr:cNvCxnSpPr/>
      </xdr:nvCxnSpPr>
      <xdr:spPr>
        <a:xfrm flipV="1">
          <a:off x="15423515" y="1354899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88265</xdr:rowOff>
    </xdr:from>
    <xdr:ext cx="750570" cy="241935"/>
    <xdr:sp macro="" textlink="">
      <xdr:nvSpPr>
        <xdr:cNvPr id="253" name="給与水準   （国との比較）最小値テキスト"/>
        <xdr:cNvSpPr txBox="1"/>
      </xdr:nvSpPr>
      <xdr:spPr>
        <a:xfrm>
          <a:off x="15512415" y="1500822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115570</xdr:rowOff>
    </xdr:from>
    <xdr:to xmlns:xdr="http://schemas.openxmlformats.org/drawingml/2006/spreadsheetDrawing">
      <xdr:col>81</xdr:col>
      <xdr:colOff>133350</xdr:colOff>
      <xdr:row>89</xdr:row>
      <xdr:rowOff>115570</xdr:rowOff>
    </xdr:to>
    <xdr:cxnSp macro="">
      <xdr:nvCxnSpPr>
        <xdr:cNvPr id="254" name="直線コネクタ 253"/>
        <xdr:cNvCxnSpPr/>
      </xdr:nvCxnSpPr>
      <xdr:spPr>
        <a:xfrm>
          <a:off x="15354300" y="150355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54610</xdr:rowOff>
    </xdr:from>
    <xdr:ext cx="750570" cy="253365"/>
    <xdr:sp macro="" textlink="">
      <xdr:nvSpPr>
        <xdr:cNvPr id="255" name="給与水準   （国との比較）最大値テキスト"/>
        <xdr:cNvSpPr txBox="1"/>
      </xdr:nvSpPr>
      <xdr:spPr>
        <a:xfrm>
          <a:off x="15512415" y="1329817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137795</xdr:rowOff>
    </xdr:from>
    <xdr:to xmlns:xdr="http://schemas.openxmlformats.org/drawingml/2006/spreadsheetDrawing">
      <xdr:col>81</xdr:col>
      <xdr:colOff>133350</xdr:colOff>
      <xdr:row>80</xdr:row>
      <xdr:rowOff>137795</xdr:rowOff>
    </xdr:to>
    <xdr:cxnSp macro="">
      <xdr:nvCxnSpPr>
        <xdr:cNvPr id="256" name="直線コネクタ 255"/>
        <xdr:cNvCxnSpPr/>
      </xdr:nvCxnSpPr>
      <xdr:spPr>
        <a:xfrm>
          <a:off x="15354300" y="135489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92075</xdr:rowOff>
    </xdr:from>
    <xdr:to xmlns:xdr="http://schemas.openxmlformats.org/drawingml/2006/spreadsheetDrawing">
      <xdr:col>81</xdr:col>
      <xdr:colOff>44450</xdr:colOff>
      <xdr:row>89</xdr:row>
      <xdr:rowOff>139065</xdr:rowOff>
    </xdr:to>
    <xdr:cxnSp macro="">
      <xdr:nvCxnSpPr>
        <xdr:cNvPr id="257" name="直線コネクタ 256"/>
        <xdr:cNvCxnSpPr/>
      </xdr:nvCxnSpPr>
      <xdr:spPr>
        <a:xfrm flipV="1">
          <a:off x="14664055" y="15012035"/>
          <a:ext cx="7594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162560</xdr:rowOff>
    </xdr:from>
    <xdr:ext cx="750570" cy="241935"/>
    <xdr:sp macro="" textlink="">
      <xdr:nvSpPr>
        <xdr:cNvPr id="258" name="給与水準   （国との比較）平均値テキスト"/>
        <xdr:cNvSpPr txBox="1"/>
      </xdr:nvSpPr>
      <xdr:spPr>
        <a:xfrm>
          <a:off x="15512415" y="14244320"/>
          <a:ext cx="75057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146685</xdr:rowOff>
    </xdr:from>
    <xdr:to xmlns:xdr="http://schemas.openxmlformats.org/drawingml/2006/spreadsheetDrawing">
      <xdr:col>81</xdr:col>
      <xdr:colOff>95250</xdr:colOff>
      <xdr:row>86</xdr:row>
      <xdr:rowOff>78105</xdr:rowOff>
    </xdr:to>
    <xdr:sp macro="" textlink="">
      <xdr:nvSpPr>
        <xdr:cNvPr id="259" name="フローチャート: 判断 258"/>
        <xdr:cNvSpPr/>
      </xdr:nvSpPr>
      <xdr:spPr>
        <a:xfrm>
          <a:off x="15377795" y="143960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139065</xdr:rowOff>
    </xdr:from>
    <xdr:to xmlns:xdr="http://schemas.openxmlformats.org/drawingml/2006/spreadsheetDrawing">
      <xdr:col>77</xdr:col>
      <xdr:colOff>44450</xdr:colOff>
      <xdr:row>89</xdr:row>
      <xdr:rowOff>139065</xdr:rowOff>
    </xdr:to>
    <xdr:cxnSp macro="">
      <xdr:nvCxnSpPr>
        <xdr:cNvPr id="260" name="直線コネクタ 259"/>
        <xdr:cNvCxnSpPr/>
      </xdr:nvCxnSpPr>
      <xdr:spPr>
        <a:xfrm>
          <a:off x="13858875" y="1505902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26035</xdr:rowOff>
    </xdr:from>
    <xdr:to xmlns:xdr="http://schemas.openxmlformats.org/drawingml/2006/spreadsheetDrawing">
      <xdr:col>77</xdr:col>
      <xdr:colOff>95250</xdr:colOff>
      <xdr:row>86</xdr:row>
      <xdr:rowOff>125730</xdr:rowOff>
    </xdr:to>
    <xdr:sp macro="" textlink="">
      <xdr:nvSpPr>
        <xdr:cNvPr id="261" name="フローチャート: 判断 260"/>
        <xdr:cNvSpPr/>
      </xdr:nvSpPr>
      <xdr:spPr>
        <a:xfrm>
          <a:off x="14618335" y="144430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135255</xdr:rowOff>
    </xdr:from>
    <xdr:ext cx="736600" cy="253365"/>
    <xdr:sp macro="" textlink="">
      <xdr:nvSpPr>
        <xdr:cNvPr id="262" name="テキスト ボックス 261"/>
        <xdr:cNvSpPr txBox="1"/>
      </xdr:nvSpPr>
      <xdr:spPr>
        <a:xfrm>
          <a:off x="14322425" y="142170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165100</xdr:rowOff>
    </xdr:from>
    <xdr:to xmlns:xdr="http://schemas.openxmlformats.org/drawingml/2006/spreadsheetDrawing">
      <xdr:col>72</xdr:col>
      <xdr:colOff>188595</xdr:colOff>
      <xdr:row>89</xdr:row>
      <xdr:rowOff>139065</xdr:rowOff>
    </xdr:to>
    <xdr:cxnSp macro="">
      <xdr:nvCxnSpPr>
        <xdr:cNvPr id="263" name="直線コネクタ 262"/>
        <xdr:cNvCxnSpPr/>
      </xdr:nvCxnSpPr>
      <xdr:spPr>
        <a:xfrm>
          <a:off x="13063220" y="14917420"/>
          <a:ext cx="795655"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50165</xdr:rowOff>
    </xdr:from>
    <xdr:to xmlns:xdr="http://schemas.openxmlformats.org/drawingml/2006/spreadsheetDrawing">
      <xdr:col>73</xdr:col>
      <xdr:colOff>44450</xdr:colOff>
      <xdr:row>86</xdr:row>
      <xdr:rowOff>149225</xdr:rowOff>
    </xdr:to>
    <xdr:sp macro="" textlink="">
      <xdr:nvSpPr>
        <xdr:cNvPr id="264" name="フローチャート: 判断 263"/>
        <xdr:cNvSpPr/>
      </xdr:nvSpPr>
      <xdr:spPr>
        <a:xfrm>
          <a:off x="13822680" y="1446720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159385</xdr:rowOff>
    </xdr:from>
    <xdr:ext cx="750570" cy="241935"/>
    <xdr:sp macro="" textlink="">
      <xdr:nvSpPr>
        <xdr:cNvPr id="265" name="テキスト ボックス 264"/>
        <xdr:cNvSpPr txBox="1"/>
      </xdr:nvSpPr>
      <xdr:spPr>
        <a:xfrm>
          <a:off x="13512165" y="1424114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165100</xdr:rowOff>
    </xdr:from>
    <xdr:to xmlns:xdr="http://schemas.openxmlformats.org/drawingml/2006/spreadsheetDrawing">
      <xdr:col>68</xdr:col>
      <xdr:colOff>152400</xdr:colOff>
      <xdr:row>88</xdr:row>
      <xdr:rowOff>165100</xdr:rowOff>
    </xdr:to>
    <xdr:cxnSp macro="">
      <xdr:nvCxnSpPr>
        <xdr:cNvPr id="266" name="直線コネクタ 265"/>
        <xdr:cNvCxnSpPr/>
      </xdr:nvCxnSpPr>
      <xdr:spPr>
        <a:xfrm>
          <a:off x="12252960" y="1491742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146685</xdr:rowOff>
    </xdr:from>
    <xdr:to xmlns:xdr="http://schemas.openxmlformats.org/drawingml/2006/spreadsheetDrawing">
      <xdr:col>68</xdr:col>
      <xdr:colOff>188595</xdr:colOff>
      <xdr:row>86</xdr:row>
      <xdr:rowOff>78105</xdr:rowOff>
    </xdr:to>
    <xdr:sp macro="" textlink="">
      <xdr:nvSpPr>
        <xdr:cNvPr id="267" name="フローチャート: 判断 266"/>
        <xdr:cNvSpPr/>
      </xdr:nvSpPr>
      <xdr:spPr>
        <a:xfrm>
          <a:off x="13012420" y="143960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88265</xdr:rowOff>
    </xdr:from>
    <xdr:ext cx="760730" cy="241935"/>
    <xdr:sp macro="" textlink="">
      <xdr:nvSpPr>
        <xdr:cNvPr id="268" name="テキスト ボックス 267"/>
        <xdr:cNvSpPr txBox="1"/>
      </xdr:nvSpPr>
      <xdr:spPr>
        <a:xfrm>
          <a:off x="12719685" y="1417002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2540</xdr:rowOff>
    </xdr:from>
    <xdr:to xmlns:xdr="http://schemas.openxmlformats.org/drawingml/2006/spreadsheetDrawing">
      <xdr:col>64</xdr:col>
      <xdr:colOff>152400</xdr:colOff>
      <xdr:row>86</xdr:row>
      <xdr:rowOff>101600</xdr:rowOff>
    </xdr:to>
    <xdr:sp macro="" textlink="">
      <xdr:nvSpPr>
        <xdr:cNvPr id="269" name="フローチャート: 判断 268"/>
        <xdr:cNvSpPr/>
      </xdr:nvSpPr>
      <xdr:spPr>
        <a:xfrm>
          <a:off x="12202160" y="14419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111760</xdr:rowOff>
    </xdr:from>
    <xdr:ext cx="762000" cy="253365"/>
    <xdr:sp macro="" textlink="">
      <xdr:nvSpPr>
        <xdr:cNvPr id="270" name="テキスト ボックス 269"/>
        <xdr:cNvSpPr txBox="1"/>
      </xdr:nvSpPr>
      <xdr:spPr>
        <a:xfrm>
          <a:off x="11911330" y="14193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0730" cy="241935"/>
    <xdr:sp macro="" textlink="">
      <xdr:nvSpPr>
        <xdr:cNvPr id="271" name="テキスト ボックス 270"/>
        <xdr:cNvSpPr txBox="1"/>
      </xdr:nvSpPr>
      <xdr:spPr>
        <a:xfrm>
          <a:off x="15227300"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0730" cy="241935"/>
    <xdr:sp macro="" textlink="">
      <xdr:nvSpPr>
        <xdr:cNvPr id="272" name="テキスト ボックス 271"/>
        <xdr:cNvSpPr txBox="1"/>
      </xdr:nvSpPr>
      <xdr:spPr>
        <a:xfrm>
          <a:off x="14467840"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0730" cy="241935"/>
    <xdr:sp macro="" textlink="">
      <xdr:nvSpPr>
        <xdr:cNvPr id="273" name="テキスト ボックス 272"/>
        <xdr:cNvSpPr txBox="1"/>
      </xdr:nvSpPr>
      <xdr:spPr>
        <a:xfrm>
          <a:off x="13669010"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1840" cy="241935"/>
    <xdr:sp macro="" textlink="">
      <xdr:nvSpPr>
        <xdr:cNvPr id="274" name="テキスト ボックス 273"/>
        <xdr:cNvSpPr txBox="1"/>
      </xdr:nvSpPr>
      <xdr:spPr>
        <a:xfrm>
          <a:off x="12867005" y="15457805"/>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0730" cy="241935"/>
    <xdr:sp macro="" textlink="">
      <xdr:nvSpPr>
        <xdr:cNvPr id="275" name="テキスト ボックス 274"/>
        <xdr:cNvSpPr txBox="1"/>
      </xdr:nvSpPr>
      <xdr:spPr>
        <a:xfrm>
          <a:off x="12056745" y="15457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89</xdr:row>
      <xdr:rowOff>41910</xdr:rowOff>
    </xdr:from>
    <xdr:to xmlns:xdr="http://schemas.openxmlformats.org/drawingml/2006/spreadsheetDrawing">
      <xdr:col>81</xdr:col>
      <xdr:colOff>95250</xdr:colOff>
      <xdr:row>89</xdr:row>
      <xdr:rowOff>141605</xdr:rowOff>
    </xdr:to>
    <xdr:sp macro="" textlink="">
      <xdr:nvSpPr>
        <xdr:cNvPr id="276" name="楕円 275"/>
        <xdr:cNvSpPr/>
      </xdr:nvSpPr>
      <xdr:spPr>
        <a:xfrm>
          <a:off x="15377795" y="149618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107950</xdr:rowOff>
    </xdr:from>
    <xdr:ext cx="750570" cy="241935"/>
    <xdr:sp macro="" textlink="">
      <xdr:nvSpPr>
        <xdr:cNvPr id="277" name="給与水準   （国との比較）該当値テキスト"/>
        <xdr:cNvSpPr txBox="1"/>
      </xdr:nvSpPr>
      <xdr:spPr>
        <a:xfrm>
          <a:off x="15512415" y="1486027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89</xdr:row>
      <xdr:rowOff>89535</xdr:rowOff>
    </xdr:from>
    <xdr:to xmlns:xdr="http://schemas.openxmlformats.org/drawingml/2006/spreadsheetDrawing">
      <xdr:col>77</xdr:col>
      <xdr:colOff>95250</xdr:colOff>
      <xdr:row>90</xdr:row>
      <xdr:rowOff>20955</xdr:rowOff>
    </xdr:to>
    <xdr:sp macro="" textlink="">
      <xdr:nvSpPr>
        <xdr:cNvPr id="278" name="楕円 277"/>
        <xdr:cNvSpPr/>
      </xdr:nvSpPr>
      <xdr:spPr>
        <a:xfrm>
          <a:off x="14618335" y="1500949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90</xdr:row>
      <xdr:rowOff>5715</xdr:rowOff>
    </xdr:from>
    <xdr:ext cx="736600" cy="253365"/>
    <xdr:sp macro="" textlink="">
      <xdr:nvSpPr>
        <xdr:cNvPr id="279" name="テキスト ボックス 278"/>
        <xdr:cNvSpPr txBox="1"/>
      </xdr:nvSpPr>
      <xdr:spPr>
        <a:xfrm>
          <a:off x="14322425" y="150933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89535</xdr:rowOff>
    </xdr:from>
    <xdr:to xmlns:xdr="http://schemas.openxmlformats.org/drawingml/2006/spreadsheetDrawing">
      <xdr:col>73</xdr:col>
      <xdr:colOff>44450</xdr:colOff>
      <xdr:row>90</xdr:row>
      <xdr:rowOff>20955</xdr:rowOff>
    </xdr:to>
    <xdr:sp macro="" textlink="">
      <xdr:nvSpPr>
        <xdr:cNvPr id="280" name="楕円 279"/>
        <xdr:cNvSpPr/>
      </xdr:nvSpPr>
      <xdr:spPr>
        <a:xfrm>
          <a:off x="13822680" y="1500949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90</xdr:row>
      <xdr:rowOff>5715</xdr:rowOff>
    </xdr:from>
    <xdr:ext cx="750570" cy="253365"/>
    <xdr:sp macro="" textlink="">
      <xdr:nvSpPr>
        <xdr:cNvPr id="281" name="テキスト ボックス 280"/>
        <xdr:cNvSpPr txBox="1"/>
      </xdr:nvSpPr>
      <xdr:spPr>
        <a:xfrm>
          <a:off x="13512165" y="1509331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115570</xdr:rowOff>
    </xdr:from>
    <xdr:to xmlns:xdr="http://schemas.openxmlformats.org/drawingml/2006/spreadsheetDrawing">
      <xdr:col>68</xdr:col>
      <xdr:colOff>188595</xdr:colOff>
      <xdr:row>89</xdr:row>
      <xdr:rowOff>47625</xdr:rowOff>
    </xdr:to>
    <xdr:sp macro="" textlink="">
      <xdr:nvSpPr>
        <xdr:cNvPr id="282" name="楕円 281"/>
        <xdr:cNvSpPr/>
      </xdr:nvSpPr>
      <xdr:spPr>
        <a:xfrm>
          <a:off x="13012420" y="1486789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89</xdr:row>
      <xdr:rowOff>32385</xdr:rowOff>
    </xdr:from>
    <xdr:ext cx="760730" cy="241935"/>
    <xdr:sp macro="" textlink="">
      <xdr:nvSpPr>
        <xdr:cNvPr id="283" name="テキスト ボックス 282"/>
        <xdr:cNvSpPr txBox="1"/>
      </xdr:nvSpPr>
      <xdr:spPr>
        <a:xfrm>
          <a:off x="12719685" y="1495234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115570</xdr:rowOff>
    </xdr:from>
    <xdr:to xmlns:xdr="http://schemas.openxmlformats.org/drawingml/2006/spreadsheetDrawing">
      <xdr:col>64</xdr:col>
      <xdr:colOff>152400</xdr:colOff>
      <xdr:row>89</xdr:row>
      <xdr:rowOff>47625</xdr:rowOff>
    </xdr:to>
    <xdr:sp macro="" textlink="">
      <xdr:nvSpPr>
        <xdr:cNvPr id="284" name="楕円 283"/>
        <xdr:cNvSpPr/>
      </xdr:nvSpPr>
      <xdr:spPr>
        <a:xfrm>
          <a:off x="12202160" y="14867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32385</xdr:rowOff>
    </xdr:from>
    <xdr:ext cx="762000" cy="241935"/>
    <xdr:sp macro="" textlink="">
      <xdr:nvSpPr>
        <xdr:cNvPr id="285" name="テキスト ボックス 284"/>
        <xdr:cNvSpPr txBox="1"/>
      </xdr:nvSpPr>
      <xdr:spPr>
        <a:xfrm>
          <a:off x="11911330" y="1495234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6" name="正方形/長方形 285"/>
        <xdr:cNvSpPr/>
      </xdr:nvSpPr>
      <xdr:spPr>
        <a:xfrm>
          <a:off x="1162621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51710" cy="302260"/>
    <xdr:sp macro="" textlink="">
      <xdr:nvSpPr>
        <xdr:cNvPr id="287" name="テキスト ボックス 286"/>
        <xdr:cNvSpPr txBox="1"/>
      </xdr:nvSpPr>
      <xdr:spPr>
        <a:xfrm>
          <a:off x="12106275" y="8983980"/>
          <a:ext cx="22517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39570" cy="345440"/>
    <xdr:sp macro="" textlink="">
      <xdr:nvSpPr>
        <xdr:cNvPr id="288" name="テキスト ボックス 287"/>
        <xdr:cNvSpPr txBox="1"/>
      </xdr:nvSpPr>
      <xdr:spPr>
        <a:xfrm>
          <a:off x="14260195" y="8959215"/>
          <a:ext cx="163957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9" name="正方形/長方形 288"/>
        <xdr:cNvSpPr/>
      </xdr:nvSpPr>
      <xdr:spPr>
        <a:xfrm>
          <a:off x="16297275" y="88792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0" name="正方形/長方形 289"/>
        <xdr:cNvSpPr/>
      </xdr:nvSpPr>
      <xdr:spPr>
        <a:xfrm>
          <a:off x="16297275" y="90652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1" name="正方形/長方形 290"/>
        <xdr:cNvSpPr/>
      </xdr:nvSpPr>
      <xdr:spPr>
        <a:xfrm>
          <a:off x="1779079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2" name="正方形/長方形 291"/>
        <xdr:cNvSpPr/>
      </xdr:nvSpPr>
      <xdr:spPr>
        <a:xfrm>
          <a:off x="1779079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3" name="正方形/長方形 292"/>
        <xdr:cNvSpPr/>
      </xdr:nvSpPr>
      <xdr:spPr>
        <a:xfrm>
          <a:off x="1911350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4" name="正方形/長方形 293"/>
        <xdr:cNvSpPr/>
      </xdr:nvSpPr>
      <xdr:spPr>
        <a:xfrm>
          <a:off x="1911350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62621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640459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7" name="正方形/長方形 296"/>
        <xdr:cNvSpPr/>
      </xdr:nvSpPr>
      <xdr:spPr>
        <a:xfrm>
          <a:off x="16404590" y="9375140"/>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8" name="テキスト ボックス 297"/>
        <xdr:cNvSpPr txBox="1"/>
      </xdr:nvSpPr>
      <xdr:spPr>
        <a:xfrm>
          <a:off x="16516985" y="9685655"/>
          <a:ext cx="524192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の推進により、全国、県の各平均を下回るとともに、類似団体においても平均的な数値</a:t>
          </a:r>
          <a:r>
            <a:rPr kumimoji="1" lang="ja-JP" altLang="en-US" sz="1300">
              <a:solidFill>
                <a:sysClr val="windowText" lastClr="000000"/>
              </a:solidFill>
              <a:effectLst/>
              <a:latin typeface="ＭＳ Ｐゴシック"/>
              <a:ea typeface="ＭＳ Ｐゴシック"/>
              <a:cs typeface="+mn-cs"/>
            </a:rPr>
            <a:t>で行政運営を行っている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38455" cy="220345"/>
    <xdr:sp macro="" textlink="">
      <xdr:nvSpPr>
        <xdr:cNvPr id="299" name="テキスト ボックス 298"/>
        <xdr:cNvSpPr txBox="1"/>
      </xdr:nvSpPr>
      <xdr:spPr>
        <a:xfrm>
          <a:off x="11588115" y="9189085"/>
          <a:ext cx="3384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0570" cy="241935"/>
    <xdr:sp macro="" textlink="">
      <xdr:nvSpPr>
        <xdr:cNvPr id="301" name="テキスト ボックス 300"/>
        <xdr:cNvSpPr txBox="1"/>
      </xdr:nvSpPr>
      <xdr:spPr>
        <a:xfrm>
          <a:off x="10942955" y="1159573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31115</xdr:rowOff>
    </xdr:from>
    <xdr:to xmlns:xdr="http://schemas.openxmlformats.org/drawingml/2006/spreadsheetDrawing">
      <xdr:col>85</xdr:col>
      <xdr:colOff>95250</xdr:colOff>
      <xdr:row>67</xdr:row>
      <xdr:rowOff>31115</xdr:rowOff>
    </xdr:to>
    <xdr:cxnSp macro="">
      <xdr:nvCxnSpPr>
        <xdr:cNvPr id="302" name="直線コネクタ 301"/>
        <xdr:cNvCxnSpPr/>
      </xdr:nvCxnSpPr>
      <xdr:spPr>
        <a:xfrm>
          <a:off x="11626215" y="11262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59690</xdr:rowOff>
    </xdr:from>
    <xdr:ext cx="750570" cy="253365"/>
    <xdr:sp macro="" textlink="">
      <xdr:nvSpPr>
        <xdr:cNvPr id="303" name="テキスト ボックス 302"/>
        <xdr:cNvSpPr txBox="1"/>
      </xdr:nvSpPr>
      <xdr:spPr>
        <a:xfrm>
          <a:off x="10942955" y="1112393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61595</xdr:rowOff>
    </xdr:from>
    <xdr:to xmlns:xdr="http://schemas.openxmlformats.org/drawingml/2006/spreadsheetDrawing">
      <xdr:col>85</xdr:col>
      <xdr:colOff>95250</xdr:colOff>
      <xdr:row>64</xdr:row>
      <xdr:rowOff>61595</xdr:rowOff>
    </xdr:to>
    <xdr:cxnSp macro="">
      <xdr:nvCxnSpPr>
        <xdr:cNvPr id="304" name="直線コネクタ 303"/>
        <xdr:cNvCxnSpPr/>
      </xdr:nvCxnSpPr>
      <xdr:spPr>
        <a:xfrm>
          <a:off x="11626215" y="107905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90805</xdr:rowOff>
    </xdr:from>
    <xdr:ext cx="750570" cy="241935"/>
    <xdr:sp macro="" textlink="">
      <xdr:nvSpPr>
        <xdr:cNvPr id="305" name="テキスト ボックス 304"/>
        <xdr:cNvSpPr txBox="1"/>
      </xdr:nvSpPr>
      <xdr:spPr>
        <a:xfrm>
          <a:off x="10942955" y="1065212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93345</xdr:rowOff>
    </xdr:from>
    <xdr:to xmlns:xdr="http://schemas.openxmlformats.org/drawingml/2006/spreadsheetDrawing">
      <xdr:col>85</xdr:col>
      <xdr:colOff>95250</xdr:colOff>
      <xdr:row>61</xdr:row>
      <xdr:rowOff>93345</xdr:rowOff>
    </xdr:to>
    <xdr:cxnSp macro="">
      <xdr:nvCxnSpPr>
        <xdr:cNvPr id="306" name="直線コネクタ 305"/>
        <xdr:cNvCxnSpPr/>
      </xdr:nvCxnSpPr>
      <xdr:spPr>
        <a:xfrm>
          <a:off x="11626215" y="103193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121920</xdr:rowOff>
    </xdr:from>
    <xdr:ext cx="750570" cy="241935"/>
    <xdr:sp macro="" textlink="">
      <xdr:nvSpPr>
        <xdr:cNvPr id="307" name="テキスト ボックス 306"/>
        <xdr:cNvSpPr txBox="1"/>
      </xdr:nvSpPr>
      <xdr:spPr>
        <a:xfrm>
          <a:off x="10942955" y="1018032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124460</xdr:rowOff>
    </xdr:from>
    <xdr:to xmlns:xdr="http://schemas.openxmlformats.org/drawingml/2006/spreadsheetDrawing">
      <xdr:col>85</xdr:col>
      <xdr:colOff>95250</xdr:colOff>
      <xdr:row>58</xdr:row>
      <xdr:rowOff>124460</xdr:rowOff>
    </xdr:to>
    <xdr:cxnSp macro="">
      <xdr:nvCxnSpPr>
        <xdr:cNvPr id="308" name="直線コネクタ 307"/>
        <xdr:cNvCxnSpPr/>
      </xdr:nvCxnSpPr>
      <xdr:spPr>
        <a:xfrm>
          <a:off x="11626215" y="98475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152400</xdr:rowOff>
    </xdr:from>
    <xdr:ext cx="750570" cy="253365"/>
    <xdr:sp macro="" textlink="">
      <xdr:nvSpPr>
        <xdr:cNvPr id="309" name="テキスト ボックス 308"/>
        <xdr:cNvSpPr txBox="1"/>
      </xdr:nvSpPr>
      <xdr:spPr>
        <a:xfrm>
          <a:off x="10942955" y="970788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162621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0570" cy="241935"/>
    <xdr:sp macro="" textlink="">
      <xdr:nvSpPr>
        <xdr:cNvPr id="311" name="テキスト ボックス 310"/>
        <xdr:cNvSpPr txBox="1"/>
      </xdr:nvSpPr>
      <xdr:spPr>
        <a:xfrm>
          <a:off x="10942955" y="923671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62621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81280</xdr:rowOff>
    </xdr:from>
    <xdr:to xmlns:xdr="http://schemas.openxmlformats.org/drawingml/2006/spreadsheetDrawing">
      <xdr:col>81</xdr:col>
      <xdr:colOff>44450</xdr:colOff>
      <xdr:row>67</xdr:row>
      <xdr:rowOff>104775</xdr:rowOff>
    </xdr:to>
    <xdr:cxnSp macro="">
      <xdr:nvCxnSpPr>
        <xdr:cNvPr id="313" name="直線コネクタ 312"/>
        <xdr:cNvCxnSpPr/>
      </xdr:nvCxnSpPr>
      <xdr:spPr>
        <a:xfrm flipV="1">
          <a:off x="15423515" y="9972040"/>
          <a:ext cx="0" cy="1364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76835</xdr:rowOff>
    </xdr:from>
    <xdr:ext cx="750570" cy="253365"/>
    <xdr:sp macro="" textlink="">
      <xdr:nvSpPr>
        <xdr:cNvPr id="314" name="定員管理の状況最小値テキスト"/>
        <xdr:cNvSpPr txBox="1"/>
      </xdr:nvSpPr>
      <xdr:spPr>
        <a:xfrm>
          <a:off x="15512415" y="1130871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104775</xdr:rowOff>
    </xdr:from>
    <xdr:to xmlns:xdr="http://schemas.openxmlformats.org/drawingml/2006/spreadsheetDrawing">
      <xdr:col>81</xdr:col>
      <xdr:colOff>133350</xdr:colOff>
      <xdr:row>67</xdr:row>
      <xdr:rowOff>104775</xdr:rowOff>
    </xdr:to>
    <xdr:cxnSp macro="">
      <xdr:nvCxnSpPr>
        <xdr:cNvPr id="315" name="直線コネクタ 314"/>
        <xdr:cNvCxnSpPr/>
      </xdr:nvCxnSpPr>
      <xdr:spPr>
        <a:xfrm>
          <a:off x="15354300" y="113366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165735</xdr:rowOff>
    </xdr:from>
    <xdr:ext cx="750570" cy="241935"/>
    <xdr:sp macro="" textlink="">
      <xdr:nvSpPr>
        <xdr:cNvPr id="316" name="定員管理の状況最大値テキスト"/>
        <xdr:cNvSpPr txBox="1"/>
      </xdr:nvSpPr>
      <xdr:spPr>
        <a:xfrm>
          <a:off x="15512415" y="972121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81280</xdr:rowOff>
    </xdr:from>
    <xdr:to xmlns:xdr="http://schemas.openxmlformats.org/drawingml/2006/spreadsheetDrawing">
      <xdr:col>81</xdr:col>
      <xdr:colOff>133350</xdr:colOff>
      <xdr:row>59</xdr:row>
      <xdr:rowOff>81280</xdr:rowOff>
    </xdr:to>
    <xdr:cxnSp macro="">
      <xdr:nvCxnSpPr>
        <xdr:cNvPr id="317" name="直線コネクタ 316"/>
        <xdr:cNvCxnSpPr/>
      </xdr:nvCxnSpPr>
      <xdr:spPr>
        <a:xfrm>
          <a:off x="15354300" y="99720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73660</xdr:rowOff>
    </xdr:from>
    <xdr:to xmlns:xdr="http://schemas.openxmlformats.org/drawingml/2006/spreadsheetDrawing">
      <xdr:col>81</xdr:col>
      <xdr:colOff>44450</xdr:colOff>
      <xdr:row>62</xdr:row>
      <xdr:rowOff>78740</xdr:rowOff>
    </xdr:to>
    <xdr:cxnSp macro="">
      <xdr:nvCxnSpPr>
        <xdr:cNvPr id="318" name="直線コネクタ 317"/>
        <xdr:cNvCxnSpPr/>
      </xdr:nvCxnSpPr>
      <xdr:spPr>
        <a:xfrm flipV="1">
          <a:off x="14664055" y="10467340"/>
          <a:ext cx="7594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4445</xdr:rowOff>
    </xdr:from>
    <xdr:ext cx="750570" cy="253365"/>
    <xdr:sp macro="" textlink="">
      <xdr:nvSpPr>
        <xdr:cNvPr id="319" name="定員管理の状況平均値テキスト"/>
        <xdr:cNvSpPr txBox="1"/>
      </xdr:nvSpPr>
      <xdr:spPr>
        <a:xfrm>
          <a:off x="15512415" y="10398125"/>
          <a:ext cx="7505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31750</xdr:rowOff>
    </xdr:from>
    <xdr:to xmlns:xdr="http://schemas.openxmlformats.org/drawingml/2006/spreadsheetDrawing">
      <xdr:col>81</xdr:col>
      <xdr:colOff>95250</xdr:colOff>
      <xdr:row>62</xdr:row>
      <xdr:rowOff>130810</xdr:rowOff>
    </xdr:to>
    <xdr:sp macro="" textlink="">
      <xdr:nvSpPr>
        <xdr:cNvPr id="320" name="フローチャート: 判断 319"/>
        <xdr:cNvSpPr/>
      </xdr:nvSpPr>
      <xdr:spPr>
        <a:xfrm>
          <a:off x="15377795" y="1042543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69850</xdr:rowOff>
    </xdr:from>
    <xdr:to xmlns:xdr="http://schemas.openxmlformats.org/drawingml/2006/spreadsheetDrawing">
      <xdr:col>77</xdr:col>
      <xdr:colOff>44450</xdr:colOff>
      <xdr:row>62</xdr:row>
      <xdr:rowOff>78740</xdr:rowOff>
    </xdr:to>
    <xdr:cxnSp macro="">
      <xdr:nvCxnSpPr>
        <xdr:cNvPr id="321" name="直線コネクタ 320"/>
        <xdr:cNvCxnSpPr/>
      </xdr:nvCxnSpPr>
      <xdr:spPr>
        <a:xfrm>
          <a:off x="13858875" y="10463530"/>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163830</xdr:rowOff>
    </xdr:from>
    <xdr:to xmlns:xdr="http://schemas.openxmlformats.org/drawingml/2006/spreadsheetDrawing">
      <xdr:col>77</xdr:col>
      <xdr:colOff>95250</xdr:colOff>
      <xdr:row>62</xdr:row>
      <xdr:rowOff>95250</xdr:rowOff>
    </xdr:to>
    <xdr:sp macro="" textlink="">
      <xdr:nvSpPr>
        <xdr:cNvPr id="322" name="フローチャート: 判断 321"/>
        <xdr:cNvSpPr/>
      </xdr:nvSpPr>
      <xdr:spPr>
        <a:xfrm>
          <a:off x="14618335" y="1038987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106045</xdr:rowOff>
    </xdr:from>
    <xdr:ext cx="736600" cy="241935"/>
    <xdr:sp macro="" textlink="">
      <xdr:nvSpPr>
        <xdr:cNvPr id="323" name="テキスト ボックス 322"/>
        <xdr:cNvSpPr txBox="1"/>
      </xdr:nvSpPr>
      <xdr:spPr>
        <a:xfrm>
          <a:off x="14322425" y="1016444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67310</xdr:rowOff>
    </xdr:from>
    <xdr:to xmlns:xdr="http://schemas.openxmlformats.org/drawingml/2006/spreadsheetDrawing">
      <xdr:col>72</xdr:col>
      <xdr:colOff>188595</xdr:colOff>
      <xdr:row>62</xdr:row>
      <xdr:rowOff>69850</xdr:rowOff>
    </xdr:to>
    <xdr:cxnSp macro="">
      <xdr:nvCxnSpPr>
        <xdr:cNvPr id="324" name="直線コネクタ 323"/>
        <xdr:cNvCxnSpPr/>
      </xdr:nvCxnSpPr>
      <xdr:spPr>
        <a:xfrm>
          <a:off x="13063220" y="10460990"/>
          <a:ext cx="79565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166370</xdr:rowOff>
    </xdr:from>
    <xdr:to xmlns:xdr="http://schemas.openxmlformats.org/drawingml/2006/spreadsheetDrawing">
      <xdr:col>73</xdr:col>
      <xdr:colOff>44450</xdr:colOff>
      <xdr:row>62</xdr:row>
      <xdr:rowOff>97790</xdr:rowOff>
    </xdr:to>
    <xdr:sp macro="" textlink="">
      <xdr:nvSpPr>
        <xdr:cNvPr id="325" name="フローチャート: 判断 324"/>
        <xdr:cNvSpPr/>
      </xdr:nvSpPr>
      <xdr:spPr>
        <a:xfrm>
          <a:off x="13822680" y="1039241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107950</xdr:rowOff>
    </xdr:from>
    <xdr:ext cx="750570" cy="241935"/>
    <xdr:sp macro="" textlink="">
      <xdr:nvSpPr>
        <xdr:cNvPr id="326" name="テキスト ボックス 325"/>
        <xdr:cNvSpPr txBox="1"/>
      </xdr:nvSpPr>
      <xdr:spPr>
        <a:xfrm>
          <a:off x="13512165" y="1016635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60325</xdr:rowOff>
    </xdr:from>
    <xdr:to xmlns:xdr="http://schemas.openxmlformats.org/drawingml/2006/spreadsheetDrawing">
      <xdr:col>68</xdr:col>
      <xdr:colOff>152400</xdr:colOff>
      <xdr:row>62</xdr:row>
      <xdr:rowOff>67310</xdr:rowOff>
    </xdr:to>
    <xdr:cxnSp macro="">
      <xdr:nvCxnSpPr>
        <xdr:cNvPr id="327" name="直線コネクタ 326"/>
        <xdr:cNvCxnSpPr/>
      </xdr:nvCxnSpPr>
      <xdr:spPr>
        <a:xfrm>
          <a:off x="12252960" y="10454005"/>
          <a:ext cx="8102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12700</xdr:rowOff>
    </xdr:from>
    <xdr:to xmlns:xdr="http://schemas.openxmlformats.org/drawingml/2006/spreadsheetDrawing">
      <xdr:col>68</xdr:col>
      <xdr:colOff>188595</xdr:colOff>
      <xdr:row>62</xdr:row>
      <xdr:rowOff>111760</xdr:rowOff>
    </xdr:to>
    <xdr:sp macro="" textlink="">
      <xdr:nvSpPr>
        <xdr:cNvPr id="328" name="フローチャート: 判断 327"/>
        <xdr:cNvSpPr/>
      </xdr:nvSpPr>
      <xdr:spPr>
        <a:xfrm>
          <a:off x="13012420" y="104063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121920</xdr:rowOff>
    </xdr:from>
    <xdr:ext cx="760730" cy="241935"/>
    <xdr:sp macro="" textlink="">
      <xdr:nvSpPr>
        <xdr:cNvPr id="329" name="テキスト ボックス 328"/>
        <xdr:cNvSpPr txBox="1"/>
      </xdr:nvSpPr>
      <xdr:spPr>
        <a:xfrm>
          <a:off x="12719685" y="1018032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132715</xdr:rowOff>
    </xdr:from>
    <xdr:to xmlns:xdr="http://schemas.openxmlformats.org/drawingml/2006/spreadsheetDrawing">
      <xdr:col>64</xdr:col>
      <xdr:colOff>152400</xdr:colOff>
      <xdr:row>62</xdr:row>
      <xdr:rowOff>64135</xdr:rowOff>
    </xdr:to>
    <xdr:sp macro="" textlink="">
      <xdr:nvSpPr>
        <xdr:cNvPr id="330" name="フローチャート: 判断 329"/>
        <xdr:cNvSpPr/>
      </xdr:nvSpPr>
      <xdr:spPr>
        <a:xfrm>
          <a:off x="12202160" y="10358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74295</xdr:rowOff>
    </xdr:from>
    <xdr:ext cx="762000" cy="252095"/>
    <xdr:sp macro="" textlink="">
      <xdr:nvSpPr>
        <xdr:cNvPr id="331" name="テキスト ボックス 330"/>
        <xdr:cNvSpPr txBox="1"/>
      </xdr:nvSpPr>
      <xdr:spPr>
        <a:xfrm>
          <a:off x="11911330" y="10132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0730" cy="241935"/>
    <xdr:sp macro="" textlink="">
      <xdr:nvSpPr>
        <xdr:cNvPr id="332" name="テキスト ボックス 331"/>
        <xdr:cNvSpPr txBox="1"/>
      </xdr:nvSpPr>
      <xdr:spPr>
        <a:xfrm>
          <a:off x="15227300"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0730" cy="241935"/>
    <xdr:sp macro="" textlink="">
      <xdr:nvSpPr>
        <xdr:cNvPr id="333" name="テキスト ボックス 332"/>
        <xdr:cNvSpPr txBox="1"/>
      </xdr:nvSpPr>
      <xdr:spPr>
        <a:xfrm>
          <a:off x="14467840"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0730" cy="241935"/>
    <xdr:sp macro="" textlink="">
      <xdr:nvSpPr>
        <xdr:cNvPr id="334" name="テキスト ボックス 333"/>
        <xdr:cNvSpPr txBox="1"/>
      </xdr:nvSpPr>
      <xdr:spPr>
        <a:xfrm>
          <a:off x="13669010"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1840" cy="241935"/>
    <xdr:sp macro="" textlink="">
      <xdr:nvSpPr>
        <xdr:cNvPr id="335" name="テキスト ボックス 334"/>
        <xdr:cNvSpPr txBox="1"/>
      </xdr:nvSpPr>
      <xdr:spPr>
        <a:xfrm>
          <a:off x="12867005" y="1173226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0730" cy="241935"/>
    <xdr:sp macro="" textlink="">
      <xdr:nvSpPr>
        <xdr:cNvPr id="336" name="テキスト ボックス 335"/>
        <xdr:cNvSpPr txBox="1"/>
      </xdr:nvSpPr>
      <xdr:spPr>
        <a:xfrm>
          <a:off x="12056745" y="1173226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24130</xdr:rowOff>
    </xdr:from>
    <xdr:to xmlns:xdr="http://schemas.openxmlformats.org/drawingml/2006/spreadsheetDrawing">
      <xdr:col>81</xdr:col>
      <xdr:colOff>95250</xdr:colOff>
      <xdr:row>62</xdr:row>
      <xdr:rowOff>123825</xdr:rowOff>
    </xdr:to>
    <xdr:sp macro="" textlink="">
      <xdr:nvSpPr>
        <xdr:cNvPr id="337" name="楕円 336"/>
        <xdr:cNvSpPr/>
      </xdr:nvSpPr>
      <xdr:spPr>
        <a:xfrm>
          <a:off x="15377795" y="104178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40005</xdr:rowOff>
    </xdr:from>
    <xdr:ext cx="750570" cy="253365"/>
    <xdr:sp macro="" textlink="">
      <xdr:nvSpPr>
        <xdr:cNvPr id="338" name="定員管理の状況該当値テキスト"/>
        <xdr:cNvSpPr txBox="1"/>
      </xdr:nvSpPr>
      <xdr:spPr>
        <a:xfrm>
          <a:off x="15512415" y="1026604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29210</xdr:rowOff>
    </xdr:from>
    <xdr:to xmlns:xdr="http://schemas.openxmlformats.org/drawingml/2006/spreadsheetDrawing">
      <xdr:col>77</xdr:col>
      <xdr:colOff>95250</xdr:colOff>
      <xdr:row>62</xdr:row>
      <xdr:rowOff>128905</xdr:rowOff>
    </xdr:to>
    <xdr:sp macro="" textlink="">
      <xdr:nvSpPr>
        <xdr:cNvPr id="339" name="楕円 338"/>
        <xdr:cNvSpPr/>
      </xdr:nvSpPr>
      <xdr:spPr>
        <a:xfrm>
          <a:off x="14618335" y="1042289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113665</xdr:rowOff>
    </xdr:from>
    <xdr:ext cx="736600" cy="253365"/>
    <xdr:sp macro="" textlink="">
      <xdr:nvSpPr>
        <xdr:cNvPr id="340" name="テキスト ボックス 339"/>
        <xdr:cNvSpPr txBox="1"/>
      </xdr:nvSpPr>
      <xdr:spPr>
        <a:xfrm>
          <a:off x="14322425" y="10507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118745</xdr:rowOff>
    </xdr:to>
    <xdr:sp macro="" textlink="">
      <xdr:nvSpPr>
        <xdr:cNvPr id="341" name="楕円 340"/>
        <xdr:cNvSpPr/>
      </xdr:nvSpPr>
      <xdr:spPr>
        <a:xfrm>
          <a:off x="13822680" y="1041336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104775</xdr:rowOff>
    </xdr:from>
    <xdr:ext cx="750570" cy="241935"/>
    <xdr:sp macro="" textlink="">
      <xdr:nvSpPr>
        <xdr:cNvPr id="342" name="テキスト ボックス 341"/>
        <xdr:cNvSpPr txBox="1"/>
      </xdr:nvSpPr>
      <xdr:spPr>
        <a:xfrm>
          <a:off x="13512165" y="1049845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17145</xdr:rowOff>
    </xdr:from>
    <xdr:to xmlns:xdr="http://schemas.openxmlformats.org/drawingml/2006/spreadsheetDrawing">
      <xdr:col>68</xdr:col>
      <xdr:colOff>188595</xdr:colOff>
      <xdr:row>62</xdr:row>
      <xdr:rowOff>116840</xdr:rowOff>
    </xdr:to>
    <xdr:sp macro="" textlink="">
      <xdr:nvSpPr>
        <xdr:cNvPr id="343" name="楕円 342"/>
        <xdr:cNvSpPr/>
      </xdr:nvSpPr>
      <xdr:spPr>
        <a:xfrm>
          <a:off x="13012420" y="104108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101600</xdr:rowOff>
    </xdr:from>
    <xdr:ext cx="760730" cy="253365"/>
    <xdr:sp macro="" textlink="">
      <xdr:nvSpPr>
        <xdr:cNvPr id="344" name="テキスト ボックス 343"/>
        <xdr:cNvSpPr txBox="1"/>
      </xdr:nvSpPr>
      <xdr:spPr>
        <a:xfrm>
          <a:off x="12719685" y="1049528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10795</xdr:rowOff>
    </xdr:from>
    <xdr:to xmlns:xdr="http://schemas.openxmlformats.org/drawingml/2006/spreadsheetDrawing">
      <xdr:col>64</xdr:col>
      <xdr:colOff>152400</xdr:colOff>
      <xdr:row>62</xdr:row>
      <xdr:rowOff>109855</xdr:rowOff>
    </xdr:to>
    <xdr:sp macro="" textlink="">
      <xdr:nvSpPr>
        <xdr:cNvPr id="345" name="楕円 344"/>
        <xdr:cNvSpPr/>
      </xdr:nvSpPr>
      <xdr:spPr>
        <a:xfrm>
          <a:off x="12202160" y="10404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95250</xdr:rowOff>
    </xdr:from>
    <xdr:ext cx="762000" cy="253365"/>
    <xdr:sp macro="" textlink="">
      <xdr:nvSpPr>
        <xdr:cNvPr id="346" name="テキスト ボックス 345"/>
        <xdr:cNvSpPr txBox="1"/>
      </xdr:nvSpPr>
      <xdr:spPr>
        <a:xfrm>
          <a:off x="11911330" y="10488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62621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594485" cy="302260"/>
    <xdr:sp macro="" textlink="">
      <xdr:nvSpPr>
        <xdr:cNvPr id="348" name="テキスト ボックス 347"/>
        <xdr:cNvSpPr txBox="1"/>
      </xdr:nvSpPr>
      <xdr:spPr>
        <a:xfrm>
          <a:off x="12395835" y="5258435"/>
          <a:ext cx="159448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39570" cy="350520"/>
    <xdr:sp macro="" textlink="">
      <xdr:nvSpPr>
        <xdr:cNvPr id="349" name="テキスト ボックス 348"/>
        <xdr:cNvSpPr txBox="1"/>
      </xdr:nvSpPr>
      <xdr:spPr>
        <a:xfrm>
          <a:off x="13970635" y="5234305"/>
          <a:ext cx="163957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297275" y="51536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297275" y="53397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79079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79079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911350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911350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62621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40459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404590" y="564959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516985" y="5960745"/>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により、数値</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ここ数年改善を続けており、全国、県、類似団体内の各平均を下回っている。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しかし</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87020" cy="219710"/>
    <xdr:sp macro="" textlink="">
      <xdr:nvSpPr>
        <xdr:cNvPr id="360" name="テキスト ボックス 359"/>
        <xdr:cNvSpPr txBox="1"/>
      </xdr:nvSpPr>
      <xdr:spPr>
        <a:xfrm>
          <a:off x="11588115" y="5463540"/>
          <a:ext cx="28702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62621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0570" cy="241935"/>
    <xdr:sp macro="" textlink="">
      <xdr:nvSpPr>
        <xdr:cNvPr id="362" name="テキスト ボックス 361"/>
        <xdr:cNvSpPr txBox="1"/>
      </xdr:nvSpPr>
      <xdr:spPr>
        <a:xfrm>
          <a:off x="10942955" y="787082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3" name="直線コネクタ 362"/>
        <xdr:cNvCxnSpPr/>
      </xdr:nvCxnSpPr>
      <xdr:spPr>
        <a:xfrm>
          <a:off x="11626215" y="76168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50570" cy="253365"/>
    <xdr:sp macro="" textlink="">
      <xdr:nvSpPr>
        <xdr:cNvPr id="364" name="テキスト ボックス 363"/>
        <xdr:cNvSpPr txBox="1"/>
      </xdr:nvSpPr>
      <xdr:spPr>
        <a:xfrm>
          <a:off x="10942955" y="747712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1626215" y="722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50570" cy="253365"/>
    <xdr:sp macro="" textlink="">
      <xdr:nvSpPr>
        <xdr:cNvPr id="366" name="テキスト ボックス 365"/>
        <xdr:cNvSpPr txBox="1"/>
      </xdr:nvSpPr>
      <xdr:spPr>
        <a:xfrm>
          <a:off x="10942955" y="708342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7" name="直線コネクタ 366"/>
        <xdr:cNvCxnSpPr/>
      </xdr:nvCxnSpPr>
      <xdr:spPr>
        <a:xfrm>
          <a:off x="11626215" y="6830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50570" cy="253365"/>
    <xdr:sp macro="" textlink="">
      <xdr:nvSpPr>
        <xdr:cNvPr id="368" name="テキスト ボックス 367"/>
        <xdr:cNvSpPr txBox="1"/>
      </xdr:nvSpPr>
      <xdr:spPr>
        <a:xfrm>
          <a:off x="10942955" y="669036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69" name="直線コネクタ 368"/>
        <xdr:cNvCxnSpPr/>
      </xdr:nvCxnSpPr>
      <xdr:spPr>
        <a:xfrm>
          <a:off x="11626215" y="6436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50570" cy="253365"/>
    <xdr:sp macro="" textlink="">
      <xdr:nvSpPr>
        <xdr:cNvPr id="370" name="テキスト ボックス 369"/>
        <xdr:cNvSpPr txBox="1"/>
      </xdr:nvSpPr>
      <xdr:spPr>
        <a:xfrm>
          <a:off x="10942955" y="629793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1" name="直線コネクタ 370"/>
        <xdr:cNvCxnSpPr/>
      </xdr:nvCxnSpPr>
      <xdr:spPr>
        <a:xfrm>
          <a:off x="11626215" y="60426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2" name="直線コネクタ 371"/>
        <xdr:cNvCxnSpPr/>
      </xdr:nvCxnSpPr>
      <xdr:spPr>
        <a:xfrm>
          <a:off x="1162621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3" name="公債費負担の状況グラフ枠"/>
        <xdr:cNvSpPr/>
      </xdr:nvSpPr>
      <xdr:spPr>
        <a:xfrm>
          <a:off x="1162621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5715</xdr:rowOff>
    </xdr:from>
    <xdr:to xmlns:xdr="http://schemas.openxmlformats.org/drawingml/2006/spreadsheetDrawing">
      <xdr:col>81</xdr:col>
      <xdr:colOff>44450</xdr:colOff>
      <xdr:row>45</xdr:row>
      <xdr:rowOff>17145</xdr:rowOff>
    </xdr:to>
    <xdr:cxnSp macro="">
      <xdr:nvCxnSpPr>
        <xdr:cNvPr id="374" name="直線コネクタ 373"/>
        <xdr:cNvCxnSpPr/>
      </xdr:nvCxnSpPr>
      <xdr:spPr>
        <a:xfrm flipV="1">
          <a:off x="15423515" y="6208395"/>
          <a:ext cx="0" cy="1352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157480</xdr:rowOff>
    </xdr:from>
    <xdr:ext cx="750570" cy="253365"/>
    <xdr:sp macro="" textlink="">
      <xdr:nvSpPr>
        <xdr:cNvPr id="375" name="公債費負担の状況最小値テキスト"/>
        <xdr:cNvSpPr txBox="1"/>
      </xdr:nvSpPr>
      <xdr:spPr>
        <a:xfrm>
          <a:off x="15512415" y="753364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17145</xdr:rowOff>
    </xdr:from>
    <xdr:to xmlns:xdr="http://schemas.openxmlformats.org/drawingml/2006/spreadsheetDrawing">
      <xdr:col>81</xdr:col>
      <xdr:colOff>133350</xdr:colOff>
      <xdr:row>45</xdr:row>
      <xdr:rowOff>17145</xdr:rowOff>
    </xdr:to>
    <xdr:cxnSp macro="">
      <xdr:nvCxnSpPr>
        <xdr:cNvPr id="376" name="直線コネクタ 375"/>
        <xdr:cNvCxnSpPr/>
      </xdr:nvCxnSpPr>
      <xdr:spPr>
        <a:xfrm>
          <a:off x="15354300" y="75609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90170</xdr:rowOff>
    </xdr:from>
    <xdr:ext cx="750570" cy="241935"/>
    <xdr:sp macro="" textlink="">
      <xdr:nvSpPr>
        <xdr:cNvPr id="377" name="公債費負担の状況最大値テキスト"/>
        <xdr:cNvSpPr txBox="1"/>
      </xdr:nvSpPr>
      <xdr:spPr>
        <a:xfrm>
          <a:off x="15512415" y="595757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5715</xdr:rowOff>
    </xdr:from>
    <xdr:to xmlns:xdr="http://schemas.openxmlformats.org/drawingml/2006/spreadsheetDrawing">
      <xdr:col>81</xdr:col>
      <xdr:colOff>133350</xdr:colOff>
      <xdr:row>37</xdr:row>
      <xdr:rowOff>5715</xdr:rowOff>
    </xdr:to>
    <xdr:cxnSp macro="">
      <xdr:nvCxnSpPr>
        <xdr:cNvPr id="378" name="直線コネクタ 377"/>
        <xdr:cNvCxnSpPr/>
      </xdr:nvCxnSpPr>
      <xdr:spPr>
        <a:xfrm>
          <a:off x="15354300" y="62083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87630</xdr:rowOff>
    </xdr:from>
    <xdr:to xmlns:xdr="http://schemas.openxmlformats.org/drawingml/2006/spreadsheetDrawing">
      <xdr:col>81</xdr:col>
      <xdr:colOff>44450</xdr:colOff>
      <xdr:row>39</xdr:row>
      <xdr:rowOff>118110</xdr:rowOff>
    </xdr:to>
    <xdr:cxnSp macro="">
      <xdr:nvCxnSpPr>
        <xdr:cNvPr id="379" name="直線コネクタ 378"/>
        <xdr:cNvCxnSpPr/>
      </xdr:nvCxnSpPr>
      <xdr:spPr>
        <a:xfrm flipV="1">
          <a:off x="14664055" y="6625590"/>
          <a:ext cx="7594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55245</xdr:rowOff>
    </xdr:from>
    <xdr:ext cx="750570" cy="252730"/>
    <xdr:sp macro="" textlink="">
      <xdr:nvSpPr>
        <xdr:cNvPr id="380" name="公債費負担の状況平均値テキスト"/>
        <xdr:cNvSpPr txBox="1"/>
      </xdr:nvSpPr>
      <xdr:spPr>
        <a:xfrm>
          <a:off x="15512415" y="6760845"/>
          <a:ext cx="7505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82550</xdr:rowOff>
    </xdr:from>
    <xdr:to xmlns:xdr="http://schemas.openxmlformats.org/drawingml/2006/spreadsheetDrawing">
      <xdr:col>81</xdr:col>
      <xdr:colOff>95250</xdr:colOff>
      <xdr:row>41</xdr:row>
      <xdr:rowOff>14605</xdr:rowOff>
    </xdr:to>
    <xdr:sp macro="" textlink="">
      <xdr:nvSpPr>
        <xdr:cNvPr id="381" name="フローチャート: 判断 380"/>
        <xdr:cNvSpPr/>
      </xdr:nvSpPr>
      <xdr:spPr>
        <a:xfrm>
          <a:off x="15377795" y="67881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118110</xdr:rowOff>
    </xdr:from>
    <xdr:to xmlns:xdr="http://schemas.openxmlformats.org/drawingml/2006/spreadsheetDrawing">
      <xdr:col>77</xdr:col>
      <xdr:colOff>44450</xdr:colOff>
      <xdr:row>39</xdr:row>
      <xdr:rowOff>150495</xdr:rowOff>
    </xdr:to>
    <xdr:cxnSp macro="">
      <xdr:nvCxnSpPr>
        <xdr:cNvPr id="382" name="直線コネクタ 381"/>
        <xdr:cNvCxnSpPr/>
      </xdr:nvCxnSpPr>
      <xdr:spPr>
        <a:xfrm flipV="1">
          <a:off x="13858875" y="6656070"/>
          <a:ext cx="8051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74295</xdr:rowOff>
    </xdr:from>
    <xdr:to xmlns:xdr="http://schemas.openxmlformats.org/drawingml/2006/spreadsheetDrawing">
      <xdr:col>77</xdr:col>
      <xdr:colOff>95250</xdr:colOff>
      <xdr:row>41</xdr:row>
      <xdr:rowOff>5715</xdr:rowOff>
    </xdr:to>
    <xdr:sp macro="" textlink="">
      <xdr:nvSpPr>
        <xdr:cNvPr id="383" name="フローチャート: 判断 382"/>
        <xdr:cNvSpPr/>
      </xdr:nvSpPr>
      <xdr:spPr>
        <a:xfrm>
          <a:off x="14618335" y="677989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159385</xdr:rowOff>
    </xdr:from>
    <xdr:ext cx="736600" cy="241935"/>
    <xdr:sp macro="" textlink="">
      <xdr:nvSpPr>
        <xdr:cNvPr id="384" name="テキスト ボックス 383"/>
        <xdr:cNvSpPr txBox="1"/>
      </xdr:nvSpPr>
      <xdr:spPr>
        <a:xfrm>
          <a:off x="14322425" y="686498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150495</xdr:rowOff>
    </xdr:from>
    <xdr:to xmlns:xdr="http://schemas.openxmlformats.org/drawingml/2006/spreadsheetDrawing">
      <xdr:col>72</xdr:col>
      <xdr:colOff>188595</xdr:colOff>
      <xdr:row>40</xdr:row>
      <xdr:rowOff>53340</xdr:rowOff>
    </xdr:to>
    <xdr:cxnSp macro="">
      <xdr:nvCxnSpPr>
        <xdr:cNvPr id="385" name="直線コネクタ 384"/>
        <xdr:cNvCxnSpPr/>
      </xdr:nvCxnSpPr>
      <xdr:spPr>
        <a:xfrm flipV="1">
          <a:off x="13063220" y="6688455"/>
          <a:ext cx="79565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29845</xdr:rowOff>
    </xdr:to>
    <xdr:sp macro="" textlink="">
      <xdr:nvSpPr>
        <xdr:cNvPr id="386" name="フローチャート: 判断 385"/>
        <xdr:cNvSpPr/>
      </xdr:nvSpPr>
      <xdr:spPr>
        <a:xfrm>
          <a:off x="13822680" y="680339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15240</xdr:rowOff>
    </xdr:from>
    <xdr:ext cx="750570" cy="241935"/>
    <xdr:sp macro="" textlink="">
      <xdr:nvSpPr>
        <xdr:cNvPr id="387" name="テキスト ボックス 386"/>
        <xdr:cNvSpPr txBox="1"/>
      </xdr:nvSpPr>
      <xdr:spPr>
        <a:xfrm>
          <a:off x="13512165" y="688848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53340</xdr:rowOff>
    </xdr:from>
    <xdr:to xmlns:xdr="http://schemas.openxmlformats.org/drawingml/2006/spreadsheetDrawing">
      <xdr:col>68</xdr:col>
      <xdr:colOff>152400</xdr:colOff>
      <xdr:row>40</xdr:row>
      <xdr:rowOff>147955</xdr:rowOff>
    </xdr:to>
    <xdr:cxnSp macro="">
      <xdr:nvCxnSpPr>
        <xdr:cNvPr id="388" name="直線コネクタ 387"/>
        <xdr:cNvCxnSpPr/>
      </xdr:nvCxnSpPr>
      <xdr:spPr>
        <a:xfrm flipV="1">
          <a:off x="12252960" y="6758940"/>
          <a:ext cx="81026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188595</xdr:colOff>
      <xdr:row>41</xdr:row>
      <xdr:rowOff>76835</xdr:rowOff>
    </xdr:to>
    <xdr:sp macro="" textlink="">
      <xdr:nvSpPr>
        <xdr:cNvPr id="389" name="フローチャート: 判断 388"/>
        <xdr:cNvSpPr/>
      </xdr:nvSpPr>
      <xdr:spPr>
        <a:xfrm>
          <a:off x="13012420" y="685101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61595</xdr:rowOff>
    </xdr:from>
    <xdr:ext cx="760730" cy="253365"/>
    <xdr:sp macro="" textlink="">
      <xdr:nvSpPr>
        <xdr:cNvPr id="390" name="テキスト ボックス 389"/>
        <xdr:cNvSpPr txBox="1"/>
      </xdr:nvSpPr>
      <xdr:spPr>
        <a:xfrm>
          <a:off x="12719685" y="693483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100330</xdr:rowOff>
    </xdr:to>
    <xdr:sp macro="" textlink="">
      <xdr:nvSpPr>
        <xdr:cNvPr id="391" name="フローチャート: 判断 390"/>
        <xdr:cNvSpPr/>
      </xdr:nvSpPr>
      <xdr:spPr>
        <a:xfrm>
          <a:off x="12202160" y="6874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85725</xdr:rowOff>
    </xdr:from>
    <xdr:ext cx="762000" cy="241935"/>
    <xdr:sp macro="" textlink="">
      <xdr:nvSpPr>
        <xdr:cNvPr id="392" name="テキスト ボックス 391"/>
        <xdr:cNvSpPr txBox="1"/>
      </xdr:nvSpPr>
      <xdr:spPr>
        <a:xfrm>
          <a:off x="11911330" y="695896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0730" cy="241935"/>
    <xdr:sp macro="" textlink="">
      <xdr:nvSpPr>
        <xdr:cNvPr id="393" name="テキスト ボックス 392"/>
        <xdr:cNvSpPr txBox="1"/>
      </xdr:nvSpPr>
      <xdr:spPr>
        <a:xfrm>
          <a:off x="15227300"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0730" cy="241935"/>
    <xdr:sp macro="" textlink="">
      <xdr:nvSpPr>
        <xdr:cNvPr id="394" name="テキスト ボックス 393"/>
        <xdr:cNvSpPr txBox="1"/>
      </xdr:nvSpPr>
      <xdr:spPr>
        <a:xfrm>
          <a:off x="14467840"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0730" cy="241935"/>
    <xdr:sp macro="" textlink="">
      <xdr:nvSpPr>
        <xdr:cNvPr id="395" name="テキスト ボックス 394"/>
        <xdr:cNvSpPr txBox="1"/>
      </xdr:nvSpPr>
      <xdr:spPr>
        <a:xfrm>
          <a:off x="13669010"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51840" cy="241935"/>
    <xdr:sp macro="" textlink="">
      <xdr:nvSpPr>
        <xdr:cNvPr id="396" name="テキスト ボックス 395"/>
        <xdr:cNvSpPr txBox="1"/>
      </xdr:nvSpPr>
      <xdr:spPr>
        <a:xfrm>
          <a:off x="12867005" y="8007350"/>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0730" cy="241935"/>
    <xdr:sp macro="" textlink="">
      <xdr:nvSpPr>
        <xdr:cNvPr id="397" name="テキスト ボックス 396"/>
        <xdr:cNvSpPr txBox="1"/>
      </xdr:nvSpPr>
      <xdr:spPr>
        <a:xfrm>
          <a:off x="12056745" y="800735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38100</xdr:rowOff>
    </xdr:from>
    <xdr:to xmlns:xdr="http://schemas.openxmlformats.org/drawingml/2006/spreadsheetDrawing">
      <xdr:col>81</xdr:col>
      <xdr:colOff>95250</xdr:colOff>
      <xdr:row>39</xdr:row>
      <xdr:rowOff>137160</xdr:rowOff>
    </xdr:to>
    <xdr:sp macro="" textlink="">
      <xdr:nvSpPr>
        <xdr:cNvPr id="398" name="楕円 397"/>
        <xdr:cNvSpPr/>
      </xdr:nvSpPr>
      <xdr:spPr>
        <a:xfrm>
          <a:off x="15377795" y="657606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53975</xdr:rowOff>
    </xdr:from>
    <xdr:ext cx="750570" cy="241935"/>
    <xdr:sp macro="" textlink="">
      <xdr:nvSpPr>
        <xdr:cNvPr id="399" name="公債費負担の状況該当値テキスト"/>
        <xdr:cNvSpPr txBox="1"/>
      </xdr:nvSpPr>
      <xdr:spPr>
        <a:xfrm>
          <a:off x="15512415" y="642429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69215</xdr:rowOff>
    </xdr:from>
    <xdr:to xmlns:xdr="http://schemas.openxmlformats.org/drawingml/2006/spreadsheetDrawing">
      <xdr:col>77</xdr:col>
      <xdr:colOff>95250</xdr:colOff>
      <xdr:row>40</xdr:row>
      <xdr:rowOff>635</xdr:rowOff>
    </xdr:to>
    <xdr:sp macro="" textlink="">
      <xdr:nvSpPr>
        <xdr:cNvPr id="400" name="楕円 399"/>
        <xdr:cNvSpPr/>
      </xdr:nvSpPr>
      <xdr:spPr>
        <a:xfrm>
          <a:off x="14618335" y="660717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10795</xdr:rowOff>
    </xdr:from>
    <xdr:ext cx="736600" cy="241300"/>
    <xdr:sp macro="" textlink="">
      <xdr:nvSpPr>
        <xdr:cNvPr id="401" name="テキスト ボックス 400"/>
        <xdr:cNvSpPr txBox="1"/>
      </xdr:nvSpPr>
      <xdr:spPr>
        <a:xfrm>
          <a:off x="14322425" y="638111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100330</xdr:rowOff>
    </xdr:from>
    <xdr:to xmlns:xdr="http://schemas.openxmlformats.org/drawingml/2006/spreadsheetDrawing">
      <xdr:col>73</xdr:col>
      <xdr:colOff>44450</xdr:colOff>
      <xdr:row>40</xdr:row>
      <xdr:rowOff>32385</xdr:rowOff>
    </xdr:to>
    <xdr:sp macro="" textlink="">
      <xdr:nvSpPr>
        <xdr:cNvPr id="402" name="楕円 401"/>
        <xdr:cNvSpPr/>
      </xdr:nvSpPr>
      <xdr:spPr>
        <a:xfrm>
          <a:off x="13822680" y="6638290"/>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41910</xdr:rowOff>
    </xdr:from>
    <xdr:ext cx="750570" cy="253365"/>
    <xdr:sp macro="" textlink="">
      <xdr:nvSpPr>
        <xdr:cNvPr id="403" name="テキスト ボックス 402"/>
        <xdr:cNvSpPr txBox="1"/>
      </xdr:nvSpPr>
      <xdr:spPr>
        <a:xfrm>
          <a:off x="13512165" y="641223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188595</xdr:colOff>
      <xdr:row>40</xdr:row>
      <xdr:rowOff>103505</xdr:rowOff>
    </xdr:to>
    <xdr:sp macro="" textlink="">
      <xdr:nvSpPr>
        <xdr:cNvPr id="404" name="楕円 403"/>
        <xdr:cNvSpPr/>
      </xdr:nvSpPr>
      <xdr:spPr>
        <a:xfrm>
          <a:off x="13012420" y="670941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113030</xdr:rowOff>
    </xdr:from>
    <xdr:ext cx="760730" cy="253365"/>
    <xdr:sp macro="" textlink="">
      <xdr:nvSpPr>
        <xdr:cNvPr id="405" name="テキスト ボックス 404"/>
        <xdr:cNvSpPr txBox="1"/>
      </xdr:nvSpPr>
      <xdr:spPr>
        <a:xfrm>
          <a:off x="12719685" y="64833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97790</xdr:rowOff>
    </xdr:from>
    <xdr:to xmlns:xdr="http://schemas.openxmlformats.org/drawingml/2006/spreadsheetDrawing">
      <xdr:col>64</xdr:col>
      <xdr:colOff>152400</xdr:colOff>
      <xdr:row>41</xdr:row>
      <xdr:rowOff>29845</xdr:rowOff>
    </xdr:to>
    <xdr:sp macro="" textlink="">
      <xdr:nvSpPr>
        <xdr:cNvPr id="406" name="楕円 405"/>
        <xdr:cNvSpPr/>
      </xdr:nvSpPr>
      <xdr:spPr>
        <a:xfrm>
          <a:off x="12202160" y="6803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39370</xdr:rowOff>
    </xdr:from>
    <xdr:ext cx="762000" cy="253365"/>
    <xdr:sp macro="" textlink="">
      <xdr:nvSpPr>
        <xdr:cNvPr id="407" name="テキスト ボックス 406"/>
        <xdr:cNvSpPr txBox="1"/>
      </xdr:nvSpPr>
      <xdr:spPr>
        <a:xfrm>
          <a:off x="11911330" y="6577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08" name="正方形/長方形 407"/>
        <xdr:cNvSpPr/>
      </xdr:nvSpPr>
      <xdr:spPr>
        <a:xfrm>
          <a:off x="11626215" y="1179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27480" cy="302895"/>
    <xdr:sp macro="" textlink="">
      <xdr:nvSpPr>
        <xdr:cNvPr id="409" name="テキスト ボックス 408"/>
        <xdr:cNvSpPr txBox="1"/>
      </xdr:nvSpPr>
      <xdr:spPr>
        <a:xfrm>
          <a:off x="12479020" y="1533525"/>
          <a:ext cx="142748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51155"/>
    <xdr:sp macro="" textlink="">
      <xdr:nvSpPr>
        <xdr:cNvPr id="410" name="テキスト ボックス 409"/>
        <xdr:cNvSpPr txBox="1"/>
      </xdr:nvSpPr>
      <xdr:spPr>
        <a:xfrm>
          <a:off x="13887450" y="1508760"/>
          <a:ext cx="163957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297275" y="1428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2" name="正方形/長方形 411"/>
        <xdr:cNvSpPr/>
      </xdr:nvSpPr>
      <xdr:spPr>
        <a:xfrm>
          <a:off x="16297275" y="1614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790795"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4" name="正方形/長方形 413"/>
        <xdr:cNvSpPr/>
      </xdr:nvSpPr>
      <xdr:spPr>
        <a:xfrm>
          <a:off x="17790795"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19113500"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6" name="正方形/長方形 415"/>
        <xdr:cNvSpPr/>
      </xdr:nvSpPr>
      <xdr:spPr>
        <a:xfrm>
          <a:off x="19113500"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7" name="正方形/長方形 416"/>
        <xdr:cNvSpPr/>
      </xdr:nvSpPr>
      <xdr:spPr>
        <a:xfrm>
          <a:off x="11626215" y="1924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18" name="正方形/長方形 417"/>
        <xdr:cNvSpPr/>
      </xdr:nvSpPr>
      <xdr:spPr>
        <a:xfrm>
          <a:off x="16404590" y="1924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19" name="正方形/長方形 418"/>
        <xdr:cNvSpPr/>
      </xdr:nvSpPr>
      <xdr:spPr>
        <a:xfrm>
          <a:off x="16404590" y="1924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0" name="テキスト ボックス 419"/>
        <xdr:cNvSpPr txBox="1"/>
      </xdr:nvSpPr>
      <xdr:spPr>
        <a:xfrm>
          <a:off x="16516985" y="2235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市債発行の抑制等により、数年改善を続けてきたが、平成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年度は、学校給食センター建替等に伴う市債発行により、数値は若干増加し</a:t>
          </a:r>
          <a:r>
            <a:rPr kumimoji="1" lang="ja-JP" altLang="en-US" sz="1300">
              <a:solidFill>
                <a:sysClr val="windowText" lastClr="000000"/>
              </a:solidFill>
              <a:effectLst/>
              <a:latin typeface="ＭＳ Ｐゴシック"/>
              <a:ea typeface="ＭＳ Ｐゴシック"/>
              <a:cs typeface="+mn-cs"/>
            </a:rPr>
            <a:t>た</a:t>
          </a:r>
          <a:r>
            <a:rPr kumimoji="1" lang="ja-JP" altLang="ja-JP" sz="1300">
              <a:solidFill>
                <a:sysClr val="windowText" lastClr="000000"/>
              </a:solidFill>
              <a:effectLst/>
              <a:latin typeface="ＭＳ Ｐゴシック"/>
              <a:ea typeface="ＭＳ Ｐゴシック"/>
              <a:cs typeface="+mn-cs"/>
            </a:rPr>
            <a:t>。それ以降は改善傾向で推移し</a:t>
          </a:r>
          <a:r>
            <a:rPr kumimoji="1" lang="ja-JP" altLang="en-US" sz="1300">
              <a:solidFill>
                <a:sysClr val="windowText" lastClr="000000"/>
              </a:solidFill>
              <a:effectLst/>
              <a:latin typeface="ＭＳ Ｐゴシック"/>
              <a:ea typeface="ＭＳ Ｐゴシック"/>
              <a:cs typeface="+mn-cs"/>
            </a:rPr>
            <a:t>ているが</a:t>
          </a:r>
          <a:r>
            <a:rPr kumimoji="1" lang="ja-JP" altLang="ja-JP" sz="1300">
              <a:solidFill>
                <a:sysClr val="windowText" lastClr="000000"/>
              </a:solidFill>
              <a:effectLst/>
              <a:latin typeface="ＭＳ Ｐゴシック"/>
              <a:ea typeface="ＭＳ Ｐゴシック"/>
              <a:cs typeface="+mn-cs"/>
            </a:rPr>
            <a:t>、令和元年度は小中学校空調設備整備により地方債現在高が増加し上昇した。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87020" cy="220345"/>
    <xdr:sp macro="" textlink="">
      <xdr:nvSpPr>
        <xdr:cNvPr id="421" name="テキスト ボックス 420"/>
        <xdr:cNvSpPr txBox="1"/>
      </xdr:nvSpPr>
      <xdr:spPr>
        <a:xfrm>
          <a:off x="11588115" y="1737995"/>
          <a:ext cx="2870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2" name="直線コネクタ 421"/>
        <xdr:cNvCxnSpPr/>
      </xdr:nvCxnSpPr>
      <xdr:spPr>
        <a:xfrm>
          <a:off x="11626215" y="4284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50570" cy="241935"/>
    <xdr:sp macro="" textlink="">
      <xdr:nvSpPr>
        <xdr:cNvPr id="423" name="テキスト ボックス 422"/>
        <xdr:cNvSpPr txBox="1"/>
      </xdr:nvSpPr>
      <xdr:spPr>
        <a:xfrm>
          <a:off x="10942955" y="414528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91440</xdr:rowOff>
    </xdr:from>
    <xdr:to xmlns:xdr="http://schemas.openxmlformats.org/drawingml/2006/spreadsheetDrawing">
      <xdr:col>85</xdr:col>
      <xdr:colOff>95250</xdr:colOff>
      <xdr:row>23</xdr:row>
      <xdr:rowOff>91440</xdr:rowOff>
    </xdr:to>
    <xdr:cxnSp macro="">
      <xdr:nvCxnSpPr>
        <xdr:cNvPr id="424" name="直線コネクタ 423"/>
        <xdr:cNvCxnSpPr/>
      </xdr:nvCxnSpPr>
      <xdr:spPr>
        <a:xfrm>
          <a:off x="11626215" y="39471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119380</xdr:rowOff>
    </xdr:from>
    <xdr:ext cx="750570" cy="253365"/>
    <xdr:sp macro="" textlink="">
      <xdr:nvSpPr>
        <xdr:cNvPr id="425" name="テキスト ボックス 424"/>
        <xdr:cNvSpPr txBox="1"/>
      </xdr:nvSpPr>
      <xdr:spPr>
        <a:xfrm>
          <a:off x="10942955" y="380746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89535</xdr:rowOff>
    </xdr:from>
    <xdr:to xmlns:xdr="http://schemas.openxmlformats.org/drawingml/2006/spreadsheetDrawing">
      <xdr:col>85</xdr:col>
      <xdr:colOff>95250</xdr:colOff>
      <xdr:row>21</xdr:row>
      <xdr:rowOff>89535</xdr:rowOff>
    </xdr:to>
    <xdr:cxnSp macro="">
      <xdr:nvCxnSpPr>
        <xdr:cNvPr id="426" name="直線コネクタ 425"/>
        <xdr:cNvCxnSpPr/>
      </xdr:nvCxnSpPr>
      <xdr:spPr>
        <a:xfrm>
          <a:off x="11626215" y="3609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117475</xdr:rowOff>
    </xdr:from>
    <xdr:ext cx="750570" cy="253365"/>
    <xdr:sp macro="" textlink="">
      <xdr:nvSpPr>
        <xdr:cNvPr id="427" name="テキスト ボックス 426"/>
        <xdr:cNvSpPr txBox="1"/>
      </xdr:nvSpPr>
      <xdr:spPr>
        <a:xfrm>
          <a:off x="10942955" y="347027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87630</xdr:rowOff>
    </xdr:from>
    <xdr:to xmlns:xdr="http://schemas.openxmlformats.org/drawingml/2006/spreadsheetDrawing">
      <xdr:col>85</xdr:col>
      <xdr:colOff>95250</xdr:colOff>
      <xdr:row>19</xdr:row>
      <xdr:rowOff>87630</xdr:rowOff>
    </xdr:to>
    <xdr:cxnSp macro="">
      <xdr:nvCxnSpPr>
        <xdr:cNvPr id="428" name="直線コネクタ 427"/>
        <xdr:cNvCxnSpPr/>
      </xdr:nvCxnSpPr>
      <xdr:spPr>
        <a:xfrm>
          <a:off x="11626215" y="3272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116205</xdr:rowOff>
    </xdr:from>
    <xdr:ext cx="750570" cy="253365"/>
    <xdr:sp macro="" textlink="">
      <xdr:nvSpPr>
        <xdr:cNvPr id="429" name="テキスト ボックス 428"/>
        <xdr:cNvSpPr txBox="1"/>
      </xdr:nvSpPr>
      <xdr:spPr>
        <a:xfrm>
          <a:off x="10942955" y="313372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86360</xdr:rowOff>
    </xdr:from>
    <xdr:to xmlns:xdr="http://schemas.openxmlformats.org/drawingml/2006/spreadsheetDrawing">
      <xdr:col>85</xdr:col>
      <xdr:colOff>95250</xdr:colOff>
      <xdr:row>17</xdr:row>
      <xdr:rowOff>86360</xdr:rowOff>
    </xdr:to>
    <xdr:cxnSp macro="">
      <xdr:nvCxnSpPr>
        <xdr:cNvPr id="430" name="直線コネクタ 429"/>
        <xdr:cNvCxnSpPr/>
      </xdr:nvCxnSpPr>
      <xdr:spPr>
        <a:xfrm>
          <a:off x="11626215" y="29362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114935</xdr:rowOff>
    </xdr:from>
    <xdr:ext cx="750570" cy="253365"/>
    <xdr:sp macro="" textlink="">
      <xdr:nvSpPr>
        <xdr:cNvPr id="431" name="テキスト ボックス 430"/>
        <xdr:cNvSpPr txBox="1"/>
      </xdr:nvSpPr>
      <xdr:spPr>
        <a:xfrm>
          <a:off x="10942955" y="279717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84455</xdr:rowOff>
    </xdr:from>
    <xdr:to xmlns:xdr="http://schemas.openxmlformats.org/drawingml/2006/spreadsheetDrawing">
      <xdr:col>85</xdr:col>
      <xdr:colOff>95250</xdr:colOff>
      <xdr:row>15</xdr:row>
      <xdr:rowOff>84455</xdr:rowOff>
    </xdr:to>
    <xdr:cxnSp macro="">
      <xdr:nvCxnSpPr>
        <xdr:cNvPr id="432" name="直線コネクタ 431"/>
        <xdr:cNvCxnSpPr/>
      </xdr:nvCxnSpPr>
      <xdr:spPr>
        <a:xfrm>
          <a:off x="11626215" y="25990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113030</xdr:rowOff>
    </xdr:from>
    <xdr:ext cx="750570" cy="253365"/>
    <xdr:sp macro="" textlink="">
      <xdr:nvSpPr>
        <xdr:cNvPr id="433" name="テキスト ボックス 432"/>
        <xdr:cNvSpPr txBox="1"/>
      </xdr:nvSpPr>
      <xdr:spPr>
        <a:xfrm>
          <a:off x="10942955" y="245999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82550</xdr:rowOff>
    </xdr:from>
    <xdr:to xmlns:xdr="http://schemas.openxmlformats.org/drawingml/2006/spreadsheetDrawing">
      <xdr:col>85</xdr:col>
      <xdr:colOff>95250</xdr:colOff>
      <xdr:row>13</xdr:row>
      <xdr:rowOff>82550</xdr:rowOff>
    </xdr:to>
    <xdr:cxnSp macro="">
      <xdr:nvCxnSpPr>
        <xdr:cNvPr id="434" name="直線コネクタ 433"/>
        <xdr:cNvCxnSpPr/>
      </xdr:nvCxnSpPr>
      <xdr:spPr>
        <a:xfrm>
          <a:off x="11626215" y="22618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111125</xdr:rowOff>
    </xdr:from>
    <xdr:ext cx="750570" cy="252730"/>
    <xdr:sp macro="" textlink="">
      <xdr:nvSpPr>
        <xdr:cNvPr id="435" name="テキスト ボックス 434"/>
        <xdr:cNvSpPr txBox="1"/>
      </xdr:nvSpPr>
      <xdr:spPr>
        <a:xfrm>
          <a:off x="10942955" y="2122805"/>
          <a:ext cx="750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1626215" y="1924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1626215" y="1924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82550</xdr:rowOff>
    </xdr:from>
    <xdr:to xmlns:xdr="http://schemas.openxmlformats.org/drawingml/2006/spreadsheetDrawing">
      <xdr:col>81</xdr:col>
      <xdr:colOff>44450</xdr:colOff>
      <xdr:row>23</xdr:row>
      <xdr:rowOff>3810</xdr:rowOff>
    </xdr:to>
    <xdr:cxnSp macro="">
      <xdr:nvCxnSpPr>
        <xdr:cNvPr id="438" name="直線コネクタ 437"/>
        <xdr:cNvCxnSpPr/>
      </xdr:nvCxnSpPr>
      <xdr:spPr>
        <a:xfrm flipV="1">
          <a:off x="15423515" y="226187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144145</xdr:rowOff>
    </xdr:from>
    <xdr:ext cx="750570" cy="241935"/>
    <xdr:sp macro="" textlink="">
      <xdr:nvSpPr>
        <xdr:cNvPr id="439" name="将来負担の状況最小値テキスト"/>
        <xdr:cNvSpPr txBox="1"/>
      </xdr:nvSpPr>
      <xdr:spPr>
        <a:xfrm>
          <a:off x="15512415" y="383222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3810</xdr:rowOff>
    </xdr:from>
    <xdr:to xmlns:xdr="http://schemas.openxmlformats.org/drawingml/2006/spreadsheetDrawing">
      <xdr:col>81</xdr:col>
      <xdr:colOff>133350</xdr:colOff>
      <xdr:row>23</xdr:row>
      <xdr:rowOff>3810</xdr:rowOff>
    </xdr:to>
    <xdr:cxnSp macro="">
      <xdr:nvCxnSpPr>
        <xdr:cNvPr id="440" name="直線コネクタ 439"/>
        <xdr:cNvCxnSpPr/>
      </xdr:nvCxnSpPr>
      <xdr:spPr>
        <a:xfrm>
          <a:off x="15354300" y="38595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167005</xdr:rowOff>
    </xdr:from>
    <xdr:ext cx="750570" cy="252730"/>
    <xdr:sp macro="" textlink="">
      <xdr:nvSpPr>
        <xdr:cNvPr id="441" name="将来負担の状況最大値テキスト"/>
        <xdr:cNvSpPr txBox="1"/>
      </xdr:nvSpPr>
      <xdr:spPr>
        <a:xfrm>
          <a:off x="15512415" y="2011045"/>
          <a:ext cx="750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82550</xdr:rowOff>
    </xdr:from>
    <xdr:to xmlns:xdr="http://schemas.openxmlformats.org/drawingml/2006/spreadsheetDrawing">
      <xdr:col>81</xdr:col>
      <xdr:colOff>133350</xdr:colOff>
      <xdr:row>13</xdr:row>
      <xdr:rowOff>82550</xdr:rowOff>
    </xdr:to>
    <xdr:cxnSp macro="">
      <xdr:nvCxnSpPr>
        <xdr:cNvPr id="442" name="直線コネクタ 441"/>
        <xdr:cNvCxnSpPr/>
      </xdr:nvCxnSpPr>
      <xdr:spPr>
        <a:xfrm>
          <a:off x="15354300" y="22618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23495</xdr:rowOff>
    </xdr:from>
    <xdr:to xmlns:xdr="http://schemas.openxmlformats.org/drawingml/2006/spreadsheetDrawing">
      <xdr:col>81</xdr:col>
      <xdr:colOff>44450</xdr:colOff>
      <xdr:row>14</xdr:row>
      <xdr:rowOff>71120</xdr:rowOff>
    </xdr:to>
    <xdr:cxnSp macro="">
      <xdr:nvCxnSpPr>
        <xdr:cNvPr id="443" name="直線コネクタ 442"/>
        <xdr:cNvCxnSpPr/>
      </xdr:nvCxnSpPr>
      <xdr:spPr>
        <a:xfrm>
          <a:off x="14664055" y="2370455"/>
          <a:ext cx="7594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111125</xdr:rowOff>
    </xdr:from>
    <xdr:ext cx="750570" cy="252730"/>
    <xdr:sp macro="" textlink="">
      <xdr:nvSpPr>
        <xdr:cNvPr id="444" name="将来負担の状況平均値テキスト"/>
        <xdr:cNvSpPr txBox="1"/>
      </xdr:nvSpPr>
      <xdr:spPr>
        <a:xfrm>
          <a:off x="15512415" y="2122805"/>
          <a:ext cx="7505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38735</xdr:rowOff>
    </xdr:from>
    <xdr:to xmlns:xdr="http://schemas.openxmlformats.org/drawingml/2006/spreadsheetDrawing">
      <xdr:col>81</xdr:col>
      <xdr:colOff>95250</xdr:colOff>
      <xdr:row>13</xdr:row>
      <xdr:rowOff>137795</xdr:rowOff>
    </xdr:to>
    <xdr:sp macro="" textlink="">
      <xdr:nvSpPr>
        <xdr:cNvPr id="445" name="フローチャート: 判断 444"/>
        <xdr:cNvSpPr/>
      </xdr:nvSpPr>
      <xdr:spPr>
        <a:xfrm>
          <a:off x="15377795" y="221805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14</xdr:row>
      <xdr:rowOff>23495</xdr:rowOff>
    </xdr:from>
    <xdr:to xmlns:xdr="http://schemas.openxmlformats.org/drawingml/2006/spreadsheetDrawing">
      <xdr:col>77</xdr:col>
      <xdr:colOff>44450</xdr:colOff>
      <xdr:row>14</xdr:row>
      <xdr:rowOff>61595</xdr:rowOff>
    </xdr:to>
    <xdr:cxnSp macro="">
      <xdr:nvCxnSpPr>
        <xdr:cNvPr id="446" name="直線コネクタ 445"/>
        <xdr:cNvCxnSpPr/>
      </xdr:nvCxnSpPr>
      <xdr:spPr>
        <a:xfrm flipV="1">
          <a:off x="13858875" y="2370455"/>
          <a:ext cx="8051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13</xdr:row>
      <xdr:rowOff>62865</xdr:rowOff>
    </xdr:from>
    <xdr:to xmlns:xdr="http://schemas.openxmlformats.org/drawingml/2006/spreadsheetDrawing">
      <xdr:col>77</xdr:col>
      <xdr:colOff>95250</xdr:colOff>
      <xdr:row>13</xdr:row>
      <xdr:rowOff>162560</xdr:rowOff>
    </xdr:to>
    <xdr:sp macro="" textlink="">
      <xdr:nvSpPr>
        <xdr:cNvPr id="447" name="フローチャート: 判断 446"/>
        <xdr:cNvSpPr/>
      </xdr:nvSpPr>
      <xdr:spPr>
        <a:xfrm>
          <a:off x="14618335" y="22421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5080</xdr:rowOff>
    </xdr:from>
    <xdr:ext cx="736600" cy="253365"/>
    <xdr:sp macro="" textlink="">
      <xdr:nvSpPr>
        <xdr:cNvPr id="448" name="テキスト ボックス 447"/>
        <xdr:cNvSpPr txBox="1"/>
      </xdr:nvSpPr>
      <xdr:spPr>
        <a:xfrm>
          <a:off x="14322425" y="20167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61595</xdr:rowOff>
    </xdr:from>
    <xdr:to xmlns:xdr="http://schemas.openxmlformats.org/drawingml/2006/spreadsheetDrawing">
      <xdr:col>72</xdr:col>
      <xdr:colOff>188595</xdr:colOff>
      <xdr:row>14</xdr:row>
      <xdr:rowOff>117475</xdr:rowOff>
    </xdr:to>
    <xdr:cxnSp macro="">
      <xdr:nvCxnSpPr>
        <xdr:cNvPr id="449" name="直線コネクタ 448"/>
        <xdr:cNvCxnSpPr/>
      </xdr:nvCxnSpPr>
      <xdr:spPr>
        <a:xfrm flipV="1">
          <a:off x="13063220" y="2408555"/>
          <a:ext cx="79565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97790</xdr:rowOff>
    </xdr:from>
    <xdr:to xmlns:xdr="http://schemas.openxmlformats.org/drawingml/2006/spreadsheetDrawing">
      <xdr:col>73</xdr:col>
      <xdr:colOff>44450</xdr:colOff>
      <xdr:row>14</xdr:row>
      <xdr:rowOff>29845</xdr:rowOff>
    </xdr:to>
    <xdr:sp macro="" textlink="">
      <xdr:nvSpPr>
        <xdr:cNvPr id="450" name="フローチャート: 判断 449"/>
        <xdr:cNvSpPr/>
      </xdr:nvSpPr>
      <xdr:spPr>
        <a:xfrm>
          <a:off x="13822680" y="227711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39370</xdr:rowOff>
    </xdr:from>
    <xdr:ext cx="750570" cy="253365"/>
    <xdr:sp macro="" textlink="">
      <xdr:nvSpPr>
        <xdr:cNvPr id="451" name="テキスト ボックス 450"/>
        <xdr:cNvSpPr txBox="1"/>
      </xdr:nvSpPr>
      <xdr:spPr>
        <a:xfrm>
          <a:off x="13512165" y="205105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117475</xdr:rowOff>
    </xdr:from>
    <xdr:to xmlns:xdr="http://schemas.openxmlformats.org/drawingml/2006/spreadsheetDrawing">
      <xdr:col>68</xdr:col>
      <xdr:colOff>152400</xdr:colOff>
      <xdr:row>15</xdr:row>
      <xdr:rowOff>33655</xdr:rowOff>
    </xdr:to>
    <xdr:cxnSp macro="">
      <xdr:nvCxnSpPr>
        <xdr:cNvPr id="452" name="直線コネクタ 451"/>
        <xdr:cNvCxnSpPr/>
      </xdr:nvCxnSpPr>
      <xdr:spPr>
        <a:xfrm flipV="1">
          <a:off x="12252960" y="2464435"/>
          <a:ext cx="8102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106045</xdr:rowOff>
    </xdr:from>
    <xdr:to xmlns:xdr="http://schemas.openxmlformats.org/drawingml/2006/spreadsheetDrawing">
      <xdr:col>68</xdr:col>
      <xdr:colOff>188595</xdr:colOff>
      <xdr:row>14</xdr:row>
      <xdr:rowOff>37465</xdr:rowOff>
    </xdr:to>
    <xdr:sp macro="" textlink="">
      <xdr:nvSpPr>
        <xdr:cNvPr id="453" name="フローチャート: 判断 452"/>
        <xdr:cNvSpPr/>
      </xdr:nvSpPr>
      <xdr:spPr>
        <a:xfrm>
          <a:off x="13012420" y="2285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48260</xdr:rowOff>
    </xdr:from>
    <xdr:ext cx="760730" cy="241935"/>
    <xdr:sp macro="" textlink="">
      <xdr:nvSpPr>
        <xdr:cNvPr id="454" name="テキスト ボックス 453"/>
        <xdr:cNvSpPr txBox="1"/>
      </xdr:nvSpPr>
      <xdr:spPr>
        <a:xfrm>
          <a:off x="12719685" y="205994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42545</xdr:rowOff>
    </xdr:from>
    <xdr:to xmlns:xdr="http://schemas.openxmlformats.org/drawingml/2006/spreadsheetDrawing">
      <xdr:col>64</xdr:col>
      <xdr:colOff>152400</xdr:colOff>
      <xdr:row>14</xdr:row>
      <xdr:rowOff>142240</xdr:rowOff>
    </xdr:to>
    <xdr:sp macro="" textlink="">
      <xdr:nvSpPr>
        <xdr:cNvPr id="455" name="フローチャート: 判断 454"/>
        <xdr:cNvSpPr/>
      </xdr:nvSpPr>
      <xdr:spPr>
        <a:xfrm>
          <a:off x="12202160" y="2389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151765</xdr:rowOff>
    </xdr:from>
    <xdr:ext cx="762000" cy="253365"/>
    <xdr:sp macro="" textlink="">
      <xdr:nvSpPr>
        <xdr:cNvPr id="456" name="テキスト ボックス 455"/>
        <xdr:cNvSpPr txBox="1"/>
      </xdr:nvSpPr>
      <xdr:spPr>
        <a:xfrm>
          <a:off x="11911330" y="2163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0730" cy="241935"/>
    <xdr:sp macro="" textlink="">
      <xdr:nvSpPr>
        <xdr:cNvPr id="457" name="テキスト ボックス 456"/>
        <xdr:cNvSpPr txBox="1"/>
      </xdr:nvSpPr>
      <xdr:spPr>
        <a:xfrm>
          <a:off x="15227300" y="4281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0730" cy="241935"/>
    <xdr:sp macro="" textlink="">
      <xdr:nvSpPr>
        <xdr:cNvPr id="458" name="テキスト ボックス 457"/>
        <xdr:cNvSpPr txBox="1"/>
      </xdr:nvSpPr>
      <xdr:spPr>
        <a:xfrm>
          <a:off x="14467840" y="4281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0730" cy="241935"/>
    <xdr:sp macro="" textlink="">
      <xdr:nvSpPr>
        <xdr:cNvPr id="459" name="テキスト ボックス 458"/>
        <xdr:cNvSpPr txBox="1"/>
      </xdr:nvSpPr>
      <xdr:spPr>
        <a:xfrm>
          <a:off x="13669010" y="4281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51840" cy="241935"/>
    <xdr:sp macro="" textlink="">
      <xdr:nvSpPr>
        <xdr:cNvPr id="460" name="テキスト ボックス 459"/>
        <xdr:cNvSpPr txBox="1"/>
      </xdr:nvSpPr>
      <xdr:spPr>
        <a:xfrm>
          <a:off x="12867005" y="4281805"/>
          <a:ext cx="7518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0730" cy="241935"/>
    <xdr:sp macro="" textlink="">
      <xdr:nvSpPr>
        <xdr:cNvPr id="461" name="テキスト ボックス 460"/>
        <xdr:cNvSpPr txBox="1"/>
      </xdr:nvSpPr>
      <xdr:spPr>
        <a:xfrm>
          <a:off x="12056745" y="4281805"/>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20955</xdr:rowOff>
    </xdr:from>
    <xdr:to xmlns:xdr="http://schemas.openxmlformats.org/drawingml/2006/spreadsheetDrawing">
      <xdr:col>81</xdr:col>
      <xdr:colOff>95250</xdr:colOff>
      <xdr:row>14</xdr:row>
      <xdr:rowOff>120015</xdr:rowOff>
    </xdr:to>
    <xdr:sp macro="" textlink="">
      <xdr:nvSpPr>
        <xdr:cNvPr id="462" name="楕円 461"/>
        <xdr:cNvSpPr/>
      </xdr:nvSpPr>
      <xdr:spPr>
        <a:xfrm>
          <a:off x="15377795" y="236791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161925</xdr:rowOff>
    </xdr:from>
    <xdr:ext cx="750570" cy="241935"/>
    <xdr:sp macro="" textlink="">
      <xdr:nvSpPr>
        <xdr:cNvPr id="463" name="将来負担の状況該当値テキスト"/>
        <xdr:cNvSpPr txBox="1"/>
      </xdr:nvSpPr>
      <xdr:spPr>
        <a:xfrm>
          <a:off x="15512415" y="234124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141605</xdr:rowOff>
    </xdr:from>
    <xdr:to xmlns:xdr="http://schemas.openxmlformats.org/drawingml/2006/spreadsheetDrawing">
      <xdr:col>77</xdr:col>
      <xdr:colOff>95250</xdr:colOff>
      <xdr:row>14</xdr:row>
      <xdr:rowOff>73025</xdr:rowOff>
    </xdr:to>
    <xdr:sp macro="" textlink="">
      <xdr:nvSpPr>
        <xdr:cNvPr id="464" name="楕円 463"/>
        <xdr:cNvSpPr/>
      </xdr:nvSpPr>
      <xdr:spPr>
        <a:xfrm>
          <a:off x="14618335" y="232092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58420</xdr:rowOff>
    </xdr:from>
    <xdr:ext cx="736600" cy="253365"/>
    <xdr:sp macro="" textlink="">
      <xdr:nvSpPr>
        <xdr:cNvPr id="465" name="テキスト ボックス 464"/>
        <xdr:cNvSpPr txBox="1"/>
      </xdr:nvSpPr>
      <xdr:spPr>
        <a:xfrm>
          <a:off x="14322425" y="24053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12700</xdr:rowOff>
    </xdr:from>
    <xdr:to xmlns:xdr="http://schemas.openxmlformats.org/drawingml/2006/spreadsheetDrawing">
      <xdr:col>73</xdr:col>
      <xdr:colOff>44450</xdr:colOff>
      <xdr:row>14</xdr:row>
      <xdr:rowOff>111760</xdr:rowOff>
    </xdr:to>
    <xdr:sp macro="" textlink="">
      <xdr:nvSpPr>
        <xdr:cNvPr id="466" name="楕円 465"/>
        <xdr:cNvSpPr/>
      </xdr:nvSpPr>
      <xdr:spPr>
        <a:xfrm>
          <a:off x="13822680" y="2359660"/>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96520</xdr:rowOff>
    </xdr:from>
    <xdr:ext cx="750570" cy="253365"/>
    <xdr:sp macro="" textlink="">
      <xdr:nvSpPr>
        <xdr:cNvPr id="467" name="テキスト ボックス 466"/>
        <xdr:cNvSpPr txBox="1"/>
      </xdr:nvSpPr>
      <xdr:spPr>
        <a:xfrm>
          <a:off x="13512165" y="2443480"/>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67945</xdr:rowOff>
    </xdr:from>
    <xdr:to xmlns:xdr="http://schemas.openxmlformats.org/drawingml/2006/spreadsheetDrawing">
      <xdr:col>68</xdr:col>
      <xdr:colOff>188595</xdr:colOff>
      <xdr:row>14</xdr:row>
      <xdr:rowOff>167005</xdr:rowOff>
    </xdr:to>
    <xdr:sp macro="" textlink="">
      <xdr:nvSpPr>
        <xdr:cNvPr id="468" name="楕円 467"/>
        <xdr:cNvSpPr/>
      </xdr:nvSpPr>
      <xdr:spPr>
        <a:xfrm>
          <a:off x="13012420" y="241490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151765</xdr:rowOff>
    </xdr:from>
    <xdr:ext cx="760730" cy="253365"/>
    <xdr:sp macro="" textlink="">
      <xdr:nvSpPr>
        <xdr:cNvPr id="469" name="テキスト ボックス 468"/>
        <xdr:cNvSpPr txBox="1"/>
      </xdr:nvSpPr>
      <xdr:spPr>
        <a:xfrm>
          <a:off x="12719685" y="24987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151130</xdr:rowOff>
    </xdr:from>
    <xdr:to xmlns:xdr="http://schemas.openxmlformats.org/drawingml/2006/spreadsheetDrawing">
      <xdr:col>64</xdr:col>
      <xdr:colOff>152400</xdr:colOff>
      <xdr:row>15</xdr:row>
      <xdr:rowOff>83185</xdr:rowOff>
    </xdr:to>
    <xdr:sp macro="" textlink="">
      <xdr:nvSpPr>
        <xdr:cNvPr id="470" name="楕円 469"/>
        <xdr:cNvSpPr/>
      </xdr:nvSpPr>
      <xdr:spPr>
        <a:xfrm>
          <a:off x="12202160" y="2498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68580</xdr:rowOff>
    </xdr:from>
    <xdr:ext cx="762000" cy="241935"/>
    <xdr:sp macro="" textlink="">
      <xdr:nvSpPr>
        <xdr:cNvPr id="471" name="テキスト ボックス 470"/>
        <xdr:cNvSpPr txBox="1"/>
      </xdr:nvSpPr>
      <xdr:spPr>
        <a:xfrm>
          <a:off x="11911330" y="25831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475200" y="241300"/>
          <a:ext cx="34804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89700" y="1549400"/>
          <a:ext cx="1162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4516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4516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4210" cy="259080"/>
    <xdr:sp macro="" textlink="">
      <xdr:nvSpPr>
        <xdr:cNvPr id="32" name="テキスト ボックス 31"/>
        <xdr:cNvSpPr txBox="1"/>
      </xdr:nvSpPr>
      <xdr:spPr>
        <a:xfrm>
          <a:off x="645160" y="4000500"/>
          <a:ext cx="82842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4516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8660" y="4699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18075" y="4762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18075" y="4953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8660" y="5270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80660" y="5270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人件費の比率は26.1％と前年度比0.6ポイント増となった</a:t>
          </a:r>
          <a:r>
            <a:rPr kumimoji="1" lang="ja-JP" altLang="en-US"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当市は</a:t>
          </a:r>
          <a:r>
            <a:rPr kumimoji="1" lang="ja-JP" altLang="ja-JP" sz="1300">
              <a:solidFill>
                <a:sysClr val="windowText" lastClr="000000"/>
              </a:solidFill>
              <a:effectLst/>
              <a:latin typeface="ＭＳ Ｐゴシック"/>
              <a:ea typeface="ＭＳ Ｐゴシック"/>
              <a:cs typeface="+mn-cs"/>
            </a:rPr>
            <a:t>、初任給を国よりも高く設定していることなどから、類似団体内の平均より高い水準にあるが、全国、県の各平均とほぼ同等の比率となっている。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300">
              <a:solidFill>
                <a:sysClr val="windowText" lastClr="000000"/>
              </a:solidFill>
              <a:effectLst/>
              <a:latin typeface="ＭＳ Ｐゴシック"/>
              <a:ea typeface="ＭＳ Ｐゴシック"/>
              <a:cs typeface="+mn-cs"/>
            </a:rPr>
            <a:t>職員数の適正管理</a:t>
          </a:r>
          <a:r>
            <a:rPr kumimoji="1" lang="ja-JP" altLang="ja-JP" sz="1300">
              <a:solidFill>
                <a:sysClr val="windowText" lastClr="000000"/>
              </a:solidFill>
              <a:effectLst/>
              <a:latin typeface="ＭＳ Ｐゴシック"/>
              <a:ea typeface="ＭＳ Ｐゴシック"/>
              <a:cs typeface="+mn-cs"/>
            </a:rPr>
            <a:t>とともに給与の適正化に努める。</a:t>
          </a:r>
          <a:endParaRPr lang="ja-JP" altLang="ja-JP" sz="13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05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8660" y="7556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3622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179705</xdr:colOff>
      <xdr:row>42</xdr:row>
      <xdr:rowOff>29210</xdr:rowOff>
    </xdr:to>
    <xdr:cxnSp macro="">
      <xdr:nvCxnSpPr>
        <xdr:cNvPr id="48" name="直線コネクタ 47"/>
        <xdr:cNvCxnSpPr/>
      </xdr:nvCxnSpPr>
      <xdr:spPr>
        <a:xfrm>
          <a:off x="708660" y="723011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97840" cy="259080"/>
    <xdr:sp macro="" textlink="">
      <xdr:nvSpPr>
        <xdr:cNvPr id="49" name="テキスト ボックス 48"/>
        <xdr:cNvSpPr txBox="1"/>
      </xdr:nvSpPr>
      <xdr:spPr>
        <a:xfrm>
          <a:off x="236220" y="7087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179705</xdr:colOff>
      <xdr:row>40</xdr:row>
      <xdr:rowOff>45085</xdr:rowOff>
    </xdr:to>
    <xdr:cxnSp macro="">
      <xdr:nvCxnSpPr>
        <xdr:cNvPr id="50" name="直線コネクタ 49"/>
        <xdr:cNvCxnSpPr/>
      </xdr:nvCxnSpPr>
      <xdr:spPr>
        <a:xfrm>
          <a:off x="708660" y="690308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97840" cy="251460"/>
    <xdr:sp macro="" textlink="">
      <xdr:nvSpPr>
        <xdr:cNvPr id="51" name="テキスト ボックス 50"/>
        <xdr:cNvSpPr txBox="1"/>
      </xdr:nvSpPr>
      <xdr:spPr>
        <a:xfrm>
          <a:off x="236220" y="6761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179705</xdr:colOff>
      <xdr:row>38</xdr:row>
      <xdr:rowOff>61595</xdr:rowOff>
    </xdr:to>
    <xdr:cxnSp macro="">
      <xdr:nvCxnSpPr>
        <xdr:cNvPr id="52" name="直線コネクタ 51"/>
        <xdr:cNvCxnSpPr/>
      </xdr:nvCxnSpPr>
      <xdr:spPr>
        <a:xfrm>
          <a:off x="708660" y="657669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97840" cy="258445"/>
    <xdr:sp macro="" textlink="">
      <xdr:nvSpPr>
        <xdr:cNvPr id="53" name="テキスト ボックス 52"/>
        <xdr:cNvSpPr txBox="1"/>
      </xdr:nvSpPr>
      <xdr:spPr>
        <a:xfrm>
          <a:off x="236220" y="6434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179705</xdr:colOff>
      <xdr:row>36</xdr:row>
      <xdr:rowOff>78105</xdr:rowOff>
    </xdr:to>
    <xdr:cxnSp macro="">
      <xdr:nvCxnSpPr>
        <xdr:cNvPr id="54" name="直線コネクタ 53"/>
        <xdr:cNvCxnSpPr/>
      </xdr:nvCxnSpPr>
      <xdr:spPr>
        <a:xfrm>
          <a:off x="708660" y="625030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97840" cy="259080"/>
    <xdr:sp macro="" textlink="">
      <xdr:nvSpPr>
        <xdr:cNvPr id="55" name="テキスト ボックス 54"/>
        <xdr:cNvSpPr txBox="1"/>
      </xdr:nvSpPr>
      <xdr:spPr>
        <a:xfrm>
          <a:off x="236220" y="6108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179705</xdr:colOff>
      <xdr:row>34</xdr:row>
      <xdr:rowOff>94615</xdr:rowOff>
    </xdr:to>
    <xdr:cxnSp macro="">
      <xdr:nvCxnSpPr>
        <xdr:cNvPr id="56" name="直線コネクタ 55"/>
        <xdr:cNvCxnSpPr/>
      </xdr:nvCxnSpPr>
      <xdr:spPr>
        <a:xfrm>
          <a:off x="708660" y="592391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97840" cy="248285"/>
    <xdr:sp macro="" textlink="">
      <xdr:nvSpPr>
        <xdr:cNvPr id="57" name="テキスト ボックス 56"/>
        <xdr:cNvSpPr txBox="1"/>
      </xdr:nvSpPr>
      <xdr:spPr>
        <a:xfrm>
          <a:off x="236220" y="5781675"/>
          <a:ext cx="497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179705</xdr:colOff>
      <xdr:row>32</xdr:row>
      <xdr:rowOff>110490</xdr:rowOff>
    </xdr:to>
    <xdr:cxnSp macro="">
      <xdr:nvCxnSpPr>
        <xdr:cNvPr id="58" name="直線コネクタ 57"/>
        <xdr:cNvCxnSpPr/>
      </xdr:nvCxnSpPr>
      <xdr:spPr>
        <a:xfrm>
          <a:off x="708660" y="559689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97840" cy="259080"/>
    <xdr:sp macro="" textlink="">
      <xdr:nvSpPr>
        <xdr:cNvPr id="59" name="テキスト ボックス 58"/>
        <xdr:cNvSpPr txBox="1"/>
      </xdr:nvSpPr>
      <xdr:spPr>
        <a:xfrm>
          <a:off x="236220" y="5454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60" name="直線コネクタ 59"/>
        <xdr:cNvCxnSpPr/>
      </xdr:nvCxnSpPr>
      <xdr:spPr>
        <a:xfrm>
          <a:off x="708660" y="527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61" name="テキスト ボックス 60"/>
        <xdr:cNvSpPr txBox="1"/>
      </xdr:nvSpPr>
      <xdr:spPr>
        <a:xfrm>
          <a:off x="23622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2" name="人件費グラフ枠"/>
        <xdr:cNvSpPr/>
      </xdr:nvSpPr>
      <xdr:spPr>
        <a:xfrm>
          <a:off x="708660" y="5270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88900</xdr:rowOff>
    </xdr:from>
    <xdr:to xmlns:xdr="http://schemas.openxmlformats.org/drawingml/2006/spreadsheetDrawing">
      <xdr:col>24</xdr:col>
      <xdr:colOff>25400</xdr:colOff>
      <xdr:row>40</xdr:row>
      <xdr:rowOff>165100</xdr:rowOff>
    </xdr:to>
    <xdr:cxnSp macro="">
      <xdr:nvCxnSpPr>
        <xdr:cNvPr id="63" name="直線コネクタ 62"/>
        <xdr:cNvCxnSpPr/>
      </xdr:nvCxnSpPr>
      <xdr:spPr>
        <a:xfrm flipV="1">
          <a:off x="4399280" y="5575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137160</xdr:rowOff>
    </xdr:from>
    <xdr:ext cx="762000" cy="259080"/>
    <xdr:sp macro="" textlink="">
      <xdr:nvSpPr>
        <xdr:cNvPr id="64" name="人件費最小値テキスト"/>
        <xdr:cNvSpPr txBox="1"/>
      </xdr:nvSpPr>
      <xdr:spPr>
        <a:xfrm>
          <a:off x="448818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165100</xdr:rowOff>
    </xdr:from>
    <xdr:to xmlns:xdr="http://schemas.openxmlformats.org/drawingml/2006/spreadsheetDrawing">
      <xdr:col>24</xdr:col>
      <xdr:colOff>114300</xdr:colOff>
      <xdr:row>40</xdr:row>
      <xdr:rowOff>165100</xdr:rowOff>
    </xdr:to>
    <xdr:cxnSp macro="">
      <xdr:nvCxnSpPr>
        <xdr:cNvPr id="65" name="直線コネクタ 64"/>
        <xdr:cNvCxnSpPr/>
      </xdr:nvCxnSpPr>
      <xdr:spPr>
        <a:xfrm>
          <a:off x="4328160" y="7023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xdr:rowOff>
    </xdr:from>
    <xdr:ext cx="762000" cy="259080"/>
    <xdr:sp macro="" textlink="">
      <xdr:nvSpPr>
        <xdr:cNvPr id="66" name="人件費最大値テキスト"/>
        <xdr:cNvSpPr txBox="1"/>
      </xdr:nvSpPr>
      <xdr:spPr>
        <a:xfrm>
          <a:off x="448818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88900</xdr:rowOff>
    </xdr:from>
    <xdr:to xmlns:xdr="http://schemas.openxmlformats.org/drawingml/2006/spreadsheetDrawing">
      <xdr:col>24</xdr:col>
      <xdr:colOff>114300</xdr:colOff>
      <xdr:row>32</xdr:row>
      <xdr:rowOff>88900</xdr:rowOff>
    </xdr:to>
    <xdr:cxnSp macro="">
      <xdr:nvCxnSpPr>
        <xdr:cNvPr id="67" name="直線コネクタ 66"/>
        <xdr:cNvCxnSpPr/>
      </xdr:nvCxnSpPr>
      <xdr:spPr>
        <a:xfrm>
          <a:off x="4328160" y="55753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37</xdr:row>
      <xdr:rowOff>69850</xdr:rowOff>
    </xdr:from>
    <xdr:to xmlns:xdr="http://schemas.openxmlformats.org/drawingml/2006/spreadsheetDrawing">
      <xdr:col>24</xdr:col>
      <xdr:colOff>25400</xdr:colOff>
      <xdr:row>37</xdr:row>
      <xdr:rowOff>135255</xdr:rowOff>
    </xdr:to>
    <xdr:cxnSp macro="">
      <xdr:nvCxnSpPr>
        <xdr:cNvPr id="68" name="直線コネクタ 67"/>
        <xdr:cNvCxnSpPr/>
      </xdr:nvCxnSpPr>
      <xdr:spPr>
        <a:xfrm>
          <a:off x="3642360" y="6413500"/>
          <a:ext cx="7569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168910</xdr:rowOff>
    </xdr:from>
    <xdr:ext cx="762000" cy="248920"/>
    <xdr:sp macro="" textlink="">
      <xdr:nvSpPr>
        <xdr:cNvPr id="69" name="人件費平均値テキスト"/>
        <xdr:cNvSpPr txBox="1"/>
      </xdr:nvSpPr>
      <xdr:spPr>
        <a:xfrm>
          <a:off x="4488180" y="58267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152400</xdr:rowOff>
    </xdr:from>
    <xdr:to xmlns:xdr="http://schemas.openxmlformats.org/drawingml/2006/spreadsheetDrawing">
      <xdr:col>24</xdr:col>
      <xdr:colOff>76200</xdr:colOff>
      <xdr:row>35</xdr:row>
      <xdr:rowOff>82550</xdr:rowOff>
    </xdr:to>
    <xdr:sp macro="" textlink="">
      <xdr:nvSpPr>
        <xdr:cNvPr id="70" name="フローチャート: 判断 69"/>
        <xdr:cNvSpPr/>
      </xdr:nvSpPr>
      <xdr:spPr>
        <a:xfrm>
          <a:off x="4366260" y="5981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179705</xdr:colOff>
      <xdr:row>37</xdr:row>
      <xdr:rowOff>69850</xdr:rowOff>
    </xdr:to>
    <xdr:cxnSp macro="">
      <xdr:nvCxnSpPr>
        <xdr:cNvPr id="71" name="直線コネクタ 70"/>
        <xdr:cNvCxnSpPr/>
      </xdr:nvCxnSpPr>
      <xdr:spPr>
        <a:xfrm>
          <a:off x="2832100" y="641350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152400</xdr:rowOff>
    </xdr:from>
    <xdr:to xmlns:xdr="http://schemas.openxmlformats.org/drawingml/2006/spreadsheetDrawing">
      <xdr:col>20</xdr:col>
      <xdr:colOff>38100</xdr:colOff>
      <xdr:row>35</xdr:row>
      <xdr:rowOff>82550</xdr:rowOff>
    </xdr:to>
    <xdr:sp macro="" textlink="">
      <xdr:nvSpPr>
        <xdr:cNvPr id="72" name="フローチャート: 判断 71"/>
        <xdr:cNvSpPr/>
      </xdr:nvSpPr>
      <xdr:spPr>
        <a:xfrm>
          <a:off x="3599180" y="5981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92710</xdr:rowOff>
    </xdr:from>
    <xdr:ext cx="726440" cy="259080"/>
    <xdr:sp macro="" textlink="">
      <xdr:nvSpPr>
        <xdr:cNvPr id="73" name="テキスト ボックス 72"/>
        <xdr:cNvSpPr txBox="1"/>
      </xdr:nvSpPr>
      <xdr:spPr>
        <a:xfrm>
          <a:off x="3286760" y="57505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37</xdr:row>
      <xdr:rowOff>113665</xdr:rowOff>
    </xdr:to>
    <xdr:cxnSp macro="">
      <xdr:nvCxnSpPr>
        <xdr:cNvPr id="74" name="直線コネクタ 73"/>
        <xdr:cNvCxnSpPr/>
      </xdr:nvCxnSpPr>
      <xdr:spPr>
        <a:xfrm flipV="1">
          <a:off x="2014220" y="6413500"/>
          <a:ext cx="8178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24765</xdr:rowOff>
    </xdr:from>
    <xdr:to xmlns:xdr="http://schemas.openxmlformats.org/drawingml/2006/spreadsheetDrawing">
      <xdr:col>15</xdr:col>
      <xdr:colOff>149225</xdr:colOff>
      <xdr:row>35</xdr:row>
      <xdr:rowOff>126365</xdr:rowOff>
    </xdr:to>
    <xdr:sp macro="" textlink="">
      <xdr:nvSpPr>
        <xdr:cNvPr id="75" name="フローチャート: 判断 74"/>
        <xdr:cNvSpPr/>
      </xdr:nvSpPr>
      <xdr:spPr>
        <a:xfrm>
          <a:off x="27813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136525</xdr:rowOff>
    </xdr:from>
    <xdr:ext cx="760730" cy="258445"/>
    <xdr:sp macro="" textlink="">
      <xdr:nvSpPr>
        <xdr:cNvPr id="76" name="テキスト ボックス 75"/>
        <xdr:cNvSpPr txBox="1"/>
      </xdr:nvSpPr>
      <xdr:spPr>
        <a:xfrm>
          <a:off x="2486660" y="57943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113665</xdr:rowOff>
    </xdr:from>
    <xdr:to xmlns:xdr="http://schemas.openxmlformats.org/drawingml/2006/spreadsheetDrawing">
      <xdr:col>11</xdr:col>
      <xdr:colOff>9525</xdr:colOff>
      <xdr:row>37</xdr:row>
      <xdr:rowOff>146050</xdr:rowOff>
    </xdr:to>
    <xdr:cxnSp macro="">
      <xdr:nvCxnSpPr>
        <xdr:cNvPr id="77" name="直線コネクタ 76"/>
        <xdr:cNvCxnSpPr/>
      </xdr:nvCxnSpPr>
      <xdr:spPr>
        <a:xfrm flipV="1">
          <a:off x="1214120" y="645731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xdr:rowOff>
    </xdr:from>
    <xdr:to xmlns:xdr="http://schemas.openxmlformats.org/drawingml/2006/spreadsheetDrawing">
      <xdr:col>11</xdr:col>
      <xdr:colOff>60325</xdr:colOff>
      <xdr:row>35</xdr:row>
      <xdr:rowOff>114935</xdr:rowOff>
    </xdr:to>
    <xdr:sp macro="" textlink="">
      <xdr:nvSpPr>
        <xdr:cNvPr id="78" name="フローチャート: 判断 77"/>
        <xdr:cNvSpPr/>
      </xdr:nvSpPr>
      <xdr:spPr>
        <a:xfrm>
          <a:off x="1981200" y="60140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125095</xdr:rowOff>
    </xdr:from>
    <xdr:ext cx="760730" cy="258445"/>
    <xdr:sp macro="" textlink="">
      <xdr:nvSpPr>
        <xdr:cNvPr id="79" name="テキスト ボックス 78"/>
        <xdr:cNvSpPr txBox="1"/>
      </xdr:nvSpPr>
      <xdr:spPr>
        <a:xfrm>
          <a:off x="1668780" y="57829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xdr:rowOff>
    </xdr:from>
    <xdr:to xmlns:xdr="http://schemas.openxmlformats.org/drawingml/2006/spreadsheetDrawing">
      <xdr:col>6</xdr:col>
      <xdr:colOff>171450</xdr:colOff>
      <xdr:row>35</xdr:row>
      <xdr:rowOff>114935</xdr:rowOff>
    </xdr:to>
    <xdr:sp macro="" textlink="">
      <xdr:nvSpPr>
        <xdr:cNvPr id="80" name="フローチャート: 判断 79"/>
        <xdr:cNvSpPr/>
      </xdr:nvSpPr>
      <xdr:spPr>
        <a:xfrm>
          <a:off x="116332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125095</xdr:rowOff>
    </xdr:from>
    <xdr:ext cx="750570" cy="258445"/>
    <xdr:sp macro="" textlink="">
      <xdr:nvSpPr>
        <xdr:cNvPr id="81" name="テキスト ボックス 80"/>
        <xdr:cNvSpPr txBox="1"/>
      </xdr:nvSpPr>
      <xdr:spPr>
        <a:xfrm>
          <a:off x="868680" y="578294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0570" cy="259080"/>
    <xdr:sp macro="" textlink="">
      <xdr:nvSpPr>
        <xdr:cNvPr id="82" name="テキスト ボックス 81"/>
        <xdr:cNvSpPr txBox="1"/>
      </xdr:nvSpPr>
      <xdr:spPr>
        <a:xfrm>
          <a:off x="420116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0570" cy="259080"/>
    <xdr:sp macro="" textlink="">
      <xdr:nvSpPr>
        <xdr:cNvPr id="83" name="テキスト ボックス 82"/>
        <xdr:cNvSpPr txBox="1"/>
      </xdr:nvSpPr>
      <xdr:spPr>
        <a:xfrm>
          <a:off x="345186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4" name="テキスト ボックス 83"/>
        <xdr:cNvSpPr txBox="1"/>
      </xdr:nvSpPr>
      <xdr:spPr>
        <a:xfrm>
          <a:off x="26339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5" name="テキスト ボックス 84"/>
        <xdr:cNvSpPr txBox="1"/>
      </xdr:nvSpPr>
      <xdr:spPr>
        <a:xfrm>
          <a:off x="18199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0570" cy="259080"/>
    <xdr:sp macro="" textlink="">
      <xdr:nvSpPr>
        <xdr:cNvPr id="86" name="テキスト ボックス 85"/>
        <xdr:cNvSpPr txBox="1"/>
      </xdr:nvSpPr>
      <xdr:spPr>
        <a:xfrm>
          <a:off x="10160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84455</xdr:rowOff>
    </xdr:from>
    <xdr:to xmlns:xdr="http://schemas.openxmlformats.org/drawingml/2006/spreadsheetDrawing">
      <xdr:col>24</xdr:col>
      <xdr:colOff>76200</xdr:colOff>
      <xdr:row>38</xdr:row>
      <xdr:rowOff>14605</xdr:rowOff>
    </xdr:to>
    <xdr:sp macro="" textlink="">
      <xdr:nvSpPr>
        <xdr:cNvPr id="87" name="楕円 86"/>
        <xdr:cNvSpPr/>
      </xdr:nvSpPr>
      <xdr:spPr>
        <a:xfrm>
          <a:off x="4366260" y="64281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56515</xdr:rowOff>
    </xdr:from>
    <xdr:ext cx="762000" cy="258445"/>
    <xdr:sp macro="" textlink="">
      <xdr:nvSpPr>
        <xdr:cNvPr id="88" name="人件費該当値テキスト"/>
        <xdr:cNvSpPr txBox="1"/>
      </xdr:nvSpPr>
      <xdr:spPr>
        <a:xfrm>
          <a:off x="4488180" y="6400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9" name="楕円 88"/>
        <xdr:cNvSpPr/>
      </xdr:nvSpPr>
      <xdr:spPr>
        <a:xfrm>
          <a:off x="3599180" y="6362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26440" cy="259080"/>
    <xdr:sp macro="" textlink="">
      <xdr:nvSpPr>
        <xdr:cNvPr id="90" name="テキスト ボックス 89"/>
        <xdr:cNvSpPr txBox="1"/>
      </xdr:nvSpPr>
      <xdr:spPr>
        <a:xfrm>
          <a:off x="3286760" y="64490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91" name="楕円 90"/>
        <xdr:cNvSpPr/>
      </xdr:nvSpPr>
      <xdr:spPr>
        <a:xfrm>
          <a:off x="27813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0730" cy="259080"/>
    <xdr:sp macro="" textlink="">
      <xdr:nvSpPr>
        <xdr:cNvPr id="92" name="テキスト ボックス 91"/>
        <xdr:cNvSpPr txBox="1"/>
      </xdr:nvSpPr>
      <xdr:spPr>
        <a:xfrm>
          <a:off x="2486660" y="6449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63500</xdr:rowOff>
    </xdr:from>
    <xdr:to xmlns:xdr="http://schemas.openxmlformats.org/drawingml/2006/spreadsheetDrawing">
      <xdr:col>11</xdr:col>
      <xdr:colOff>60325</xdr:colOff>
      <xdr:row>37</xdr:row>
      <xdr:rowOff>164465</xdr:rowOff>
    </xdr:to>
    <xdr:sp macro="" textlink="">
      <xdr:nvSpPr>
        <xdr:cNvPr id="93" name="楕円 92"/>
        <xdr:cNvSpPr/>
      </xdr:nvSpPr>
      <xdr:spPr>
        <a:xfrm>
          <a:off x="1981200" y="640715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149225</xdr:rowOff>
    </xdr:from>
    <xdr:ext cx="760730" cy="259080"/>
    <xdr:sp macro="" textlink="">
      <xdr:nvSpPr>
        <xdr:cNvPr id="94" name="テキスト ボックス 93"/>
        <xdr:cNvSpPr txBox="1"/>
      </xdr:nvSpPr>
      <xdr:spPr>
        <a:xfrm>
          <a:off x="1668780" y="64928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95250</xdr:rowOff>
    </xdr:from>
    <xdr:to xmlns:xdr="http://schemas.openxmlformats.org/drawingml/2006/spreadsheetDrawing">
      <xdr:col>6</xdr:col>
      <xdr:colOff>171450</xdr:colOff>
      <xdr:row>38</xdr:row>
      <xdr:rowOff>25400</xdr:rowOff>
    </xdr:to>
    <xdr:sp macro="" textlink="">
      <xdr:nvSpPr>
        <xdr:cNvPr id="95" name="楕円 94"/>
        <xdr:cNvSpPr/>
      </xdr:nvSpPr>
      <xdr:spPr>
        <a:xfrm>
          <a:off x="116332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xdr:rowOff>
    </xdr:from>
    <xdr:ext cx="750570" cy="259080"/>
    <xdr:sp macro="" textlink="">
      <xdr:nvSpPr>
        <xdr:cNvPr id="96" name="テキスト ボックス 95"/>
        <xdr:cNvSpPr txBox="1"/>
      </xdr:nvSpPr>
      <xdr:spPr>
        <a:xfrm>
          <a:off x="868680" y="6525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8586450" y="1333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8586450" y="1524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5852775" y="1841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全国、県、類似団体内の各平均より高い数値となっているが、これは職員数の削減に伴う賃金や指定管理などの委託の増加が主な要因となっている。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労務単価の上昇により、</a:t>
          </a:r>
          <a:r>
            <a:rPr kumimoji="1" lang="ja-JP" altLang="ja-JP" sz="1300">
              <a:solidFill>
                <a:sysClr val="windowText" lastClr="000000"/>
              </a:solidFill>
              <a:effectLst/>
              <a:latin typeface="ＭＳ Ｐゴシック"/>
              <a:ea typeface="ＭＳ Ｐゴシック"/>
              <a:cs typeface="+mn-cs"/>
            </a:rPr>
            <a:t>この傾向は今後も続くことが想定されるが、経常経費化し</a:t>
          </a:r>
          <a:r>
            <a:rPr kumimoji="1" lang="ja-JP" altLang="en-US" sz="1300">
              <a:solidFill>
                <a:sysClr val="windowText" lastClr="000000"/>
              </a:solidFill>
              <a:effectLst/>
              <a:latin typeface="ＭＳ Ｐゴシック"/>
              <a:ea typeface="ＭＳ Ｐゴシック"/>
              <a:cs typeface="+mn-cs"/>
            </a:rPr>
            <a:t>ないよう</a:t>
          </a:r>
          <a:r>
            <a:rPr kumimoji="1" lang="ja-JP" altLang="ja-JP" sz="130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8" name="テキスト ボックス 107"/>
        <xdr:cNvSpPr txBox="1"/>
      </xdr:nvSpPr>
      <xdr:spPr>
        <a:xfrm>
          <a:off x="1130554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10" name="テキスト ボックス 109"/>
        <xdr:cNvSpPr txBox="1"/>
      </xdr:nvSpPr>
      <xdr:spPr>
        <a:xfrm>
          <a:off x="1088898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11" name="直線コネクタ 110"/>
        <xdr:cNvCxnSpPr/>
      </xdr:nvCxnSpPr>
      <xdr:spPr>
        <a:xfrm>
          <a:off x="11343640" y="3670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6570" cy="250190"/>
    <xdr:sp macro="" textlink="">
      <xdr:nvSpPr>
        <xdr:cNvPr id="112" name="テキスト ボックス 111"/>
        <xdr:cNvSpPr txBox="1"/>
      </xdr:nvSpPr>
      <xdr:spPr>
        <a:xfrm>
          <a:off x="10888980" y="3528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3" name="直線コネクタ 112"/>
        <xdr:cNvCxnSpPr/>
      </xdr:nvCxnSpPr>
      <xdr:spPr>
        <a:xfrm>
          <a:off x="11343640" y="3213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6570" cy="250190"/>
    <xdr:sp macro="" textlink="">
      <xdr:nvSpPr>
        <xdr:cNvPr id="114" name="テキスト ボックス 113"/>
        <xdr:cNvSpPr txBox="1"/>
      </xdr:nvSpPr>
      <xdr:spPr>
        <a:xfrm>
          <a:off x="10888980" y="3070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5" name="直線コネクタ 114"/>
        <xdr:cNvCxnSpPr/>
      </xdr:nvCxnSpPr>
      <xdr:spPr>
        <a:xfrm>
          <a:off x="11343640" y="2755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6570" cy="250190"/>
    <xdr:sp macro="" textlink="">
      <xdr:nvSpPr>
        <xdr:cNvPr id="116" name="テキスト ボックス 115"/>
        <xdr:cNvSpPr txBox="1"/>
      </xdr:nvSpPr>
      <xdr:spPr>
        <a:xfrm>
          <a:off x="10888980" y="2613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7" name="直線コネクタ 116"/>
        <xdr:cNvCxnSpPr/>
      </xdr:nvCxnSpPr>
      <xdr:spPr>
        <a:xfrm>
          <a:off x="11343640" y="2298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6570" cy="250190"/>
    <xdr:sp macro="" textlink="">
      <xdr:nvSpPr>
        <xdr:cNvPr id="118" name="テキスト ボックス 117"/>
        <xdr:cNvSpPr txBox="1"/>
      </xdr:nvSpPr>
      <xdr:spPr>
        <a:xfrm>
          <a:off x="10888980" y="2156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0" name="テキスト ボックス 119"/>
        <xdr:cNvSpPr txBox="1"/>
      </xdr:nvSpPr>
      <xdr:spPr>
        <a:xfrm>
          <a:off x="1088898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170180</xdr:rowOff>
    </xdr:from>
    <xdr:to xmlns:xdr="http://schemas.openxmlformats.org/drawingml/2006/spreadsheetDrawing">
      <xdr:col>82</xdr:col>
      <xdr:colOff>107950</xdr:colOff>
      <xdr:row>21</xdr:row>
      <xdr:rowOff>170180</xdr:rowOff>
    </xdr:to>
    <xdr:cxnSp macro="">
      <xdr:nvCxnSpPr>
        <xdr:cNvPr id="122" name="直線コネクタ 121"/>
        <xdr:cNvCxnSpPr/>
      </xdr:nvCxnSpPr>
      <xdr:spPr>
        <a:xfrm flipV="1">
          <a:off x="15052040" y="239903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142240</xdr:rowOff>
    </xdr:from>
    <xdr:ext cx="762000" cy="259080"/>
    <xdr:sp macro="" textlink="">
      <xdr:nvSpPr>
        <xdr:cNvPr id="123" name="物件費最小値テキスト"/>
        <xdr:cNvSpPr txBox="1"/>
      </xdr:nvSpPr>
      <xdr:spPr>
        <a:xfrm>
          <a:off x="15123795"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179705</xdr:colOff>
      <xdr:row>21</xdr:row>
      <xdr:rowOff>170180</xdr:rowOff>
    </xdr:to>
    <xdr:cxnSp macro="">
      <xdr:nvCxnSpPr>
        <xdr:cNvPr id="124" name="直線コネクタ 123"/>
        <xdr:cNvCxnSpPr/>
      </xdr:nvCxnSpPr>
      <xdr:spPr>
        <a:xfrm>
          <a:off x="14963140" y="37706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85090</xdr:rowOff>
    </xdr:from>
    <xdr:ext cx="762000" cy="259080"/>
    <xdr:sp macro="" textlink="">
      <xdr:nvSpPr>
        <xdr:cNvPr id="125" name="物件費最大値テキスト"/>
        <xdr:cNvSpPr txBox="1"/>
      </xdr:nvSpPr>
      <xdr:spPr>
        <a:xfrm>
          <a:off x="15123795" y="214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170180</xdr:rowOff>
    </xdr:from>
    <xdr:to xmlns:xdr="http://schemas.openxmlformats.org/drawingml/2006/spreadsheetDrawing">
      <xdr:col>82</xdr:col>
      <xdr:colOff>179705</xdr:colOff>
      <xdr:row>13</xdr:row>
      <xdr:rowOff>170180</xdr:rowOff>
    </xdr:to>
    <xdr:cxnSp macro="">
      <xdr:nvCxnSpPr>
        <xdr:cNvPr id="126" name="直線コネクタ 125"/>
        <xdr:cNvCxnSpPr/>
      </xdr:nvCxnSpPr>
      <xdr:spPr>
        <a:xfrm>
          <a:off x="14963140" y="2399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17780</xdr:rowOff>
    </xdr:from>
    <xdr:to xmlns:xdr="http://schemas.openxmlformats.org/drawingml/2006/spreadsheetDrawing">
      <xdr:col>82</xdr:col>
      <xdr:colOff>107950</xdr:colOff>
      <xdr:row>18</xdr:row>
      <xdr:rowOff>53975</xdr:rowOff>
    </xdr:to>
    <xdr:cxnSp macro="">
      <xdr:nvCxnSpPr>
        <xdr:cNvPr id="127" name="直線コネクタ 126"/>
        <xdr:cNvCxnSpPr/>
      </xdr:nvCxnSpPr>
      <xdr:spPr>
        <a:xfrm>
          <a:off x="14284960" y="3103880"/>
          <a:ext cx="7670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170180</xdr:rowOff>
    </xdr:from>
    <xdr:ext cx="762000" cy="259080"/>
    <xdr:sp macro="" textlink="">
      <xdr:nvSpPr>
        <xdr:cNvPr id="128" name="物件費平均値テキスト"/>
        <xdr:cNvSpPr txBox="1"/>
      </xdr:nvSpPr>
      <xdr:spPr>
        <a:xfrm>
          <a:off x="15123795" y="2741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153670</xdr:rowOff>
    </xdr:from>
    <xdr:to xmlns:xdr="http://schemas.openxmlformats.org/drawingml/2006/spreadsheetDrawing">
      <xdr:col>82</xdr:col>
      <xdr:colOff>158750</xdr:colOff>
      <xdr:row>17</xdr:row>
      <xdr:rowOff>83820</xdr:rowOff>
    </xdr:to>
    <xdr:sp macro="" textlink="">
      <xdr:nvSpPr>
        <xdr:cNvPr id="129" name="フローチャート: 判断 128"/>
        <xdr:cNvSpPr/>
      </xdr:nvSpPr>
      <xdr:spPr>
        <a:xfrm>
          <a:off x="15001240" y="289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143510</xdr:rowOff>
    </xdr:from>
    <xdr:to xmlns:xdr="http://schemas.openxmlformats.org/drawingml/2006/spreadsheetDrawing">
      <xdr:col>78</xdr:col>
      <xdr:colOff>69850</xdr:colOff>
      <xdr:row>18</xdr:row>
      <xdr:rowOff>17780</xdr:rowOff>
    </xdr:to>
    <xdr:cxnSp macro="">
      <xdr:nvCxnSpPr>
        <xdr:cNvPr id="130" name="直線コネクタ 129"/>
        <xdr:cNvCxnSpPr/>
      </xdr:nvCxnSpPr>
      <xdr:spPr>
        <a:xfrm>
          <a:off x="13483590" y="3058160"/>
          <a:ext cx="8013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31" name="フローチャート: 判断 130"/>
        <xdr:cNvSpPr/>
      </xdr:nvSpPr>
      <xdr:spPr>
        <a:xfrm>
          <a:off x="1423416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25170" cy="259080"/>
    <xdr:sp macro="" textlink="">
      <xdr:nvSpPr>
        <xdr:cNvPr id="132" name="テキスト ボックス 131"/>
        <xdr:cNvSpPr txBox="1"/>
      </xdr:nvSpPr>
      <xdr:spPr>
        <a:xfrm>
          <a:off x="13939520" y="265684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115570</xdr:rowOff>
    </xdr:from>
    <xdr:to xmlns:xdr="http://schemas.openxmlformats.org/drawingml/2006/spreadsheetDrawing">
      <xdr:col>73</xdr:col>
      <xdr:colOff>179705</xdr:colOff>
      <xdr:row>17</xdr:row>
      <xdr:rowOff>143510</xdr:rowOff>
    </xdr:to>
    <xdr:cxnSp macro="">
      <xdr:nvCxnSpPr>
        <xdr:cNvPr id="133" name="直線コネクタ 132"/>
        <xdr:cNvCxnSpPr/>
      </xdr:nvCxnSpPr>
      <xdr:spPr>
        <a:xfrm>
          <a:off x="12666980" y="3030220"/>
          <a:ext cx="81661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126365</xdr:rowOff>
    </xdr:from>
    <xdr:to xmlns:xdr="http://schemas.openxmlformats.org/drawingml/2006/spreadsheetDrawing">
      <xdr:col>74</xdr:col>
      <xdr:colOff>31750</xdr:colOff>
      <xdr:row>17</xdr:row>
      <xdr:rowOff>56515</xdr:rowOff>
    </xdr:to>
    <xdr:sp macro="" textlink="">
      <xdr:nvSpPr>
        <xdr:cNvPr id="134" name="フローチャート: 判断 133"/>
        <xdr:cNvSpPr/>
      </xdr:nvSpPr>
      <xdr:spPr>
        <a:xfrm>
          <a:off x="13434060" y="28695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66675</xdr:rowOff>
    </xdr:from>
    <xdr:ext cx="762000" cy="248285"/>
    <xdr:sp macro="" textlink="">
      <xdr:nvSpPr>
        <xdr:cNvPr id="135" name="テキスト ボックス 134"/>
        <xdr:cNvSpPr txBox="1"/>
      </xdr:nvSpPr>
      <xdr:spPr>
        <a:xfrm>
          <a:off x="13121640" y="26384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17</xdr:row>
      <xdr:rowOff>115570</xdr:rowOff>
    </xdr:to>
    <xdr:cxnSp macro="">
      <xdr:nvCxnSpPr>
        <xdr:cNvPr id="136" name="直線コネクタ 135"/>
        <xdr:cNvCxnSpPr/>
      </xdr:nvCxnSpPr>
      <xdr:spPr>
        <a:xfrm>
          <a:off x="11849100" y="298450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107950</xdr:rowOff>
    </xdr:from>
    <xdr:to xmlns:xdr="http://schemas.openxmlformats.org/drawingml/2006/spreadsheetDrawing">
      <xdr:col>69</xdr:col>
      <xdr:colOff>142875</xdr:colOff>
      <xdr:row>17</xdr:row>
      <xdr:rowOff>38100</xdr:rowOff>
    </xdr:to>
    <xdr:sp macro="" textlink="">
      <xdr:nvSpPr>
        <xdr:cNvPr id="137" name="フローチャート: 判断 136"/>
        <xdr:cNvSpPr/>
      </xdr:nvSpPr>
      <xdr:spPr>
        <a:xfrm>
          <a:off x="1261618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48260</xdr:rowOff>
    </xdr:from>
    <xdr:ext cx="762000" cy="259080"/>
    <xdr:sp macro="" textlink="">
      <xdr:nvSpPr>
        <xdr:cNvPr id="138" name="テキスト ボックス 137"/>
        <xdr:cNvSpPr txBox="1"/>
      </xdr:nvSpPr>
      <xdr:spPr>
        <a:xfrm>
          <a:off x="1232154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44450</xdr:rowOff>
    </xdr:from>
    <xdr:to xmlns:xdr="http://schemas.openxmlformats.org/drawingml/2006/spreadsheetDrawing">
      <xdr:col>65</xdr:col>
      <xdr:colOff>53975</xdr:colOff>
      <xdr:row>16</xdr:row>
      <xdr:rowOff>146050</xdr:rowOff>
    </xdr:to>
    <xdr:sp macro="" textlink="">
      <xdr:nvSpPr>
        <xdr:cNvPr id="139" name="フローチャート: 判断 138"/>
        <xdr:cNvSpPr/>
      </xdr:nvSpPr>
      <xdr:spPr>
        <a:xfrm>
          <a:off x="11816080" y="27876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156210</xdr:rowOff>
    </xdr:from>
    <xdr:ext cx="762000" cy="250190"/>
    <xdr:sp macro="" textlink="">
      <xdr:nvSpPr>
        <xdr:cNvPr id="140" name="テキスト ボックス 139"/>
        <xdr:cNvSpPr txBox="1"/>
      </xdr:nvSpPr>
      <xdr:spPr>
        <a:xfrm>
          <a:off x="11503660" y="2556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1840" cy="259080"/>
    <xdr:sp macro="" textlink="">
      <xdr:nvSpPr>
        <xdr:cNvPr id="141" name="テキスト ボックス 140"/>
        <xdr:cNvSpPr txBox="1"/>
      </xdr:nvSpPr>
      <xdr:spPr>
        <a:xfrm>
          <a:off x="1485392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2" name="テキスト ボックス 141"/>
        <xdr:cNvSpPr txBox="1"/>
      </xdr:nvSpPr>
      <xdr:spPr>
        <a:xfrm>
          <a:off x="1408684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2867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661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3175</xdr:rowOff>
    </xdr:from>
    <xdr:to xmlns:xdr="http://schemas.openxmlformats.org/drawingml/2006/spreadsheetDrawing">
      <xdr:col>82</xdr:col>
      <xdr:colOff>158750</xdr:colOff>
      <xdr:row>18</xdr:row>
      <xdr:rowOff>104775</xdr:rowOff>
    </xdr:to>
    <xdr:sp macro="" textlink="">
      <xdr:nvSpPr>
        <xdr:cNvPr id="146" name="楕円 145"/>
        <xdr:cNvSpPr/>
      </xdr:nvSpPr>
      <xdr:spPr>
        <a:xfrm>
          <a:off x="1500124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146685</xdr:rowOff>
    </xdr:from>
    <xdr:ext cx="762000" cy="248285"/>
    <xdr:sp macro="" textlink="">
      <xdr:nvSpPr>
        <xdr:cNvPr id="147" name="物件費該当値テキスト"/>
        <xdr:cNvSpPr txBox="1"/>
      </xdr:nvSpPr>
      <xdr:spPr>
        <a:xfrm>
          <a:off x="15123795" y="30613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137795</xdr:rowOff>
    </xdr:from>
    <xdr:to xmlns:xdr="http://schemas.openxmlformats.org/drawingml/2006/spreadsheetDrawing">
      <xdr:col>78</xdr:col>
      <xdr:colOff>120650</xdr:colOff>
      <xdr:row>18</xdr:row>
      <xdr:rowOff>67945</xdr:rowOff>
    </xdr:to>
    <xdr:sp macro="" textlink="">
      <xdr:nvSpPr>
        <xdr:cNvPr id="148" name="楕円 147"/>
        <xdr:cNvSpPr/>
      </xdr:nvSpPr>
      <xdr:spPr>
        <a:xfrm>
          <a:off x="1423416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52705</xdr:rowOff>
    </xdr:from>
    <xdr:ext cx="725170" cy="250825"/>
    <xdr:sp macro="" textlink="">
      <xdr:nvSpPr>
        <xdr:cNvPr id="149" name="テキスト ボックス 148"/>
        <xdr:cNvSpPr txBox="1"/>
      </xdr:nvSpPr>
      <xdr:spPr>
        <a:xfrm>
          <a:off x="13939520" y="3138805"/>
          <a:ext cx="7251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92075</xdr:rowOff>
    </xdr:from>
    <xdr:to xmlns:xdr="http://schemas.openxmlformats.org/drawingml/2006/spreadsheetDrawing">
      <xdr:col>74</xdr:col>
      <xdr:colOff>31750</xdr:colOff>
      <xdr:row>18</xdr:row>
      <xdr:rowOff>22225</xdr:rowOff>
    </xdr:to>
    <xdr:sp macro="" textlink="">
      <xdr:nvSpPr>
        <xdr:cNvPr id="150" name="楕円 149"/>
        <xdr:cNvSpPr/>
      </xdr:nvSpPr>
      <xdr:spPr>
        <a:xfrm>
          <a:off x="13434060" y="30067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6985</xdr:rowOff>
    </xdr:from>
    <xdr:ext cx="762000" cy="250825"/>
    <xdr:sp macro="" textlink="">
      <xdr:nvSpPr>
        <xdr:cNvPr id="151" name="テキスト ボックス 150"/>
        <xdr:cNvSpPr txBox="1"/>
      </xdr:nvSpPr>
      <xdr:spPr>
        <a:xfrm>
          <a:off x="13121640" y="3093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64770</xdr:rowOff>
    </xdr:from>
    <xdr:to xmlns:xdr="http://schemas.openxmlformats.org/drawingml/2006/spreadsheetDrawing">
      <xdr:col>69</xdr:col>
      <xdr:colOff>142875</xdr:colOff>
      <xdr:row>17</xdr:row>
      <xdr:rowOff>166370</xdr:rowOff>
    </xdr:to>
    <xdr:sp macro="" textlink="">
      <xdr:nvSpPr>
        <xdr:cNvPr id="152" name="楕円 151"/>
        <xdr:cNvSpPr/>
      </xdr:nvSpPr>
      <xdr:spPr>
        <a:xfrm>
          <a:off x="1261618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151130</xdr:rowOff>
    </xdr:from>
    <xdr:ext cx="762000" cy="259080"/>
    <xdr:sp macro="" textlink="">
      <xdr:nvSpPr>
        <xdr:cNvPr id="153" name="テキスト ボックス 152"/>
        <xdr:cNvSpPr txBox="1"/>
      </xdr:nvSpPr>
      <xdr:spPr>
        <a:xfrm>
          <a:off x="1232154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4" name="楕円 153"/>
        <xdr:cNvSpPr/>
      </xdr:nvSpPr>
      <xdr:spPr>
        <a:xfrm>
          <a:off x="11816080" y="2933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55" name="テキスト ボックス 154"/>
        <xdr:cNvSpPr txBox="1"/>
      </xdr:nvSpPr>
      <xdr:spPr>
        <a:xfrm>
          <a:off x="1150366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8660" y="8128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18075" y="8191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18075" y="8382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8660" y="8699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80660" y="8699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a:ea typeface="ＭＳ Ｐゴシック"/>
              <a:cs typeface="+mn-cs"/>
            </a:rPr>
            <a:t>経常的な</a:t>
          </a:r>
          <a:r>
            <a:rPr kumimoji="1" lang="ja-JP" altLang="ja-JP" sz="1300">
              <a:solidFill>
                <a:sysClr val="windowText" lastClr="000000"/>
              </a:solidFill>
              <a:effectLst/>
              <a:latin typeface="ＭＳ Ｐゴシック"/>
              <a:ea typeface="ＭＳ Ｐゴシック"/>
              <a:cs typeface="+mn-cs"/>
            </a:rPr>
            <a:t>扶助費は年々増加を続け、県の平均を上回っている。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6705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8660" y="1098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69" name="テキスト ボックス 168"/>
        <xdr:cNvSpPr txBox="1"/>
      </xdr:nvSpPr>
      <xdr:spPr>
        <a:xfrm>
          <a:off x="23622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08660" y="1060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7840" cy="259080"/>
    <xdr:sp macro="" textlink="">
      <xdr:nvSpPr>
        <xdr:cNvPr id="171" name="テキスト ボックス 170"/>
        <xdr:cNvSpPr txBox="1"/>
      </xdr:nvSpPr>
      <xdr:spPr>
        <a:xfrm>
          <a:off x="23622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08660" y="1022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7840" cy="259080"/>
    <xdr:sp macro="" textlink="">
      <xdr:nvSpPr>
        <xdr:cNvPr id="173" name="テキスト ボックス 172"/>
        <xdr:cNvSpPr txBox="1"/>
      </xdr:nvSpPr>
      <xdr:spPr>
        <a:xfrm>
          <a:off x="23622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08660" y="984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7840" cy="250190"/>
    <xdr:sp macro="" textlink="">
      <xdr:nvSpPr>
        <xdr:cNvPr id="175" name="テキスト ボックス 174"/>
        <xdr:cNvSpPr txBox="1"/>
      </xdr:nvSpPr>
      <xdr:spPr>
        <a:xfrm>
          <a:off x="23622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08660" y="946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7840" cy="259080"/>
    <xdr:sp macro="" textlink="">
      <xdr:nvSpPr>
        <xdr:cNvPr id="177" name="テキスト ボックス 176"/>
        <xdr:cNvSpPr txBox="1"/>
      </xdr:nvSpPr>
      <xdr:spPr>
        <a:xfrm>
          <a:off x="23622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08660" y="908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7840" cy="259080"/>
    <xdr:sp macro="" textlink="">
      <xdr:nvSpPr>
        <xdr:cNvPr id="179" name="テキスト ボックス 178"/>
        <xdr:cNvSpPr txBox="1"/>
      </xdr:nvSpPr>
      <xdr:spPr>
        <a:xfrm>
          <a:off x="23622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08660" y="869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1" name="テキスト ボックス 180"/>
        <xdr:cNvSpPr txBox="1"/>
      </xdr:nvSpPr>
      <xdr:spPr>
        <a:xfrm>
          <a:off x="23622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08660" y="8699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146050</xdr:rowOff>
    </xdr:from>
    <xdr:to xmlns:xdr="http://schemas.openxmlformats.org/drawingml/2006/spreadsheetDrawing">
      <xdr:col>24</xdr:col>
      <xdr:colOff>25400</xdr:colOff>
      <xdr:row>60</xdr:row>
      <xdr:rowOff>127000</xdr:rowOff>
    </xdr:to>
    <xdr:cxnSp macro="">
      <xdr:nvCxnSpPr>
        <xdr:cNvPr id="183" name="直線コネクタ 182"/>
        <xdr:cNvCxnSpPr/>
      </xdr:nvCxnSpPr>
      <xdr:spPr>
        <a:xfrm flipV="1">
          <a:off x="4399280" y="90614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99060</xdr:rowOff>
    </xdr:from>
    <xdr:ext cx="762000" cy="250190"/>
    <xdr:sp macro="" textlink="">
      <xdr:nvSpPr>
        <xdr:cNvPr id="184" name="扶助費最小値テキスト"/>
        <xdr:cNvSpPr txBox="1"/>
      </xdr:nvSpPr>
      <xdr:spPr>
        <a:xfrm>
          <a:off x="4488180" y="10386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127000</xdr:rowOff>
    </xdr:from>
    <xdr:to xmlns:xdr="http://schemas.openxmlformats.org/drawingml/2006/spreadsheetDrawing">
      <xdr:col>24</xdr:col>
      <xdr:colOff>114300</xdr:colOff>
      <xdr:row>60</xdr:row>
      <xdr:rowOff>127000</xdr:rowOff>
    </xdr:to>
    <xdr:cxnSp macro="">
      <xdr:nvCxnSpPr>
        <xdr:cNvPr id="185" name="直線コネクタ 184"/>
        <xdr:cNvCxnSpPr/>
      </xdr:nvCxnSpPr>
      <xdr:spPr>
        <a:xfrm>
          <a:off x="4328160" y="104140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60960</xdr:rowOff>
    </xdr:from>
    <xdr:ext cx="762000" cy="259080"/>
    <xdr:sp macro="" textlink="">
      <xdr:nvSpPr>
        <xdr:cNvPr id="186" name="扶助費最大値テキスト"/>
        <xdr:cNvSpPr txBox="1"/>
      </xdr:nvSpPr>
      <xdr:spPr>
        <a:xfrm>
          <a:off x="448818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146050</xdr:rowOff>
    </xdr:from>
    <xdr:to xmlns:xdr="http://schemas.openxmlformats.org/drawingml/2006/spreadsheetDrawing">
      <xdr:col>24</xdr:col>
      <xdr:colOff>114300</xdr:colOff>
      <xdr:row>52</xdr:row>
      <xdr:rowOff>146050</xdr:rowOff>
    </xdr:to>
    <xdr:cxnSp macro="">
      <xdr:nvCxnSpPr>
        <xdr:cNvPr id="187" name="直線コネクタ 186"/>
        <xdr:cNvCxnSpPr/>
      </xdr:nvCxnSpPr>
      <xdr:spPr>
        <a:xfrm>
          <a:off x="4328160" y="90614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50800</xdr:rowOff>
    </xdr:from>
    <xdr:to xmlns:xdr="http://schemas.openxmlformats.org/drawingml/2006/spreadsheetDrawing">
      <xdr:col>24</xdr:col>
      <xdr:colOff>25400</xdr:colOff>
      <xdr:row>55</xdr:row>
      <xdr:rowOff>165100</xdr:rowOff>
    </xdr:to>
    <xdr:cxnSp macro="">
      <xdr:nvCxnSpPr>
        <xdr:cNvPr id="188" name="直線コネクタ 187"/>
        <xdr:cNvCxnSpPr/>
      </xdr:nvCxnSpPr>
      <xdr:spPr>
        <a:xfrm>
          <a:off x="3642360" y="9480550"/>
          <a:ext cx="7569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29210</xdr:rowOff>
    </xdr:from>
    <xdr:ext cx="762000" cy="251460"/>
    <xdr:sp macro="" textlink="">
      <xdr:nvSpPr>
        <xdr:cNvPr id="189" name="扶助費平均値テキスト"/>
        <xdr:cNvSpPr txBox="1"/>
      </xdr:nvSpPr>
      <xdr:spPr>
        <a:xfrm>
          <a:off x="4488180" y="9801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190" name="フローチャート: 判断 189"/>
        <xdr:cNvSpPr/>
      </xdr:nvSpPr>
      <xdr:spPr>
        <a:xfrm>
          <a:off x="4366260" y="9829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50800</xdr:rowOff>
    </xdr:from>
    <xdr:to xmlns:xdr="http://schemas.openxmlformats.org/drawingml/2006/spreadsheetDrawing">
      <xdr:col>19</xdr:col>
      <xdr:colOff>179705</xdr:colOff>
      <xdr:row>55</xdr:row>
      <xdr:rowOff>69850</xdr:rowOff>
    </xdr:to>
    <xdr:cxnSp macro="">
      <xdr:nvCxnSpPr>
        <xdr:cNvPr id="191" name="直線コネクタ 190"/>
        <xdr:cNvCxnSpPr/>
      </xdr:nvCxnSpPr>
      <xdr:spPr>
        <a:xfrm flipV="1">
          <a:off x="2832100" y="9480550"/>
          <a:ext cx="810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133350</xdr:rowOff>
    </xdr:from>
    <xdr:to xmlns:xdr="http://schemas.openxmlformats.org/drawingml/2006/spreadsheetDrawing">
      <xdr:col>20</xdr:col>
      <xdr:colOff>38100</xdr:colOff>
      <xdr:row>57</xdr:row>
      <xdr:rowOff>63500</xdr:rowOff>
    </xdr:to>
    <xdr:sp macro="" textlink="">
      <xdr:nvSpPr>
        <xdr:cNvPr id="192" name="フローチャート: 判断 191"/>
        <xdr:cNvSpPr/>
      </xdr:nvSpPr>
      <xdr:spPr>
        <a:xfrm>
          <a:off x="3599180" y="97345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48260</xdr:rowOff>
    </xdr:from>
    <xdr:ext cx="726440" cy="259080"/>
    <xdr:sp macro="" textlink="">
      <xdr:nvSpPr>
        <xdr:cNvPr id="193" name="テキスト ボックス 192"/>
        <xdr:cNvSpPr txBox="1"/>
      </xdr:nvSpPr>
      <xdr:spPr>
        <a:xfrm>
          <a:off x="3286760" y="982091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xdr:rowOff>
    </xdr:from>
    <xdr:to xmlns:xdr="http://schemas.openxmlformats.org/drawingml/2006/spreadsheetDrawing">
      <xdr:col>15</xdr:col>
      <xdr:colOff>98425</xdr:colOff>
      <xdr:row>55</xdr:row>
      <xdr:rowOff>69850</xdr:rowOff>
    </xdr:to>
    <xdr:cxnSp macro="">
      <xdr:nvCxnSpPr>
        <xdr:cNvPr id="194" name="直線コネクタ 193"/>
        <xdr:cNvCxnSpPr/>
      </xdr:nvCxnSpPr>
      <xdr:spPr>
        <a:xfrm>
          <a:off x="2014220" y="9442450"/>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195" name="フローチャート: 判断 194"/>
        <xdr:cNvSpPr/>
      </xdr:nvSpPr>
      <xdr:spPr>
        <a:xfrm>
          <a:off x="27813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48260</xdr:rowOff>
    </xdr:from>
    <xdr:ext cx="760730" cy="259080"/>
    <xdr:sp macro="" textlink="">
      <xdr:nvSpPr>
        <xdr:cNvPr id="196" name="テキスト ボックス 195"/>
        <xdr:cNvSpPr txBox="1"/>
      </xdr:nvSpPr>
      <xdr:spPr>
        <a:xfrm>
          <a:off x="2486660" y="9820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31750</xdr:rowOff>
    </xdr:from>
    <xdr:to xmlns:xdr="http://schemas.openxmlformats.org/drawingml/2006/spreadsheetDrawing">
      <xdr:col>11</xdr:col>
      <xdr:colOff>9525</xdr:colOff>
      <xdr:row>55</xdr:row>
      <xdr:rowOff>12700</xdr:rowOff>
    </xdr:to>
    <xdr:cxnSp macro="">
      <xdr:nvCxnSpPr>
        <xdr:cNvPr id="197" name="直線コネクタ 196"/>
        <xdr:cNvCxnSpPr/>
      </xdr:nvCxnSpPr>
      <xdr:spPr>
        <a:xfrm>
          <a:off x="1214120" y="9118600"/>
          <a:ext cx="8001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8" name="フローチャート: 判断 197"/>
        <xdr:cNvSpPr/>
      </xdr:nvSpPr>
      <xdr:spPr>
        <a:xfrm>
          <a:off x="1981200" y="96774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60730" cy="259080"/>
    <xdr:sp macro="" textlink="">
      <xdr:nvSpPr>
        <xdr:cNvPr id="199" name="テキスト ボックス 198"/>
        <xdr:cNvSpPr txBox="1"/>
      </xdr:nvSpPr>
      <xdr:spPr>
        <a:xfrm>
          <a:off x="1668780" y="976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00" name="フローチャート: 判断 199"/>
        <xdr:cNvSpPr/>
      </xdr:nvSpPr>
      <xdr:spPr>
        <a:xfrm>
          <a:off x="116332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50570" cy="259080"/>
    <xdr:sp macro="" textlink="">
      <xdr:nvSpPr>
        <xdr:cNvPr id="201" name="テキスト ボックス 200"/>
        <xdr:cNvSpPr txBox="1"/>
      </xdr:nvSpPr>
      <xdr:spPr>
        <a:xfrm>
          <a:off x="868680" y="97066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0570" cy="259080"/>
    <xdr:sp macro="" textlink="">
      <xdr:nvSpPr>
        <xdr:cNvPr id="202" name="テキスト ボックス 201"/>
        <xdr:cNvSpPr txBox="1"/>
      </xdr:nvSpPr>
      <xdr:spPr>
        <a:xfrm>
          <a:off x="420116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0570" cy="259080"/>
    <xdr:sp macro="" textlink="">
      <xdr:nvSpPr>
        <xdr:cNvPr id="203" name="テキスト ボックス 202"/>
        <xdr:cNvSpPr txBox="1"/>
      </xdr:nvSpPr>
      <xdr:spPr>
        <a:xfrm>
          <a:off x="345186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6339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5" name="テキスト ボックス 204"/>
        <xdr:cNvSpPr txBox="1"/>
      </xdr:nvSpPr>
      <xdr:spPr>
        <a:xfrm>
          <a:off x="18199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0570" cy="259080"/>
    <xdr:sp macro="" textlink="">
      <xdr:nvSpPr>
        <xdr:cNvPr id="206" name="テキスト ボックス 205"/>
        <xdr:cNvSpPr txBox="1"/>
      </xdr:nvSpPr>
      <xdr:spPr>
        <a:xfrm>
          <a:off x="10160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114300</xdr:rowOff>
    </xdr:from>
    <xdr:to xmlns:xdr="http://schemas.openxmlformats.org/drawingml/2006/spreadsheetDrawing">
      <xdr:col>24</xdr:col>
      <xdr:colOff>76200</xdr:colOff>
      <xdr:row>56</xdr:row>
      <xdr:rowOff>44450</xdr:rowOff>
    </xdr:to>
    <xdr:sp macro="" textlink="">
      <xdr:nvSpPr>
        <xdr:cNvPr id="207" name="楕円 206"/>
        <xdr:cNvSpPr/>
      </xdr:nvSpPr>
      <xdr:spPr>
        <a:xfrm>
          <a:off x="4366260" y="95440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130810</xdr:rowOff>
    </xdr:from>
    <xdr:ext cx="762000" cy="259080"/>
    <xdr:sp macro="" textlink="">
      <xdr:nvSpPr>
        <xdr:cNvPr id="208" name="扶助費該当値テキスト"/>
        <xdr:cNvSpPr txBox="1"/>
      </xdr:nvSpPr>
      <xdr:spPr>
        <a:xfrm>
          <a:off x="448818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0</xdr:rowOff>
    </xdr:from>
    <xdr:to xmlns:xdr="http://schemas.openxmlformats.org/drawingml/2006/spreadsheetDrawing">
      <xdr:col>20</xdr:col>
      <xdr:colOff>38100</xdr:colOff>
      <xdr:row>55</xdr:row>
      <xdr:rowOff>101600</xdr:rowOff>
    </xdr:to>
    <xdr:sp macro="" textlink="">
      <xdr:nvSpPr>
        <xdr:cNvPr id="209" name="楕円 208"/>
        <xdr:cNvSpPr/>
      </xdr:nvSpPr>
      <xdr:spPr>
        <a:xfrm>
          <a:off x="3599180" y="9429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111760</xdr:rowOff>
    </xdr:from>
    <xdr:ext cx="726440" cy="248920"/>
    <xdr:sp macro="" textlink="">
      <xdr:nvSpPr>
        <xdr:cNvPr id="210" name="テキスト ボックス 209"/>
        <xdr:cNvSpPr txBox="1"/>
      </xdr:nvSpPr>
      <xdr:spPr>
        <a:xfrm>
          <a:off x="3286760" y="919861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211" name="楕円 210"/>
        <xdr:cNvSpPr/>
      </xdr:nvSpPr>
      <xdr:spPr>
        <a:xfrm>
          <a:off x="27813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0730" cy="259080"/>
    <xdr:sp macro="" textlink="">
      <xdr:nvSpPr>
        <xdr:cNvPr id="212" name="テキスト ボックス 211"/>
        <xdr:cNvSpPr txBox="1"/>
      </xdr:nvSpPr>
      <xdr:spPr>
        <a:xfrm>
          <a:off x="2486660" y="9217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133350</xdr:rowOff>
    </xdr:from>
    <xdr:to xmlns:xdr="http://schemas.openxmlformats.org/drawingml/2006/spreadsheetDrawing">
      <xdr:col>11</xdr:col>
      <xdr:colOff>60325</xdr:colOff>
      <xdr:row>55</xdr:row>
      <xdr:rowOff>63500</xdr:rowOff>
    </xdr:to>
    <xdr:sp macro="" textlink="">
      <xdr:nvSpPr>
        <xdr:cNvPr id="213" name="楕円 212"/>
        <xdr:cNvSpPr/>
      </xdr:nvSpPr>
      <xdr:spPr>
        <a:xfrm>
          <a:off x="1981200" y="93916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73660</xdr:rowOff>
    </xdr:from>
    <xdr:ext cx="760730" cy="259080"/>
    <xdr:sp macro="" textlink="">
      <xdr:nvSpPr>
        <xdr:cNvPr id="214" name="テキスト ボックス 213"/>
        <xdr:cNvSpPr txBox="1"/>
      </xdr:nvSpPr>
      <xdr:spPr>
        <a:xfrm>
          <a:off x="1668780" y="9160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152400</xdr:rowOff>
    </xdr:from>
    <xdr:to xmlns:xdr="http://schemas.openxmlformats.org/drawingml/2006/spreadsheetDrawing">
      <xdr:col>6</xdr:col>
      <xdr:colOff>171450</xdr:colOff>
      <xdr:row>53</xdr:row>
      <xdr:rowOff>82550</xdr:rowOff>
    </xdr:to>
    <xdr:sp macro="" textlink="">
      <xdr:nvSpPr>
        <xdr:cNvPr id="215" name="楕円 214"/>
        <xdr:cNvSpPr/>
      </xdr:nvSpPr>
      <xdr:spPr>
        <a:xfrm>
          <a:off x="116332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92710</xdr:rowOff>
    </xdr:from>
    <xdr:ext cx="750570" cy="259080"/>
    <xdr:sp macro="" textlink="">
      <xdr:nvSpPr>
        <xdr:cNvPr id="216" name="テキスト ボックス 215"/>
        <xdr:cNvSpPr txBox="1"/>
      </xdr:nvSpPr>
      <xdr:spPr>
        <a:xfrm>
          <a:off x="868680" y="8836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586450" y="8191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586450" y="8382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852775"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その他に係る経常</a:t>
          </a:r>
          <a:r>
            <a:rPr kumimoji="1" lang="ja-JP" altLang="en-US" sz="1300">
              <a:solidFill>
                <a:sysClr val="windowText" lastClr="000000"/>
              </a:solidFill>
              <a:effectLst/>
              <a:latin typeface="ＭＳ Ｐゴシック"/>
              <a:ea typeface="ＭＳ Ｐゴシック"/>
              <a:cs typeface="+mn-cs"/>
            </a:rPr>
            <a:t>経費で大きな割合を占めるのは</a:t>
          </a:r>
          <a:r>
            <a:rPr kumimoji="1" lang="ja-JP" altLang="ja-JP" sz="1300">
              <a:solidFill>
                <a:sysClr val="windowText" lastClr="000000"/>
              </a:solidFill>
              <a:effectLst/>
              <a:latin typeface="ＭＳ Ｐゴシック"/>
              <a:ea typeface="ＭＳ Ｐゴシック"/>
              <a:cs typeface="+mn-cs"/>
            </a:rPr>
            <a:t>、繰出金</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ある。平成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年度は、国民健康保険特別会計の繰出</a:t>
          </a:r>
          <a:r>
            <a:rPr kumimoji="1" lang="ja-JP" altLang="en-US" sz="1300">
              <a:solidFill>
                <a:sysClr val="windowText" lastClr="000000"/>
              </a:solidFill>
              <a:effectLst/>
              <a:latin typeface="ＭＳ Ｐゴシック"/>
              <a:ea typeface="ＭＳ Ｐゴシック"/>
              <a:cs typeface="+mn-cs"/>
            </a:rPr>
            <a:t>金</a:t>
          </a:r>
          <a:r>
            <a:rPr kumimoji="1" lang="ja-JP" altLang="ja-JP" sz="1300">
              <a:solidFill>
                <a:sysClr val="windowText" lastClr="000000"/>
              </a:solidFill>
              <a:effectLst/>
              <a:latin typeface="ＭＳ Ｐゴシック"/>
              <a:ea typeface="ＭＳ Ｐゴシック"/>
              <a:cs typeface="+mn-cs"/>
            </a:rPr>
            <a:t>の影響か</a:t>
          </a:r>
          <a:r>
            <a:rPr kumimoji="1" lang="ja-JP" altLang="en-US" sz="1300">
              <a:solidFill>
                <a:sysClr val="windowText" lastClr="000000"/>
              </a:solidFill>
              <a:effectLst/>
              <a:latin typeface="ＭＳ Ｐゴシック"/>
              <a:ea typeface="ＭＳ Ｐゴシック"/>
              <a:cs typeface="+mn-cs"/>
            </a:rPr>
            <a:t>ら上昇し</a:t>
          </a:r>
          <a:r>
            <a:rPr kumimoji="1" lang="ja-JP" altLang="ja-JP" sz="1300">
              <a:solidFill>
                <a:sysClr val="windowText" lastClr="000000"/>
              </a:solidFill>
              <a:effectLst/>
              <a:latin typeface="ＭＳ Ｐゴシック"/>
              <a:ea typeface="ＭＳ Ｐゴシック"/>
              <a:cs typeface="+mn-cs"/>
            </a:rPr>
            <a:t>たが、平成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若干</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改善とな</a:t>
          </a:r>
          <a:r>
            <a:rPr kumimoji="1" lang="ja-JP" altLang="en-US" sz="1300">
              <a:solidFill>
                <a:sysClr val="windowText" lastClr="000000"/>
              </a:solidFill>
              <a:effectLst/>
              <a:latin typeface="ＭＳ Ｐゴシック"/>
              <a:ea typeface="ＭＳ Ｐゴシック"/>
              <a:cs typeface="+mn-cs"/>
            </a:rPr>
            <a:t>り、</a:t>
          </a:r>
          <a:r>
            <a:rPr kumimoji="1" lang="ja-JP" altLang="ja-JP" sz="1300">
              <a:solidFill>
                <a:sysClr val="windowText" lastClr="000000"/>
              </a:solidFill>
              <a:effectLst/>
              <a:latin typeface="ＭＳ Ｐゴシック"/>
              <a:ea typeface="ＭＳ Ｐゴシック"/>
              <a:cs typeface="+mn-cs"/>
            </a:rPr>
            <a:t>類似団体</a:t>
          </a:r>
          <a:r>
            <a:rPr kumimoji="1" lang="ja-JP" altLang="en-US" sz="1300">
              <a:solidFill>
                <a:sysClr val="windowText" lastClr="000000"/>
              </a:solidFill>
              <a:effectLst/>
              <a:latin typeface="ＭＳ Ｐゴシック"/>
              <a:ea typeface="ＭＳ Ｐゴシック"/>
              <a:cs typeface="+mn-cs"/>
            </a:rPr>
            <a:t>と同数値で推移しており、令和元年度は横ばいであった。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今後は、介護保険及び国民健康保険事業</a:t>
          </a:r>
          <a:r>
            <a:rPr kumimoji="1" lang="ja-JP" altLang="en-US" sz="1300">
              <a:solidFill>
                <a:sysClr val="windowText" lastClr="000000"/>
              </a:solidFill>
              <a:effectLst/>
              <a:latin typeface="ＭＳ Ｐゴシック"/>
              <a:ea typeface="ＭＳ Ｐゴシック"/>
              <a:cs typeface="+mn-cs"/>
            </a:rPr>
            <a:t>など</a:t>
          </a:r>
          <a:r>
            <a:rPr kumimoji="1" lang="ja-JP" altLang="ja-JP" sz="1300">
              <a:solidFill>
                <a:sysClr val="windowText" lastClr="000000"/>
              </a:solidFill>
              <a:effectLst/>
              <a:latin typeface="ＭＳ Ｐゴシック"/>
              <a:ea typeface="ＭＳ Ｐゴシック"/>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a:ea typeface="ＭＳ Ｐゴシック"/>
              <a:cs typeface="+mn-cs"/>
            </a:rPr>
            <a:t>抑制するよう</a:t>
          </a:r>
          <a:r>
            <a:rPr kumimoji="1" lang="ja-JP" altLang="ja-JP" sz="1300">
              <a:solidFill>
                <a:sysClr val="windowText" lastClr="000000"/>
              </a:solidFill>
              <a:effectLst/>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28" name="テキスト ボックス 227"/>
        <xdr:cNvSpPr txBox="1"/>
      </xdr:nvSpPr>
      <xdr:spPr>
        <a:xfrm>
          <a:off x="1130554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30" name="テキスト ボックス 229"/>
        <xdr:cNvSpPr txBox="1"/>
      </xdr:nvSpPr>
      <xdr:spPr>
        <a:xfrm>
          <a:off x="1088898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43640" y="10659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6570" cy="259080"/>
    <xdr:sp macro="" textlink="">
      <xdr:nvSpPr>
        <xdr:cNvPr id="232" name="テキスト ボックス 231"/>
        <xdr:cNvSpPr txBox="1"/>
      </xdr:nvSpPr>
      <xdr:spPr>
        <a:xfrm>
          <a:off x="10888980" y="10516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43640" y="10332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6570" cy="251460"/>
    <xdr:sp macro="" textlink="">
      <xdr:nvSpPr>
        <xdr:cNvPr id="234" name="テキスト ボックス 233"/>
        <xdr:cNvSpPr txBox="1"/>
      </xdr:nvSpPr>
      <xdr:spPr>
        <a:xfrm>
          <a:off x="10888980" y="10190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43640" y="10005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6570" cy="258445"/>
    <xdr:sp macro="" textlink="">
      <xdr:nvSpPr>
        <xdr:cNvPr id="236" name="テキスト ボックス 235"/>
        <xdr:cNvSpPr txBox="1"/>
      </xdr:nvSpPr>
      <xdr:spPr>
        <a:xfrm>
          <a:off x="10888980" y="9863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43640" y="9679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6570" cy="259080"/>
    <xdr:sp macro="" textlink="">
      <xdr:nvSpPr>
        <xdr:cNvPr id="238" name="テキスト ボックス 237"/>
        <xdr:cNvSpPr txBox="1"/>
      </xdr:nvSpPr>
      <xdr:spPr>
        <a:xfrm>
          <a:off x="10888980" y="9537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43640" y="9352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6570" cy="248285"/>
    <xdr:sp macro="" textlink="">
      <xdr:nvSpPr>
        <xdr:cNvPr id="240" name="テキスト ボックス 239"/>
        <xdr:cNvSpPr txBox="1"/>
      </xdr:nvSpPr>
      <xdr:spPr>
        <a:xfrm>
          <a:off x="10888980" y="9210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43640" y="9025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6570" cy="259080"/>
    <xdr:sp macro="" textlink="">
      <xdr:nvSpPr>
        <xdr:cNvPr id="242" name="テキスト ボックス 241"/>
        <xdr:cNvSpPr txBox="1"/>
      </xdr:nvSpPr>
      <xdr:spPr>
        <a:xfrm>
          <a:off x="10888980" y="8883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4" name="テキスト ボックス 243"/>
        <xdr:cNvSpPr txBox="1"/>
      </xdr:nvSpPr>
      <xdr:spPr>
        <a:xfrm>
          <a:off x="1088898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165100</xdr:rowOff>
    </xdr:from>
    <xdr:to xmlns:xdr="http://schemas.openxmlformats.org/drawingml/2006/spreadsheetDrawing">
      <xdr:col>82</xdr:col>
      <xdr:colOff>107950</xdr:colOff>
      <xdr:row>60</xdr:row>
      <xdr:rowOff>165100</xdr:rowOff>
    </xdr:to>
    <xdr:cxnSp macro="">
      <xdr:nvCxnSpPr>
        <xdr:cNvPr id="246" name="直線コネクタ 245"/>
        <xdr:cNvCxnSpPr/>
      </xdr:nvCxnSpPr>
      <xdr:spPr>
        <a:xfrm flipV="1">
          <a:off x="15052040" y="9080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137160</xdr:rowOff>
    </xdr:from>
    <xdr:ext cx="762000" cy="259080"/>
    <xdr:sp macro="" textlink="">
      <xdr:nvSpPr>
        <xdr:cNvPr id="247" name="その他最小値テキスト"/>
        <xdr:cNvSpPr txBox="1"/>
      </xdr:nvSpPr>
      <xdr:spPr>
        <a:xfrm>
          <a:off x="15123795"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165100</xdr:rowOff>
    </xdr:from>
    <xdr:to xmlns:xdr="http://schemas.openxmlformats.org/drawingml/2006/spreadsheetDrawing">
      <xdr:col>82</xdr:col>
      <xdr:colOff>179705</xdr:colOff>
      <xdr:row>60</xdr:row>
      <xdr:rowOff>165100</xdr:rowOff>
    </xdr:to>
    <xdr:cxnSp macro="">
      <xdr:nvCxnSpPr>
        <xdr:cNvPr id="248" name="直線コネクタ 247"/>
        <xdr:cNvCxnSpPr/>
      </xdr:nvCxnSpPr>
      <xdr:spPr>
        <a:xfrm>
          <a:off x="14963140" y="10452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80010</xdr:rowOff>
    </xdr:from>
    <xdr:ext cx="762000" cy="259080"/>
    <xdr:sp macro="" textlink="">
      <xdr:nvSpPr>
        <xdr:cNvPr id="249" name="その他最大値テキスト"/>
        <xdr:cNvSpPr txBox="1"/>
      </xdr:nvSpPr>
      <xdr:spPr>
        <a:xfrm>
          <a:off x="15123795"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165100</xdr:rowOff>
    </xdr:from>
    <xdr:to xmlns:xdr="http://schemas.openxmlformats.org/drawingml/2006/spreadsheetDrawing">
      <xdr:col>82</xdr:col>
      <xdr:colOff>179705</xdr:colOff>
      <xdr:row>52</xdr:row>
      <xdr:rowOff>165100</xdr:rowOff>
    </xdr:to>
    <xdr:cxnSp macro="">
      <xdr:nvCxnSpPr>
        <xdr:cNvPr id="250" name="直線コネクタ 249"/>
        <xdr:cNvCxnSpPr/>
      </xdr:nvCxnSpPr>
      <xdr:spPr>
        <a:xfrm>
          <a:off x="14963140" y="9080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86360</xdr:rowOff>
    </xdr:from>
    <xdr:to xmlns:xdr="http://schemas.openxmlformats.org/drawingml/2006/spreadsheetDrawing">
      <xdr:col>82</xdr:col>
      <xdr:colOff>107950</xdr:colOff>
      <xdr:row>55</xdr:row>
      <xdr:rowOff>97790</xdr:rowOff>
    </xdr:to>
    <xdr:cxnSp macro="">
      <xdr:nvCxnSpPr>
        <xdr:cNvPr id="251" name="直線コネクタ 250"/>
        <xdr:cNvCxnSpPr/>
      </xdr:nvCxnSpPr>
      <xdr:spPr>
        <a:xfrm flipV="1">
          <a:off x="14284960" y="951611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61595</xdr:rowOff>
    </xdr:from>
    <xdr:ext cx="762000" cy="259080"/>
    <xdr:sp macro="" textlink="">
      <xdr:nvSpPr>
        <xdr:cNvPr id="252" name="その他平均値テキスト"/>
        <xdr:cNvSpPr txBox="1"/>
      </xdr:nvSpPr>
      <xdr:spPr>
        <a:xfrm>
          <a:off x="15123795" y="949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89535</xdr:rowOff>
    </xdr:from>
    <xdr:to xmlns:xdr="http://schemas.openxmlformats.org/drawingml/2006/spreadsheetDrawing">
      <xdr:col>82</xdr:col>
      <xdr:colOff>158750</xdr:colOff>
      <xdr:row>56</xdr:row>
      <xdr:rowOff>19685</xdr:rowOff>
    </xdr:to>
    <xdr:sp macro="" textlink="">
      <xdr:nvSpPr>
        <xdr:cNvPr id="253" name="フローチャート: 判断 252"/>
        <xdr:cNvSpPr/>
      </xdr:nvSpPr>
      <xdr:spPr>
        <a:xfrm>
          <a:off x="1500124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55</xdr:row>
      <xdr:rowOff>97790</xdr:rowOff>
    </xdr:from>
    <xdr:to xmlns:xdr="http://schemas.openxmlformats.org/drawingml/2006/spreadsheetDrawing">
      <xdr:col>78</xdr:col>
      <xdr:colOff>69850</xdr:colOff>
      <xdr:row>55</xdr:row>
      <xdr:rowOff>107950</xdr:rowOff>
    </xdr:to>
    <xdr:cxnSp macro="">
      <xdr:nvCxnSpPr>
        <xdr:cNvPr id="254" name="直線コネクタ 253"/>
        <xdr:cNvCxnSpPr/>
      </xdr:nvCxnSpPr>
      <xdr:spPr>
        <a:xfrm flipV="1">
          <a:off x="13483590" y="9527540"/>
          <a:ext cx="80137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46355</xdr:rowOff>
    </xdr:from>
    <xdr:to xmlns:xdr="http://schemas.openxmlformats.org/drawingml/2006/spreadsheetDrawing">
      <xdr:col>78</xdr:col>
      <xdr:colOff>120650</xdr:colOff>
      <xdr:row>55</xdr:row>
      <xdr:rowOff>147955</xdr:rowOff>
    </xdr:to>
    <xdr:sp macro="" textlink="">
      <xdr:nvSpPr>
        <xdr:cNvPr id="255" name="フローチャート: 判断 254"/>
        <xdr:cNvSpPr/>
      </xdr:nvSpPr>
      <xdr:spPr>
        <a:xfrm>
          <a:off x="1423416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158115</xdr:rowOff>
    </xdr:from>
    <xdr:ext cx="725170" cy="248285"/>
    <xdr:sp macro="" textlink="">
      <xdr:nvSpPr>
        <xdr:cNvPr id="256" name="テキスト ボックス 255"/>
        <xdr:cNvSpPr txBox="1"/>
      </xdr:nvSpPr>
      <xdr:spPr>
        <a:xfrm>
          <a:off x="13939520" y="9244965"/>
          <a:ext cx="725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107950</xdr:rowOff>
    </xdr:from>
    <xdr:to xmlns:xdr="http://schemas.openxmlformats.org/drawingml/2006/spreadsheetDrawing">
      <xdr:col>73</xdr:col>
      <xdr:colOff>179705</xdr:colOff>
      <xdr:row>55</xdr:row>
      <xdr:rowOff>162560</xdr:rowOff>
    </xdr:to>
    <xdr:cxnSp macro="">
      <xdr:nvCxnSpPr>
        <xdr:cNvPr id="257" name="直線コネクタ 256"/>
        <xdr:cNvCxnSpPr/>
      </xdr:nvCxnSpPr>
      <xdr:spPr>
        <a:xfrm flipV="1">
          <a:off x="12666980" y="9537700"/>
          <a:ext cx="81661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57150</xdr:rowOff>
    </xdr:from>
    <xdr:to xmlns:xdr="http://schemas.openxmlformats.org/drawingml/2006/spreadsheetDrawing">
      <xdr:col>74</xdr:col>
      <xdr:colOff>31750</xdr:colOff>
      <xdr:row>55</xdr:row>
      <xdr:rowOff>158750</xdr:rowOff>
    </xdr:to>
    <xdr:sp macro="" textlink="">
      <xdr:nvSpPr>
        <xdr:cNvPr id="258" name="フローチャート: 判断 257"/>
        <xdr:cNvSpPr/>
      </xdr:nvSpPr>
      <xdr:spPr>
        <a:xfrm>
          <a:off x="13434060" y="9486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168910</xdr:rowOff>
    </xdr:from>
    <xdr:ext cx="762000" cy="248920"/>
    <xdr:sp macro="" textlink="">
      <xdr:nvSpPr>
        <xdr:cNvPr id="259" name="テキスト ボックス 258"/>
        <xdr:cNvSpPr txBox="1"/>
      </xdr:nvSpPr>
      <xdr:spPr>
        <a:xfrm>
          <a:off x="13121640" y="9255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20955</xdr:rowOff>
    </xdr:from>
    <xdr:to xmlns:xdr="http://schemas.openxmlformats.org/drawingml/2006/spreadsheetDrawing">
      <xdr:col>69</xdr:col>
      <xdr:colOff>92075</xdr:colOff>
      <xdr:row>55</xdr:row>
      <xdr:rowOff>162560</xdr:rowOff>
    </xdr:to>
    <xdr:cxnSp macro="">
      <xdr:nvCxnSpPr>
        <xdr:cNvPr id="260" name="直線コネクタ 259"/>
        <xdr:cNvCxnSpPr/>
      </xdr:nvCxnSpPr>
      <xdr:spPr>
        <a:xfrm>
          <a:off x="11849100" y="9450705"/>
          <a:ext cx="8178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133350</xdr:rowOff>
    </xdr:from>
    <xdr:to xmlns:xdr="http://schemas.openxmlformats.org/drawingml/2006/spreadsheetDrawing">
      <xdr:col>69</xdr:col>
      <xdr:colOff>142875</xdr:colOff>
      <xdr:row>56</xdr:row>
      <xdr:rowOff>63500</xdr:rowOff>
    </xdr:to>
    <xdr:sp macro="" textlink="">
      <xdr:nvSpPr>
        <xdr:cNvPr id="261" name="フローチャート: 判断 260"/>
        <xdr:cNvSpPr/>
      </xdr:nvSpPr>
      <xdr:spPr>
        <a:xfrm>
          <a:off x="1261618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48260</xdr:rowOff>
    </xdr:from>
    <xdr:ext cx="762000" cy="259080"/>
    <xdr:sp macro="" textlink="">
      <xdr:nvSpPr>
        <xdr:cNvPr id="262" name="テキスト ボックス 261"/>
        <xdr:cNvSpPr txBox="1"/>
      </xdr:nvSpPr>
      <xdr:spPr>
        <a:xfrm>
          <a:off x="1232154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89535</xdr:rowOff>
    </xdr:from>
    <xdr:to xmlns:xdr="http://schemas.openxmlformats.org/drawingml/2006/spreadsheetDrawing">
      <xdr:col>65</xdr:col>
      <xdr:colOff>53975</xdr:colOff>
      <xdr:row>56</xdr:row>
      <xdr:rowOff>19685</xdr:rowOff>
    </xdr:to>
    <xdr:sp macro="" textlink="">
      <xdr:nvSpPr>
        <xdr:cNvPr id="263" name="フローチャート: 判断 262"/>
        <xdr:cNvSpPr/>
      </xdr:nvSpPr>
      <xdr:spPr>
        <a:xfrm>
          <a:off x="11816080" y="95192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4445</xdr:rowOff>
    </xdr:from>
    <xdr:ext cx="762000" cy="259080"/>
    <xdr:sp macro="" textlink="">
      <xdr:nvSpPr>
        <xdr:cNvPr id="264" name="テキスト ボックス 263"/>
        <xdr:cNvSpPr txBox="1"/>
      </xdr:nvSpPr>
      <xdr:spPr>
        <a:xfrm>
          <a:off x="1150366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1840" cy="259080"/>
    <xdr:sp macro="" textlink="">
      <xdr:nvSpPr>
        <xdr:cNvPr id="265" name="テキスト ボックス 264"/>
        <xdr:cNvSpPr txBox="1"/>
      </xdr:nvSpPr>
      <xdr:spPr>
        <a:xfrm>
          <a:off x="1485392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66" name="テキスト ボックス 265"/>
        <xdr:cNvSpPr txBox="1"/>
      </xdr:nvSpPr>
      <xdr:spPr>
        <a:xfrm>
          <a:off x="1408684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2867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9" name="テキスト ボックス 268"/>
        <xdr:cNvSpPr txBox="1"/>
      </xdr:nvSpPr>
      <xdr:spPr>
        <a:xfrm>
          <a:off x="11661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35560</xdr:rowOff>
    </xdr:from>
    <xdr:to xmlns:xdr="http://schemas.openxmlformats.org/drawingml/2006/spreadsheetDrawing">
      <xdr:col>82</xdr:col>
      <xdr:colOff>158750</xdr:colOff>
      <xdr:row>55</xdr:row>
      <xdr:rowOff>137160</xdr:rowOff>
    </xdr:to>
    <xdr:sp macro="" textlink="">
      <xdr:nvSpPr>
        <xdr:cNvPr id="270" name="楕円 269"/>
        <xdr:cNvSpPr/>
      </xdr:nvSpPr>
      <xdr:spPr>
        <a:xfrm>
          <a:off x="1500124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54</xdr:row>
      <xdr:rowOff>52070</xdr:rowOff>
    </xdr:from>
    <xdr:ext cx="762000" cy="251460"/>
    <xdr:sp macro="" textlink="">
      <xdr:nvSpPr>
        <xdr:cNvPr id="271" name="その他該当値テキスト"/>
        <xdr:cNvSpPr txBox="1"/>
      </xdr:nvSpPr>
      <xdr:spPr>
        <a:xfrm>
          <a:off x="15123795"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46355</xdr:rowOff>
    </xdr:from>
    <xdr:to xmlns:xdr="http://schemas.openxmlformats.org/drawingml/2006/spreadsheetDrawing">
      <xdr:col>78</xdr:col>
      <xdr:colOff>120650</xdr:colOff>
      <xdr:row>55</xdr:row>
      <xdr:rowOff>147955</xdr:rowOff>
    </xdr:to>
    <xdr:sp macro="" textlink="">
      <xdr:nvSpPr>
        <xdr:cNvPr id="272" name="楕円 271"/>
        <xdr:cNvSpPr/>
      </xdr:nvSpPr>
      <xdr:spPr>
        <a:xfrm>
          <a:off x="1423416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132715</xdr:rowOff>
    </xdr:from>
    <xdr:ext cx="725170" cy="250825"/>
    <xdr:sp macro="" textlink="">
      <xdr:nvSpPr>
        <xdr:cNvPr id="273" name="テキスト ボックス 272"/>
        <xdr:cNvSpPr txBox="1"/>
      </xdr:nvSpPr>
      <xdr:spPr>
        <a:xfrm>
          <a:off x="13939520" y="9562465"/>
          <a:ext cx="7251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57150</xdr:rowOff>
    </xdr:from>
    <xdr:to xmlns:xdr="http://schemas.openxmlformats.org/drawingml/2006/spreadsheetDrawing">
      <xdr:col>74</xdr:col>
      <xdr:colOff>31750</xdr:colOff>
      <xdr:row>55</xdr:row>
      <xdr:rowOff>158750</xdr:rowOff>
    </xdr:to>
    <xdr:sp macro="" textlink="">
      <xdr:nvSpPr>
        <xdr:cNvPr id="274" name="楕円 273"/>
        <xdr:cNvSpPr/>
      </xdr:nvSpPr>
      <xdr:spPr>
        <a:xfrm>
          <a:off x="13434060" y="94869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143510</xdr:rowOff>
    </xdr:from>
    <xdr:ext cx="762000" cy="251460"/>
    <xdr:sp macro="" textlink="">
      <xdr:nvSpPr>
        <xdr:cNvPr id="275" name="テキスト ボックス 274"/>
        <xdr:cNvSpPr txBox="1"/>
      </xdr:nvSpPr>
      <xdr:spPr>
        <a:xfrm>
          <a:off x="13121640" y="9573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111760</xdr:rowOff>
    </xdr:from>
    <xdr:to xmlns:xdr="http://schemas.openxmlformats.org/drawingml/2006/spreadsheetDrawing">
      <xdr:col>69</xdr:col>
      <xdr:colOff>142875</xdr:colOff>
      <xdr:row>56</xdr:row>
      <xdr:rowOff>41910</xdr:rowOff>
    </xdr:to>
    <xdr:sp macro="" textlink="">
      <xdr:nvSpPr>
        <xdr:cNvPr id="276" name="楕円 275"/>
        <xdr:cNvSpPr/>
      </xdr:nvSpPr>
      <xdr:spPr>
        <a:xfrm>
          <a:off x="1261618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52070</xdr:rowOff>
    </xdr:from>
    <xdr:ext cx="762000" cy="251460"/>
    <xdr:sp macro="" textlink="">
      <xdr:nvSpPr>
        <xdr:cNvPr id="277" name="テキスト ボックス 276"/>
        <xdr:cNvSpPr txBox="1"/>
      </xdr:nvSpPr>
      <xdr:spPr>
        <a:xfrm>
          <a:off x="1232154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141605</xdr:rowOff>
    </xdr:from>
    <xdr:to xmlns:xdr="http://schemas.openxmlformats.org/drawingml/2006/spreadsheetDrawing">
      <xdr:col>65</xdr:col>
      <xdr:colOff>53975</xdr:colOff>
      <xdr:row>55</xdr:row>
      <xdr:rowOff>71755</xdr:rowOff>
    </xdr:to>
    <xdr:sp macro="" textlink="">
      <xdr:nvSpPr>
        <xdr:cNvPr id="278" name="楕円 277"/>
        <xdr:cNvSpPr/>
      </xdr:nvSpPr>
      <xdr:spPr>
        <a:xfrm>
          <a:off x="11816080" y="93999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81915</xdr:rowOff>
    </xdr:from>
    <xdr:ext cx="762000" cy="259080"/>
    <xdr:sp macro="" textlink="">
      <xdr:nvSpPr>
        <xdr:cNvPr id="279" name="テキスト ボックス 278"/>
        <xdr:cNvSpPr txBox="1"/>
      </xdr:nvSpPr>
      <xdr:spPr>
        <a:xfrm>
          <a:off x="1150366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586450" y="4762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586450" y="4953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852775"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近年、寄附金に係る報償費、</a:t>
          </a:r>
          <a:r>
            <a:rPr kumimoji="1" lang="ja-JP" altLang="ja-JP" sz="1300">
              <a:solidFill>
                <a:sysClr val="windowText" lastClr="000000"/>
              </a:solidFill>
              <a:effectLst/>
              <a:latin typeface="ＭＳ Ｐゴシック"/>
              <a:ea typeface="ＭＳ Ｐゴシック"/>
              <a:cs typeface="+mn-cs"/>
            </a:rPr>
            <a:t>富士市と共同電算化に対する負担金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、全国、県、類似団体内の各平均を下回っている。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今後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1" name="テキスト ボックス 290"/>
        <xdr:cNvSpPr txBox="1"/>
      </xdr:nvSpPr>
      <xdr:spPr>
        <a:xfrm>
          <a:off x="1130554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93" name="テキスト ボックス 292"/>
        <xdr:cNvSpPr txBox="1"/>
      </xdr:nvSpPr>
      <xdr:spPr>
        <a:xfrm>
          <a:off x="1088898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1343640" y="717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6570" cy="259080"/>
    <xdr:sp macro="" textlink="">
      <xdr:nvSpPr>
        <xdr:cNvPr id="295" name="テキスト ボックス 294"/>
        <xdr:cNvSpPr txBox="1"/>
      </xdr:nvSpPr>
      <xdr:spPr>
        <a:xfrm>
          <a:off x="10888980" y="703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1343640" y="679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6570" cy="259080"/>
    <xdr:sp macro="" textlink="">
      <xdr:nvSpPr>
        <xdr:cNvPr id="297" name="テキスト ボックス 296"/>
        <xdr:cNvSpPr txBox="1"/>
      </xdr:nvSpPr>
      <xdr:spPr>
        <a:xfrm>
          <a:off x="10888980" y="665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1343640" y="641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6570" cy="250190"/>
    <xdr:sp macro="" textlink="">
      <xdr:nvSpPr>
        <xdr:cNvPr id="299" name="テキスト ボックス 298"/>
        <xdr:cNvSpPr txBox="1"/>
      </xdr:nvSpPr>
      <xdr:spPr>
        <a:xfrm>
          <a:off x="10888980" y="6271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1343640" y="603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6570" cy="259080"/>
    <xdr:sp macro="" textlink="">
      <xdr:nvSpPr>
        <xdr:cNvPr id="301" name="テキスト ボックス 300"/>
        <xdr:cNvSpPr txBox="1"/>
      </xdr:nvSpPr>
      <xdr:spPr>
        <a:xfrm>
          <a:off x="10888980" y="589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1343640" y="565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6570" cy="259080"/>
    <xdr:sp macro="" textlink="">
      <xdr:nvSpPr>
        <xdr:cNvPr id="303" name="テキスト ボックス 302"/>
        <xdr:cNvSpPr txBox="1"/>
      </xdr:nvSpPr>
      <xdr:spPr>
        <a:xfrm>
          <a:off x="10888980" y="550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85090</xdr:rowOff>
    </xdr:from>
    <xdr:to xmlns:xdr="http://schemas.openxmlformats.org/drawingml/2006/spreadsheetDrawing">
      <xdr:col>82</xdr:col>
      <xdr:colOff>107950</xdr:colOff>
      <xdr:row>40</xdr:row>
      <xdr:rowOff>165100</xdr:rowOff>
    </xdr:to>
    <xdr:cxnSp macro="">
      <xdr:nvCxnSpPr>
        <xdr:cNvPr id="306" name="直線コネクタ 305"/>
        <xdr:cNvCxnSpPr/>
      </xdr:nvCxnSpPr>
      <xdr:spPr>
        <a:xfrm flipV="1">
          <a:off x="15052040" y="57429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137160</xdr:rowOff>
    </xdr:from>
    <xdr:ext cx="762000" cy="259080"/>
    <xdr:sp macro="" textlink="">
      <xdr:nvSpPr>
        <xdr:cNvPr id="307" name="補助費等最小値テキスト"/>
        <xdr:cNvSpPr txBox="1"/>
      </xdr:nvSpPr>
      <xdr:spPr>
        <a:xfrm>
          <a:off x="15123795"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165100</xdr:rowOff>
    </xdr:from>
    <xdr:to xmlns:xdr="http://schemas.openxmlformats.org/drawingml/2006/spreadsheetDrawing">
      <xdr:col>82</xdr:col>
      <xdr:colOff>179705</xdr:colOff>
      <xdr:row>40</xdr:row>
      <xdr:rowOff>165100</xdr:rowOff>
    </xdr:to>
    <xdr:cxnSp macro="">
      <xdr:nvCxnSpPr>
        <xdr:cNvPr id="308" name="直線コネクタ 307"/>
        <xdr:cNvCxnSpPr/>
      </xdr:nvCxnSpPr>
      <xdr:spPr>
        <a:xfrm>
          <a:off x="14963140" y="7023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0</xdr:rowOff>
    </xdr:from>
    <xdr:ext cx="762000" cy="259080"/>
    <xdr:sp macro="" textlink="">
      <xdr:nvSpPr>
        <xdr:cNvPr id="309" name="補助費等最大値テキスト"/>
        <xdr:cNvSpPr txBox="1"/>
      </xdr:nvSpPr>
      <xdr:spPr>
        <a:xfrm>
          <a:off x="15123795" y="548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85090</xdr:rowOff>
    </xdr:from>
    <xdr:to xmlns:xdr="http://schemas.openxmlformats.org/drawingml/2006/spreadsheetDrawing">
      <xdr:col>82</xdr:col>
      <xdr:colOff>179705</xdr:colOff>
      <xdr:row>33</xdr:row>
      <xdr:rowOff>85090</xdr:rowOff>
    </xdr:to>
    <xdr:cxnSp macro="">
      <xdr:nvCxnSpPr>
        <xdr:cNvPr id="310" name="直線コネクタ 309"/>
        <xdr:cNvCxnSpPr/>
      </xdr:nvCxnSpPr>
      <xdr:spPr>
        <a:xfrm>
          <a:off x="14963140" y="5742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35560</xdr:rowOff>
    </xdr:from>
    <xdr:to xmlns:xdr="http://schemas.openxmlformats.org/drawingml/2006/spreadsheetDrawing">
      <xdr:col>82</xdr:col>
      <xdr:colOff>107950</xdr:colOff>
      <xdr:row>36</xdr:row>
      <xdr:rowOff>119380</xdr:rowOff>
    </xdr:to>
    <xdr:cxnSp macro="">
      <xdr:nvCxnSpPr>
        <xdr:cNvPr id="311" name="直線コネクタ 310"/>
        <xdr:cNvCxnSpPr/>
      </xdr:nvCxnSpPr>
      <xdr:spPr>
        <a:xfrm>
          <a:off x="14284960" y="6207760"/>
          <a:ext cx="7670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37</xdr:row>
      <xdr:rowOff>52070</xdr:rowOff>
    </xdr:from>
    <xdr:ext cx="762000" cy="251460"/>
    <xdr:sp macro="" textlink="">
      <xdr:nvSpPr>
        <xdr:cNvPr id="312" name="補助費等平均値テキスト"/>
        <xdr:cNvSpPr txBox="1"/>
      </xdr:nvSpPr>
      <xdr:spPr>
        <a:xfrm>
          <a:off x="15123795" y="63957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80010</xdr:rowOff>
    </xdr:from>
    <xdr:to xmlns:xdr="http://schemas.openxmlformats.org/drawingml/2006/spreadsheetDrawing">
      <xdr:col>82</xdr:col>
      <xdr:colOff>158750</xdr:colOff>
      <xdr:row>38</xdr:row>
      <xdr:rowOff>10160</xdr:rowOff>
    </xdr:to>
    <xdr:sp macro="" textlink="">
      <xdr:nvSpPr>
        <xdr:cNvPr id="313" name="フローチャート: 判断 312"/>
        <xdr:cNvSpPr/>
      </xdr:nvSpPr>
      <xdr:spPr>
        <a:xfrm>
          <a:off x="1500124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27940</xdr:rowOff>
    </xdr:from>
    <xdr:to xmlns:xdr="http://schemas.openxmlformats.org/drawingml/2006/spreadsheetDrawing">
      <xdr:col>78</xdr:col>
      <xdr:colOff>69850</xdr:colOff>
      <xdr:row>36</xdr:row>
      <xdr:rowOff>35560</xdr:rowOff>
    </xdr:to>
    <xdr:cxnSp macro="">
      <xdr:nvCxnSpPr>
        <xdr:cNvPr id="314" name="直線コネクタ 313"/>
        <xdr:cNvCxnSpPr/>
      </xdr:nvCxnSpPr>
      <xdr:spPr>
        <a:xfrm>
          <a:off x="13483590" y="6200140"/>
          <a:ext cx="8013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57150</xdr:rowOff>
    </xdr:from>
    <xdr:to xmlns:xdr="http://schemas.openxmlformats.org/drawingml/2006/spreadsheetDrawing">
      <xdr:col>78</xdr:col>
      <xdr:colOff>120650</xdr:colOff>
      <xdr:row>37</xdr:row>
      <xdr:rowOff>158750</xdr:rowOff>
    </xdr:to>
    <xdr:sp macro="" textlink="">
      <xdr:nvSpPr>
        <xdr:cNvPr id="315" name="フローチャート: 判断 314"/>
        <xdr:cNvSpPr/>
      </xdr:nvSpPr>
      <xdr:spPr>
        <a:xfrm>
          <a:off x="1423416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143510</xdr:rowOff>
    </xdr:from>
    <xdr:ext cx="725170" cy="251460"/>
    <xdr:sp macro="" textlink="">
      <xdr:nvSpPr>
        <xdr:cNvPr id="316" name="テキスト ボックス 315"/>
        <xdr:cNvSpPr txBox="1"/>
      </xdr:nvSpPr>
      <xdr:spPr>
        <a:xfrm>
          <a:off x="13939520" y="648716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27940</xdr:rowOff>
    </xdr:from>
    <xdr:to xmlns:xdr="http://schemas.openxmlformats.org/drawingml/2006/spreadsheetDrawing">
      <xdr:col>73</xdr:col>
      <xdr:colOff>179705</xdr:colOff>
      <xdr:row>36</xdr:row>
      <xdr:rowOff>43180</xdr:rowOff>
    </xdr:to>
    <xdr:cxnSp macro="">
      <xdr:nvCxnSpPr>
        <xdr:cNvPr id="317" name="直線コネクタ 316"/>
        <xdr:cNvCxnSpPr/>
      </xdr:nvCxnSpPr>
      <xdr:spPr>
        <a:xfrm flipV="1">
          <a:off x="12666980" y="6200140"/>
          <a:ext cx="81661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26670</xdr:rowOff>
    </xdr:from>
    <xdr:to xmlns:xdr="http://schemas.openxmlformats.org/drawingml/2006/spreadsheetDrawing">
      <xdr:col>74</xdr:col>
      <xdr:colOff>31750</xdr:colOff>
      <xdr:row>37</xdr:row>
      <xdr:rowOff>128270</xdr:rowOff>
    </xdr:to>
    <xdr:sp macro="" textlink="">
      <xdr:nvSpPr>
        <xdr:cNvPr id="318" name="フローチャート: 判断 317"/>
        <xdr:cNvSpPr/>
      </xdr:nvSpPr>
      <xdr:spPr>
        <a:xfrm>
          <a:off x="13434060" y="63703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113030</xdr:rowOff>
    </xdr:from>
    <xdr:ext cx="762000" cy="259080"/>
    <xdr:sp macro="" textlink="">
      <xdr:nvSpPr>
        <xdr:cNvPr id="319" name="テキスト ボックス 318"/>
        <xdr:cNvSpPr txBox="1"/>
      </xdr:nvSpPr>
      <xdr:spPr>
        <a:xfrm>
          <a:off x="1312164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153670</xdr:rowOff>
    </xdr:from>
    <xdr:to xmlns:xdr="http://schemas.openxmlformats.org/drawingml/2006/spreadsheetDrawing">
      <xdr:col>69</xdr:col>
      <xdr:colOff>92075</xdr:colOff>
      <xdr:row>36</xdr:row>
      <xdr:rowOff>43180</xdr:rowOff>
    </xdr:to>
    <xdr:cxnSp macro="">
      <xdr:nvCxnSpPr>
        <xdr:cNvPr id="320" name="直線コネクタ 319"/>
        <xdr:cNvCxnSpPr/>
      </xdr:nvCxnSpPr>
      <xdr:spPr>
        <a:xfrm>
          <a:off x="11849100" y="6154420"/>
          <a:ext cx="8178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41910</xdr:rowOff>
    </xdr:from>
    <xdr:to xmlns:xdr="http://schemas.openxmlformats.org/drawingml/2006/spreadsheetDrawing">
      <xdr:col>69</xdr:col>
      <xdr:colOff>142875</xdr:colOff>
      <xdr:row>37</xdr:row>
      <xdr:rowOff>143510</xdr:rowOff>
    </xdr:to>
    <xdr:sp macro="" textlink="">
      <xdr:nvSpPr>
        <xdr:cNvPr id="321" name="フローチャート: 判断 320"/>
        <xdr:cNvSpPr/>
      </xdr:nvSpPr>
      <xdr:spPr>
        <a:xfrm>
          <a:off x="1261618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128270</xdr:rowOff>
    </xdr:from>
    <xdr:ext cx="762000" cy="259080"/>
    <xdr:sp macro="" textlink="">
      <xdr:nvSpPr>
        <xdr:cNvPr id="322" name="テキスト ボックス 321"/>
        <xdr:cNvSpPr txBox="1"/>
      </xdr:nvSpPr>
      <xdr:spPr>
        <a:xfrm>
          <a:off x="1232154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129540</xdr:rowOff>
    </xdr:from>
    <xdr:to xmlns:xdr="http://schemas.openxmlformats.org/drawingml/2006/spreadsheetDrawing">
      <xdr:col>65</xdr:col>
      <xdr:colOff>53975</xdr:colOff>
      <xdr:row>37</xdr:row>
      <xdr:rowOff>59690</xdr:rowOff>
    </xdr:to>
    <xdr:sp macro="" textlink="">
      <xdr:nvSpPr>
        <xdr:cNvPr id="323" name="フローチャート: 判断 322"/>
        <xdr:cNvSpPr/>
      </xdr:nvSpPr>
      <xdr:spPr>
        <a:xfrm>
          <a:off x="11816080" y="63017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44450</xdr:rowOff>
    </xdr:from>
    <xdr:ext cx="762000" cy="259080"/>
    <xdr:sp macro="" textlink="">
      <xdr:nvSpPr>
        <xdr:cNvPr id="324" name="テキスト ボックス 323"/>
        <xdr:cNvSpPr txBox="1"/>
      </xdr:nvSpPr>
      <xdr:spPr>
        <a:xfrm>
          <a:off x="1150366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1840" cy="259080"/>
    <xdr:sp macro="" textlink="">
      <xdr:nvSpPr>
        <xdr:cNvPr id="325" name="テキスト ボックス 324"/>
        <xdr:cNvSpPr txBox="1"/>
      </xdr:nvSpPr>
      <xdr:spPr>
        <a:xfrm>
          <a:off x="1485392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6" name="テキスト ボックス 325"/>
        <xdr:cNvSpPr txBox="1"/>
      </xdr:nvSpPr>
      <xdr:spPr>
        <a:xfrm>
          <a:off x="1408684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7" name="テキスト ボックス 326"/>
        <xdr:cNvSpPr txBox="1"/>
      </xdr:nvSpPr>
      <xdr:spPr>
        <a:xfrm>
          <a:off x="132867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9" name="テキスト ボックス 328"/>
        <xdr:cNvSpPr txBox="1"/>
      </xdr:nvSpPr>
      <xdr:spPr>
        <a:xfrm>
          <a:off x="11661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170180</xdr:rowOff>
    </xdr:to>
    <xdr:sp macro="" textlink="">
      <xdr:nvSpPr>
        <xdr:cNvPr id="330" name="楕円 329"/>
        <xdr:cNvSpPr/>
      </xdr:nvSpPr>
      <xdr:spPr>
        <a:xfrm>
          <a:off x="1500124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35</xdr:row>
      <xdr:rowOff>85090</xdr:rowOff>
    </xdr:from>
    <xdr:ext cx="762000" cy="259080"/>
    <xdr:sp macro="" textlink="">
      <xdr:nvSpPr>
        <xdr:cNvPr id="331" name="補助費等該当値テキスト"/>
        <xdr:cNvSpPr txBox="1"/>
      </xdr:nvSpPr>
      <xdr:spPr>
        <a:xfrm>
          <a:off x="15123795"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32" name="楕円 331"/>
        <xdr:cNvSpPr/>
      </xdr:nvSpPr>
      <xdr:spPr>
        <a:xfrm>
          <a:off x="1423416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25170" cy="259080"/>
    <xdr:sp macro="" textlink="">
      <xdr:nvSpPr>
        <xdr:cNvPr id="333" name="テキスト ボックス 332"/>
        <xdr:cNvSpPr txBox="1"/>
      </xdr:nvSpPr>
      <xdr:spPr>
        <a:xfrm>
          <a:off x="13939520" y="592582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148590</xdr:rowOff>
    </xdr:from>
    <xdr:to xmlns:xdr="http://schemas.openxmlformats.org/drawingml/2006/spreadsheetDrawing">
      <xdr:col>74</xdr:col>
      <xdr:colOff>31750</xdr:colOff>
      <xdr:row>36</xdr:row>
      <xdr:rowOff>78740</xdr:rowOff>
    </xdr:to>
    <xdr:sp macro="" textlink="">
      <xdr:nvSpPr>
        <xdr:cNvPr id="334" name="楕円 333"/>
        <xdr:cNvSpPr/>
      </xdr:nvSpPr>
      <xdr:spPr>
        <a:xfrm>
          <a:off x="13434060" y="61493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88900</xdr:rowOff>
    </xdr:from>
    <xdr:ext cx="762000" cy="248920"/>
    <xdr:sp macro="" textlink="">
      <xdr:nvSpPr>
        <xdr:cNvPr id="335" name="テキスト ボックス 334"/>
        <xdr:cNvSpPr txBox="1"/>
      </xdr:nvSpPr>
      <xdr:spPr>
        <a:xfrm>
          <a:off x="13121640" y="5918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163830</xdr:rowOff>
    </xdr:from>
    <xdr:to xmlns:xdr="http://schemas.openxmlformats.org/drawingml/2006/spreadsheetDrawing">
      <xdr:col>69</xdr:col>
      <xdr:colOff>142875</xdr:colOff>
      <xdr:row>36</xdr:row>
      <xdr:rowOff>93980</xdr:rowOff>
    </xdr:to>
    <xdr:sp macro="" textlink="">
      <xdr:nvSpPr>
        <xdr:cNvPr id="336" name="楕円 335"/>
        <xdr:cNvSpPr/>
      </xdr:nvSpPr>
      <xdr:spPr>
        <a:xfrm>
          <a:off x="1261618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104140</xdr:rowOff>
    </xdr:from>
    <xdr:ext cx="762000" cy="259080"/>
    <xdr:sp macro="" textlink="">
      <xdr:nvSpPr>
        <xdr:cNvPr id="337" name="テキスト ボックス 336"/>
        <xdr:cNvSpPr txBox="1"/>
      </xdr:nvSpPr>
      <xdr:spPr>
        <a:xfrm>
          <a:off x="1232154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102870</xdr:rowOff>
    </xdr:from>
    <xdr:to xmlns:xdr="http://schemas.openxmlformats.org/drawingml/2006/spreadsheetDrawing">
      <xdr:col>65</xdr:col>
      <xdr:colOff>53975</xdr:colOff>
      <xdr:row>36</xdr:row>
      <xdr:rowOff>33020</xdr:rowOff>
    </xdr:to>
    <xdr:sp macro="" textlink="">
      <xdr:nvSpPr>
        <xdr:cNvPr id="338" name="楕円 337"/>
        <xdr:cNvSpPr/>
      </xdr:nvSpPr>
      <xdr:spPr>
        <a:xfrm>
          <a:off x="11816080" y="61036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43180</xdr:rowOff>
    </xdr:from>
    <xdr:ext cx="762000" cy="248920"/>
    <xdr:sp macro="" textlink="">
      <xdr:nvSpPr>
        <xdr:cNvPr id="339" name="テキスト ボックス 338"/>
        <xdr:cNvSpPr txBox="1"/>
      </xdr:nvSpPr>
      <xdr:spPr>
        <a:xfrm>
          <a:off x="11503660" y="5872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0" name="正方形/長方形 339"/>
        <xdr:cNvSpPr/>
      </xdr:nvSpPr>
      <xdr:spPr>
        <a:xfrm>
          <a:off x="708660" y="11557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4918075" y="11620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4918075" y="11811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7" name="正方形/長方形 346"/>
        <xdr:cNvSpPr/>
      </xdr:nvSpPr>
      <xdr:spPr>
        <a:xfrm>
          <a:off x="708660" y="12128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9" name="正方形/長方形 348"/>
        <xdr:cNvSpPr/>
      </xdr:nvSpPr>
      <xdr:spPr>
        <a:xfrm>
          <a:off x="5280660" y="12128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元金償還の影響により、前年度比</a:t>
          </a:r>
          <a:r>
            <a:rPr kumimoji="1" lang="en-US" altLang="ja-JP" sz="1300">
              <a:solidFill>
                <a:sysClr val="windowText" lastClr="000000"/>
              </a:solidFill>
              <a:effectLst/>
              <a:latin typeface="ＭＳ Ｐゴシック"/>
              <a:ea typeface="ＭＳ Ｐゴシック"/>
              <a:cs typeface="+mn-cs"/>
            </a:rPr>
            <a:t>0.2</a:t>
          </a:r>
          <a:r>
            <a:rPr kumimoji="1" lang="ja-JP" altLang="en-US" sz="1300">
              <a:solidFill>
                <a:sysClr val="windowText" lastClr="000000"/>
              </a:solidFill>
              <a:effectLst/>
              <a:latin typeface="ＭＳ Ｐゴシック"/>
              <a:ea typeface="ＭＳ Ｐゴシック"/>
              <a:cs typeface="+mn-cs"/>
            </a:rPr>
            <a:t>ポイント減であるが、</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により、全国、県、類似団体内の各平均とも大きく下回っている。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1" name="テキスト ボックス 350"/>
        <xdr:cNvSpPr txBox="1"/>
      </xdr:nvSpPr>
      <xdr:spPr>
        <a:xfrm>
          <a:off x="6705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2" name="直線コネクタ 351"/>
        <xdr:cNvCxnSpPr/>
      </xdr:nvCxnSpPr>
      <xdr:spPr>
        <a:xfrm>
          <a:off x="708660" y="1441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53" name="テキスト ボックス 352"/>
        <xdr:cNvSpPr txBox="1"/>
      </xdr:nvSpPr>
      <xdr:spPr>
        <a:xfrm>
          <a:off x="23622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54" name="直線コネクタ 353"/>
        <xdr:cNvCxnSpPr/>
      </xdr:nvCxnSpPr>
      <xdr:spPr>
        <a:xfrm>
          <a:off x="708660" y="139573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840" cy="250190"/>
    <xdr:sp macro="" textlink="">
      <xdr:nvSpPr>
        <xdr:cNvPr id="355" name="テキスト ボックス 354"/>
        <xdr:cNvSpPr txBox="1"/>
      </xdr:nvSpPr>
      <xdr:spPr>
        <a:xfrm>
          <a:off x="23622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56" name="直線コネクタ 355"/>
        <xdr:cNvCxnSpPr/>
      </xdr:nvCxnSpPr>
      <xdr:spPr>
        <a:xfrm>
          <a:off x="708660" y="135001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840" cy="250190"/>
    <xdr:sp macro="" textlink="">
      <xdr:nvSpPr>
        <xdr:cNvPr id="357" name="テキスト ボックス 356"/>
        <xdr:cNvSpPr txBox="1"/>
      </xdr:nvSpPr>
      <xdr:spPr>
        <a:xfrm>
          <a:off x="23622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8" name="直線コネクタ 357"/>
        <xdr:cNvCxnSpPr/>
      </xdr:nvCxnSpPr>
      <xdr:spPr>
        <a:xfrm>
          <a:off x="708660" y="130429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840" cy="250190"/>
    <xdr:sp macro="" textlink="">
      <xdr:nvSpPr>
        <xdr:cNvPr id="359" name="テキスト ボックス 358"/>
        <xdr:cNvSpPr txBox="1"/>
      </xdr:nvSpPr>
      <xdr:spPr>
        <a:xfrm>
          <a:off x="23622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60" name="直線コネクタ 359"/>
        <xdr:cNvCxnSpPr/>
      </xdr:nvCxnSpPr>
      <xdr:spPr>
        <a:xfrm>
          <a:off x="708660" y="125857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840" cy="250190"/>
    <xdr:sp macro="" textlink="">
      <xdr:nvSpPr>
        <xdr:cNvPr id="361" name="テキスト ボックス 360"/>
        <xdr:cNvSpPr txBox="1"/>
      </xdr:nvSpPr>
      <xdr:spPr>
        <a:xfrm>
          <a:off x="23622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2" name="直線コネクタ 361"/>
        <xdr:cNvCxnSpPr/>
      </xdr:nvCxnSpPr>
      <xdr:spPr>
        <a:xfrm>
          <a:off x="708660" y="12128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3" name="公債費グラフ枠"/>
        <xdr:cNvSpPr/>
      </xdr:nvSpPr>
      <xdr:spPr>
        <a:xfrm>
          <a:off x="708660" y="12128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31115</xdr:rowOff>
    </xdr:from>
    <xdr:to xmlns:xdr="http://schemas.openxmlformats.org/drawingml/2006/spreadsheetDrawing">
      <xdr:col>24</xdr:col>
      <xdr:colOff>25400</xdr:colOff>
      <xdr:row>79</xdr:row>
      <xdr:rowOff>111125</xdr:rowOff>
    </xdr:to>
    <xdr:cxnSp macro="">
      <xdr:nvCxnSpPr>
        <xdr:cNvPr id="364" name="直線コネクタ 363"/>
        <xdr:cNvCxnSpPr/>
      </xdr:nvCxnSpPr>
      <xdr:spPr>
        <a:xfrm flipV="1">
          <a:off x="4399280" y="1271841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83185</xdr:rowOff>
    </xdr:from>
    <xdr:ext cx="762000" cy="259080"/>
    <xdr:sp macro="" textlink="">
      <xdr:nvSpPr>
        <xdr:cNvPr id="365" name="公債費最小値テキスト"/>
        <xdr:cNvSpPr txBox="1"/>
      </xdr:nvSpPr>
      <xdr:spPr>
        <a:xfrm>
          <a:off x="4488180" y="1362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111125</xdr:rowOff>
    </xdr:from>
    <xdr:to xmlns:xdr="http://schemas.openxmlformats.org/drawingml/2006/spreadsheetDrawing">
      <xdr:col>24</xdr:col>
      <xdr:colOff>114300</xdr:colOff>
      <xdr:row>79</xdr:row>
      <xdr:rowOff>111125</xdr:rowOff>
    </xdr:to>
    <xdr:cxnSp macro="">
      <xdr:nvCxnSpPr>
        <xdr:cNvPr id="366" name="直線コネクタ 365"/>
        <xdr:cNvCxnSpPr/>
      </xdr:nvCxnSpPr>
      <xdr:spPr>
        <a:xfrm>
          <a:off x="4328160" y="136556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117475</xdr:rowOff>
    </xdr:from>
    <xdr:ext cx="762000" cy="259080"/>
    <xdr:sp macro="" textlink="">
      <xdr:nvSpPr>
        <xdr:cNvPr id="367" name="公債費最大値テキスト"/>
        <xdr:cNvSpPr txBox="1"/>
      </xdr:nvSpPr>
      <xdr:spPr>
        <a:xfrm>
          <a:off x="4488180" y="1246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31115</xdr:rowOff>
    </xdr:from>
    <xdr:to xmlns:xdr="http://schemas.openxmlformats.org/drawingml/2006/spreadsheetDrawing">
      <xdr:col>24</xdr:col>
      <xdr:colOff>114300</xdr:colOff>
      <xdr:row>74</xdr:row>
      <xdr:rowOff>31115</xdr:rowOff>
    </xdr:to>
    <xdr:cxnSp macro="">
      <xdr:nvCxnSpPr>
        <xdr:cNvPr id="368" name="直線コネクタ 367"/>
        <xdr:cNvCxnSpPr/>
      </xdr:nvCxnSpPr>
      <xdr:spPr>
        <a:xfrm>
          <a:off x="4328160" y="12718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31115</xdr:rowOff>
    </xdr:from>
    <xdr:to xmlns:xdr="http://schemas.openxmlformats.org/drawingml/2006/spreadsheetDrawing">
      <xdr:col>24</xdr:col>
      <xdr:colOff>25400</xdr:colOff>
      <xdr:row>76</xdr:row>
      <xdr:rowOff>40640</xdr:rowOff>
    </xdr:to>
    <xdr:cxnSp macro="">
      <xdr:nvCxnSpPr>
        <xdr:cNvPr id="369" name="直線コネクタ 368"/>
        <xdr:cNvCxnSpPr/>
      </xdr:nvCxnSpPr>
      <xdr:spPr>
        <a:xfrm flipV="1">
          <a:off x="3642360" y="13061315"/>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70" name="公債費平均値テキスト"/>
        <xdr:cNvSpPr txBox="1"/>
      </xdr:nvSpPr>
      <xdr:spPr>
        <a:xfrm>
          <a:off x="448818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1" name="フローチャート: 判断 370"/>
        <xdr:cNvSpPr/>
      </xdr:nvSpPr>
      <xdr:spPr>
        <a:xfrm>
          <a:off x="4366260" y="13220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26670</xdr:rowOff>
    </xdr:from>
    <xdr:to xmlns:xdr="http://schemas.openxmlformats.org/drawingml/2006/spreadsheetDrawing">
      <xdr:col>19</xdr:col>
      <xdr:colOff>179705</xdr:colOff>
      <xdr:row>76</xdr:row>
      <xdr:rowOff>40640</xdr:rowOff>
    </xdr:to>
    <xdr:cxnSp macro="">
      <xdr:nvCxnSpPr>
        <xdr:cNvPr id="372" name="直線コネクタ 371"/>
        <xdr:cNvCxnSpPr/>
      </xdr:nvCxnSpPr>
      <xdr:spPr>
        <a:xfrm>
          <a:off x="2832100" y="13056870"/>
          <a:ext cx="8102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3" name="フローチャート: 判断 372"/>
        <xdr:cNvSpPr/>
      </xdr:nvSpPr>
      <xdr:spPr>
        <a:xfrm>
          <a:off x="3599180" y="132118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96520</xdr:rowOff>
    </xdr:from>
    <xdr:ext cx="726440" cy="259080"/>
    <xdr:sp macro="" textlink="">
      <xdr:nvSpPr>
        <xdr:cNvPr id="374" name="テキスト ボックス 373"/>
        <xdr:cNvSpPr txBox="1"/>
      </xdr:nvSpPr>
      <xdr:spPr>
        <a:xfrm>
          <a:off x="3286760" y="1329817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26670</xdr:rowOff>
    </xdr:from>
    <xdr:to xmlns:xdr="http://schemas.openxmlformats.org/drawingml/2006/spreadsheetDrawing">
      <xdr:col>15</xdr:col>
      <xdr:colOff>98425</xdr:colOff>
      <xdr:row>76</xdr:row>
      <xdr:rowOff>63500</xdr:rowOff>
    </xdr:to>
    <xdr:cxnSp macro="">
      <xdr:nvCxnSpPr>
        <xdr:cNvPr id="375" name="直線コネクタ 374"/>
        <xdr:cNvCxnSpPr/>
      </xdr:nvCxnSpPr>
      <xdr:spPr>
        <a:xfrm flipV="1">
          <a:off x="2014220" y="13056870"/>
          <a:ext cx="817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27940</xdr:rowOff>
    </xdr:from>
    <xdr:to xmlns:xdr="http://schemas.openxmlformats.org/drawingml/2006/spreadsheetDrawing">
      <xdr:col>15</xdr:col>
      <xdr:colOff>149225</xdr:colOff>
      <xdr:row>77</xdr:row>
      <xdr:rowOff>129540</xdr:rowOff>
    </xdr:to>
    <xdr:sp macro="" textlink="">
      <xdr:nvSpPr>
        <xdr:cNvPr id="376" name="フローチャート: 判断 375"/>
        <xdr:cNvSpPr/>
      </xdr:nvSpPr>
      <xdr:spPr>
        <a:xfrm>
          <a:off x="27813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114300</xdr:rowOff>
    </xdr:from>
    <xdr:ext cx="760730" cy="259080"/>
    <xdr:sp macro="" textlink="">
      <xdr:nvSpPr>
        <xdr:cNvPr id="377" name="テキスト ボックス 376"/>
        <xdr:cNvSpPr txBox="1"/>
      </xdr:nvSpPr>
      <xdr:spPr>
        <a:xfrm>
          <a:off x="2486660" y="13315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63500</xdr:rowOff>
    </xdr:from>
    <xdr:to xmlns:xdr="http://schemas.openxmlformats.org/drawingml/2006/spreadsheetDrawing">
      <xdr:col>11</xdr:col>
      <xdr:colOff>9525</xdr:colOff>
      <xdr:row>76</xdr:row>
      <xdr:rowOff>63500</xdr:rowOff>
    </xdr:to>
    <xdr:cxnSp macro="">
      <xdr:nvCxnSpPr>
        <xdr:cNvPr id="378" name="直線コネクタ 377"/>
        <xdr:cNvCxnSpPr/>
      </xdr:nvCxnSpPr>
      <xdr:spPr>
        <a:xfrm>
          <a:off x="1214120" y="130937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9" name="フローチャート: 判断 378"/>
        <xdr:cNvSpPr/>
      </xdr:nvSpPr>
      <xdr:spPr>
        <a:xfrm>
          <a:off x="1981200" y="132391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123825</xdr:rowOff>
    </xdr:from>
    <xdr:ext cx="760730" cy="248285"/>
    <xdr:sp macro="" textlink="">
      <xdr:nvSpPr>
        <xdr:cNvPr id="380" name="テキスト ボックス 379"/>
        <xdr:cNvSpPr txBox="1"/>
      </xdr:nvSpPr>
      <xdr:spPr>
        <a:xfrm>
          <a:off x="1668780" y="1332547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1" name="フローチャート: 判断 380"/>
        <xdr:cNvSpPr/>
      </xdr:nvSpPr>
      <xdr:spPr>
        <a:xfrm>
          <a:off x="116332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123825</xdr:rowOff>
    </xdr:from>
    <xdr:ext cx="750570" cy="248285"/>
    <xdr:sp macro="" textlink="">
      <xdr:nvSpPr>
        <xdr:cNvPr id="382" name="テキスト ボックス 381"/>
        <xdr:cNvSpPr txBox="1"/>
      </xdr:nvSpPr>
      <xdr:spPr>
        <a:xfrm>
          <a:off x="868680" y="1332547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0570" cy="259080"/>
    <xdr:sp macro="" textlink="">
      <xdr:nvSpPr>
        <xdr:cNvPr id="383" name="テキスト ボックス 382"/>
        <xdr:cNvSpPr txBox="1"/>
      </xdr:nvSpPr>
      <xdr:spPr>
        <a:xfrm>
          <a:off x="420116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0570" cy="259080"/>
    <xdr:sp macro="" textlink="">
      <xdr:nvSpPr>
        <xdr:cNvPr id="384" name="テキスト ボックス 383"/>
        <xdr:cNvSpPr txBox="1"/>
      </xdr:nvSpPr>
      <xdr:spPr>
        <a:xfrm>
          <a:off x="345186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5" name="テキスト ボックス 384"/>
        <xdr:cNvSpPr txBox="1"/>
      </xdr:nvSpPr>
      <xdr:spPr>
        <a:xfrm>
          <a:off x="26339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6" name="テキスト ボックス 385"/>
        <xdr:cNvSpPr txBox="1"/>
      </xdr:nvSpPr>
      <xdr:spPr>
        <a:xfrm>
          <a:off x="18199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0570" cy="259080"/>
    <xdr:sp macro="" textlink="">
      <xdr:nvSpPr>
        <xdr:cNvPr id="387" name="テキスト ボックス 386"/>
        <xdr:cNvSpPr txBox="1"/>
      </xdr:nvSpPr>
      <xdr:spPr>
        <a:xfrm>
          <a:off x="10160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151765</xdr:rowOff>
    </xdr:from>
    <xdr:to xmlns:xdr="http://schemas.openxmlformats.org/drawingml/2006/spreadsheetDrawing">
      <xdr:col>24</xdr:col>
      <xdr:colOff>76200</xdr:colOff>
      <xdr:row>76</xdr:row>
      <xdr:rowOff>81915</xdr:rowOff>
    </xdr:to>
    <xdr:sp macro="" textlink="">
      <xdr:nvSpPr>
        <xdr:cNvPr id="388" name="楕円 387"/>
        <xdr:cNvSpPr/>
      </xdr:nvSpPr>
      <xdr:spPr>
        <a:xfrm>
          <a:off x="4366260" y="130105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168275</xdr:rowOff>
    </xdr:from>
    <xdr:ext cx="762000" cy="249555"/>
    <xdr:sp macro="" textlink="">
      <xdr:nvSpPr>
        <xdr:cNvPr id="389" name="公債費該当値テキスト"/>
        <xdr:cNvSpPr txBox="1"/>
      </xdr:nvSpPr>
      <xdr:spPr>
        <a:xfrm>
          <a:off x="4488180" y="12855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160655</xdr:rowOff>
    </xdr:from>
    <xdr:to xmlns:xdr="http://schemas.openxmlformats.org/drawingml/2006/spreadsheetDrawing">
      <xdr:col>20</xdr:col>
      <xdr:colOff>38100</xdr:colOff>
      <xdr:row>76</xdr:row>
      <xdr:rowOff>90805</xdr:rowOff>
    </xdr:to>
    <xdr:sp macro="" textlink="">
      <xdr:nvSpPr>
        <xdr:cNvPr id="390" name="楕円 389"/>
        <xdr:cNvSpPr/>
      </xdr:nvSpPr>
      <xdr:spPr>
        <a:xfrm>
          <a:off x="3599180" y="130194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100965</xdr:rowOff>
    </xdr:from>
    <xdr:ext cx="726440" cy="248285"/>
    <xdr:sp macro="" textlink="">
      <xdr:nvSpPr>
        <xdr:cNvPr id="391" name="テキスト ボックス 390"/>
        <xdr:cNvSpPr txBox="1"/>
      </xdr:nvSpPr>
      <xdr:spPr>
        <a:xfrm>
          <a:off x="3286760" y="12788265"/>
          <a:ext cx="7264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147320</xdr:rowOff>
    </xdr:from>
    <xdr:to xmlns:xdr="http://schemas.openxmlformats.org/drawingml/2006/spreadsheetDrawing">
      <xdr:col>15</xdr:col>
      <xdr:colOff>149225</xdr:colOff>
      <xdr:row>76</xdr:row>
      <xdr:rowOff>77470</xdr:rowOff>
    </xdr:to>
    <xdr:sp macro="" textlink="">
      <xdr:nvSpPr>
        <xdr:cNvPr id="392" name="楕円 391"/>
        <xdr:cNvSpPr/>
      </xdr:nvSpPr>
      <xdr:spPr>
        <a:xfrm>
          <a:off x="27813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87630</xdr:rowOff>
    </xdr:from>
    <xdr:ext cx="760730" cy="250190"/>
    <xdr:sp macro="" textlink="">
      <xdr:nvSpPr>
        <xdr:cNvPr id="393" name="テキスト ボックス 392"/>
        <xdr:cNvSpPr txBox="1"/>
      </xdr:nvSpPr>
      <xdr:spPr>
        <a:xfrm>
          <a:off x="2486660" y="12774930"/>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12065</xdr:rowOff>
    </xdr:from>
    <xdr:to xmlns:xdr="http://schemas.openxmlformats.org/drawingml/2006/spreadsheetDrawing">
      <xdr:col>11</xdr:col>
      <xdr:colOff>60325</xdr:colOff>
      <xdr:row>76</xdr:row>
      <xdr:rowOff>113665</xdr:rowOff>
    </xdr:to>
    <xdr:sp macro="" textlink="">
      <xdr:nvSpPr>
        <xdr:cNvPr id="394" name="楕円 393"/>
        <xdr:cNvSpPr/>
      </xdr:nvSpPr>
      <xdr:spPr>
        <a:xfrm>
          <a:off x="1981200" y="130422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123825</xdr:rowOff>
    </xdr:from>
    <xdr:ext cx="760730" cy="248285"/>
    <xdr:sp macro="" textlink="">
      <xdr:nvSpPr>
        <xdr:cNvPr id="395" name="テキスト ボックス 394"/>
        <xdr:cNvSpPr txBox="1"/>
      </xdr:nvSpPr>
      <xdr:spPr>
        <a:xfrm>
          <a:off x="1668780" y="1281112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12065</xdr:rowOff>
    </xdr:from>
    <xdr:to xmlns:xdr="http://schemas.openxmlformats.org/drawingml/2006/spreadsheetDrawing">
      <xdr:col>6</xdr:col>
      <xdr:colOff>171450</xdr:colOff>
      <xdr:row>76</xdr:row>
      <xdr:rowOff>113665</xdr:rowOff>
    </xdr:to>
    <xdr:sp macro="" textlink="">
      <xdr:nvSpPr>
        <xdr:cNvPr id="396" name="楕円 395"/>
        <xdr:cNvSpPr/>
      </xdr:nvSpPr>
      <xdr:spPr>
        <a:xfrm>
          <a:off x="116332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123825</xdr:rowOff>
    </xdr:from>
    <xdr:ext cx="750570" cy="248285"/>
    <xdr:sp macro="" textlink="">
      <xdr:nvSpPr>
        <xdr:cNvPr id="397" name="テキスト ボックス 396"/>
        <xdr:cNvSpPr txBox="1"/>
      </xdr:nvSpPr>
      <xdr:spPr>
        <a:xfrm>
          <a:off x="868680" y="1281112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586450" y="11620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586450" y="11811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852775"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a:t>
          </a:r>
          <a:r>
            <a:rPr kumimoji="1" lang="ja-JP" altLang="ja-JP" sz="1300">
              <a:solidFill>
                <a:sysClr val="windowText" lastClr="000000"/>
              </a:solidFill>
              <a:effectLst/>
              <a:latin typeface="ＭＳ Ｐゴシック"/>
              <a:ea typeface="ＭＳ Ｐゴシック"/>
              <a:cs typeface="+mn-cs"/>
            </a:rPr>
            <a:t>度は、前年度比1.3ポイント増と</a:t>
          </a:r>
          <a:r>
            <a:rPr kumimoji="1" lang="ja-JP" altLang="en-US" sz="1300">
              <a:solidFill>
                <a:sysClr val="windowText" lastClr="000000"/>
              </a:solidFill>
              <a:effectLst/>
              <a:latin typeface="ＭＳ Ｐゴシック"/>
              <a:ea typeface="ＭＳ Ｐゴシック"/>
              <a:cs typeface="+mn-cs"/>
            </a:rPr>
            <a:t>なり、</a:t>
          </a:r>
          <a:r>
            <a:rPr kumimoji="1" lang="ja-JP" altLang="ja-JP" sz="1300">
              <a:solidFill>
                <a:sysClr val="windowText" lastClr="000000"/>
              </a:solidFill>
              <a:effectLst/>
              <a:latin typeface="ＭＳ Ｐゴシック"/>
              <a:ea typeface="ＭＳ Ｐゴシック"/>
              <a:cs typeface="+mn-cs"/>
            </a:rPr>
            <a:t>県、類似団体内の各平均より高い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となる一方で、全国平均より低い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である。経常的経費総額において、扶助費が人件費の占める割合を超え、最も高くなり、人件費、物件費が続く形となっている。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en-US" altLang="ja-JP" sz="1300">
            <a:solidFill>
              <a:sysClr val="windowText" lastClr="000000"/>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09" name="テキスト ボックス 408"/>
        <xdr:cNvSpPr txBox="1"/>
      </xdr:nvSpPr>
      <xdr:spPr>
        <a:xfrm>
          <a:off x="1130554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11" name="テキスト ボックス 410"/>
        <xdr:cNvSpPr txBox="1"/>
      </xdr:nvSpPr>
      <xdr:spPr>
        <a:xfrm>
          <a:off x="1088898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343640" y="13957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6570" cy="250190"/>
    <xdr:sp macro="" textlink="">
      <xdr:nvSpPr>
        <xdr:cNvPr id="413" name="テキスト ボックス 412"/>
        <xdr:cNvSpPr txBox="1"/>
      </xdr:nvSpPr>
      <xdr:spPr>
        <a:xfrm>
          <a:off x="1088898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343640" y="13500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6570" cy="250190"/>
    <xdr:sp macro="" textlink="">
      <xdr:nvSpPr>
        <xdr:cNvPr id="415" name="テキスト ボックス 414"/>
        <xdr:cNvSpPr txBox="1"/>
      </xdr:nvSpPr>
      <xdr:spPr>
        <a:xfrm>
          <a:off x="1088898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343640" y="13042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6570" cy="250190"/>
    <xdr:sp macro="" textlink="">
      <xdr:nvSpPr>
        <xdr:cNvPr id="417" name="テキスト ボックス 416"/>
        <xdr:cNvSpPr txBox="1"/>
      </xdr:nvSpPr>
      <xdr:spPr>
        <a:xfrm>
          <a:off x="1088898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343640" y="12585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6570" cy="250190"/>
    <xdr:sp macro="" textlink="">
      <xdr:nvSpPr>
        <xdr:cNvPr id="419" name="テキスト ボックス 418"/>
        <xdr:cNvSpPr txBox="1"/>
      </xdr:nvSpPr>
      <xdr:spPr>
        <a:xfrm>
          <a:off x="1088898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21" name="テキスト ボックス 420"/>
        <xdr:cNvSpPr txBox="1"/>
      </xdr:nvSpPr>
      <xdr:spPr>
        <a:xfrm>
          <a:off x="1088898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118110</xdr:rowOff>
    </xdr:from>
    <xdr:to xmlns:xdr="http://schemas.openxmlformats.org/drawingml/2006/spreadsheetDrawing">
      <xdr:col>82</xdr:col>
      <xdr:colOff>107950</xdr:colOff>
      <xdr:row>80</xdr:row>
      <xdr:rowOff>113030</xdr:rowOff>
    </xdr:to>
    <xdr:cxnSp macro="">
      <xdr:nvCxnSpPr>
        <xdr:cNvPr id="423" name="直線コネクタ 422"/>
        <xdr:cNvCxnSpPr/>
      </xdr:nvCxnSpPr>
      <xdr:spPr>
        <a:xfrm flipV="1">
          <a:off x="15052040" y="1280541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85090</xdr:rowOff>
    </xdr:from>
    <xdr:ext cx="762000" cy="259080"/>
    <xdr:sp macro="" textlink="">
      <xdr:nvSpPr>
        <xdr:cNvPr id="424" name="公債費以外最小値テキスト"/>
        <xdr:cNvSpPr txBox="1"/>
      </xdr:nvSpPr>
      <xdr:spPr>
        <a:xfrm>
          <a:off x="15123795"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113030</xdr:rowOff>
    </xdr:from>
    <xdr:to xmlns:xdr="http://schemas.openxmlformats.org/drawingml/2006/spreadsheetDrawing">
      <xdr:col>82</xdr:col>
      <xdr:colOff>179705</xdr:colOff>
      <xdr:row>80</xdr:row>
      <xdr:rowOff>113030</xdr:rowOff>
    </xdr:to>
    <xdr:cxnSp macro="">
      <xdr:nvCxnSpPr>
        <xdr:cNvPr id="425" name="直線コネクタ 424"/>
        <xdr:cNvCxnSpPr/>
      </xdr:nvCxnSpPr>
      <xdr:spPr>
        <a:xfrm>
          <a:off x="14963140" y="13829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33020</xdr:rowOff>
    </xdr:from>
    <xdr:ext cx="762000" cy="259080"/>
    <xdr:sp macro="" textlink="">
      <xdr:nvSpPr>
        <xdr:cNvPr id="426" name="公債費以外最大値テキスト"/>
        <xdr:cNvSpPr txBox="1"/>
      </xdr:nvSpPr>
      <xdr:spPr>
        <a:xfrm>
          <a:off x="15123795" y="1254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118110</xdr:rowOff>
    </xdr:from>
    <xdr:to xmlns:xdr="http://schemas.openxmlformats.org/drawingml/2006/spreadsheetDrawing">
      <xdr:col>82</xdr:col>
      <xdr:colOff>179705</xdr:colOff>
      <xdr:row>74</xdr:row>
      <xdr:rowOff>118110</xdr:rowOff>
    </xdr:to>
    <xdr:cxnSp macro="">
      <xdr:nvCxnSpPr>
        <xdr:cNvPr id="427" name="直線コネクタ 426"/>
        <xdr:cNvCxnSpPr/>
      </xdr:nvCxnSpPr>
      <xdr:spPr>
        <a:xfrm>
          <a:off x="14963140" y="128054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83820</xdr:rowOff>
    </xdr:from>
    <xdr:to xmlns:xdr="http://schemas.openxmlformats.org/drawingml/2006/spreadsheetDrawing">
      <xdr:col>82</xdr:col>
      <xdr:colOff>107950</xdr:colOff>
      <xdr:row>78</xdr:row>
      <xdr:rowOff>31115</xdr:rowOff>
    </xdr:to>
    <xdr:cxnSp macro="">
      <xdr:nvCxnSpPr>
        <xdr:cNvPr id="428" name="直線コネクタ 427"/>
        <xdr:cNvCxnSpPr/>
      </xdr:nvCxnSpPr>
      <xdr:spPr>
        <a:xfrm>
          <a:off x="14284960" y="13285470"/>
          <a:ext cx="76708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86360</xdr:rowOff>
    </xdr:from>
    <xdr:ext cx="762000" cy="251460"/>
    <xdr:sp macro="" textlink="">
      <xdr:nvSpPr>
        <xdr:cNvPr id="429" name="公債費以外平均値テキスト"/>
        <xdr:cNvSpPr txBox="1"/>
      </xdr:nvSpPr>
      <xdr:spPr>
        <a:xfrm>
          <a:off x="15123795" y="13116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69215</xdr:rowOff>
    </xdr:from>
    <xdr:to xmlns:xdr="http://schemas.openxmlformats.org/drawingml/2006/spreadsheetDrawing">
      <xdr:col>82</xdr:col>
      <xdr:colOff>158750</xdr:colOff>
      <xdr:row>77</xdr:row>
      <xdr:rowOff>170815</xdr:rowOff>
    </xdr:to>
    <xdr:sp macro="" textlink="">
      <xdr:nvSpPr>
        <xdr:cNvPr id="430" name="フローチャート: 判断 429"/>
        <xdr:cNvSpPr/>
      </xdr:nvSpPr>
      <xdr:spPr>
        <a:xfrm>
          <a:off x="1500124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65405</xdr:rowOff>
    </xdr:from>
    <xdr:to xmlns:xdr="http://schemas.openxmlformats.org/drawingml/2006/spreadsheetDrawing">
      <xdr:col>78</xdr:col>
      <xdr:colOff>69850</xdr:colOff>
      <xdr:row>77</xdr:row>
      <xdr:rowOff>83820</xdr:rowOff>
    </xdr:to>
    <xdr:cxnSp macro="">
      <xdr:nvCxnSpPr>
        <xdr:cNvPr id="431" name="直線コネクタ 430"/>
        <xdr:cNvCxnSpPr/>
      </xdr:nvCxnSpPr>
      <xdr:spPr>
        <a:xfrm>
          <a:off x="13483590" y="13267055"/>
          <a:ext cx="80137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10160</xdr:rowOff>
    </xdr:from>
    <xdr:to xmlns:xdr="http://schemas.openxmlformats.org/drawingml/2006/spreadsheetDrawing">
      <xdr:col>78</xdr:col>
      <xdr:colOff>120650</xdr:colOff>
      <xdr:row>77</xdr:row>
      <xdr:rowOff>111760</xdr:rowOff>
    </xdr:to>
    <xdr:sp macro="" textlink="">
      <xdr:nvSpPr>
        <xdr:cNvPr id="432" name="フローチャート: 判断 431"/>
        <xdr:cNvSpPr/>
      </xdr:nvSpPr>
      <xdr:spPr>
        <a:xfrm>
          <a:off x="1423416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121920</xdr:rowOff>
    </xdr:from>
    <xdr:ext cx="725170" cy="250190"/>
    <xdr:sp macro="" textlink="">
      <xdr:nvSpPr>
        <xdr:cNvPr id="433" name="テキスト ボックス 432"/>
        <xdr:cNvSpPr txBox="1"/>
      </xdr:nvSpPr>
      <xdr:spPr>
        <a:xfrm>
          <a:off x="13939520" y="12980670"/>
          <a:ext cx="725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65405</xdr:rowOff>
    </xdr:from>
    <xdr:to xmlns:xdr="http://schemas.openxmlformats.org/drawingml/2006/spreadsheetDrawing">
      <xdr:col>73</xdr:col>
      <xdr:colOff>179705</xdr:colOff>
      <xdr:row>77</xdr:row>
      <xdr:rowOff>88265</xdr:rowOff>
    </xdr:to>
    <xdr:cxnSp macro="">
      <xdr:nvCxnSpPr>
        <xdr:cNvPr id="434" name="直線コネクタ 433"/>
        <xdr:cNvCxnSpPr/>
      </xdr:nvCxnSpPr>
      <xdr:spPr>
        <a:xfrm flipV="1">
          <a:off x="12666980" y="13267055"/>
          <a:ext cx="81661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5080</xdr:rowOff>
    </xdr:from>
    <xdr:to xmlns:xdr="http://schemas.openxmlformats.org/drawingml/2006/spreadsheetDrawing">
      <xdr:col>74</xdr:col>
      <xdr:colOff>31750</xdr:colOff>
      <xdr:row>77</xdr:row>
      <xdr:rowOff>106680</xdr:rowOff>
    </xdr:to>
    <xdr:sp macro="" textlink="">
      <xdr:nvSpPr>
        <xdr:cNvPr id="435" name="フローチャート: 判断 434"/>
        <xdr:cNvSpPr/>
      </xdr:nvSpPr>
      <xdr:spPr>
        <a:xfrm>
          <a:off x="13434060" y="132067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116840</xdr:rowOff>
    </xdr:from>
    <xdr:ext cx="762000" cy="259080"/>
    <xdr:sp macro="" textlink="">
      <xdr:nvSpPr>
        <xdr:cNvPr id="436" name="テキスト ボックス 435"/>
        <xdr:cNvSpPr txBox="1"/>
      </xdr:nvSpPr>
      <xdr:spPr>
        <a:xfrm>
          <a:off x="1312164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76835</xdr:rowOff>
    </xdr:from>
    <xdr:to xmlns:xdr="http://schemas.openxmlformats.org/drawingml/2006/spreadsheetDrawing">
      <xdr:col>69</xdr:col>
      <xdr:colOff>92075</xdr:colOff>
      <xdr:row>77</xdr:row>
      <xdr:rowOff>88265</xdr:rowOff>
    </xdr:to>
    <xdr:cxnSp macro="">
      <xdr:nvCxnSpPr>
        <xdr:cNvPr id="437" name="直線コネクタ 436"/>
        <xdr:cNvCxnSpPr/>
      </xdr:nvCxnSpPr>
      <xdr:spPr>
        <a:xfrm>
          <a:off x="11849100" y="13107035"/>
          <a:ext cx="81788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19050</xdr:rowOff>
    </xdr:from>
    <xdr:to xmlns:xdr="http://schemas.openxmlformats.org/drawingml/2006/spreadsheetDrawing">
      <xdr:col>69</xdr:col>
      <xdr:colOff>142875</xdr:colOff>
      <xdr:row>77</xdr:row>
      <xdr:rowOff>120650</xdr:rowOff>
    </xdr:to>
    <xdr:sp macro="" textlink="">
      <xdr:nvSpPr>
        <xdr:cNvPr id="438" name="フローチャート: 判断 437"/>
        <xdr:cNvSpPr/>
      </xdr:nvSpPr>
      <xdr:spPr>
        <a:xfrm>
          <a:off x="1261618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130810</xdr:rowOff>
    </xdr:from>
    <xdr:ext cx="762000" cy="259080"/>
    <xdr:sp macro="" textlink="">
      <xdr:nvSpPr>
        <xdr:cNvPr id="439" name="テキスト ボックス 438"/>
        <xdr:cNvSpPr txBox="1"/>
      </xdr:nvSpPr>
      <xdr:spPr>
        <a:xfrm>
          <a:off x="1232154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76200</xdr:rowOff>
    </xdr:from>
    <xdr:to xmlns:xdr="http://schemas.openxmlformats.org/drawingml/2006/spreadsheetDrawing">
      <xdr:col>65</xdr:col>
      <xdr:colOff>53975</xdr:colOff>
      <xdr:row>77</xdr:row>
      <xdr:rowOff>6350</xdr:rowOff>
    </xdr:to>
    <xdr:sp macro="" textlink="">
      <xdr:nvSpPr>
        <xdr:cNvPr id="440" name="フローチャート: 判断 439"/>
        <xdr:cNvSpPr/>
      </xdr:nvSpPr>
      <xdr:spPr>
        <a:xfrm>
          <a:off x="11816080" y="131064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162560</xdr:rowOff>
    </xdr:from>
    <xdr:ext cx="762000" cy="259080"/>
    <xdr:sp macro="" textlink="">
      <xdr:nvSpPr>
        <xdr:cNvPr id="441" name="テキスト ボックス 440"/>
        <xdr:cNvSpPr txBox="1"/>
      </xdr:nvSpPr>
      <xdr:spPr>
        <a:xfrm>
          <a:off x="1150366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1840" cy="259080"/>
    <xdr:sp macro="" textlink="">
      <xdr:nvSpPr>
        <xdr:cNvPr id="442" name="テキスト ボックス 441"/>
        <xdr:cNvSpPr txBox="1"/>
      </xdr:nvSpPr>
      <xdr:spPr>
        <a:xfrm>
          <a:off x="1485392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43" name="テキスト ボックス 442"/>
        <xdr:cNvSpPr txBox="1"/>
      </xdr:nvSpPr>
      <xdr:spPr>
        <a:xfrm>
          <a:off x="1408684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4" name="テキスト ボックス 443"/>
        <xdr:cNvSpPr txBox="1"/>
      </xdr:nvSpPr>
      <xdr:spPr>
        <a:xfrm>
          <a:off x="132867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6" name="テキスト ボックス 445"/>
        <xdr:cNvSpPr txBox="1"/>
      </xdr:nvSpPr>
      <xdr:spPr>
        <a:xfrm>
          <a:off x="11661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151765</xdr:rowOff>
    </xdr:from>
    <xdr:to xmlns:xdr="http://schemas.openxmlformats.org/drawingml/2006/spreadsheetDrawing">
      <xdr:col>82</xdr:col>
      <xdr:colOff>158750</xdr:colOff>
      <xdr:row>78</xdr:row>
      <xdr:rowOff>81915</xdr:rowOff>
    </xdr:to>
    <xdr:sp macro="" textlink="">
      <xdr:nvSpPr>
        <xdr:cNvPr id="447" name="楕円 446"/>
        <xdr:cNvSpPr/>
      </xdr:nvSpPr>
      <xdr:spPr>
        <a:xfrm>
          <a:off x="1500124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123825</xdr:rowOff>
    </xdr:from>
    <xdr:ext cx="762000" cy="248285"/>
    <xdr:sp macro="" textlink="">
      <xdr:nvSpPr>
        <xdr:cNvPr id="448" name="公債費以外該当値テキスト"/>
        <xdr:cNvSpPr txBox="1"/>
      </xdr:nvSpPr>
      <xdr:spPr>
        <a:xfrm>
          <a:off x="15123795"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33020</xdr:rowOff>
    </xdr:from>
    <xdr:to xmlns:xdr="http://schemas.openxmlformats.org/drawingml/2006/spreadsheetDrawing">
      <xdr:col>78</xdr:col>
      <xdr:colOff>120650</xdr:colOff>
      <xdr:row>77</xdr:row>
      <xdr:rowOff>134620</xdr:rowOff>
    </xdr:to>
    <xdr:sp macro="" textlink="">
      <xdr:nvSpPr>
        <xdr:cNvPr id="449" name="楕円 448"/>
        <xdr:cNvSpPr/>
      </xdr:nvSpPr>
      <xdr:spPr>
        <a:xfrm>
          <a:off x="1423416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119380</xdr:rowOff>
    </xdr:from>
    <xdr:ext cx="725170" cy="259080"/>
    <xdr:sp macro="" textlink="">
      <xdr:nvSpPr>
        <xdr:cNvPr id="450" name="テキスト ボックス 449"/>
        <xdr:cNvSpPr txBox="1"/>
      </xdr:nvSpPr>
      <xdr:spPr>
        <a:xfrm>
          <a:off x="13939520" y="1332103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51" name="楕円 450"/>
        <xdr:cNvSpPr/>
      </xdr:nvSpPr>
      <xdr:spPr>
        <a:xfrm>
          <a:off x="13434060" y="132162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100965</xdr:rowOff>
    </xdr:from>
    <xdr:ext cx="762000" cy="248285"/>
    <xdr:sp macro="" textlink="">
      <xdr:nvSpPr>
        <xdr:cNvPr id="452" name="テキスト ボックス 451"/>
        <xdr:cNvSpPr txBox="1"/>
      </xdr:nvSpPr>
      <xdr:spPr>
        <a:xfrm>
          <a:off x="13121640" y="133026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37465</xdr:rowOff>
    </xdr:from>
    <xdr:to xmlns:xdr="http://schemas.openxmlformats.org/drawingml/2006/spreadsheetDrawing">
      <xdr:col>69</xdr:col>
      <xdr:colOff>142875</xdr:colOff>
      <xdr:row>77</xdr:row>
      <xdr:rowOff>139065</xdr:rowOff>
    </xdr:to>
    <xdr:sp macro="" textlink="">
      <xdr:nvSpPr>
        <xdr:cNvPr id="453" name="楕円 452"/>
        <xdr:cNvSpPr/>
      </xdr:nvSpPr>
      <xdr:spPr>
        <a:xfrm>
          <a:off x="1261618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123825</xdr:rowOff>
    </xdr:from>
    <xdr:ext cx="762000" cy="248285"/>
    <xdr:sp macro="" textlink="">
      <xdr:nvSpPr>
        <xdr:cNvPr id="454" name="テキスト ボックス 453"/>
        <xdr:cNvSpPr txBox="1"/>
      </xdr:nvSpPr>
      <xdr:spPr>
        <a:xfrm>
          <a:off x="12321540"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26035</xdr:rowOff>
    </xdr:from>
    <xdr:to xmlns:xdr="http://schemas.openxmlformats.org/drawingml/2006/spreadsheetDrawing">
      <xdr:col>65</xdr:col>
      <xdr:colOff>53975</xdr:colOff>
      <xdr:row>76</xdr:row>
      <xdr:rowOff>127635</xdr:rowOff>
    </xdr:to>
    <xdr:sp macro="" textlink="">
      <xdr:nvSpPr>
        <xdr:cNvPr id="455" name="楕円 454"/>
        <xdr:cNvSpPr/>
      </xdr:nvSpPr>
      <xdr:spPr>
        <a:xfrm>
          <a:off x="11816080" y="130562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137795</xdr:rowOff>
    </xdr:from>
    <xdr:ext cx="762000" cy="259080"/>
    <xdr:sp macro="" textlink="">
      <xdr:nvSpPr>
        <xdr:cNvPr id="456" name="テキスト ボックス 455"/>
        <xdr:cNvSpPr txBox="1"/>
      </xdr:nvSpPr>
      <xdr:spPr>
        <a:xfrm>
          <a:off x="1150366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095502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53998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54950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56157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57656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60132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62799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00555" y="11799570"/>
          <a:ext cx="372491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01570" y="1183576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31060" y="1192276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09165"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3942715" y="1187386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147820" y="1183576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00555" y="1047115"/>
          <a:ext cx="372491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169035"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114935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0210" y="115887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120650</xdr:rowOff>
    </xdr:to>
    <xdr:sp macro="" textlink="">
      <xdr:nvSpPr>
        <xdr:cNvPr id="19" name="正方形/長方形 18"/>
        <xdr:cNvSpPr/>
      </xdr:nvSpPr>
      <xdr:spPr>
        <a:xfrm>
          <a:off x="410210" y="1419225"/>
          <a:ext cx="1105535"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0210" y="171767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167005</xdr:colOff>
      <xdr:row>7</xdr:row>
      <xdr:rowOff>8890</xdr:rowOff>
    </xdr:to>
    <xdr:cxnSp macro="">
      <xdr:nvCxnSpPr>
        <xdr:cNvPr id="21" name="直線コネクタ 20"/>
        <xdr:cNvCxnSpPr/>
      </xdr:nvCxnSpPr>
      <xdr:spPr>
        <a:xfrm flipH="1">
          <a:off x="173355" y="122047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120650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9080"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120650</xdr:rowOff>
    </xdr:from>
    <xdr:to xmlns:xdr="http://schemas.openxmlformats.org/drawingml/2006/spreadsheetDrawing">
      <xdr:col>1</xdr:col>
      <xdr:colOff>167005</xdr:colOff>
      <xdr:row>9</xdr:row>
      <xdr:rowOff>120650</xdr:rowOff>
    </xdr:to>
    <xdr:cxnSp macro="">
      <xdr:nvCxnSpPr>
        <xdr:cNvPr id="23" name="直線コネクタ 22"/>
        <xdr:cNvCxnSpPr/>
      </xdr:nvCxnSpPr>
      <xdr:spPr>
        <a:xfrm flipH="1">
          <a:off x="173355" y="1667510"/>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9080"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167005</xdr:colOff>
      <xdr:row>11</xdr:row>
      <xdr:rowOff>161925</xdr:rowOff>
    </xdr:to>
    <xdr:cxnSp macro="">
      <xdr:nvCxnSpPr>
        <xdr:cNvPr id="25" name="直線コネクタ 24"/>
        <xdr:cNvCxnSpPr/>
      </xdr:nvCxnSpPr>
      <xdr:spPr>
        <a:xfrm flipH="1">
          <a:off x="173355" y="204787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127635</xdr:rowOff>
    </xdr:from>
    <xdr:to xmlns:xdr="http://schemas.openxmlformats.org/drawingml/2006/spreadsheetDrawing">
      <xdr:col>1</xdr:col>
      <xdr:colOff>142875</xdr:colOff>
      <xdr:row>7</xdr:row>
      <xdr:rowOff>59055</xdr:rowOff>
    </xdr:to>
    <xdr:sp macro="" textlink="">
      <xdr:nvSpPr>
        <xdr:cNvPr id="26" name="楕円 25"/>
        <xdr:cNvSpPr/>
      </xdr:nvSpPr>
      <xdr:spPr>
        <a:xfrm>
          <a:off x="208280"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08280"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00555" y="1605915"/>
          <a:ext cx="372491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1320" cy="269240"/>
    <xdr:sp macro="" textlink="">
      <xdr:nvSpPr>
        <xdr:cNvPr id="29" name="テキスト ボックス 28"/>
        <xdr:cNvSpPr txBox="1"/>
      </xdr:nvSpPr>
      <xdr:spPr>
        <a:xfrm>
          <a:off x="1488440" y="1233170"/>
          <a:ext cx="4013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00555" y="386016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0570" cy="241935"/>
    <xdr:sp macro="" textlink="">
      <xdr:nvSpPr>
        <xdr:cNvPr id="31" name="テキスト ボックス 30"/>
        <xdr:cNvSpPr txBox="1"/>
      </xdr:nvSpPr>
      <xdr:spPr>
        <a:xfrm>
          <a:off x="1219835" y="372110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00555" y="34874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50570" cy="241935"/>
    <xdr:sp macro="" textlink="">
      <xdr:nvSpPr>
        <xdr:cNvPr id="33" name="テキスト ボックス 32"/>
        <xdr:cNvSpPr txBox="1"/>
      </xdr:nvSpPr>
      <xdr:spPr>
        <a:xfrm>
          <a:off x="1219835" y="334899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00555" y="311467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50570" cy="241935"/>
    <xdr:sp macro="" textlink="">
      <xdr:nvSpPr>
        <xdr:cNvPr id="35" name="テキスト ボックス 34"/>
        <xdr:cNvSpPr txBox="1"/>
      </xdr:nvSpPr>
      <xdr:spPr>
        <a:xfrm>
          <a:off x="1219835" y="297624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00555" y="274256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50570" cy="241935"/>
    <xdr:sp macro="" textlink="">
      <xdr:nvSpPr>
        <xdr:cNvPr id="37" name="テキスト ボックス 36"/>
        <xdr:cNvSpPr txBox="1"/>
      </xdr:nvSpPr>
      <xdr:spPr>
        <a:xfrm>
          <a:off x="1219835" y="260350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00555" y="236537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0570" cy="251460"/>
    <xdr:sp macro="" textlink="">
      <xdr:nvSpPr>
        <xdr:cNvPr id="39" name="テキスト ボックス 38"/>
        <xdr:cNvSpPr txBox="1"/>
      </xdr:nvSpPr>
      <xdr:spPr>
        <a:xfrm>
          <a:off x="1219835" y="222377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00555" y="198437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0570" cy="259080"/>
    <xdr:sp macro="" textlink="">
      <xdr:nvSpPr>
        <xdr:cNvPr id="41" name="テキスト ボックス 40"/>
        <xdr:cNvSpPr txBox="1"/>
      </xdr:nvSpPr>
      <xdr:spPr>
        <a:xfrm>
          <a:off x="1219835" y="18421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9</xdr:row>
      <xdr:rowOff>59055</xdr:rowOff>
    </xdr:to>
    <xdr:cxnSp macro="">
      <xdr:nvCxnSpPr>
        <xdr:cNvPr id="42" name="直線コネクタ 41"/>
        <xdr:cNvCxnSpPr/>
      </xdr:nvCxnSpPr>
      <xdr:spPr>
        <a:xfrm>
          <a:off x="1900555" y="160591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0570" cy="241935"/>
    <xdr:sp macro="" textlink="">
      <xdr:nvSpPr>
        <xdr:cNvPr id="43" name="テキスト ボックス 42"/>
        <xdr:cNvSpPr txBox="1"/>
      </xdr:nvSpPr>
      <xdr:spPr>
        <a:xfrm>
          <a:off x="1219835" y="1466850"/>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00555" y="1605915"/>
          <a:ext cx="372491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67310</xdr:rowOff>
    </xdr:from>
    <xdr:to xmlns:xdr="http://schemas.openxmlformats.org/drawingml/2006/spreadsheetDrawing">
      <xdr:col>29</xdr:col>
      <xdr:colOff>127000</xdr:colOff>
      <xdr:row>19</xdr:row>
      <xdr:rowOff>51435</xdr:rowOff>
    </xdr:to>
    <xdr:cxnSp macro="">
      <xdr:nvCxnSpPr>
        <xdr:cNvPr id="45" name="直線コネクタ 44"/>
        <xdr:cNvCxnSpPr/>
      </xdr:nvCxnSpPr>
      <xdr:spPr>
        <a:xfrm flipV="1">
          <a:off x="4970145" y="2124710"/>
          <a:ext cx="0" cy="1169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24130</xdr:rowOff>
    </xdr:from>
    <xdr:ext cx="762000" cy="253365"/>
    <xdr:sp macro="" textlink="">
      <xdr:nvSpPr>
        <xdr:cNvPr id="46" name="人口1人当たり決算額の推移最小値テキスト130"/>
        <xdr:cNvSpPr txBox="1"/>
      </xdr:nvSpPr>
      <xdr:spPr>
        <a:xfrm>
          <a:off x="5035550" y="3266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51435</xdr:rowOff>
    </xdr:from>
    <xdr:to xmlns:xdr="http://schemas.openxmlformats.org/drawingml/2006/spreadsheetDrawing">
      <xdr:col>30</xdr:col>
      <xdr:colOff>25400</xdr:colOff>
      <xdr:row>19</xdr:row>
      <xdr:rowOff>51435</xdr:rowOff>
    </xdr:to>
    <xdr:cxnSp macro="">
      <xdr:nvCxnSpPr>
        <xdr:cNvPr id="47" name="直線コネクタ 46"/>
        <xdr:cNvCxnSpPr/>
      </xdr:nvCxnSpPr>
      <xdr:spPr>
        <a:xfrm>
          <a:off x="4881245" y="329374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153670</xdr:rowOff>
    </xdr:from>
    <xdr:ext cx="762000" cy="259080"/>
    <xdr:sp macro="" textlink="">
      <xdr:nvSpPr>
        <xdr:cNvPr id="48" name="人口1人当たり決算額の推移最大値テキスト130"/>
        <xdr:cNvSpPr txBox="1"/>
      </xdr:nvSpPr>
      <xdr:spPr>
        <a:xfrm>
          <a:off x="503555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67310</xdr:rowOff>
    </xdr:from>
    <xdr:to xmlns:xdr="http://schemas.openxmlformats.org/drawingml/2006/spreadsheetDrawing">
      <xdr:col>30</xdr:col>
      <xdr:colOff>25400</xdr:colOff>
      <xdr:row>12</xdr:row>
      <xdr:rowOff>67310</xdr:rowOff>
    </xdr:to>
    <xdr:cxnSp macro="">
      <xdr:nvCxnSpPr>
        <xdr:cNvPr id="49" name="直線コネクタ 48"/>
        <xdr:cNvCxnSpPr/>
      </xdr:nvCxnSpPr>
      <xdr:spPr>
        <a:xfrm>
          <a:off x="4881245" y="212471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53975</xdr:rowOff>
    </xdr:from>
    <xdr:to xmlns:xdr="http://schemas.openxmlformats.org/drawingml/2006/spreadsheetDrawing">
      <xdr:col>29</xdr:col>
      <xdr:colOff>127000</xdr:colOff>
      <xdr:row>17</xdr:row>
      <xdr:rowOff>113030</xdr:rowOff>
    </xdr:to>
    <xdr:cxnSp macro="">
      <xdr:nvCxnSpPr>
        <xdr:cNvPr id="50" name="直線コネクタ 49"/>
        <xdr:cNvCxnSpPr/>
      </xdr:nvCxnSpPr>
      <xdr:spPr>
        <a:xfrm flipV="1">
          <a:off x="4392930" y="2961005"/>
          <a:ext cx="577215"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39370</xdr:rowOff>
    </xdr:from>
    <xdr:ext cx="762000" cy="253365"/>
    <xdr:sp macro="" textlink="">
      <xdr:nvSpPr>
        <xdr:cNvPr id="51" name="人口1人当たり決算額の推移平均値テキスト130"/>
        <xdr:cNvSpPr txBox="1"/>
      </xdr:nvSpPr>
      <xdr:spPr>
        <a:xfrm>
          <a:off x="5035550" y="29464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13335</xdr:rowOff>
    </xdr:from>
    <xdr:to xmlns:xdr="http://schemas.openxmlformats.org/drawingml/2006/spreadsheetDrawing">
      <xdr:col>29</xdr:col>
      <xdr:colOff>167005</xdr:colOff>
      <xdr:row>17</xdr:row>
      <xdr:rowOff>112395</xdr:rowOff>
    </xdr:to>
    <xdr:sp macro="" textlink="">
      <xdr:nvSpPr>
        <xdr:cNvPr id="52" name="フローチャート: 判断 51"/>
        <xdr:cNvSpPr/>
      </xdr:nvSpPr>
      <xdr:spPr>
        <a:xfrm>
          <a:off x="4919345" y="2920365"/>
          <a:ext cx="908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103505</xdr:rowOff>
    </xdr:from>
    <xdr:to xmlns:xdr="http://schemas.openxmlformats.org/drawingml/2006/spreadsheetDrawing">
      <xdr:col>26</xdr:col>
      <xdr:colOff>50800</xdr:colOff>
      <xdr:row>17</xdr:row>
      <xdr:rowOff>113030</xdr:rowOff>
    </xdr:to>
    <xdr:cxnSp macro="">
      <xdr:nvCxnSpPr>
        <xdr:cNvPr id="53" name="直線コネクタ 52"/>
        <xdr:cNvCxnSpPr/>
      </xdr:nvCxnSpPr>
      <xdr:spPr>
        <a:xfrm>
          <a:off x="3788410" y="3010535"/>
          <a:ext cx="60452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51435</xdr:rowOff>
    </xdr:from>
    <xdr:to xmlns:xdr="http://schemas.openxmlformats.org/drawingml/2006/spreadsheetDrawing">
      <xdr:col>26</xdr:col>
      <xdr:colOff>101600</xdr:colOff>
      <xdr:row>17</xdr:row>
      <xdr:rowOff>151130</xdr:rowOff>
    </xdr:to>
    <xdr:sp macro="" textlink="">
      <xdr:nvSpPr>
        <xdr:cNvPr id="54" name="フローチャート: 判断 53"/>
        <xdr:cNvSpPr/>
      </xdr:nvSpPr>
      <xdr:spPr>
        <a:xfrm>
          <a:off x="4342130" y="29584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161290</xdr:rowOff>
    </xdr:from>
    <xdr:ext cx="725170" cy="241935"/>
    <xdr:sp macro="" textlink="">
      <xdr:nvSpPr>
        <xdr:cNvPr id="55" name="テキスト ボックス 54"/>
        <xdr:cNvSpPr txBox="1"/>
      </xdr:nvSpPr>
      <xdr:spPr>
        <a:xfrm>
          <a:off x="4058920" y="2733040"/>
          <a:ext cx="7251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17</xdr:row>
      <xdr:rowOff>103505</xdr:rowOff>
    </xdr:from>
    <xdr:to xmlns:xdr="http://schemas.openxmlformats.org/drawingml/2006/spreadsheetDrawing">
      <xdr:col>22</xdr:col>
      <xdr:colOff>114300</xdr:colOff>
      <xdr:row>17</xdr:row>
      <xdr:rowOff>116205</xdr:rowOff>
    </xdr:to>
    <xdr:cxnSp macro="">
      <xdr:nvCxnSpPr>
        <xdr:cNvPr id="56" name="直線コネクタ 55"/>
        <xdr:cNvCxnSpPr/>
      </xdr:nvCxnSpPr>
      <xdr:spPr>
        <a:xfrm flipV="1">
          <a:off x="3173095" y="3010535"/>
          <a:ext cx="615315"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54610</xdr:rowOff>
    </xdr:from>
    <xdr:to xmlns:xdr="http://schemas.openxmlformats.org/drawingml/2006/spreadsheetDrawing">
      <xdr:col>22</xdr:col>
      <xdr:colOff>165100</xdr:colOff>
      <xdr:row>17</xdr:row>
      <xdr:rowOff>153670</xdr:rowOff>
    </xdr:to>
    <xdr:sp macro="" textlink="">
      <xdr:nvSpPr>
        <xdr:cNvPr id="57" name="フローチャート: 判断 56"/>
        <xdr:cNvSpPr/>
      </xdr:nvSpPr>
      <xdr:spPr>
        <a:xfrm>
          <a:off x="3737610" y="29616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139065</xdr:rowOff>
    </xdr:from>
    <xdr:ext cx="760730" cy="253365"/>
    <xdr:sp macro="" textlink="">
      <xdr:nvSpPr>
        <xdr:cNvPr id="58" name="テキスト ボックス 57"/>
        <xdr:cNvSpPr txBox="1"/>
      </xdr:nvSpPr>
      <xdr:spPr>
        <a:xfrm>
          <a:off x="3454400" y="30460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101600</xdr:rowOff>
    </xdr:from>
    <xdr:to xmlns:xdr="http://schemas.openxmlformats.org/drawingml/2006/spreadsheetDrawing">
      <xdr:col>18</xdr:col>
      <xdr:colOff>167005</xdr:colOff>
      <xdr:row>17</xdr:row>
      <xdr:rowOff>116205</xdr:rowOff>
    </xdr:to>
    <xdr:cxnSp macro="">
      <xdr:nvCxnSpPr>
        <xdr:cNvPr id="59" name="直線コネクタ 58"/>
        <xdr:cNvCxnSpPr/>
      </xdr:nvCxnSpPr>
      <xdr:spPr>
        <a:xfrm>
          <a:off x="2555875" y="3008630"/>
          <a:ext cx="61722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41275</xdr:rowOff>
    </xdr:from>
    <xdr:to xmlns:xdr="http://schemas.openxmlformats.org/drawingml/2006/spreadsheetDrawing">
      <xdr:col>19</xdr:col>
      <xdr:colOff>38100</xdr:colOff>
      <xdr:row>17</xdr:row>
      <xdr:rowOff>140970</xdr:rowOff>
    </xdr:to>
    <xdr:sp macro="" textlink="">
      <xdr:nvSpPr>
        <xdr:cNvPr id="60" name="フローチャート: 判断 59"/>
        <xdr:cNvSpPr/>
      </xdr:nvSpPr>
      <xdr:spPr>
        <a:xfrm>
          <a:off x="3133090" y="2948305"/>
          <a:ext cx="7810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15</xdr:row>
      <xdr:rowOff>151130</xdr:rowOff>
    </xdr:from>
    <xdr:ext cx="762000" cy="253365"/>
    <xdr:sp macro="" textlink="">
      <xdr:nvSpPr>
        <xdr:cNvPr id="61" name="テキスト ボックス 60"/>
        <xdr:cNvSpPr txBox="1"/>
      </xdr:nvSpPr>
      <xdr:spPr>
        <a:xfrm>
          <a:off x="2839085" y="2722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62865</xdr:rowOff>
    </xdr:from>
    <xdr:to xmlns:xdr="http://schemas.openxmlformats.org/drawingml/2006/spreadsheetDrawing">
      <xdr:col>15</xdr:col>
      <xdr:colOff>101600</xdr:colOff>
      <xdr:row>17</xdr:row>
      <xdr:rowOff>162560</xdr:rowOff>
    </xdr:to>
    <xdr:sp macro="" textlink="">
      <xdr:nvSpPr>
        <xdr:cNvPr id="62" name="フローチャート: 判断 61"/>
        <xdr:cNvSpPr/>
      </xdr:nvSpPr>
      <xdr:spPr>
        <a:xfrm>
          <a:off x="2505075" y="296989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147955</xdr:rowOff>
    </xdr:from>
    <xdr:ext cx="750570" cy="241935"/>
    <xdr:sp macro="" textlink="">
      <xdr:nvSpPr>
        <xdr:cNvPr id="63" name="テキスト ボックス 62"/>
        <xdr:cNvSpPr txBox="1"/>
      </xdr:nvSpPr>
      <xdr:spPr>
        <a:xfrm>
          <a:off x="2221865" y="305498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81584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238625"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634105"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0609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0157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4445</xdr:rowOff>
    </xdr:from>
    <xdr:to xmlns:xdr="http://schemas.openxmlformats.org/drawingml/2006/spreadsheetDrawing">
      <xdr:col>29</xdr:col>
      <xdr:colOff>167005</xdr:colOff>
      <xdr:row>17</xdr:row>
      <xdr:rowOff>104140</xdr:rowOff>
    </xdr:to>
    <xdr:sp macro="" textlink="">
      <xdr:nvSpPr>
        <xdr:cNvPr id="69" name="楕円 68"/>
        <xdr:cNvSpPr/>
      </xdr:nvSpPr>
      <xdr:spPr>
        <a:xfrm>
          <a:off x="4919345" y="2911475"/>
          <a:ext cx="908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20320</xdr:rowOff>
    </xdr:from>
    <xdr:ext cx="762000" cy="253365"/>
    <xdr:sp macro="" textlink="">
      <xdr:nvSpPr>
        <xdr:cNvPr id="70" name="人口1人当たり決算額の推移該当値テキスト130"/>
        <xdr:cNvSpPr txBox="1"/>
      </xdr:nvSpPr>
      <xdr:spPr>
        <a:xfrm>
          <a:off x="5035550" y="27597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62865</xdr:rowOff>
    </xdr:from>
    <xdr:to xmlns:xdr="http://schemas.openxmlformats.org/drawingml/2006/spreadsheetDrawing">
      <xdr:col>26</xdr:col>
      <xdr:colOff>101600</xdr:colOff>
      <xdr:row>17</xdr:row>
      <xdr:rowOff>162560</xdr:rowOff>
    </xdr:to>
    <xdr:sp macro="" textlink="">
      <xdr:nvSpPr>
        <xdr:cNvPr id="71" name="楕円 70"/>
        <xdr:cNvSpPr/>
      </xdr:nvSpPr>
      <xdr:spPr>
        <a:xfrm>
          <a:off x="4342130" y="29698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147955</xdr:rowOff>
    </xdr:from>
    <xdr:ext cx="725170" cy="241935"/>
    <xdr:sp macro="" textlink="">
      <xdr:nvSpPr>
        <xdr:cNvPr id="72" name="テキスト ボックス 71"/>
        <xdr:cNvSpPr txBox="1"/>
      </xdr:nvSpPr>
      <xdr:spPr>
        <a:xfrm>
          <a:off x="4058920" y="3054985"/>
          <a:ext cx="7251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53340</xdr:rowOff>
    </xdr:from>
    <xdr:to xmlns:xdr="http://schemas.openxmlformats.org/drawingml/2006/spreadsheetDrawing">
      <xdr:col>22</xdr:col>
      <xdr:colOff>165100</xdr:colOff>
      <xdr:row>17</xdr:row>
      <xdr:rowOff>152400</xdr:rowOff>
    </xdr:to>
    <xdr:sp macro="" textlink="">
      <xdr:nvSpPr>
        <xdr:cNvPr id="73" name="楕円 72"/>
        <xdr:cNvSpPr/>
      </xdr:nvSpPr>
      <xdr:spPr>
        <a:xfrm>
          <a:off x="3737610" y="29603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162560</xdr:rowOff>
    </xdr:from>
    <xdr:ext cx="760730" cy="241935"/>
    <xdr:sp macro="" textlink="">
      <xdr:nvSpPr>
        <xdr:cNvPr id="74" name="テキスト ボックス 73"/>
        <xdr:cNvSpPr txBox="1"/>
      </xdr:nvSpPr>
      <xdr:spPr>
        <a:xfrm>
          <a:off x="3454400" y="273431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66675</xdr:rowOff>
    </xdr:from>
    <xdr:to xmlns:xdr="http://schemas.openxmlformats.org/drawingml/2006/spreadsheetDrawing">
      <xdr:col>19</xdr:col>
      <xdr:colOff>38100</xdr:colOff>
      <xdr:row>17</xdr:row>
      <xdr:rowOff>165735</xdr:rowOff>
    </xdr:to>
    <xdr:sp macro="" textlink="">
      <xdr:nvSpPr>
        <xdr:cNvPr id="75" name="楕円 74"/>
        <xdr:cNvSpPr/>
      </xdr:nvSpPr>
      <xdr:spPr>
        <a:xfrm>
          <a:off x="3133090" y="2973705"/>
          <a:ext cx="78105"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17</xdr:row>
      <xdr:rowOff>151130</xdr:rowOff>
    </xdr:from>
    <xdr:ext cx="762000" cy="253365"/>
    <xdr:sp macro="" textlink="">
      <xdr:nvSpPr>
        <xdr:cNvPr id="76" name="テキスト ボックス 75"/>
        <xdr:cNvSpPr txBox="1"/>
      </xdr:nvSpPr>
      <xdr:spPr>
        <a:xfrm>
          <a:off x="2839085" y="3058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52070</xdr:rowOff>
    </xdr:from>
    <xdr:to xmlns:xdr="http://schemas.openxmlformats.org/drawingml/2006/spreadsheetDrawing">
      <xdr:col>15</xdr:col>
      <xdr:colOff>101600</xdr:colOff>
      <xdr:row>17</xdr:row>
      <xdr:rowOff>151130</xdr:rowOff>
    </xdr:to>
    <xdr:sp macro="" textlink="">
      <xdr:nvSpPr>
        <xdr:cNvPr id="77" name="楕円 76"/>
        <xdr:cNvSpPr/>
      </xdr:nvSpPr>
      <xdr:spPr>
        <a:xfrm>
          <a:off x="2505075" y="29591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161925</xdr:rowOff>
    </xdr:from>
    <xdr:ext cx="750570" cy="241935"/>
    <xdr:sp macro="" textlink="">
      <xdr:nvSpPr>
        <xdr:cNvPr id="78" name="テキスト ボックス 77"/>
        <xdr:cNvSpPr txBox="1"/>
      </xdr:nvSpPr>
      <xdr:spPr>
        <a:xfrm>
          <a:off x="2221865" y="2733675"/>
          <a:ext cx="750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00555" y="4969510"/>
          <a:ext cx="372491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124460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0210" y="5081270"/>
          <a:ext cx="1105535"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0210" y="534289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0210" y="564769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167005</xdr:colOff>
      <xdr:row>30</xdr:row>
      <xdr:rowOff>18415</xdr:rowOff>
    </xdr:to>
    <xdr:cxnSp macro="">
      <xdr:nvCxnSpPr>
        <xdr:cNvPr id="84" name="直線コネクタ 83"/>
        <xdr:cNvCxnSpPr/>
      </xdr:nvCxnSpPr>
      <xdr:spPr>
        <a:xfrm flipH="1">
          <a:off x="173355" y="514286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59080"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167005</xdr:colOff>
      <xdr:row>31</xdr:row>
      <xdr:rowOff>305435</xdr:rowOff>
    </xdr:to>
    <xdr:cxnSp macro="">
      <xdr:nvCxnSpPr>
        <xdr:cNvPr id="86" name="直線コネクタ 85"/>
        <xdr:cNvCxnSpPr/>
      </xdr:nvCxnSpPr>
      <xdr:spPr>
        <a:xfrm flipH="1">
          <a:off x="173355" y="559752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59080"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167005</xdr:colOff>
      <xdr:row>33</xdr:row>
      <xdr:rowOff>172085</xdr:rowOff>
    </xdr:to>
    <xdr:cxnSp macro="">
      <xdr:nvCxnSpPr>
        <xdr:cNvPr id="88" name="直線コネクタ 87"/>
        <xdr:cNvCxnSpPr/>
      </xdr:nvCxnSpPr>
      <xdr:spPr>
        <a:xfrm flipH="1">
          <a:off x="173355" y="597852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136525</xdr:rowOff>
    </xdr:from>
    <xdr:to xmlns:xdr="http://schemas.openxmlformats.org/drawingml/2006/spreadsheetDrawing">
      <xdr:col>1</xdr:col>
      <xdr:colOff>142875</xdr:colOff>
      <xdr:row>30</xdr:row>
      <xdr:rowOff>68580</xdr:rowOff>
    </xdr:to>
    <xdr:sp macro="" textlink="">
      <xdr:nvSpPr>
        <xdr:cNvPr id="89" name="楕円 88"/>
        <xdr:cNvSpPr/>
      </xdr:nvSpPr>
      <xdr:spPr>
        <a:xfrm>
          <a:off x="208280"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08280"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00555" y="553275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1320" cy="272415"/>
    <xdr:sp macro="" textlink="">
      <xdr:nvSpPr>
        <xdr:cNvPr id="92" name="テキスト ボックス 91"/>
        <xdr:cNvSpPr txBox="1"/>
      </xdr:nvSpPr>
      <xdr:spPr>
        <a:xfrm>
          <a:off x="1488440" y="5155565"/>
          <a:ext cx="40132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00555" y="781558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1900555" y="74364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1900555" y="70573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0570" cy="259715"/>
    <xdr:sp macro="" textlink="">
      <xdr:nvSpPr>
        <xdr:cNvPr id="96" name="テキスト ボックス 95"/>
        <xdr:cNvSpPr txBox="1"/>
      </xdr:nvSpPr>
      <xdr:spPr>
        <a:xfrm>
          <a:off x="1219835" y="6915150"/>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00555" y="66763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0570" cy="255270"/>
    <xdr:sp macro="" textlink="">
      <xdr:nvSpPr>
        <xdr:cNvPr id="98" name="テキスト ボックス 97"/>
        <xdr:cNvSpPr txBox="1"/>
      </xdr:nvSpPr>
      <xdr:spPr>
        <a:xfrm>
          <a:off x="1219835" y="6534150"/>
          <a:ext cx="750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1900555" y="629602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0570" cy="259715"/>
    <xdr:sp macro="" textlink="">
      <xdr:nvSpPr>
        <xdr:cNvPr id="100" name="テキスト ボックス 99"/>
        <xdr:cNvSpPr txBox="1"/>
      </xdr:nvSpPr>
      <xdr:spPr>
        <a:xfrm>
          <a:off x="1219835" y="6153150"/>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1900555" y="59137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0570" cy="259080"/>
    <xdr:sp macro="" textlink="">
      <xdr:nvSpPr>
        <xdr:cNvPr id="102" name="テキスト ボックス 101"/>
        <xdr:cNvSpPr txBox="1"/>
      </xdr:nvSpPr>
      <xdr:spPr>
        <a:xfrm>
          <a:off x="1219835" y="57721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00555" y="55327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0570" cy="249555"/>
    <xdr:sp macro="" textlink="">
      <xdr:nvSpPr>
        <xdr:cNvPr id="104" name="テキスト ボックス 103"/>
        <xdr:cNvSpPr txBox="1"/>
      </xdr:nvSpPr>
      <xdr:spPr>
        <a:xfrm>
          <a:off x="1219835" y="539178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00555" y="553275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339090</xdr:rowOff>
    </xdr:from>
    <xdr:to xmlns:xdr="http://schemas.openxmlformats.org/drawingml/2006/spreadsheetDrawing">
      <xdr:col>29</xdr:col>
      <xdr:colOff>127000</xdr:colOff>
      <xdr:row>37</xdr:row>
      <xdr:rowOff>288925</xdr:rowOff>
    </xdr:to>
    <xdr:cxnSp macro="">
      <xdr:nvCxnSpPr>
        <xdr:cNvPr id="106" name="直線コネクタ 105"/>
        <xdr:cNvCxnSpPr/>
      </xdr:nvCxnSpPr>
      <xdr:spPr>
        <a:xfrm flipV="1">
          <a:off x="4970145" y="6145530"/>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260985</xdr:rowOff>
    </xdr:from>
    <xdr:ext cx="762000" cy="241300"/>
    <xdr:sp macro="" textlink="">
      <xdr:nvSpPr>
        <xdr:cNvPr id="107" name="人口1人当たり決算額の推移最小値テキスト445"/>
        <xdr:cNvSpPr txBox="1"/>
      </xdr:nvSpPr>
      <xdr:spPr>
        <a:xfrm>
          <a:off x="5035550" y="72675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288925</xdr:rowOff>
    </xdr:from>
    <xdr:to xmlns:xdr="http://schemas.openxmlformats.org/drawingml/2006/spreadsheetDrawing">
      <xdr:col>30</xdr:col>
      <xdr:colOff>25400</xdr:colOff>
      <xdr:row>37</xdr:row>
      <xdr:rowOff>288925</xdr:rowOff>
    </xdr:to>
    <xdr:cxnSp macro="">
      <xdr:nvCxnSpPr>
        <xdr:cNvPr id="108" name="直線コネクタ 107"/>
        <xdr:cNvCxnSpPr/>
      </xdr:nvCxnSpPr>
      <xdr:spPr>
        <a:xfrm>
          <a:off x="4881245" y="729551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81915</xdr:rowOff>
    </xdr:from>
    <xdr:ext cx="762000" cy="259715"/>
    <xdr:sp macro="" textlink="">
      <xdr:nvSpPr>
        <xdr:cNvPr id="109" name="人口1人当たり決算額の推移最大値テキスト445"/>
        <xdr:cNvSpPr txBox="1"/>
      </xdr:nvSpPr>
      <xdr:spPr>
        <a:xfrm>
          <a:off x="5035550" y="5888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339090</xdr:rowOff>
    </xdr:from>
    <xdr:to xmlns:xdr="http://schemas.openxmlformats.org/drawingml/2006/spreadsheetDrawing">
      <xdr:col>30</xdr:col>
      <xdr:colOff>25400</xdr:colOff>
      <xdr:row>33</xdr:row>
      <xdr:rowOff>339090</xdr:rowOff>
    </xdr:to>
    <xdr:cxnSp macro="">
      <xdr:nvCxnSpPr>
        <xdr:cNvPr id="110" name="直線コネクタ 109"/>
        <xdr:cNvCxnSpPr/>
      </xdr:nvCxnSpPr>
      <xdr:spPr>
        <a:xfrm>
          <a:off x="4881245" y="614553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54610</xdr:rowOff>
    </xdr:from>
    <xdr:to xmlns:xdr="http://schemas.openxmlformats.org/drawingml/2006/spreadsheetDrawing">
      <xdr:col>29</xdr:col>
      <xdr:colOff>127000</xdr:colOff>
      <xdr:row>36</xdr:row>
      <xdr:rowOff>76200</xdr:rowOff>
    </xdr:to>
    <xdr:cxnSp macro="">
      <xdr:nvCxnSpPr>
        <xdr:cNvPr id="111" name="直線コネクタ 110"/>
        <xdr:cNvCxnSpPr/>
      </xdr:nvCxnSpPr>
      <xdr:spPr>
        <a:xfrm>
          <a:off x="4392930" y="6889750"/>
          <a:ext cx="57721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329565</xdr:rowOff>
    </xdr:from>
    <xdr:ext cx="762000" cy="254000"/>
    <xdr:sp macro="" textlink="">
      <xdr:nvSpPr>
        <xdr:cNvPr id="112" name="人口1人当たり決算額の推移平均値テキスト445"/>
        <xdr:cNvSpPr txBox="1"/>
      </xdr:nvSpPr>
      <xdr:spPr>
        <a:xfrm>
          <a:off x="5035550" y="64789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140970</xdr:rowOff>
    </xdr:from>
    <xdr:to xmlns:xdr="http://schemas.openxmlformats.org/drawingml/2006/spreadsheetDrawing">
      <xdr:col>29</xdr:col>
      <xdr:colOff>167005</xdr:colOff>
      <xdr:row>35</xdr:row>
      <xdr:rowOff>241935</xdr:rowOff>
    </xdr:to>
    <xdr:sp macro="" textlink="">
      <xdr:nvSpPr>
        <xdr:cNvPr id="113" name="フローチャート: 判断 112"/>
        <xdr:cNvSpPr/>
      </xdr:nvSpPr>
      <xdr:spPr>
        <a:xfrm>
          <a:off x="4919345" y="6633210"/>
          <a:ext cx="9080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37465</xdr:rowOff>
    </xdr:from>
    <xdr:to xmlns:xdr="http://schemas.openxmlformats.org/drawingml/2006/spreadsheetDrawing">
      <xdr:col>26</xdr:col>
      <xdr:colOff>50800</xdr:colOff>
      <xdr:row>36</xdr:row>
      <xdr:rowOff>54610</xdr:rowOff>
    </xdr:to>
    <xdr:cxnSp macro="">
      <xdr:nvCxnSpPr>
        <xdr:cNvPr id="114" name="直線コネクタ 113"/>
        <xdr:cNvCxnSpPr/>
      </xdr:nvCxnSpPr>
      <xdr:spPr>
        <a:xfrm>
          <a:off x="3788410" y="6872605"/>
          <a:ext cx="60452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273050</xdr:rowOff>
    </xdr:to>
    <xdr:sp macro="" textlink="">
      <xdr:nvSpPr>
        <xdr:cNvPr id="115" name="フローチャート: 判断 114"/>
        <xdr:cNvSpPr/>
      </xdr:nvSpPr>
      <xdr:spPr>
        <a:xfrm>
          <a:off x="4342130" y="66643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283845</xdr:rowOff>
    </xdr:from>
    <xdr:ext cx="725170" cy="254000"/>
    <xdr:sp macro="" textlink="">
      <xdr:nvSpPr>
        <xdr:cNvPr id="116" name="テキスト ボックス 115"/>
        <xdr:cNvSpPr txBox="1"/>
      </xdr:nvSpPr>
      <xdr:spPr>
        <a:xfrm>
          <a:off x="4058920" y="6433185"/>
          <a:ext cx="7251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36</xdr:row>
      <xdr:rowOff>635</xdr:rowOff>
    </xdr:from>
    <xdr:to xmlns:xdr="http://schemas.openxmlformats.org/drawingml/2006/spreadsheetDrawing">
      <xdr:col>22</xdr:col>
      <xdr:colOff>114300</xdr:colOff>
      <xdr:row>36</xdr:row>
      <xdr:rowOff>37465</xdr:rowOff>
    </xdr:to>
    <xdr:cxnSp macro="">
      <xdr:nvCxnSpPr>
        <xdr:cNvPr id="117" name="直線コネクタ 116"/>
        <xdr:cNvCxnSpPr/>
      </xdr:nvCxnSpPr>
      <xdr:spPr>
        <a:xfrm>
          <a:off x="3173095" y="6835775"/>
          <a:ext cx="615315"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145415</xdr:rowOff>
    </xdr:from>
    <xdr:to xmlns:xdr="http://schemas.openxmlformats.org/drawingml/2006/spreadsheetDrawing">
      <xdr:col>22</xdr:col>
      <xdr:colOff>165100</xdr:colOff>
      <xdr:row>35</xdr:row>
      <xdr:rowOff>246380</xdr:rowOff>
    </xdr:to>
    <xdr:sp macro="" textlink="">
      <xdr:nvSpPr>
        <xdr:cNvPr id="118" name="フローチャート: 判断 117"/>
        <xdr:cNvSpPr/>
      </xdr:nvSpPr>
      <xdr:spPr>
        <a:xfrm>
          <a:off x="3737610" y="6637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256540</xdr:rowOff>
    </xdr:from>
    <xdr:ext cx="760730" cy="258445"/>
    <xdr:sp macro="" textlink="">
      <xdr:nvSpPr>
        <xdr:cNvPr id="119" name="テキスト ボックス 118"/>
        <xdr:cNvSpPr txBox="1"/>
      </xdr:nvSpPr>
      <xdr:spPr>
        <a:xfrm>
          <a:off x="3454400" y="640588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306705</xdr:rowOff>
    </xdr:from>
    <xdr:to xmlns:xdr="http://schemas.openxmlformats.org/drawingml/2006/spreadsheetDrawing">
      <xdr:col>18</xdr:col>
      <xdr:colOff>167005</xdr:colOff>
      <xdr:row>36</xdr:row>
      <xdr:rowOff>635</xdr:rowOff>
    </xdr:to>
    <xdr:cxnSp macro="">
      <xdr:nvCxnSpPr>
        <xdr:cNvPr id="120" name="直線コネクタ 119"/>
        <xdr:cNvCxnSpPr/>
      </xdr:nvCxnSpPr>
      <xdr:spPr>
        <a:xfrm>
          <a:off x="2555875" y="6798945"/>
          <a:ext cx="61722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118110</xdr:rowOff>
    </xdr:from>
    <xdr:to xmlns:xdr="http://schemas.openxmlformats.org/drawingml/2006/spreadsheetDrawing">
      <xdr:col>19</xdr:col>
      <xdr:colOff>38100</xdr:colOff>
      <xdr:row>35</xdr:row>
      <xdr:rowOff>220345</xdr:rowOff>
    </xdr:to>
    <xdr:sp macro="" textlink="">
      <xdr:nvSpPr>
        <xdr:cNvPr id="121" name="フローチャート: 判断 120"/>
        <xdr:cNvSpPr/>
      </xdr:nvSpPr>
      <xdr:spPr>
        <a:xfrm>
          <a:off x="3133090" y="6610350"/>
          <a:ext cx="7810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34</xdr:row>
      <xdr:rowOff>229870</xdr:rowOff>
    </xdr:from>
    <xdr:ext cx="762000" cy="259715"/>
    <xdr:sp macro="" textlink="">
      <xdr:nvSpPr>
        <xdr:cNvPr id="122" name="テキスト ボックス 121"/>
        <xdr:cNvSpPr txBox="1"/>
      </xdr:nvSpPr>
      <xdr:spPr>
        <a:xfrm>
          <a:off x="2839085" y="6379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88900</xdr:rowOff>
    </xdr:from>
    <xdr:to xmlns:xdr="http://schemas.openxmlformats.org/drawingml/2006/spreadsheetDrawing">
      <xdr:col>15</xdr:col>
      <xdr:colOff>101600</xdr:colOff>
      <xdr:row>35</xdr:row>
      <xdr:rowOff>191135</xdr:rowOff>
    </xdr:to>
    <xdr:sp macro="" textlink="">
      <xdr:nvSpPr>
        <xdr:cNvPr id="123" name="フローチャート: 判断 122"/>
        <xdr:cNvSpPr/>
      </xdr:nvSpPr>
      <xdr:spPr>
        <a:xfrm>
          <a:off x="2505075" y="6581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200660</xdr:rowOff>
    </xdr:from>
    <xdr:ext cx="750570" cy="256540"/>
    <xdr:sp macro="" textlink="">
      <xdr:nvSpPr>
        <xdr:cNvPr id="124" name="テキスト ボックス 123"/>
        <xdr:cNvSpPr txBox="1"/>
      </xdr:nvSpPr>
      <xdr:spPr>
        <a:xfrm>
          <a:off x="2221865" y="6350000"/>
          <a:ext cx="750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5" name="テキスト ボックス 124"/>
        <xdr:cNvSpPr txBox="1"/>
      </xdr:nvSpPr>
      <xdr:spPr>
        <a:xfrm>
          <a:off x="481584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6" name="テキスト ボックス 125"/>
        <xdr:cNvSpPr txBox="1"/>
      </xdr:nvSpPr>
      <xdr:spPr>
        <a:xfrm>
          <a:off x="4238625"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7" name="テキスト ボックス 126"/>
        <xdr:cNvSpPr txBox="1"/>
      </xdr:nvSpPr>
      <xdr:spPr>
        <a:xfrm>
          <a:off x="3634105"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8" name="テキスト ボックス 127"/>
        <xdr:cNvSpPr txBox="1"/>
      </xdr:nvSpPr>
      <xdr:spPr>
        <a:xfrm>
          <a:off x="300609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9" name="テキスト ボックス 128"/>
        <xdr:cNvSpPr txBox="1"/>
      </xdr:nvSpPr>
      <xdr:spPr>
        <a:xfrm>
          <a:off x="240157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25400</xdr:rowOff>
    </xdr:from>
    <xdr:to xmlns:xdr="http://schemas.openxmlformats.org/drawingml/2006/spreadsheetDrawing">
      <xdr:col>29</xdr:col>
      <xdr:colOff>167005</xdr:colOff>
      <xdr:row>36</xdr:row>
      <xdr:rowOff>127000</xdr:rowOff>
    </xdr:to>
    <xdr:sp macro="" textlink="">
      <xdr:nvSpPr>
        <xdr:cNvPr id="130" name="楕円 129"/>
        <xdr:cNvSpPr/>
      </xdr:nvSpPr>
      <xdr:spPr>
        <a:xfrm>
          <a:off x="4919345" y="6860540"/>
          <a:ext cx="9080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340360</xdr:rowOff>
    </xdr:from>
    <xdr:ext cx="762000" cy="254635"/>
    <xdr:sp macro="" textlink="">
      <xdr:nvSpPr>
        <xdr:cNvPr id="131" name="人口1人当たり決算額の推移該当値テキスト445"/>
        <xdr:cNvSpPr txBox="1"/>
      </xdr:nvSpPr>
      <xdr:spPr>
        <a:xfrm>
          <a:off x="5035550" y="6832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3810</xdr:rowOff>
    </xdr:from>
    <xdr:to xmlns:xdr="http://schemas.openxmlformats.org/drawingml/2006/spreadsheetDrawing">
      <xdr:col>26</xdr:col>
      <xdr:colOff>101600</xdr:colOff>
      <xdr:row>36</xdr:row>
      <xdr:rowOff>105410</xdr:rowOff>
    </xdr:to>
    <xdr:sp macro="" textlink="">
      <xdr:nvSpPr>
        <xdr:cNvPr id="132" name="楕円 131"/>
        <xdr:cNvSpPr/>
      </xdr:nvSpPr>
      <xdr:spPr>
        <a:xfrm>
          <a:off x="4342130" y="683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90170</xdr:rowOff>
    </xdr:from>
    <xdr:ext cx="725170" cy="259080"/>
    <xdr:sp macro="" textlink="">
      <xdr:nvSpPr>
        <xdr:cNvPr id="133" name="テキスト ボックス 132"/>
        <xdr:cNvSpPr txBox="1"/>
      </xdr:nvSpPr>
      <xdr:spPr>
        <a:xfrm>
          <a:off x="4058920" y="692531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329565</xdr:rowOff>
    </xdr:from>
    <xdr:to xmlns:xdr="http://schemas.openxmlformats.org/drawingml/2006/spreadsheetDrawing">
      <xdr:col>22</xdr:col>
      <xdr:colOff>165100</xdr:colOff>
      <xdr:row>36</xdr:row>
      <xdr:rowOff>88265</xdr:rowOff>
    </xdr:to>
    <xdr:sp macro="" textlink="">
      <xdr:nvSpPr>
        <xdr:cNvPr id="134" name="楕円 133"/>
        <xdr:cNvSpPr/>
      </xdr:nvSpPr>
      <xdr:spPr>
        <a:xfrm>
          <a:off x="3737610" y="682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73025</xdr:rowOff>
    </xdr:from>
    <xdr:ext cx="760730" cy="258445"/>
    <xdr:sp macro="" textlink="">
      <xdr:nvSpPr>
        <xdr:cNvPr id="135" name="テキスト ボックス 134"/>
        <xdr:cNvSpPr txBox="1"/>
      </xdr:nvSpPr>
      <xdr:spPr>
        <a:xfrm>
          <a:off x="3454400" y="69081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293370</xdr:rowOff>
    </xdr:from>
    <xdr:to xmlns:xdr="http://schemas.openxmlformats.org/drawingml/2006/spreadsheetDrawing">
      <xdr:col>19</xdr:col>
      <xdr:colOff>38100</xdr:colOff>
      <xdr:row>36</xdr:row>
      <xdr:rowOff>52070</xdr:rowOff>
    </xdr:to>
    <xdr:sp macro="" textlink="">
      <xdr:nvSpPr>
        <xdr:cNvPr id="136" name="楕円 135"/>
        <xdr:cNvSpPr/>
      </xdr:nvSpPr>
      <xdr:spPr>
        <a:xfrm>
          <a:off x="3133090" y="6785610"/>
          <a:ext cx="7810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36</xdr:row>
      <xdr:rowOff>36195</xdr:rowOff>
    </xdr:from>
    <xdr:ext cx="762000" cy="259080"/>
    <xdr:sp macro="" textlink="">
      <xdr:nvSpPr>
        <xdr:cNvPr id="137" name="テキスト ボックス 136"/>
        <xdr:cNvSpPr txBox="1"/>
      </xdr:nvSpPr>
      <xdr:spPr>
        <a:xfrm>
          <a:off x="2839085" y="6871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255270</xdr:rowOff>
    </xdr:from>
    <xdr:to xmlns:xdr="http://schemas.openxmlformats.org/drawingml/2006/spreadsheetDrawing">
      <xdr:col>15</xdr:col>
      <xdr:colOff>101600</xdr:colOff>
      <xdr:row>36</xdr:row>
      <xdr:rowOff>14605</xdr:rowOff>
    </xdr:to>
    <xdr:sp macro="" textlink="">
      <xdr:nvSpPr>
        <xdr:cNvPr id="138" name="楕円 137"/>
        <xdr:cNvSpPr/>
      </xdr:nvSpPr>
      <xdr:spPr>
        <a:xfrm>
          <a:off x="2505075"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342900</xdr:rowOff>
    </xdr:from>
    <xdr:ext cx="750570" cy="259080"/>
    <xdr:sp macro="" textlink="">
      <xdr:nvSpPr>
        <xdr:cNvPr id="139" name="テキスト ボックス 138"/>
        <xdr:cNvSpPr txBox="1"/>
      </xdr:nvSpPr>
      <xdr:spPr>
        <a:xfrm>
          <a:off x="2221865" y="68351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1935"/>
    <xdr:sp macro="" textlink="">
      <xdr:nvSpPr>
        <xdr:cNvPr id="30" name="テキスト ボックス 29"/>
        <xdr:cNvSpPr txBox="1"/>
      </xdr:nvSpPr>
      <xdr:spPr>
        <a:xfrm>
          <a:off x="628015" y="3108325"/>
          <a:ext cx="6046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28015"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9725" cy="220345"/>
    <xdr:sp macro="" textlink="">
      <xdr:nvSpPr>
        <xdr:cNvPr id="40" name="テキスト ボックス 39"/>
        <xdr:cNvSpPr txBox="1"/>
      </xdr:nvSpPr>
      <xdr:spPr>
        <a:xfrm>
          <a:off x="653415"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0225" cy="241935"/>
    <xdr:sp macro="" textlink="">
      <xdr:nvSpPr>
        <xdr:cNvPr id="42" name="テキスト ボックス 41"/>
        <xdr:cNvSpPr txBox="1"/>
      </xdr:nvSpPr>
      <xdr:spPr>
        <a:xfrm>
          <a:off x="207010" y="68186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6802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72390</xdr:rowOff>
    </xdr:from>
    <xdr:ext cx="530225" cy="241935"/>
    <xdr:sp macro="" textlink="">
      <xdr:nvSpPr>
        <xdr:cNvPr id="44" name="テキスト ボックス 43"/>
        <xdr:cNvSpPr txBox="1"/>
      </xdr:nvSpPr>
      <xdr:spPr>
        <a:xfrm>
          <a:off x="207010" y="64465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6802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0225" cy="241935"/>
    <xdr:sp macro="" textlink="">
      <xdr:nvSpPr>
        <xdr:cNvPr id="46" name="テキスト ボックス 45"/>
        <xdr:cNvSpPr txBox="1"/>
      </xdr:nvSpPr>
      <xdr:spPr>
        <a:xfrm>
          <a:off x="207010" y="6073775"/>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6802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0225" cy="241935"/>
    <xdr:sp macro="" textlink="">
      <xdr:nvSpPr>
        <xdr:cNvPr id="48" name="テキスト ボックス 47"/>
        <xdr:cNvSpPr txBox="1"/>
      </xdr:nvSpPr>
      <xdr:spPr>
        <a:xfrm>
          <a:off x="207010" y="57010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6802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0225" cy="241935"/>
    <xdr:sp macro="" textlink="">
      <xdr:nvSpPr>
        <xdr:cNvPr id="50" name="テキスト ボックス 49"/>
        <xdr:cNvSpPr txBox="1"/>
      </xdr:nvSpPr>
      <xdr:spPr>
        <a:xfrm>
          <a:off x="207010" y="53289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66802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0225" cy="241935"/>
    <xdr:sp macro="" textlink="">
      <xdr:nvSpPr>
        <xdr:cNvPr id="52" name="テキスト ボックス 51"/>
        <xdr:cNvSpPr txBox="1"/>
      </xdr:nvSpPr>
      <xdr:spPr>
        <a:xfrm>
          <a:off x="207010" y="4956175"/>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0225" cy="241935"/>
    <xdr:sp macro="" textlink="">
      <xdr:nvSpPr>
        <xdr:cNvPr id="54" name="テキスト ボックス 53"/>
        <xdr:cNvSpPr txBox="1"/>
      </xdr:nvSpPr>
      <xdr:spPr>
        <a:xfrm>
          <a:off x="207010" y="45834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13970</xdr:rowOff>
    </xdr:from>
    <xdr:to xmlns:xdr="http://schemas.openxmlformats.org/drawingml/2006/spreadsheetDrawing">
      <xdr:col>24</xdr:col>
      <xdr:colOff>62865</xdr:colOff>
      <xdr:row>39</xdr:row>
      <xdr:rowOff>6985</xdr:rowOff>
    </xdr:to>
    <xdr:cxnSp macro="">
      <xdr:nvCxnSpPr>
        <xdr:cNvPr id="56" name="直線コネクタ 55"/>
        <xdr:cNvCxnSpPr/>
      </xdr:nvCxnSpPr>
      <xdr:spPr>
        <a:xfrm flipV="1">
          <a:off x="4069715" y="504698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11430</xdr:rowOff>
    </xdr:from>
    <xdr:ext cx="533400" cy="241935"/>
    <xdr:sp macro="" textlink="">
      <xdr:nvSpPr>
        <xdr:cNvPr id="57" name="人件費最小値テキスト"/>
        <xdr:cNvSpPr txBox="1"/>
      </xdr:nvSpPr>
      <xdr:spPr>
        <a:xfrm>
          <a:off x="4122420" y="655320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6985</xdr:rowOff>
    </xdr:from>
    <xdr:to xmlns:xdr="http://schemas.openxmlformats.org/drawingml/2006/spreadsheetDrawing">
      <xdr:col>24</xdr:col>
      <xdr:colOff>152400</xdr:colOff>
      <xdr:row>39</xdr:row>
      <xdr:rowOff>6985</xdr:rowOff>
    </xdr:to>
    <xdr:cxnSp macro="">
      <xdr:nvCxnSpPr>
        <xdr:cNvPr id="58" name="直線コネクタ 57"/>
        <xdr:cNvCxnSpPr/>
      </xdr:nvCxnSpPr>
      <xdr:spPr>
        <a:xfrm>
          <a:off x="4006215" y="65487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128905</xdr:rowOff>
    </xdr:from>
    <xdr:ext cx="533400" cy="253365"/>
    <xdr:sp macro="" textlink="">
      <xdr:nvSpPr>
        <xdr:cNvPr id="59" name="人件費最大値テキスト"/>
        <xdr:cNvSpPr txBox="1"/>
      </xdr:nvSpPr>
      <xdr:spPr>
        <a:xfrm>
          <a:off x="4122420" y="48266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13970</xdr:rowOff>
    </xdr:from>
    <xdr:to xmlns:xdr="http://schemas.openxmlformats.org/drawingml/2006/spreadsheetDrawing">
      <xdr:col>24</xdr:col>
      <xdr:colOff>152400</xdr:colOff>
      <xdr:row>30</xdr:row>
      <xdr:rowOff>13970</xdr:rowOff>
    </xdr:to>
    <xdr:cxnSp macro="">
      <xdr:nvCxnSpPr>
        <xdr:cNvPr id="60" name="直線コネクタ 59"/>
        <xdr:cNvCxnSpPr/>
      </xdr:nvCxnSpPr>
      <xdr:spPr>
        <a:xfrm>
          <a:off x="4006215" y="50469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35</xdr:row>
      <xdr:rowOff>8255</xdr:rowOff>
    </xdr:from>
    <xdr:to xmlns:xdr="http://schemas.openxmlformats.org/drawingml/2006/spreadsheetDrawing">
      <xdr:col>24</xdr:col>
      <xdr:colOff>63500</xdr:colOff>
      <xdr:row>35</xdr:row>
      <xdr:rowOff>12700</xdr:rowOff>
    </xdr:to>
    <xdr:cxnSp macro="">
      <xdr:nvCxnSpPr>
        <xdr:cNvPr id="61" name="直線コネクタ 60"/>
        <xdr:cNvCxnSpPr/>
      </xdr:nvCxnSpPr>
      <xdr:spPr>
        <a:xfrm flipV="1">
          <a:off x="3340100" y="5879465"/>
          <a:ext cx="7315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22225</xdr:rowOff>
    </xdr:from>
    <xdr:ext cx="533400" cy="253365"/>
    <xdr:sp macro="" textlink="">
      <xdr:nvSpPr>
        <xdr:cNvPr id="62" name="人件費平均値テキスト"/>
        <xdr:cNvSpPr txBox="1"/>
      </xdr:nvSpPr>
      <xdr:spPr>
        <a:xfrm>
          <a:off x="4122420" y="5893435"/>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43180</xdr:rowOff>
    </xdr:from>
    <xdr:to xmlns:xdr="http://schemas.openxmlformats.org/drawingml/2006/spreadsheetDrawing">
      <xdr:col>24</xdr:col>
      <xdr:colOff>114300</xdr:colOff>
      <xdr:row>35</xdr:row>
      <xdr:rowOff>142875</xdr:rowOff>
    </xdr:to>
    <xdr:sp macro="" textlink="">
      <xdr:nvSpPr>
        <xdr:cNvPr id="63" name="フローチャート: 判断 62"/>
        <xdr:cNvSpPr/>
      </xdr:nvSpPr>
      <xdr:spPr>
        <a:xfrm>
          <a:off x="4020820" y="5914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146685</xdr:rowOff>
    </xdr:from>
    <xdr:to xmlns:xdr="http://schemas.openxmlformats.org/drawingml/2006/spreadsheetDrawing">
      <xdr:col>19</xdr:col>
      <xdr:colOff>167005</xdr:colOff>
      <xdr:row>35</xdr:row>
      <xdr:rowOff>12700</xdr:rowOff>
    </xdr:to>
    <xdr:cxnSp macro="">
      <xdr:nvCxnSpPr>
        <xdr:cNvPr id="64" name="直線コネクタ 63"/>
        <xdr:cNvCxnSpPr/>
      </xdr:nvCxnSpPr>
      <xdr:spPr>
        <a:xfrm>
          <a:off x="2555875" y="5850255"/>
          <a:ext cx="7842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67310</xdr:rowOff>
    </xdr:from>
    <xdr:to xmlns:xdr="http://schemas.openxmlformats.org/drawingml/2006/spreadsheetDrawing">
      <xdr:col>20</xdr:col>
      <xdr:colOff>38100</xdr:colOff>
      <xdr:row>35</xdr:row>
      <xdr:rowOff>166370</xdr:rowOff>
    </xdr:to>
    <xdr:sp macro="" textlink="">
      <xdr:nvSpPr>
        <xdr:cNvPr id="65" name="フローチャート: 判断 64"/>
        <xdr:cNvSpPr/>
      </xdr:nvSpPr>
      <xdr:spPr>
        <a:xfrm>
          <a:off x="3300095" y="593852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157480</xdr:rowOff>
    </xdr:from>
    <xdr:ext cx="523240" cy="253365"/>
    <xdr:sp macro="" textlink="">
      <xdr:nvSpPr>
        <xdr:cNvPr id="66" name="テキスト ボックス 65"/>
        <xdr:cNvSpPr txBox="1"/>
      </xdr:nvSpPr>
      <xdr:spPr>
        <a:xfrm>
          <a:off x="3107055" y="602869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146685</xdr:rowOff>
    </xdr:from>
    <xdr:to xmlns:xdr="http://schemas.openxmlformats.org/drawingml/2006/spreadsheetDrawing">
      <xdr:col>15</xdr:col>
      <xdr:colOff>50800</xdr:colOff>
      <xdr:row>35</xdr:row>
      <xdr:rowOff>85090</xdr:rowOff>
    </xdr:to>
    <xdr:cxnSp macro="">
      <xdr:nvCxnSpPr>
        <xdr:cNvPr id="67" name="直線コネクタ 66"/>
        <xdr:cNvCxnSpPr/>
      </xdr:nvCxnSpPr>
      <xdr:spPr>
        <a:xfrm flipV="1">
          <a:off x="1784350" y="5850255"/>
          <a:ext cx="7715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62865</xdr:rowOff>
    </xdr:from>
    <xdr:to xmlns:xdr="http://schemas.openxmlformats.org/drawingml/2006/spreadsheetDrawing">
      <xdr:col>15</xdr:col>
      <xdr:colOff>101600</xdr:colOff>
      <xdr:row>35</xdr:row>
      <xdr:rowOff>162560</xdr:rowOff>
    </xdr:to>
    <xdr:sp macro="" textlink="">
      <xdr:nvSpPr>
        <xdr:cNvPr id="68" name="フローチャート: 判断 67"/>
        <xdr:cNvSpPr/>
      </xdr:nvSpPr>
      <xdr:spPr>
        <a:xfrm>
          <a:off x="2505075" y="5934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153670</xdr:rowOff>
    </xdr:from>
    <xdr:ext cx="523240" cy="253365"/>
    <xdr:sp macro="" textlink="">
      <xdr:nvSpPr>
        <xdr:cNvPr id="69" name="テキスト ボックス 68"/>
        <xdr:cNvSpPr txBox="1"/>
      </xdr:nvSpPr>
      <xdr:spPr>
        <a:xfrm>
          <a:off x="2335530" y="602488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34</xdr:row>
      <xdr:rowOff>69215</xdr:rowOff>
    </xdr:from>
    <xdr:to xmlns:xdr="http://schemas.openxmlformats.org/drawingml/2006/spreadsheetDrawing">
      <xdr:col>10</xdr:col>
      <xdr:colOff>114300</xdr:colOff>
      <xdr:row>35</xdr:row>
      <xdr:rowOff>85090</xdr:rowOff>
    </xdr:to>
    <xdr:cxnSp macro="">
      <xdr:nvCxnSpPr>
        <xdr:cNvPr id="70" name="直線コネクタ 69"/>
        <xdr:cNvCxnSpPr/>
      </xdr:nvCxnSpPr>
      <xdr:spPr>
        <a:xfrm>
          <a:off x="1002030" y="5772785"/>
          <a:ext cx="78232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78740</xdr:rowOff>
    </xdr:from>
    <xdr:to xmlns:xdr="http://schemas.openxmlformats.org/drawingml/2006/spreadsheetDrawing">
      <xdr:col>10</xdr:col>
      <xdr:colOff>165100</xdr:colOff>
      <xdr:row>36</xdr:row>
      <xdr:rowOff>10795</xdr:rowOff>
    </xdr:to>
    <xdr:sp macro="" textlink="">
      <xdr:nvSpPr>
        <xdr:cNvPr id="71" name="フローチャート: 判断 70"/>
        <xdr:cNvSpPr/>
      </xdr:nvSpPr>
      <xdr:spPr>
        <a:xfrm>
          <a:off x="1733550" y="5949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1905</xdr:rowOff>
    </xdr:from>
    <xdr:ext cx="533400" cy="253365"/>
    <xdr:sp macro="" textlink="">
      <xdr:nvSpPr>
        <xdr:cNvPr id="72" name="テキスト ボックス 71"/>
        <xdr:cNvSpPr txBox="1"/>
      </xdr:nvSpPr>
      <xdr:spPr>
        <a:xfrm>
          <a:off x="1540510" y="60407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49530</xdr:rowOff>
    </xdr:from>
    <xdr:to xmlns:xdr="http://schemas.openxmlformats.org/drawingml/2006/spreadsheetDrawing">
      <xdr:col>6</xdr:col>
      <xdr:colOff>38100</xdr:colOff>
      <xdr:row>35</xdr:row>
      <xdr:rowOff>148590</xdr:rowOff>
    </xdr:to>
    <xdr:sp macro="" textlink="">
      <xdr:nvSpPr>
        <xdr:cNvPr id="73" name="フローチャート: 判断 72"/>
        <xdr:cNvSpPr/>
      </xdr:nvSpPr>
      <xdr:spPr>
        <a:xfrm>
          <a:off x="962025" y="59207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140335</xdr:rowOff>
    </xdr:from>
    <xdr:ext cx="523240" cy="241935"/>
    <xdr:sp macro="" textlink="">
      <xdr:nvSpPr>
        <xdr:cNvPr id="74" name="テキスト ボックス 73"/>
        <xdr:cNvSpPr txBox="1"/>
      </xdr:nvSpPr>
      <xdr:spPr>
        <a:xfrm>
          <a:off x="768985" y="601154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78105</xdr:rowOff>
    </xdr:from>
    <xdr:ext cx="762000" cy="253365"/>
    <xdr:sp macro="" textlink="">
      <xdr:nvSpPr>
        <xdr:cNvPr id="76" name="テキスト ボックス 75"/>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0570" cy="253365"/>
    <xdr:sp macro="" textlink="">
      <xdr:nvSpPr>
        <xdr:cNvPr id="77" name="テキスト ボックス 76"/>
        <xdr:cNvSpPr txBox="1"/>
      </xdr:nvSpPr>
      <xdr:spPr>
        <a:xfrm>
          <a:off x="238887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0730" cy="253365"/>
    <xdr:sp macro="" textlink="">
      <xdr:nvSpPr>
        <xdr:cNvPr id="78" name="テキスト ボックス 77"/>
        <xdr:cNvSpPr txBox="1"/>
      </xdr:nvSpPr>
      <xdr:spPr>
        <a:xfrm>
          <a:off x="161734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78105</xdr:rowOff>
    </xdr:from>
    <xdr:ext cx="762000" cy="253365"/>
    <xdr:sp macro="" textlink="">
      <xdr:nvSpPr>
        <xdr:cNvPr id="79" name="テキスト ボックス 78"/>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127000</xdr:rowOff>
    </xdr:from>
    <xdr:to xmlns:xdr="http://schemas.openxmlformats.org/drawingml/2006/spreadsheetDrawing">
      <xdr:col>24</xdr:col>
      <xdr:colOff>114300</xdr:colOff>
      <xdr:row>35</xdr:row>
      <xdr:rowOff>58420</xdr:rowOff>
    </xdr:to>
    <xdr:sp macro="" textlink="">
      <xdr:nvSpPr>
        <xdr:cNvPr id="80" name="楕円 79"/>
        <xdr:cNvSpPr/>
      </xdr:nvSpPr>
      <xdr:spPr>
        <a:xfrm>
          <a:off x="4020820" y="5830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149225</xdr:rowOff>
    </xdr:from>
    <xdr:ext cx="533400" cy="253365"/>
    <xdr:sp macro="" textlink="">
      <xdr:nvSpPr>
        <xdr:cNvPr id="81" name="人件費該当値テキスト"/>
        <xdr:cNvSpPr txBox="1"/>
      </xdr:nvSpPr>
      <xdr:spPr>
        <a:xfrm>
          <a:off x="4122420" y="568515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130175</xdr:rowOff>
    </xdr:from>
    <xdr:to xmlns:xdr="http://schemas.openxmlformats.org/drawingml/2006/spreadsheetDrawing">
      <xdr:col>20</xdr:col>
      <xdr:colOff>38100</xdr:colOff>
      <xdr:row>35</xdr:row>
      <xdr:rowOff>61595</xdr:rowOff>
    </xdr:to>
    <xdr:sp macro="" textlink="">
      <xdr:nvSpPr>
        <xdr:cNvPr id="82" name="楕円 81"/>
        <xdr:cNvSpPr/>
      </xdr:nvSpPr>
      <xdr:spPr>
        <a:xfrm>
          <a:off x="3300095" y="58337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78105</xdr:rowOff>
    </xdr:from>
    <xdr:ext cx="523240" cy="253365"/>
    <xdr:sp macro="" textlink="">
      <xdr:nvSpPr>
        <xdr:cNvPr id="83" name="テキスト ボックス 82"/>
        <xdr:cNvSpPr txBox="1"/>
      </xdr:nvSpPr>
      <xdr:spPr>
        <a:xfrm>
          <a:off x="3107055" y="561403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96520</xdr:rowOff>
    </xdr:from>
    <xdr:to xmlns:xdr="http://schemas.openxmlformats.org/drawingml/2006/spreadsheetDrawing">
      <xdr:col>15</xdr:col>
      <xdr:colOff>101600</xdr:colOff>
      <xdr:row>35</xdr:row>
      <xdr:rowOff>28575</xdr:rowOff>
    </xdr:to>
    <xdr:sp macro="" textlink="">
      <xdr:nvSpPr>
        <xdr:cNvPr id="84" name="楕円 83"/>
        <xdr:cNvSpPr/>
      </xdr:nvSpPr>
      <xdr:spPr>
        <a:xfrm>
          <a:off x="2505075" y="5800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44450</xdr:rowOff>
    </xdr:from>
    <xdr:ext cx="523240" cy="253365"/>
    <xdr:sp macro="" textlink="">
      <xdr:nvSpPr>
        <xdr:cNvPr id="85" name="テキスト ボックス 84"/>
        <xdr:cNvSpPr txBox="1"/>
      </xdr:nvSpPr>
      <xdr:spPr>
        <a:xfrm>
          <a:off x="2335530" y="558038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35560</xdr:rowOff>
    </xdr:from>
    <xdr:to xmlns:xdr="http://schemas.openxmlformats.org/drawingml/2006/spreadsheetDrawing">
      <xdr:col>10</xdr:col>
      <xdr:colOff>165100</xdr:colOff>
      <xdr:row>35</xdr:row>
      <xdr:rowOff>134620</xdr:rowOff>
    </xdr:to>
    <xdr:sp macro="" textlink="">
      <xdr:nvSpPr>
        <xdr:cNvPr id="86" name="楕円 85"/>
        <xdr:cNvSpPr/>
      </xdr:nvSpPr>
      <xdr:spPr>
        <a:xfrm>
          <a:off x="1733550" y="5906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151130</xdr:rowOff>
    </xdr:from>
    <xdr:ext cx="533400" cy="253365"/>
    <xdr:sp macro="" textlink="">
      <xdr:nvSpPr>
        <xdr:cNvPr id="87" name="テキスト ボックス 86"/>
        <xdr:cNvSpPr txBox="1"/>
      </xdr:nvSpPr>
      <xdr:spPr>
        <a:xfrm>
          <a:off x="1540510" y="56870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19050</xdr:rowOff>
    </xdr:from>
    <xdr:to xmlns:xdr="http://schemas.openxmlformats.org/drawingml/2006/spreadsheetDrawing">
      <xdr:col>6</xdr:col>
      <xdr:colOff>38100</xdr:colOff>
      <xdr:row>34</xdr:row>
      <xdr:rowOff>118110</xdr:rowOff>
    </xdr:to>
    <xdr:sp macro="" textlink="">
      <xdr:nvSpPr>
        <xdr:cNvPr id="88" name="楕円 87"/>
        <xdr:cNvSpPr/>
      </xdr:nvSpPr>
      <xdr:spPr>
        <a:xfrm>
          <a:off x="962025" y="572262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134620</xdr:rowOff>
    </xdr:from>
    <xdr:ext cx="523240" cy="253365"/>
    <xdr:sp macro="" textlink="">
      <xdr:nvSpPr>
        <xdr:cNvPr id="89" name="テキスト ボックス 88"/>
        <xdr:cNvSpPr txBox="1"/>
      </xdr:nvSpPr>
      <xdr:spPr>
        <a:xfrm>
          <a:off x="768985" y="550291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9725" cy="220345"/>
    <xdr:sp macro="" textlink="">
      <xdr:nvSpPr>
        <xdr:cNvPr id="98" name="テキスト ボックス 97"/>
        <xdr:cNvSpPr txBox="1"/>
      </xdr:nvSpPr>
      <xdr:spPr>
        <a:xfrm>
          <a:off x="653415"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109220</xdr:rowOff>
    </xdr:from>
    <xdr:ext cx="530225" cy="241935"/>
    <xdr:sp macro="" textlink="">
      <xdr:nvSpPr>
        <xdr:cNvPr id="100" name="テキスト ボックス 99"/>
        <xdr:cNvSpPr txBox="1"/>
      </xdr:nvSpPr>
      <xdr:spPr>
        <a:xfrm>
          <a:off x="207010" y="101714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101" name="直線コネクタ 100"/>
        <xdr:cNvCxnSpPr/>
      </xdr:nvCxnSpPr>
      <xdr:spPr>
        <a:xfrm>
          <a:off x="668020" y="99910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0225" cy="241935"/>
    <xdr:sp macro="" textlink="">
      <xdr:nvSpPr>
        <xdr:cNvPr id="102" name="テキスト ボックス 101"/>
        <xdr:cNvSpPr txBox="1"/>
      </xdr:nvSpPr>
      <xdr:spPr>
        <a:xfrm>
          <a:off x="207010" y="985266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3" name="直線コネクタ 102"/>
        <xdr:cNvCxnSpPr/>
      </xdr:nvCxnSpPr>
      <xdr:spPr>
        <a:xfrm>
          <a:off x="668020" y="9671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0225" cy="241935"/>
    <xdr:sp macro="" textlink="">
      <xdr:nvSpPr>
        <xdr:cNvPr id="104" name="テキスト ボックス 103"/>
        <xdr:cNvSpPr txBox="1"/>
      </xdr:nvSpPr>
      <xdr:spPr>
        <a:xfrm>
          <a:off x="207010" y="95326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5" name="直線コネクタ 104"/>
        <xdr:cNvCxnSpPr/>
      </xdr:nvCxnSpPr>
      <xdr:spPr>
        <a:xfrm>
          <a:off x="668020" y="93529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0225" cy="253365"/>
    <xdr:sp macro="" textlink="">
      <xdr:nvSpPr>
        <xdr:cNvPr id="106" name="テキスト ボックス 105"/>
        <xdr:cNvSpPr txBox="1"/>
      </xdr:nvSpPr>
      <xdr:spPr>
        <a:xfrm>
          <a:off x="207010" y="921321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7" name="直線コネクタ 106"/>
        <xdr:cNvCxnSpPr/>
      </xdr:nvCxnSpPr>
      <xdr:spPr>
        <a:xfrm>
          <a:off x="668020" y="9033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0225" cy="253365"/>
    <xdr:sp macro="" textlink="">
      <xdr:nvSpPr>
        <xdr:cNvPr id="108" name="テキスト ボックス 107"/>
        <xdr:cNvSpPr txBox="1"/>
      </xdr:nvSpPr>
      <xdr:spPr>
        <a:xfrm>
          <a:off x="207010" y="88944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9" name="直線コネクタ 108"/>
        <xdr:cNvCxnSpPr/>
      </xdr:nvCxnSpPr>
      <xdr:spPr>
        <a:xfrm>
          <a:off x="668020" y="87147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21590</xdr:rowOff>
    </xdr:from>
    <xdr:ext cx="530225" cy="252730"/>
    <xdr:sp macro="" textlink="">
      <xdr:nvSpPr>
        <xdr:cNvPr id="110" name="テキスト ボックス 109"/>
        <xdr:cNvSpPr txBox="1"/>
      </xdr:nvSpPr>
      <xdr:spPr>
        <a:xfrm>
          <a:off x="207010" y="857504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1" name="直線コネクタ 110"/>
        <xdr:cNvCxnSpPr/>
      </xdr:nvCxnSpPr>
      <xdr:spPr>
        <a:xfrm>
          <a:off x="668020" y="8394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37465</xdr:rowOff>
    </xdr:from>
    <xdr:ext cx="530225" cy="253365"/>
    <xdr:sp macro="" textlink="">
      <xdr:nvSpPr>
        <xdr:cNvPr id="112" name="テキスト ボックス 111"/>
        <xdr:cNvSpPr txBox="1"/>
      </xdr:nvSpPr>
      <xdr:spPr>
        <a:xfrm>
          <a:off x="207010" y="825563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4360" cy="241935"/>
    <xdr:sp macro="" textlink="">
      <xdr:nvSpPr>
        <xdr:cNvPr id="114" name="テキスト ボックス 113"/>
        <xdr:cNvSpPr txBox="1"/>
      </xdr:nvSpPr>
      <xdr:spPr>
        <a:xfrm>
          <a:off x="166370" y="79362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5" name="物件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123825</xdr:rowOff>
    </xdr:from>
    <xdr:to xmlns:xdr="http://schemas.openxmlformats.org/drawingml/2006/spreadsheetDrawing">
      <xdr:col>24</xdr:col>
      <xdr:colOff>62865</xdr:colOff>
      <xdr:row>59</xdr:row>
      <xdr:rowOff>84455</xdr:rowOff>
    </xdr:to>
    <xdr:cxnSp macro="">
      <xdr:nvCxnSpPr>
        <xdr:cNvPr id="116" name="直線コネクタ 115"/>
        <xdr:cNvCxnSpPr/>
      </xdr:nvCxnSpPr>
      <xdr:spPr>
        <a:xfrm flipV="1">
          <a:off x="4069715" y="8509635"/>
          <a:ext cx="127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87630</xdr:rowOff>
    </xdr:from>
    <xdr:ext cx="533400" cy="241935"/>
    <xdr:sp macro="" textlink="">
      <xdr:nvSpPr>
        <xdr:cNvPr id="117" name="物件費最小値テキスト"/>
        <xdr:cNvSpPr txBox="1"/>
      </xdr:nvSpPr>
      <xdr:spPr>
        <a:xfrm>
          <a:off x="4122420" y="998220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84455</xdr:rowOff>
    </xdr:from>
    <xdr:to xmlns:xdr="http://schemas.openxmlformats.org/drawingml/2006/spreadsheetDrawing">
      <xdr:col>24</xdr:col>
      <xdr:colOff>152400</xdr:colOff>
      <xdr:row>59</xdr:row>
      <xdr:rowOff>84455</xdr:rowOff>
    </xdr:to>
    <xdr:cxnSp macro="">
      <xdr:nvCxnSpPr>
        <xdr:cNvPr id="118" name="直線コネクタ 117"/>
        <xdr:cNvCxnSpPr/>
      </xdr:nvCxnSpPr>
      <xdr:spPr>
        <a:xfrm>
          <a:off x="4006215" y="99790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71755</xdr:rowOff>
    </xdr:from>
    <xdr:ext cx="533400" cy="241935"/>
    <xdr:sp macro="" textlink="">
      <xdr:nvSpPr>
        <xdr:cNvPr id="119" name="物件費最大値テキスト"/>
        <xdr:cNvSpPr txBox="1"/>
      </xdr:nvSpPr>
      <xdr:spPr>
        <a:xfrm>
          <a:off x="4122420" y="828992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123825</xdr:rowOff>
    </xdr:from>
    <xdr:to xmlns:xdr="http://schemas.openxmlformats.org/drawingml/2006/spreadsheetDrawing">
      <xdr:col>24</xdr:col>
      <xdr:colOff>152400</xdr:colOff>
      <xdr:row>50</xdr:row>
      <xdr:rowOff>123825</xdr:rowOff>
    </xdr:to>
    <xdr:cxnSp macro="">
      <xdr:nvCxnSpPr>
        <xdr:cNvPr id="120" name="直線コネクタ 119"/>
        <xdr:cNvCxnSpPr/>
      </xdr:nvCxnSpPr>
      <xdr:spPr>
        <a:xfrm>
          <a:off x="4006215" y="85096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57</xdr:row>
      <xdr:rowOff>52070</xdr:rowOff>
    </xdr:from>
    <xdr:to xmlns:xdr="http://schemas.openxmlformats.org/drawingml/2006/spreadsheetDrawing">
      <xdr:col>24</xdr:col>
      <xdr:colOff>63500</xdr:colOff>
      <xdr:row>57</xdr:row>
      <xdr:rowOff>157480</xdr:rowOff>
    </xdr:to>
    <xdr:cxnSp macro="">
      <xdr:nvCxnSpPr>
        <xdr:cNvPr id="121" name="直線コネクタ 120"/>
        <xdr:cNvCxnSpPr/>
      </xdr:nvCxnSpPr>
      <xdr:spPr>
        <a:xfrm flipV="1">
          <a:off x="3340100" y="9611360"/>
          <a:ext cx="7315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131445</xdr:rowOff>
    </xdr:from>
    <xdr:ext cx="533400" cy="253365"/>
    <xdr:sp macro="" textlink="">
      <xdr:nvSpPr>
        <xdr:cNvPr id="122" name="物件費平均値テキスト"/>
        <xdr:cNvSpPr txBox="1"/>
      </xdr:nvSpPr>
      <xdr:spPr>
        <a:xfrm>
          <a:off x="4122420" y="9187815"/>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109220</xdr:rowOff>
    </xdr:from>
    <xdr:to xmlns:xdr="http://schemas.openxmlformats.org/drawingml/2006/spreadsheetDrawing">
      <xdr:col>24</xdr:col>
      <xdr:colOff>114300</xdr:colOff>
      <xdr:row>56</xdr:row>
      <xdr:rowOff>40640</xdr:rowOff>
    </xdr:to>
    <xdr:sp macro="" textlink="">
      <xdr:nvSpPr>
        <xdr:cNvPr id="123" name="フローチャート: 判断 122"/>
        <xdr:cNvSpPr/>
      </xdr:nvSpPr>
      <xdr:spPr>
        <a:xfrm>
          <a:off x="4020820" y="9333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157480</xdr:rowOff>
    </xdr:from>
    <xdr:to xmlns:xdr="http://schemas.openxmlformats.org/drawingml/2006/spreadsheetDrawing">
      <xdr:col>19</xdr:col>
      <xdr:colOff>167005</xdr:colOff>
      <xdr:row>58</xdr:row>
      <xdr:rowOff>19685</xdr:rowOff>
    </xdr:to>
    <xdr:cxnSp macro="">
      <xdr:nvCxnSpPr>
        <xdr:cNvPr id="124" name="直線コネクタ 123"/>
        <xdr:cNvCxnSpPr/>
      </xdr:nvCxnSpPr>
      <xdr:spPr>
        <a:xfrm flipV="1">
          <a:off x="2555875" y="9716770"/>
          <a:ext cx="7842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35560</xdr:rowOff>
    </xdr:from>
    <xdr:to xmlns:xdr="http://schemas.openxmlformats.org/drawingml/2006/spreadsheetDrawing">
      <xdr:col>20</xdr:col>
      <xdr:colOff>38100</xdr:colOff>
      <xdr:row>56</xdr:row>
      <xdr:rowOff>134620</xdr:rowOff>
    </xdr:to>
    <xdr:sp macro="" textlink="">
      <xdr:nvSpPr>
        <xdr:cNvPr id="125" name="フローチャート: 判断 124"/>
        <xdr:cNvSpPr/>
      </xdr:nvSpPr>
      <xdr:spPr>
        <a:xfrm>
          <a:off x="3300095" y="94272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151130</xdr:rowOff>
    </xdr:from>
    <xdr:ext cx="523240" cy="253365"/>
    <xdr:sp macro="" textlink="">
      <xdr:nvSpPr>
        <xdr:cNvPr id="126" name="テキスト ボックス 125"/>
        <xdr:cNvSpPr txBox="1"/>
      </xdr:nvSpPr>
      <xdr:spPr>
        <a:xfrm>
          <a:off x="3107055" y="920750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19685</xdr:rowOff>
    </xdr:from>
    <xdr:to xmlns:xdr="http://schemas.openxmlformats.org/drawingml/2006/spreadsheetDrawing">
      <xdr:col>15</xdr:col>
      <xdr:colOff>50800</xdr:colOff>
      <xdr:row>58</xdr:row>
      <xdr:rowOff>19685</xdr:rowOff>
    </xdr:to>
    <xdr:cxnSp macro="">
      <xdr:nvCxnSpPr>
        <xdr:cNvPr id="127" name="直線コネクタ 126"/>
        <xdr:cNvCxnSpPr/>
      </xdr:nvCxnSpPr>
      <xdr:spPr>
        <a:xfrm flipV="1">
          <a:off x="1784350" y="974661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61595</xdr:rowOff>
    </xdr:from>
    <xdr:to xmlns:xdr="http://schemas.openxmlformats.org/drawingml/2006/spreadsheetDrawing">
      <xdr:col>15</xdr:col>
      <xdr:colOff>101600</xdr:colOff>
      <xdr:row>56</xdr:row>
      <xdr:rowOff>161925</xdr:rowOff>
    </xdr:to>
    <xdr:sp macro="" textlink="">
      <xdr:nvSpPr>
        <xdr:cNvPr id="128" name="フローチャート: 判断 127"/>
        <xdr:cNvSpPr/>
      </xdr:nvSpPr>
      <xdr:spPr>
        <a:xfrm>
          <a:off x="2505075" y="9453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10160</xdr:rowOff>
    </xdr:from>
    <xdr:ext cx="523240" cy="241935"/>
    <xdr:sp macro="" textlink="">
      <xdr:nvSpPr>
        <xdr:cNvPr id="129" name="テキスト ボックス 128"/>
        <xdr:cNvSpPr txBox="1"/>
      </xdr:nvSpPr>
      <xdr:spPr>
        <a:xfrm>
          <a:off x="2335530" y="923417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58</xdr:row>
      <xdr:rowOff>19685</xdr:rowOff>
    </xdr:from>
    <xdr:to xmlns:xdr="http://schemas.openxmlformats.org/drawingml/2006/spreadsheetDrawing">
      <xdr:col>10</xdr:col>
      <xdr:colOff>114300</xdr:colOff>
      <xdr:row>58</xdr:row>
      <xdr:rowOff>86995</xdr:rowOff>
    </xdr:to>
    <xdr:cxnSp macro="">
      <xdr:nvCxnSpPr>
        <xdr:cNvPr id="130" name="直線コネクタ 129"/>
        <xdr:cNvCxnSpPr/>
      </xdr:nvCxnSpPr>
      <xdr:spPr>
        <a:xfrm flipV="1">
          <a:off x="1002030" y="9746615"/>
          <a:ext cx="78232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51435</xdr:rowOff>
    </xdr:from>
    <xdr:to xmlns:xdr="http://schemas.openxmlformats.org/drawingml/2006/spreadsheetDrawing">
      <xdr:col>10</xdr:col>
      <xdr:colOff>165100</xdr:colOff>
      <xdr:row>56</xdr:row>
      <xdr:rowOff>151130</xdr:rowOff>
    </xdr:to>
    <xdr:sp macro="" textlink="">
      <xdr:nvSpPr>
        <xdr:cNvPr id="131" name="フローチャート: 判断 130"/>
        <xdr:cNvSpPr/>
      </xdr:nvSpPr>
      <xdr:spPr>
        <a:xfrm>
          <a:off x="1733550" y="9443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167005</xdr:rowOff>
    </xdr:from>
    <xdr:ext cx="533400" cy="252730"/>
    <xdr:sp macro="" textlink="">
      <xdr:nvSpPr>
        <xdr:cNvPr id="132" name="テキスト ボックス 131"/>
        <xdr:cNvSpPr txBox="1"/>
      </xdr:nvSpPr>
      <xdr:spPr>
        <a:xfrm>
          <a:off x="1540510" y="922337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149225</xdr:rowOff>
    </xdr:from>
    <xdr:to xmlns:xdr="http://schemas.openxmlformats.org/drawingml/2006/spreadsheetDrawing">
      <xdr:col>6</xdr:col>
      <xdr:colOff>38100</xdr:colOff>
      <xdr:row>57</xdr:row>
      <xdr:rowOff>80645</xdr:rowOff>
    </xdr:to>
    <xdr:sp macro="" textlink="">
      <xdr:nvSpPr>
        <xdr:cNvPr id="133" name="フローチャート: 判断 132"/>
        <xdr:cNvSpPr/>
      </xdr:nvSpPr>
      <xdr:spPr>
        <a:xfrm>
          <a:off x="962025" y="954087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96520</xdr:rowOff>
    </xdr:from>
    <xdr:ext cx="523240" cy="253365"/>
    <xdr:sp macro="" textlink="">
      <xdr:nvSpPr>
        <xdr:cNvPr id="134" name="テキスト ボックス 133"/>
        <xdr:cNvSpPr txBox="1"/>
      </xdr:nvSpPr>
      <xdr:spPr>
        <a:xfrm>
          <a:off x="768985" y="932053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5" name="テキスト ボックス 134"/>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78105</xdr:rowOff>
    </xdr:from>
    <xdr:ext cx="762000" cy="253365"/>
    <xdr:sp macro="" textlink="">
      <xdr:nvSpPr>
        <xdr:cNvPr id="136" name="テキスト ボックス 135"/>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0570" cy="253365"/>
    <xdr:sp macro="" textlink="">
      <xdr:nvSpPr>
        <xdr:cNvPr id="137" name="テキスト ボックス 136"/>
        <xdr:cNvSpPr txBox="1"/>
      </xdr:nvSpPr>
      <xdr:spPr>
        <a:xfrm>
          <a:off x="238887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0730" cy="253365"/>
    <xdr:sp macro="" textlink="">
      <xdr:nvSpPr>
        <xdr:cNvPr id="138" name="テキスト ボックス 137"/>
        <xdr:cNvSpPr txBox="1"/>
      </xdr:nvSpPr>
      <xdr:spPr>
        <a:xfrm>
          <a:off x="161734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78105</xdr:rowOff>
    </xdr:from>
    <xdr:ext cx="762000" cy="253365"/>
    <xdr:sp macro="" textlink="">
      <xdr:nvSpPr>
        <xdr:cNvPr id="139" name="テキスト ボックス 138"/>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2540</xdr:rowOff>
    </xdr:from>
    <xdr:to xmlns:xdr="http://schemas.openxmlformats.org/drawingml/2006/spreadsheetDrawing">
      <xdr:col>24</xdr:col>
      <xdr:colOff>114300</xdr:colOff>
      <xdr:row>57</xdr:row>
      <xdr:rowOff>101600</xdr:rowOff>
    </xdr:to>
    <xdr:sp macro="" textlink="">
      <xdr:nvSpPr>
        <xdr:cNvPr id="140" name="楕円 139"/>
        <xdr:cNvSpPr/>
      </xdr:nvSpPr>
      <xdr:spPr>
        <a:xfrm>
          <a:off x="4020820" y="9561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149225</xdr:rowOff>
    </xdr:from>
    <xdr:ext cx="533400" cy="253365"/>
    <xdr:sp macro="" textlink="">
      <xdr:nvSpPr>
        <xdr:cNvPr id="141" name="物件費該当値テキスト"/>
        <xdr:cNvSpPr txBox="1"/>
      </xdr:nvSpPr>
      <xdr:spPr>
        <a:xfrm>
          <a:off x="4122420" y="95408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107950</xdr:rowOff>
    </xdr:from>
    <xdr:to xmlns:xdr="http://schemas.openxmlformats.org/drawingml/2006/spreadsheetDrawing">
      <xdr:col>20</xdr:col>
      <xdr:colOff>38100</xdr:colOff>
      <xdr:row>58</xdr:row>
      <xdr:rowOff>39370</xdr:rowOff>
    </xdr:to>
    <xdr:sp macro="" textlink="">
      <xdr:nvSpPr>
        <xdr:cNvPr id="142" name="楕円 141"/>
        <xdr:cNvSpPr/>
      </xdr:nvSpPr>
      <xdr:spPr>
        <a:xfrm>
          <a:off x="3300095" y="96672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31115</xdr:rowOff>
    </xdr:from>
    <xdr:ext cx="523240" cy="241935"/>
    <xdr:sp macro="" textlink="">
      <xdr:nvSpPr>
        <xdr:cNvPr id="143" name="テキスト ボックス 142"/>
        <xdr:cNvSpPr txBox="1"/>
      </xdr:nvSpPr>
      <xdr:spPr>
        <a:xfrm>
          <a:off x="3107055" y="975804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137795</xdr:rowOff>
    </xdr:from>
    <xdr:to xmlns:xdr="http://schemas.openxmlformats.org/drawingml/2006/spreadsheetDrawing">
      <xdr:col>15</xdr:col>
      <xdr:colOff>101600</xdr:colOff>
      <xdr:row>58</xdr:row>
      <xdr:rowOff>69850</xdr:rowOff>
    </xdr:to>
    <xdr:sp macro="" textlink="">
      <xdr:nvSpPr>
        <xdr:cNvPr id="144" name="楕円 143"/>
        <xdr:cNvSpPr/>
      </xdr:nvSpPr>
      <xdr:spPr>
        <a:xfrm>
          <a:off x="2505075"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60960</xdr:rowOff>
    </xdr:from>
    <xdr:ext cx="523240" cy="253365"/>
    <xdr:sp macro="" textlink="">
      <xdr:nvSpPr>
        <xdr:cNvPr id="145" name="テキスト ボックス 144"/>
        <xdr:cNvSpPr txBox="1"/>
      </xdr:nvSpPr>
      <xdr:spPr>
        <a:xfrm>
          <a:off x="2335530" y="978789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69850</xdr:rowOff>
    </xdr:to>
    <xdr:sp macro="" textlink="">
      <xdr:nvSpPr>
        <xdr:cNvPr id="146" name="楕円 145"/>
        <xdr:cNvSpPr/>
      </xdr:nvSpPr>
      <xdr:spPr>
        <a:xfrm>
          <a:off x="173355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60960</xdr:rowOff>
    </xdr:from>
    <xdr:ext cx="533400" cy="253365"/>
    <xdr:sp macro="" textlink="">
      <xdr:nvSpPr>
        <xdr:cNvPr id="147" name="テキスト ボックス 146"/>
        <xdr:cNvSpPr txBox="1"/>
      </xdr:nvSpPr>
      <xdr:spPr>
        <a:xfrm>
          <a:off x="1540510" y="978789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37465</xdr:rowOff>
    </xdr:from>
    <xdr:to xmlns:xdr="http://schemas.openxmlformats.org/drawingml/2006/spreadsheetDrawing">
      <xdr:col>6</xdr:col>
      <xdr:colOff>38100</xdr:colOff>
      <xdr:row>58</xdr:row>
      <xdr:rowOff>136525</xdr:rowOff>
    </xdr:to>
    <xdr:sp macro="" textlink="">
      <xdr:nvSpPr>
        <xdr:cNvPr id="148" name="楕円 147"/>
        <xdr:cNvSpPr/>
      </xdr:nvSpPr>
      <xdr:spPr>
        <a:xfrm>
          <a:off x="962025" y="97643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128270</xdr:rowOff>
    </xdr:from>
    <xdr:ext cx="523240" cy="241935"/>
    <xdr:sp macro="" textlink="">
      <xdr:nvSpPr>
        <xdr:cNvPr id="149" name="テキスト ボックス 148"/>
        <xdr:cNvSpPr txBox="1"/>
      </xdr:nvSpPr>
      <xdr:spPr>
        <a:xfrm>
          <a:off x="768985" y="985520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1" name="正方形/長方形 150"/>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3" name="正方形/長方形 152"/>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5" name="正方形/長方形 154"/>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9725" cy="220345"/>
    <xdr:sp macro="" textlink="">
      <xdr:nvSpPr>
        <xdr:cNvPr id="158" name="テキスト ボックス 157"/>
        <xdr:cNvSpPr txBox="1"/>
      </xdr:nvSpPr>
      <xdr:spPr>
        <a:xfrm>
          <a:off x="653415" y="112414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60" name="直線コネクタ 159"/>
        <xdr:cNvCxnSpPr/>
      </xdr:nvCxnSpPr>
      <xdr:spPr>
        <a:xfrm>
          <a:off x="668020" y="13343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125730</xdr:rowOff>
    </xdr:from>
    <xdr:ext cx="237490" cy="241935"/>
    <xdr:sp macro="" textlink="">
      <xdr:nvSpPr>
        <xdr:cNvPr id="161" name="テキスト ボックス 160"/>
        <xdr:cNvSpPr txBox="1"/>
      </xdr:nvSpPr>
      <xdr:spPr>
        <a:xfrm>
          <a:off x="466090" y="1320546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62" name="直線コネクタ 161"/>
        <xdr:cNvCxnSpPr/>
      </xdr:nvCxnSpPr>
      <xdr:spPr>
        <a:xfrm>
          <a:off x="668020" y="130244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140970</xdr:rowOff>
    </xdr:from>
    <xdr:ext cx="457200" cy="241935"/>
    <xdr:sp macro="" textlink="">
      <xdr:nvSpPr>
        <xdr:cNvPr id="163" name="テキスト ボックス 162"/>
        <xdr:cNvSpPr txBox="1"/>
      </xdr:nvSpPr>
      <xdr:spPr>
        <a:xfrm>
          <a:off x="271145" y="1288542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4" name="直線コネクタ 163"/>
        <xdr:cNvCxnSpPr/>
      </xdr:nvCxnSpPr>
      <xdr:spPr>
        <a:xfrm>
          <a:off x="668020" y="127057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156845</xdr:rowOff>
    </xdr:from>
    <xdr:ext cx="457200" cy="253365"/>
    <xdr:sp macro="" textlink="">
      <xdr:nvSpPr>
        <xdr:cNvPr id="165" name="テキスト ボックス 164"/>
        <xdr:cNvSpPr txBox="1"/>
      </xdr:nvSpPr>
      <xdr:spPr>
        <a:xfrm>
          <a:off x="271145" y="1256601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6" name="直線コネクタ 165"/>
        <xdr:cNvCxnSpPr/>
      </xdr:nvCxnSpPr>
      <xdr:spPr>
        <a:xfrm>
          <a:off x="668020" y="123863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5715</xdr:rowOff>
    </xdr:from>
    <xdr:ext cx="457200" cy="253365"/>
    <xdr:sp macro="" textlink="">
      <xdr:nvSpPr>
        <xdr:cNvPr id="167" name="テキスト ボックス 166"/>
        <xdr:cNvSpPr txBox="1"/>
      </xdr:nvSpPr>
      <xdr:spPr>
        <a:xfrm>
          <a:off x="271145" y="1224724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68" name="直線コネクタ 167"/>
        <xdr:cNvCxnSpPr/>
      </xdr:nvCxnSpPr>
      <xdr:spPr>
        <a:xfrm>
          <a:off x="668020" y="120675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21590</xdr:rowOff>
    </xdr:from>
    <xdr:ext cx="457200" cy="252730"/>
    <xdr:sp macro="" textlink="">
      <xdr:nvSpPr>
        <xdr:cNvPr id="169" name="テキスト ボックス 168"/>
        <xdr:cNvSpPr txBox="1"/>
      </xdr:nvSpPr>
      <xdr:spPr>
        <a:xfrm>
          <a:off x="271145" y="11927840"/>
          <a:ext cx="4572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70" name="直線コネクタ 169"/>
        <xdr:cNvCxnSpPr/>
      </xdr:nvCxnSpPr>
      <xdr:spPr>
        <a:xfrm>
          <a:off x="668020" y="117468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37465</xdr:rowOff>
    </xdr:from>
    <xdr:ext cx="530225" cy="253365"/>
    <xdr:sp macro="" textlink="">
      <xdr:nvSpPr>
        <xdr:cNvPr id="171" name="テキスト ボックス 170"/>
        <xdr:cNvSpPr txBox="1"/>
      </xdr:nvSpPr>
      <xdr:spPr>
        <a:xfrm>
          <a:off x="207010" y="1160843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2" name="直線コネクタ 171"/>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0225" cy="241935"/>
    <xdr:sp macro="" textlink="">
      <xdr:nvSpPr>
        <xdr:cNvPr id="173" name="テキスト ボックス 172"/>
        <xdr:cNvSpPr txBox="1"/>
      </xdr:nvSpPr>
      <xdr:spPr>
        <a:xfrm>
          <a:off x="207010" y="112890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4" name="維持補修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35560</xdr:rowOff>
    </xdr:from>
    <xdr:to xmlns:xdr="http://schemas.openxmlformats.org/drawingml/2006/spreadsheetDrawing">
      <xdr:col>24</xdr:col>
      <xdr:colOff>62865</xdr:colOff>
      <xdr:row>78</xdr:row>
      <xdr:rowOff>137160</xdr:rowOff>
    </xdr:to>
    <xdr:cxnSp macro="">
      <xdr:nvCxnSpPr>
        <xdr:cNvPr id="175" name="直線コネクタ 174"/>
        <xdr:cNvCxnSpPr/>
      </xdr:nvCxnSpPr>
      <xdr:spPr>
        <a:xfrm flipV="1">
          <a:off x="4069715" y="1194181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7190" cy="241935"/>
    <xdr:sp macro="" textlink="">
      <xdr:nvSpPr>
        <xdr:cNvPr id="176" name="維持補修費最小値テキスト"/>
        <xdr:cNvSpPr txBox="1"/>
      </xdr:nvSpPr>
      <xdr:spPr>
        <a:xfrm>
          <a:off x="4122420" y="13220700"/>
          <a:ext cx="3771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7" name="直線コネクタ 176"/>
        <xdr:cNvCxnSpPr/>
      </xdr:nvCxnSpPr>
      <xdr:spPr>
        <a:xfrm>
          <a:off x="4006215" y="132168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151130</xdr:rowOff>
    </xdr:from>
    <xdr:ext cx="468630" cy="253365"/>
    <xdr:sp macro="" textlink="">
      <xdr:nvSpPr>
        <xdr:cNvPr id="178" name="維持補修費最大値テキスト"/>
        <xdr:cNvSpPr txBox="1"/>
      </xdr:nvSpPr>
      <xdr:spPr>
        <a:xfrm>
          <a:off x="4122420" y="1172210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35560</xdr:rowOff>
    </xdr:from>
    <xdr:to xmlns:xdr="http://schemas.openxmlformats.org/drawingml/2006/spreadsheetDrawing">
      <xdr:col>24</xdr:col>
      <xdr:colOff>152400</xdr:colOff>
      <xdr:row>71</xdr:row>
      <xdr:rowOff>35560</xdr:rowOff>
    </xdr:to>
    <xdr:cxnSp macro="">
      <xdr:nvCxnSpPr>
        <xdr:cNvPr id="179" name="直線コネクタ 178"/>
        <xdr:cNvCxnSpPr/>
      </xdr:nvCxnSpPr>
      <xdr:spPr>
        <a:xfrm>
          <a:off x="4006215" y="119418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75</xdr:row>
      <xdr:rowOff>6350</xdr:rowOff>
    </xdr:from>
    <xdr:to xmlns:xdr="http://schemas.openxmlformats.org/drawingml/2006/spreadsheetDrawing">
      <xdr:col>24</xdr:col>
      <xdr:colOff>63500</xdr:colOff>
      <xdr:row>75</xdr:row>
      <xdr:rowOff>36830</xdr:rowOff>
    </xdr:to>
    <xdr:cxnSp macro="">
      <xdr:nvCxnSpPr>
        <xdr:cNvPr id="180" name="直線コネクタ 179"/>
        <xdr:cNvCxnSpPr/>
      </xdr:nvCxnSpPr>
      <xdr:spPr>
        <a:xfrm>
          <a:off x="3340100" y="12583160"/>
          <a:ext cx="7315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39370</xdr:rowOff>
    </xdr:from>
    <xdr:ext cx="468630" cy="253365"/>
    <xdr:sp macro="" textlink="">
      <xdr:nvSpPr>
        <xdr:cNvPr id="181" name="維持補修費平均値テキスト"/>
        <xdr:cNvSpPr txBox="1"/>
      </xdr:nvSpPr>
      <xdr:spPr>
        <a:xfrm>
          <a:off x="4122420" y="1261618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160020</xdr:rowOff>
    </xdr:to>
    <xdr:sp macro="" textlink="">
      <xdr:nvSpPr>
        <xdr:cNvPr id="182" name="フローチャート: 判断 181"/>
        <xdr:cNvSpPr/>
      </xdr:nvSpPr>
      <xdr:spPr>
        <a:xfrm>
          <a:off x="4020820" y="1263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6350</xdr:rowOff>
    </xdr:from>
    <xdr:to xmlns:xdr="http://schemas.openxmlformats.org/drawingml/2006/spreadsheetDrawing">
      <xdr:col>19</xdr:col>
      <xdr:colOff>167005</xdr:colOff>
      <xdr:row>75</xdr:row>
      <xdr:rowOff>78740</xdr:rowOff>
    </xdr:to>
    <xdr:cxnSp macro="">
      <xdr:nvCxnSpPr>
        <xdr:cNvPr id="183" name="直線コネクタ 182"/>
        <xdr:cNvCxnSpPr/>
      </xdr:nvCxnSpPr>
      <xdr:spPr>
        <a:xfrm flipV="1">
          <a:off x="2555875" y="12583160"/>
          <a:ext cx="7842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39370</xdr:rowOff>
    </xdr:from>
    <xdr:to xmlns:xdr="http://schemas.openxmlformats.org/drawingml/2006/spreadsheetDrawing">
      <xdr:col>20</xdr:col>
      <xdr:colOff>38100</xdr:colOff>
      <xdr:row>75</xdr:row>
      <xdr:rowOff>138430</xdr:rowOff>
    </xdr:to>
    <xdr:sp macro="" textlink="">
      <xdr:nvSpPr>
        <xdr:cNvPr id="184" name="フローチャート: 判断 183"/>
        <xdr:cNvSpPr/>
      </xdr:nvSpPr>
      <xdr:spPr>
        <a:xfrm>
          <a:off x="3300095" y="1261618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129540</xdr:rowOff>
    </xdr:from>
    <xdr:ext cx="469900" cy="252730"/>
    <xdr:sp macro="" textlink="">
      <xdr:nvSpPr>
        <xdr:cNvPr id="185" name="テキスト ボックス 184"/>
        <xdr:cNvSpPr txBox="1"/>
      </xdr:nvSpPr>
      <xdr:spPr>
        <a:xfrm>
          <a:off x="3139440" y="127063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70485</xdr:rowOff>
    </xdr:from>
    <xdr:to xmlns:xdr="http://schemas.openxmlformats.org/drawingml/2006/spreadsheetDrawing">
      <xdr:col>15</xdr:col>
      <xdr:colOff>50800</xdr:colOff>
      <xdr:row>75</xdr:row>
      <xdr:rowOff>78740</xdr:rowOff>
    </xdr:to>
    <xdr:cxnSp macro="">
      <xdr:nvCxnSpPr>
        <xdr:cNvPr id="186" name="直線コネクタ 185"/>
        <xdr:cNvCxnSpPr/>
      </xdr:nvCxnSpPr>
      <xdr:spPr>
        <a:xfrm>
          <a:off x="1784350" y="12479655"/>
          <a:ext cx="771525"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53975</xdr:rowOff>
    </xdr:from>
    <xdr:to xmlns:xdr="http://schemas.openxmlformats.org/drawingml/2006/spreadsheetDrawing">
      <xdr:col>15</xdr:col>
      <xdr:colOff>101600</xdr:colOff>
      <xdr:row>75</xdr:row>
      <xdr:rowOff>153035</xdr:rowOff>
    </xdr:to>
    <xdr:sp macro="" textlink="">
      <xdr:nvSpPr>
        <xdr:cNvPr id="187" name="フローチャート: 判断 186"/>
        <xdr:cNvSpPr/>
      </xdr:nvSpPr>
      <xdr:spPr>
        <a:xfrm>
          <a:off x="2505075" y="12630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144780</xdr:rowOff>
    </xdr:from>
    <xdr:ext cx="469900" cy="241300"/>
    <xdr:sp macro="" textlink="">
      <xdr:nvSpPr>
        <xdr:cNvPr id="188" name="テキスト ボックス 187"/>
        <xdr:cNvSpPr txBox="1"/>
      </xdr:nvSpPr>
      <xdr:spPr>
        <a:xfrm>
          <a:off x="2344420" y="1272159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74</xdr:row>
      <xdr:rowOff>70485</xdr:rowOff>
    </xdr:from>
    <xdr:to xmlns:xdr="http://schemas.openxmlformats.org/drawingml/2006/spreadsheetDrawing">
      <xdr:col>10</xdr:col>
      <xdr:colOff>114300</xdr:colOff>
      <xdr:row>74</xdr:row>
      <xdr:rowOff>125095</xdr:rowOff>
    </xdr:to>
    <xdr:cxnSp macro="">
      <xdr:nvCxnSpPr>
        <xdr:cNvPr id="189" name="直線コネクタ 188"/>
        <xdr:cNvCxnSpPr/>
      </xdr:nvCxnSpPr>
      <xdr:spPr>
        <a:xfrm flipV="1">
          <a:off x="1002030" y="12479655"/>
          <a:ext cx="7823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40640</xdr:rowOff>
    </xdr:from>
    <xdr:to xmlns:xdr="http://schemas.openxmlformats.org/drawingml/2006/spreadsheetDrawing">
      <xdr:col>10</xdr:col>
      <xdr:colOff>165100</xdr:colOff>
      <xdr:row>75</xdr:row>
      <xdr:rowOff>140335</xdr:rowOff>
    </xdr:to>
    <xdr:sp macro="" textlink="">
      <xdr:nvSpPr>
        <xdr:cNvPr id="190" name="フローチャート: 判断 189"/>
        <xdr:cNvSpPr/>
      </xdr:nvSpPr>
      <xdr:spPr>
        <a:xfrm>
          <a:off x="1733550" y="12617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131445</xdr:rowOff>
    </xdr:from>
    <xdr:ext cx="469900" cy="253365"/>
    <xdr:sp macro="" textlink="">
      <xdr:nvSpPr>
        <xdr:cNvPr id="191" name="テキスト ボックス 190"/>
        <xdr:cNvSpPr txBox="1"/>
      </xdr:nvSpPr>
      <xdr:spPr>
        <a:xfrm>
          <a:off x="1572895" y="12708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93980</xdr:rowOff>
    </xdr:from>
    <xdr:to xmlns:xdr="http://schemas.openxmlformats.org/drawingml/2006/spreadsheetDrawing">
      <xdr:col>6</xdr:col>
      <xdr:colOff>38100</xdr:colOff>
      <xdr:row>76</xdr:row>
      <xdr:rowOff>25400</xdr:rowOff>
    </xdr:to>
    <xdr:sp macro="" textlink="">
      <xdr:nvSpPr>
        <xdr:cNvPr id="192" name="フローチャート: 判断 191"/>
        <xdr:cNvSpPr/>
      </xdr:nvSpPr>
      <xdr:spPr>
        <a:xfrm>
          <a:off x="962025" y="126707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17145</xdr:rowOff>
    </xdr:from>
    <xdr:ext cx="469900" cy="253365"/>
    <xdr:sp macro="" textlink="">
      <xdr:nvSpPr>
        <xdr:cNvPr id="193" name="テキスト ボックス 192"/>
        <xdr:cNvSpPr txBox="1"/>
      </xdr:nvSpPr>
      <xdr:spPr>
        <a:xfrm>
          <a:off x="801370" y="1276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4" name="テキスト ボックス 193"/>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78105</xdr:rowOff>
    </xdr:from>
    <xdr:ext cx="762000" cy="253365"/>
    <xdr:sp macro="" textlink="">
      <xdr:nvSpPr>
        <xdr:cNvPr id="195" name="テキスト ボックス 194"/>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0570" cy="253365"/>
    <xdr:sp macro="" textlink="">
      <xdr:nvSpPr>
        <xdr:cNvPr id="196" name="テキスト ボックス 195"/>
        <xdr:cNvSpPr txBox="1"/>
      </xdr:nvSpPr>
      <xdr:spPr>
        <a:xfrm>
          <a:off x="238887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0730" cy="253365"/>
    <xdr:sp macro="" textlink="">
      <xdr:nvSpPr>
        <xdr:cNvPr id="197" name="テキスト ボックス 196"/>
        <xdr:cNvSpPr txBox="1"/>
      </xdr:nvSpPr>
      <xdr:spPr>
        <a:xfrm>
          <a:off x="161734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78105</xdr:rowOff>
    </xdr:from>
    <xdr:ext cx="762000" cy="253365"/>
    <xdr:sp macro="" textlink="">
      <xdr:nvSpPr>
        <xdr:cNvPr id="198" name="テキスト ボックス 197"/>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154305</xdr:rowOff>
    </xdr:from>
    <xdr:to xmlns:xdr="http://schemas.openxmlformats.org/drawingml/2006/spreadsheetDrawing">
      <xdr:col>24</xdr:col>
      <xdr:colOff>114300</xdr:colOff>
      <xdr:row>75</xdr:row>
      <xdr:rowOff>86360</xdr:rowOff>
    </xdr:to>
    <xdr:sp macro="" textlink="">
      <xdr:nvSpPr>
        <xdr:cNvPr id="199" name="楕円 198"/>
        <xdr:cNvSpPr/>
      </xdr:nvSpPr>
      <xdr:spPr>
        <a:xfrm>
          <a:off x="4020820" y="12563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8890</xdr:rowOff>
    </xdr:from>
    <xdr:ext cx="468630" cy="253365"/>
    <xdr:sp macro="" textlink="">
      <xdr:nvSpPr>
        <xdr:cNvPr id="200" name="維持補修費該当値テキスト"/>
        <xdr:cNvSpPr txBox="1"/>
      </xdr:nvSpPr>
      <xdr:spPr>
        <a:xfrm>
          <a:off x="4122420" y="1241806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125095</xdr:rowOff>
    </xdr:from>
    <xdr:to xmlns:xdr="http://schemas.openxmlformats.org/drawingml/2006/spreadsheetDrawing">
      <xdr:col>20</xdr:col>
      <xdr:colOff>38100</xdr:colOff>
      <xdr:row>75</xdr:row>
      <xdr:rowOff>56515</xdr:rowOff>
    </xdr:to>
    <xdr:sp macro="" textlink="">
      <xdr:nvSpPr>
        <xdr:cNvPr id="201" name="楕円 200"/>
        <xdr:cNvSpPr/>
      </xdr:nvSpPr>
      <xdr:spPr>
        <a:xfrm>
          <a:off x="3300095" y="125342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73025</xdr:rowOff>
    </xdr:from>
    <xdr:ext cx="469900" cy="253365"/>
    <xdr:sp macro="" textlink="">
      <xdr:nvSpPr>
        <xdr:cNvPr id="202" name="テキスト ボックス 201"/>
        <xdr:cNvSpPr txBox="1"/>
      </xdr:nvSpPr>
      <xdr:spPr>
        <a:xfrm>
          <a:off x="3139440" y="12314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29210</xdr:rowOff>
    </xdr:from>
    <xdr:to xmlns:xdr="http://schemas.openxmlformats.org/drawingml/2006/spreadsheetDrawing">
      <xdr:col>15</xdr:col>
      <xdr:colOff>101600</xdr:colOff>
      <xdr:row>75</xdr:row>
      <xdr:rowOff>128905</xdr:rowOff>
    </xdr:to>
    <xdr:sp macro="" textlink="">
      <xdr:nvSpPr>
        <xdr:cNvPr id="203" name="楕円 202"/>
        <xdr:cNvSpPr/>
      </xdr:nvSpPr>
      <xdr:spPr>
        <a:xfrm>
          <a:off x="2505075" y="12606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144780</xdr:rowOff>
    </xdr:from>
    <xdr:ext cx="469900" cy="241300"/>
    <xdr:sp macro="" textlink="">
      <xdr:nvSpPr>
        <xdr:cNvPr id="204" name="テキスト ボックス 203"/>
        <xdr:cNvSpPr txBox="1"/>
      </xdr:nvSpPr>
      <xdr:spPr>
        <a:xfrm>
          <a:off x="2344420" y="1238631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20320</xdr:rowOff>
    </xdr:from>
    <xdr:to xmlns:xdr="http://schemas.openxmlformats.org/drawingml/2006/spreadsheetDrawing">
      <xdr:col>10</xdr:col>
      <xdr:colOff>165100</xdr:colOff>
      <xdr:row>74</xdr:row>
      <xdr:rowOff>119380</xdr:rowOff>
    </xdr:to>
    <xdr:sp macro="" textlink="">
      <xdr:nvSpPr>
        <xdr:cNvPr id="205" name="楕円 204"/>
        <xdr:cNvSpPr/>
      </xdr:nvSpPr>
      <xdr:spPr>
        <a:xfrm>
          <a:off x="1733550" y="1242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72</xdr:row>
      <xdr:rowOff>135890</xdr:rowOff>
    </xdr:from>
    <xdr:ext cx="469900" cy="253365"/>
    <xdr:sp macro="" textlink="">
      <xdr:nvSpPr>
        <xdr:cNvPr id="206" name="テキスト ボックス 205"/>
        <xdr:cNvSpPr txBox="1"/>
      </xdr:nvSpPr>
      <xdr:spPr>
        <a:xfrm>
          <a:off x="1572895" y="12209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74930</xdr:rowOff>
    </xdr:from>
    <xdr:to xmlns:xdr="http://schemas.openxmlformats.org/drawingml/2006/spreadsheetDrawing">
      <xdr:col>6</xdr:col>
      <xdr:colOff>38100</xdr:colOff>
      <xdr:row>75</xdr:row>
      <xdr:rowOff>6350</xdr:rowOff>
    </xdr:to>
    <xdr:sp macro="" textlink="">
      <xdr:nvSpPr>
        <xdr:cNvPr id="207" name="楕円 206"/>
        <xdr:cNvSpPr/>
      </xdr:nvSpPr>
      <xdr:spPr>
        <a:xfrm>
          <a:off x="962025" y="1248410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73</xdr:row>
      <xdr:rowOff>23495</xdr:rowOff>
    </xdr:from>
    <xdr:ext cx="469900" cy="253365"/>
    <xdr:sp macro="" textlink="">
      <xdr:nvSpPr>
        <xdr:cNvPr id="208" name="テキスト ボックス 207"/>
        <xdr:cNvSpPr txBox="1"/>
      </xdr:nvSpPr>
      <xdr:spPr>
        <a:xfrm>
          <a:off x="801370" y="12265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9" name="正方形/長方形 208"/>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10" name="正方形/長方形 209"/>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2" name="正方形/長方形 211"/>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4" name="正方形/長方形 213"/>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9725" cy="220345"/>
    <xdr:sp macro="" textlink="">
      <xdr:nvSpPr>
        <xdr:cNvPr id="217" name="テキスト ボックス 216"/>
        <xdr:cNvSpPr txBox="1"/>
      </xdr:nvSpPr>
      <xdr:spPr>
        <a:xfrm>
          <a:off x="653415" y="145942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48920"/>
    <xdr:sp macro="" textlink="">
      <xdr:nvSpPr>
        <xdr:cNvPr id="219" name="テキスト ボックス 218"/>
        <xdr:cNvSpPr txBox="1"/>
      </xdr:nvSpPr>
      <xdr:spPr>
        <a:xfrm>
          <a:off x="207010" y="169138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668020" y="16729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225" cy="259080"/>
    <xdr:sp macro="" textlink="">
      <xdr:nvSpPr>
        <xdr:cNvPr id="221" name="テキスト ボックス 220"/>
        <xdr:cNvSpPr txBox="1"/>
      </xdr:nvSpPr>
      <xdr:spPr>
        <a:xfrm>
          <a:off x="207010" y="16587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668020" y="16402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225" cy="250825"/>
    <xdr:sp macro="" textlink="">
      <xdr:nvSpPr>
        <xdr:cNvPr id="223" name="テキスト ボックス 222"/>
        <xdr:cNvSpPr txBox="1"/>
      </xdr:nvSpPr>
      <xdr:spPr>
        <a:xfrm>
          <a:off x="207010" y="162604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668020" y="16076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225" cy="259080"/>
    <xdr:sp macro="" textlink="">
      <xdr:nvSpPr>
        <xdr:cNvPr id="225" name="テキスト ボックス 224"/>
        <xdr:cNvSpPr txBox="1"/>
      </xdr:nvSpPr>
      <xdr:spPr>
        <a:xfrm>
          <a:off x="207010"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668020" y="15749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225" cy="251460"/>
    <xdr:sp macro="" textlink="">
      <xdr:nvSpPr>
        <xdr:cNvPr id="227" name="テキスト ボックス 226"/>
        <xdr:cNvSpPr txBox="1"/>
      </xdr:nvSpPr>
      <xdr:spPr>
        <a:xfrm>
          <a:off x="207010" y="156083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668020" y="15423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9" name="テキスト ボックス 228"/>
        <xdr:cNvSpPr txBox="1"/>
      </xdr:nvSpPr>
      <xdr:spPr>
        <a:xfrm>
          <a:off x="16637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30" name="直線コネクタ 229"/>
        <xdr:cNvCxnSpPr/>
      </xdr:nvCxnSpPr>
      <xdr:spPr>
        <a:xfrm>
          <a:off x="668020" y="150996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4360" cy="253365"/>
    <xdr:sp macro="" textlink="">
      <xdr:nvSpPr>
        <xdr:cNvPr id="231" name="テキスト ボックス 230"/>
        <xdr:cNvSpPr txBox="1"/>
      </xdr:nvSpPr>
      <xdr:spPr>
        <a:xfrm>
          <a:off x="166370" y="149612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2" name="直線コネクタ 231"/>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4360" cy="241935"/>
    <xdr:sp macro="" textlink="">
      <xdr:nvSpPr>
        <xdr:cNvPr id="233" name="テキスト ボックス 232"/>
        <xdr:cNvSpPr txBox="1"/>
      </xdr:nvSpPr>
      <xdr:spPr>
        <a:xfrm>
          <a:off x="166370" y="14641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48260</xdr:rowOff>
    </xdr:from>
    <xdr:to xmlns:xdr="http://schemas.openxmlformats.org/drawingml/2006/spreadsheetDrawing">
      <xdr:col>24</xdr:col>
      <xdr:colOff>62865</xdr:colOff>
      <xdr:row>97</xdr:row>
      <xdr:rowOff>150495</xdr:rowOff>
    </xdr:to>
    <xdr:cxnSp macro="">
      <xdr:nvCxnSpPr>
        <xdr:cNvPr id="235" name="直線コネクタ 234"/>
        <xdr:cNvCxnSpPr/>
      </xdr:nvCxnSpPr>
      <xdr:spPr>
        <a:xfrm flipV="1">
          <a:off x="4069715" y="15307310"/>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154940</xdr:rowOff>
    </xdr:from>
    <xdr:ext cx="533400" cy="251460"/>
    <xdr:sp macro="" textlink="">
      <xdr:nvSpPr>
        <xdr:cNvPr id="236" name="扶助費最小値テキスト"/>
        <xdr:cNvSpPr txBox="1"/>
      </xdr:nvSpPr>
      <xdr:spPr>
        <a:xfrm>
          <a:off x="4122420" y="1644269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150495</xdr:rowOff>
    </xdr:from>
    <xdr:to xmlns:xdr="http://schemas.openxmlformats.org/drawingml/2006/spreadsheetDrawing">
      <xdr:col>24</xdr:col>
      <xdr:colOff>152400</xdr:colOff>
      <xdr:row>97</xdr:row>
      <xdr:rowOff>150495</xdr:rowOff>
    </xdr:to>
    <xdr:cxnSp macro="">
      <xdr:nvCxnSpPr>
        <xdr:cNvPr id="237" name="直線コネクタ 236"/>
        <xdr:cNvCxnSpPr/>
      </xdr:nvCxnSpPr>
      <xdr:spPr>
        <a:xfrm>
          <a:off x="4006215" y="164382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162560</xdr:rowOff>
    </xdr:from>
    <xdr:ext cx="597535" cy="247650"/>
    <xdr:sp macro="" textlink="">
      <xdr:nvSpPr>
        <xdr:cNvPr id="238" name="扶助費最大値テキスト"/>
        <xdr:cNvSpPr txBox="1"/>
      </xdr:nvSpPr>
      <xdr:spPr>
        <a:xfrm>
          <a:off x="4122420" y="15086330"/>
          <a:ext cx="5975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48260</xdr:rowOff>
    </xdr:from>
    <xdr:to xmlns:xdr="http://schemas.openxmlformats.org/drawingml/2006/spreadsheetDrawing">
      <xdr:col>24</xdr:col>
      <xdr:colOff>152400</xdr:colOff>
      <xdr:row>91</xdr:row>
      <xdr:rowOff>48260</xdr:rowOff>
    </xdr:to>
    <xdr:cxnSp macro="">
      <xdr:nvCxnSpPr>
        <xdr:cNvPr id="239" name="直線コネクタ 238"/>
        <xdr:cNvCxnSpPr/>
      </xdr:nvCxnSpPr>
      <xdr:spPr>
        <a:xfrm>
          <a:off x="4006215" y="153073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97</xdr:row>
      <xdr:rowOff>128270</xdr:rowOff>
    </xdr:from>
    <xdr:to xmlns:xdr="http://schemas.openxmlformats.org/drawingml/2006/spreadsheetDrawing">
      <xdr:col>24</xdr:col>
      <xdr:colOff>63500</xdr:colOff>
      <xdr:row>98</xdr:row>
      <xdr:rowOff>95250</xdr:rowOff>
    </xdr:to>
    <xdr:cxnSp macro="">
      <xdr:nvCxnSpPr>
        <xdr:cNvPr id="240" name="直線コネクタ 239"/>
        <xdr:cNvCxnSpPr/>
      </xdr:nvCxnSpPr>
      <xdr:spPr>
        <a:xfrm flipV="1">
          <a:off x="3340100" y="16416020"/>
          <a:ext cx="73152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105410</xdr:rowOff>
    </xdr:from>
    <xdr:ext cx="533400" cy="259080"/>
    <xdr:sp macro="" textlink="">
      <xdr:nvSpPr>
        <xdr:cNvPr id="241" name="扶助費平均値テキスト"/>
        <xdr:cNvSpPr txBox="1"/>
      </xdr:nvSpPr>
      <xdr:spPr>
        <a:xfrm>
          <a:off x="4122420" y="157073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82550</xdr:rowOff>
    </xdr:from>
    <xdr:to xmlns:xdr="http://schemas.openxmlformats.org/drawingml/2006/spreadsheetDrawing">
      <xdr:col>24</xdr:col>
      <xdr:colOff>114300</xdr:colOff>
      <xdr:row>95</xdr:row>
      <xdr:rowOff>12700</xdr:rowOff>
    </xdr:to>
    <xdr:sp macro="" textlink="">
      <xdr:nvSpPr>
        <xdr:cNvPr id="242" name="フローチャート: 判断 241"/>
        <xdr:cNvSpPr/>
      </xdr:nvSpPr>
      <xdr:spPr>
        <a:xfrm>
          <a:off x="4020820" y="1585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58420</xdr:rowOff>
    </xdr:from>
    <xdr:to xmlns:xdr="http://schemas.openxmlformats.org/drawingml/2006/spreadsheetDrawing">
      <xdr:col>19</xdr:col>
      <xdr:colOff>167005</xdr:colOff>
      <xdr:row>98</xdr:row>
      <xdr:rowOff>95250</xdr:rowOff>
    </xdr:to>
    <xdr:cxnSp macro="">
      <xdr:nvCxnSpPr>
        <xdr:cNvPr id="243" name="直線コネクタ 242"/>
        <xdr:cNvCxnSpPr/>
      </xdr:nvCxnSpPr>
      <xdr:spPr>
        <a:xfrm>
          <a:off x="2555875" y="16517620"/>
          <a:ext cx="7842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87630</xdr:rowOff>
    </xdr:from>
    <xdr:to xmlns:xdr="http://schemas.openxmlformats.org/drawingml/2006/spreadsheetDrawing">
      <xdr:col>20</xdr:col>
      <xdr:colOff>38100</xdr:colOff>
      <xdr:row>96</xdr:row>
      <xdr:rowOff>17780</xdr:rowOff>
    </xdr:to>
    <xdr:sp macro="" textlink="">
      <xdr:nvSpPr>
        <xdr:cNvPr id="244" name="フローチャート: 判断 243"/>
        <xdr:cNvSpPr/>
      </xdr:nvSpPr>
      <xdr:spPr>
        <a:xfrm>
          <a:off x="3300095" y="1603248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34290</xdr:rowOff>
    </xdr:from>
    <xdr:ext cx="523240" cy="259080"/>
    <xdr:sp macro="" textlink="">
      <xdr:nvSpPr>
        <xdr:cNvPr id="245" name="テキスト ボックス 244"/>
        <xdr:cNvSpPr txBox="1"/>
      </xdr:nvSpPr>
      <xdr:spPr>
        <a:xfrm>
          <a:off x="3107055" y="158076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58420</xdr:rowOff>
    </xdr:from>
    <xdr:to xmlns:xdr="http://schemas.openxmlformats.org/drawingml/2006/spreadsheetDrawing">
      <xdr:col>15</xdr:col>
      <xdr:colOff>50800</xdr:colOff>
      <xdr:row>98</xdr:row>
      <xdr:rowOff>130810</xdr:rowOff>
    </xdr:to>
    <xdr:cxnSp macro="">
      <xdr:nvCxnSpPr>
        <xdr:cNvPr id="246" name="直線コネクタ 245"/>
        <xdr:cNvCxnSpPr/>
      </xdr:nvCxnSpPr>
      <xdr:spPr>
        <a:xfrm flipV="1">
          <a:off x="1784350" y="16517620"/>
          <a:ext cx="7715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84455</xdr:rowOff>
    </xdr:from>
    <xdr:to xmlns:xdr="http://schemas.openxmlformats.org/drawingml/2006/spreadsheetDrawing">
      <xdr:col>15</xdr:col>
      <xdr:colOff>101600</xdr:colOff>
      <xdr:row>96</xdr:row>
      <xdr:rowOff>14605</xdr:rowOff>
    </xdr:to>
    <xdr:sp macro="" textlink="">
      <xdr:nvSpPr>
        <xdr:cNvPr id="247" name="フローチャート: 判断 246"/>
        <xdr:cNvSpPr/>
      </xdr:nvSpPr>
      <xdr:spPr>
        <a:xfrm>
          <a:off x="2505075"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31115</xdr:rowOff>
    </xdr:from>
    <xdr:ext cx="523240" cy="249555"/>
    <xdr:sp macro="" textlink="">
      <xdr:nvSpPr>
        <xdr:cNvPr id="248" name="テキスト ボックス 247"/>
        <xdr:cNvSpPr txBox="1"/>
      </xdr:nvSpPr>
      <xdr:spPr>
        <a:xfrm>
          <a:off x="2335530" y="158045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98</xdr:row>
      <xdr:rowOff>130810</xdr:rowOff>
    </xdr:from>
    <xdr:to xmlns:xdr="http://schemas.openxmlformats.org/drawingml/2006/spreadsheetDrawing">
      <xdr:col>10</xdr:col>
      <xdr:colOff>114300</xdr:colOff>
      <xdr:row>99</xdr:row>
      <xdr:rowOff>110490</xdr:rowOff>
    </xdr:to>
    <xdr:cxnSp macro="">
      <xdr:nvCxnSpPr>
        <xdr:cNvPr id="249" name="直線コネクタ 248"/>
        <xdr:cNvCxnSpPr/>
      </xdr:nvCxnSpPr>
      <xdr:spPr>
        <a:xfrm flipV="1">
          <a:off x="1002030" y="16590010"/>
          <a:ext cx="78232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101600</xdr:rowOff>
    </xdr:from>
    <xdr:to xmlns:xdr="http://schemas.openxmlformats.org/drawingml/2006/spreadsheetDrawing">
      <xdr:col>10</xdr:col>
      <xdr:colOff>165100</xdr:colOff>
      <xdr:row>96</xdr:row>
      <xdr:rowOff>31750</xdr:rowOff>
    </xdr:to>
    <xdr:sp macro="" textlink="">
      <xdr:nvSpPr>
        <xdr:cNvPr id="250" name="フローチャート: 判断 249"/>
        <xdr:cNvSpPr/>
      </xdr:nvSpPr>
      <xdr:spPr>
        <a:xfrm>
          <a:off x="1733550" y="16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48260</xdr:rowOff>
    </xdr:from>
    <xdr:ext cx="533400" cy="259080"/>
    <xdr:sp macro="" textlink="">
      <xdr:nvSpPr>
        <xdr:cNvPr id="251" name="テキスト ボックス 250"/>
        <xdr:cNvSpPr txBox="1"/>
      </xdr:nvSpPr>
      <xdr:spPr>
        <a:xfrm>
          <a:off x="1540510" y="15821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167640</xdr:rowOff>
    </xdr:from>
    <xdr:to xmlns:xdr="http://schemas.openxmlformats.org/drawingml/2006/spreadsheetDrawing">
      <xdr:col>6</xdr:col>
      <xdr:colOff>38100</xdr:colOff>
      <xdr:row>96</xdr:row>
      <xdr:rowOff>97790</xdr:rowOff>
    </xdr:to>
    <xdr:sp macro="" textlink="">
      <xdr:nvSpPr>
        <xdr:cNvPr id="252" name="フローチャート: 判断 251"/>
        <xdr:cNvSpPr/>
      </xdr:nvSpPr>
      <xdr:spPr>
        <a:xfrm>
          <a:off x="962025" y="1611249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114300</xdr:rowOff>
    </xdr:from>
    <xdr:ext cx="523240" cy="259080"/>
    <xdr:sp macro="" textlink="">
      <xdr:nvSpPr>
        <xdr:cNvPr id="253" name="テキスト ボックス 252"/>
        <xdr:cNvSpPr txBox="1"/>
      </xdr:nvSpPr>
      <xdr:spPr>
        <a:xfrm>
          <a:off x="768985" y="158877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55" name="テキスト ボックス 254"/>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0570" cy="259080"/>
    <xdr:sp macro="" textlink="">
      <xdr:nvSpPr>
        <xdr:cNvPr id="256" name="テキスト ボックス 255"/>
        <xdr:cNvSpPr txBox="1"/>
      </xdr:nvSpPr>
      <xdr:spPr>
        <a:xfrm>
          <a:off x="238887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0730" cy="259080"/>
    <xdr:sp macro="" textlink="">
      <xdr:nvSpPr>
        <xdr:cNvPr id="257" name="テキスト ボックス 256"/>
        <xdr:cNvSpPr txBox="1"/>
      </xdr:nvSpPr>
      <xdr:spPr>
        <a:xfrm>
          <a:off x="161734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58" name="テキスト ボックス 257"/>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77470</xdr:rowOff>
    </xdr:from>
    <xdr:to xmlns:xdr="http://schemas.openxmlformats.org/drawingml/2006/spreadsheetDrawing">
      <xdr:col>24</xdr:col>
      <xdr:colOff>114300</xdr:colOff>
      <xdr:row>98</xdr:row>
      <xdr:rowOff>7620</xdr:rowOff>
    </xdr:to>
    <xdr:sp macro="" textlink="">
      <xdr:nvSpPr>
        <xdr:cNvPr id="259" name="楕円 258"/>
        <xdr:cNvSpPr/>
      </xdr:nvSpPr>
      <xdr:spPr>
        <a:xfrm>
          <a:off x="402082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163830</xdr:rowOff>
    </xdr:from>
    <xdr:ext cx="533400" cy="259080"/>
    <xdr:sp macro="" textlink="">
      <xdr:nvSpPr>
        <xdr:cNvPr id="260" name="扶助費該当値テキスト"/>
        <xdr:cNvSpPr txBox="1"/>
      </xdr:nvSpPr>
      <xdr:spPr>
        <a:xfrm>
          <a:off x="4122420" y="16280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44450</xdr:rowOff>
    </xdr:from>
    <xdr:to xmlns:xdr="http://schemas.openxmlformats.org/drawingml/2006/spreadsheetDrawing">
      <xdr:col>20</xdr:col>
      <xdr:colOff>38100</xdr:colOff>
      <xdr:row>98</xdr:row>
      <xdr:rowOff>146050</xdr:rowOff>
    </xdr:to>
    <xdr:sp macro="" textlink="">
      <xdr:nvSpPr>
        <xdr:cNvPr id="261" name="楕円 260"/>
        <xdr:cNvSpPr/>
      </xdr:nvSpPr>
      <xdr:spPr>
        <a:xfrm>
          <a:off x="3300095" y="165036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137160</xdr:rowOff>
    </xdr:from>
    <xdr:ext cx="523240" cy="259080"/>
    <xdr:sp macro="" textlink="">
      <xdr:nvSpPr>
        <xdr:cNvPr id="262" name="テキスト ボックス 261"/>
        <xdr:cNvSpPr txBox="1"/>
      </xdr:nvSpPr>
      <xdr:spPr>
        <a:xfrm>
          <a:off x="3107055" y="165963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7620</xdr:rowOff>
    </xdr:from>
    <xdr:to xmlns:xdr="http://schemas.openxmlformats.org/drawingml/2006/spreadsheetDrawing">
      <xdr:col>15</xdr:col>
      <xdr:colOff>101600</xdr:colOff>
      <xdr:row>98</xdr:row>
      <xdr:rowOff>109220</xdr:rowOff>
    </xdr:to>
    <xdr:sp macro="" textlink="">
      <xdr:nvSpPr>
        <xdr:cNvPr id="263" name="楕円 262"/>
        <xdr:cNvSpPr/>
      </xdr:nvSpPr>
      <xdr:spPr>
        <a:xfrm>
          <a:off x="2505075"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100330</xdr:rowOff>
    </xdr:from>
    <xdr:ext cx="523240" cy="248920"/>
    <xdr:sp macro="" textlink="">
      <xdr:nvSpPr>
        <xdr:cNvPr id="264" name="テキスト ボックス 263"/>
        <xdr:cNvSpPr txBox="1"/>
      </xdr:nvSpPr>
      <xdr:spPr>
        <a:xfrm>
          <a:off x="2335530" y="1655953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80010</xdr:rowOff>
    </xdr:from>
    <xdr:to xmlns:xdr="http://schemas.openxmlformats.org/drawingml/2006/spreadsheetDrawing">
      <xdr:col>10</xdr:col>
      <xdr:colOff>165100</xdr:colOff>
      <xdr:row>99</xdr:row>
      <xdr:rowOff>10160</xdr:rowOff>
    </xdr:to>
    <xdr:sp macro="" textlink="">
      <xdr:nvSpPr>
        <xdr:cNvPr id="265" name="楕円 264"/>
        <xdr:cNvSpPr/>
      </xdr:nvSpPr>
      <xdr:spPr>
        <a:xfrm>
          <a:off x="173355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1270</xdr:rowOff>
    </xdr:from>
    <xdr:ext cx="533400" cy="259080"/>
    <xdr:sp macro="" textlink="">
      <xdr:nvSpPr>
        <xdr:cNvPr id="266" name="テキスト ボックス 265"/>
        <xdr:cNvSpPr txBox="1"/>
      </xdr:nvSpPr>
      <xdr:spPr>
        <a:xfrm>
          <a:off x="1540510" y="16631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59690</xdr:rowOff>
    </xdr:from>
    <xdr:to xmlns:xdr="http://schemas.openxmlformats.org/drawingml/2006/spreadsheetDrawing">
      <xdr:col>6</xdr:col>
      <xdr:colOff>38100</xdr:colOff>
      <xdr:row>99</xdr:row>
      <xdr:rowOff>161290</xdr:rowOff>
    </xdr:to>
    <xdr:sp macro="" textlink="">
      <xdr:nvSpPr>
        <xdr:cNvPr id="267" name="楕円 266"/>
        <xdr:cNvSpPr/>
      </xdr:nvSpPr>
      <xdr:spPr>
        <a:xfrm>
          <a:off x="962025" y="1669034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152400</xdr:rowOff>
    </xdr:from>
    <xdr:ext cx="523240" cy="259080"/>
    <xdr:sp macro="" textlink="">
      <xdr:nvSpPr>
        <xdr:cNvPr id="268" name="テキスト ボックス 267"/>
        <xdr:cNvSpPr txBox="1"/>
      </xdr:nvSpPr>
      <xdr:spPr>
        <a:xfrm>
          <a:off x="768985" y="167830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9" name="正方形/長方形 268"/>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70" name="正方形/長方形 269"/>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2" name="正方形/長方形 271"/>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4" name="正方形/長方形 273"/>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6" name="正方形/長方形 275"/>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9725" cy="220345"/>
    <xdr:sp macro="" textlink="">
      <xdr:nvSpPr>
        <xdr:cNvPr id="277" name="テキスト ボックス 276"/>
        <xdr:cNvSpPr txBox="1"/>
      </xdr:nvSpPr>
      <xdr:spPr>
        <a:xfrm>
          <a:off x="5767070"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8" name="直線コネクタ 277"/>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96520</xdr:rowOff>
    </xdr:from>
    <xdr:to xmlns:xdr="http://schemas.openxmlformats.org/drawingml/2006/spreadsheetDrawing">
      <xdr:col>59</xdr:col>
      <xdr:colOff>50800</xdr:colOff>
      <xdr:row>39</xdr:row>
      <xdr:rowOff>96520</xdr:rowOff>
    </xdr:to>
    <xdr:cxnSp macro="">
      <xdr:nvCxnSpPr>
        <xdr:cNvPr id="279" name="直線コネクタ 278"/>
        <xdr:cNvCxnSpPr/>
      </xdr:nvCxnSpPr>
      <xdr:spPr>
        <a:xfrm>
          <a:off x="5805170" y="66382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125730</xdr:rowOff>
    </xdr:from>
    <xdr:ext cx="237490" cy="241935"/>
    <xdr:sp macro="" textlink="">
      <xdr:nvSpPr>
        <xdr:cNvPr id="280" name="テキスト ボックス 279"/>
        <xdr:cNvSpPr txBox="1"/>
      </xdr:nvSpPr>
      <xdr:spPr>
        <a:xfrm>
          <a:off x="5579745" y="649986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81" name="直線コネクタ 280"/>
        <xdr:cNvCxnSpPr/>
      </xdr:nvCxnSpPr>
      <xdr:spPr>
        <a:xfrm>
          <a:off x="5805170" y="63188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140970</xdr:rowOff>
    </xdr:from>
    <xdr:ext cx="521335" cy="241935"/>
    <xdr:sp macro="" textlink="">
      <xdr:nvSpPr>
        <xdr:cNvPr id="282" name="テキスト ボックス 281"/>
        <xdr:cNvSpPr txBox="1"/>
      </xdr:nvSpPr>
      <xdr:spPr>
        <a:xfrm>
          <a:off x="5344160" y="617982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128905</xdr:rowOff>
    </xdr:from>
    <xdr:to xmlns:xdr="http://schemas.openxmlformats.org/drawingml/2006/spreadsheetDrawing">
      <xdr:col>59</xdr:col>
      <xdr:colOff>50800</xdr:colOff>
      <xdr:row>35</xdr:row>
      <xdr:rowOff>128905</xdr:rowOff>
    </xdr:to>
    <xdr:cxnSp macro="">
      <xdr:nvCxnSpPr>
        <xdr:cNvPr id="283" name="直線コネクタ 282"/>
        <xdr:cNvCxnSpPr/>
      </xdr:nvCxnSpPr>
      <xdr:spPr>
        <a:xfrm>
          <a:off x="5805170" y="60001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156845</xdr:rowOff>
    </xdr:from>
    <xdr:ext cx="521335" cy="253365"/>
    <xdr:sp macro="" textlink="">
      <xdr:nvSpPr>
        <xdr:cNvPr id="284" name="テキスト ボックス 283"/>
        <xdr:cNvSpPr txBox="1"/>
      </xdr:nvSpPr>
      <xdr:spPr>
        <a:xfrm>
          <a:off x="5344160" y="586041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85" name="直線コネクタ 284"/>
        <xdr:cNvCxnSpPr/>
      </xdr:nvCxnSpPr>
      <xdr:spPr>
        <a:xfrm>
          <a:off x="5805170" y="5680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5715</xdr:rowOff>
    </xdr:from>
    <xdr:ext cx="521335" cy="253365"/>
    <xdr:sp macro="" textlink="">
      <xdr:nvSpPr>
        <xdr:cNvPr id="286" name="テキスト ボックス 285"/>
        <xdr:cNvSpPr txBox="1"/>
      </xdr:nvSpPr>
      <xdr:spPr>
        <a:xfrm>
          <a:off x="5344160" y="554164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161290</xdr:rowOff>
    </xdr:from>
    <xdr:to xmlns:xdr="http://schemas.openxmlformats.org/drawingml/2006/spreadsheetDrawing">
      <xdr:col>59</xdr:col>
      <xdr:colOff>50800</xdr:colOff>
      <xdr:row>31</xdr:row>
      <xdr:rowOff>161290</xdr:rowOff>
    </xdr:to>
    <xdr:cxnSp macro="">
      <xdr:nvCxnSpPr>
        <xdr:cNvPr id="287" name="直線コネクタ 286"/>
        <xdr:cNvCxnSpPr/>
      </xdr:nvCxnSpPr>
      <xdr:spPr>
        <a:xfrm>
          <a:off x="5805170" y="53619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21590</xdr:rowOff>
    </xdr:from>
    <xdr:ext cx="521335" cy="252730"/>
    <xdr:sp macro="" textlink="">
      <xdr:nvSpPr>
        <xdr:cNvPr id="288" name="テキスト ボックス 287"/>
        <xdr:cNvSpPr txBox="1"/>
      </xdr:nvSpPr>
      <xdr:spPr>
        <a:xfrm>
          <a:off x="5344160" y="5222240"/>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9" name="直線コネクタ 288"/>
        <xdr:cNvCxnSpPr/>
      </xdr:nvCxnSpPr>
      <xdr:spPr>
        <a:xfrm>
          <a:off x="5805170" y="50412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4360" cy="253365"/>
    <xdr:sp macro="" textlink="">
      <xdr:nvSpPr>
        <xdr:cNvPr id="290" name="テキスト ボックス 289"/>
        <xdr:cNvSpPr txBox="1"/>
      </xdr:nvSpPr>
      <xdr:spPr>
        <a:xfrm>
          <a:off x="5280025" y="49028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91" name="直線コネクタ 290"/>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4360" cy="241935"/>
    <xdr:sp macro="" textlink="">
      <xdr:nvSpPr>
        <xdr:cNvPr id="292" name="テキスト ボックス 291"/>
        <xdr:cNvSpPr txBox="1"/>
      </xdr:nvSpPr>
      <xdr:spPr>
        <a:xfrm>
          <a:off x="5280025" y="45834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93" name="補助費等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31</xdr:row>
      <xdr:rowOff>19685</xdr:rowOff>
    </xdr:from>
    <xdr:to xmlns:xdr="http://schemas.openxmlformats.org/drawingml/2006/spreadsheetDrawing">
      <xdr:col>54</xdr:col>
      <xdr:colOff>167005</xdr:colOff>
      <xdr:row>38</xdr:row>
      <xdr:rowOff>68580</xdr:rowOff>
    </xdr:to>
    <xdr:cxnSp macro="">
      <xdr:nvCxnSpPr>
        <xdr:cNvPr id="294" name="直線コネクタ 293"/>
        <xdr:cNvCxnSpPr/>
      </xdr:nvCxnSpPr>
      <xdr:spPr>
        <a:xfrm flipV="1">
          <a:off x="9185275" y="5220335"/>
          <a:ext cx="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72390</xdr:rowOff>
    </xdr:from>
    <xdr:ext cx="523240" cy="241935"/>
    <xdr:sp macro="" textlink="">
      <xdr:nvSpPr>
        <xdr:cNvPr id="295" name="補助費等最小値テキスト"/>
        <xdr:cNvSpPr txBox="1"/>
      </xdr:nvSpPr>
      <xdr:spPr>
        <a:xfrm>
          <a:off x="9236075" y="644652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68580</xdr:rowOff>
    </xdr:from>
    <xdr:to xmlns:xdr="http://schemas.openxmlformats.org/drawingml/2006/spreadsheetDrawing">
      <xdr:col>55</xdr:col>
      <xdr:colOff>88900</xdr:colOff>
      <xdr:row>38</xdr:row>
      <xdr:rowOff>68580</xdr:rowOff>
    </xdr:to>
    <xdr:cxnSp macro="">
      <xdr:nvCxnSpPr>
        <xdr:cNvPr id="296" name="直線コネクタ 295"/>
        <xdr:cNvCxnSpPr/>
      </xdr:nvCxnSpPr>
      <xdr:spPr>
        <a:xfrm>
          <a:off x="9119870" y="64427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135255</xdr:rowOff>
    </xdr:from>
    <xdr:ext cx="523240" cy="253365"/>
    <xdr:sp macro="" textlink="">
      <xdr:nvSpPr>
        <xdr:cNvPr id="297" name="補助費等最大値テキスト"/>
        <xdr:cNvSpPr txBox="1"/>
      </xdr:nvSpPr>
      <xdr:spPr>
        <a:xfrm>
          <a:off x="9236075" y="500062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19685</xdr:rowOff>
    </xdr:from>
    <xdr:to xmlns:xdr="http://schemas.openxmlformats.org/drawingml/2006/spreadsheetDrawing">
      <xdr:col>55</xdr:col>
      <xdr:colOff>88900</xdr:colOff>
      <xdr:row>31</xdr:row>
      <xdr:rowOff>19685</xdr:rowOff>
    </xdr:to>
    <xdr:cxnSp macro="">
      <xdr:nvCxnSpPr>
        <xdr:cNvPr id="298" name="直線コネクタ 297"/>
        <xdr:cNvCxnSpPr/>
      </xdr:nvCxnSpPr>
      <xdr:spPr>
        <a:xfrm>
          <a:off x="9119870" y="52203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138430</xdr:rowOff>
    </xdr:from>
    <xdr:to xmlns:xdr="http://schemas.openxmlformats.org/drawingml/2006/spreadsheetDrawing">
      <xdr:col>55</xdr:col>
      <xdr:colOff>0</xdr:colOff>
      <xdr:row>37</xdr:row>
      <xdr:rowOff>13970</xdr:rowOff>
    </xdr:to>
    <xdr:cxnSp macro="">
      <xdr:nvCxnSpPr>
        <xdr:cNvPr id="299" name="直線コネクタ 298"/>
        <xdr:cNvCxnSpPr/>
      </xdr:nvCxnSpPr>
      <xdr:spPr>
        <a:xfrm flipV="1">
          <a:off x="8464550" y="6177280"/>
          <a:ext cx="7207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92075</xdr:rowOff>
    </xdr:from>
    <xdr:ext cx="523240" cy="241935"/>
    <xdr:sp macro="" textlink="">
      <xdr:nvSpPr>
        <xdr:cNvPr id="300" name="補助費等平均値テキスト"/>
        <xdr:cNvSpPr txBox="1"/>
      </xdr:nvSpPr>
      <xdr:spPr>
        <a:xfrm>
          <a:off x="9236075" y="5795645"/>
          <a:ext cx="52324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69850</xdr:rowOff>
    </xdr:from>
    <xdr:to xmlns:xdr="http://schemas.openxmlformats.org/drawingml/2006/spreadsheetDrawing">
      <xdr:col>55</xdr:col>
      <xdr:colOff>50800</xdr:colOff>
      <xdr:row>36</xdr:row>
      <xdr:rowOff>1270</xdr:rowOff>
    </xdr:to>
    <xdr:sp macro="" textlink="">
      <xdr:nvSpPr>
        <xdr:cNvPr id="301" name="フローチャート: 判断 300"/>
        <xdr:cNvSpPr/>
      </xdr:nvSpPr>
      <xdr:spPr>
        <a:xfrm>
          <a:off x="9157970" y="594106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37</xdr:row>
      <xdr:rowOff>13970</xdr:rowOff>
    </xdr:from>
    <xdr:to xmlns:xdr="http://schemas.openxmlformats.org/drawingml/2006/spreadsheetDrawing">
      <xdr:col>50</xdr:col>
      <xdr:colOff>114300</xdr:colOff>
      <xdr:row>37</xdr:row>
      <xdr:rowOff>30480</xdr:rowOff>
    </xdr:to>
    <xdr:cxnSp macro="">
      <xdr:nvCxnSpPr>
        <xdr:cNvPr id="302" name="直線コネクタ 301"/>
        <xdr:cNvCxnSpPr/>
      </xdr:nvCxnSpPr>
      <xdr:spPr>
        <a:xfrm flipV="1">
          <a:off x="7682230" y="6220460"/>
          <a:ext cx="7823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115570</xdr:rowOff>
    </xdr:from>
    <xdr:to xmlns:xdr="http://schemas.openxmlformats.org/drawingml/2006/spreadsheetDrawing">
      <xdr:col>50</xdr:col>
      <xdr:colOff>165100</xdr:colOff>
      <xdr:row>36</xdr:row>
      <xdr:rowOff>47625</xdr:rowOff>
    </xdr:to>
    <xdr:sp macro="" textlink="">
      <xdr:nvSpPr>
        <xdr:cNvPr id="303" name="フローチャート: 判断 302"/>
        <xdr:cNvSpPr/>
      </xdr:nvSpPr>
      <xdr:spPr>
        <a:xfrm>
          <a:off x="8413750" y="5986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62865</xdr:rowOff>
    </xdr:from>
    <xdr:ext cx="533400" cy="253365"/>
    <xdr:sp macro="" textlink="">
      <xdr:nvSpPr>
        <xdr:cNvPr id="304" name="テキスト ボックス 303"/>
        <xdr:cNvSpPr txBox="1"/>
      </xdr:nvSpPr>
      <xdr:spPr>
        <a:xfrm>
          <a:off x="8220710" y="57664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26035</xdr:rowOff>
    </xdr:from>
    <xdr:to xmlns:xdr="http://schemas.openxmlformats.org/drawingml/2006/spreadsheetDrawing">
      <xdr:col>45</xdr:col>
      <xdr:colOff>167005</xdr:colOff>
      <xdr:row>37</xdr:row>
      <xdr:rowOff>30480</xdr:rowOff>
    </xdr:to>
    <xdr:cxnSp macro="">
      <xdr:nvCxnSpPr>
        <xdr:cNvPr id="305" name="直線コネクタ 304"/>
        <xdr:cNvCxnSpPr/>
      </xdr:nvCxnSpPr>
      <xdr:spPr>
        <a:xfrm>
          <a:off x="6898005" y="6232525"/>
          <a:ext cx="7842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144780</xdr:rowOff>
    </xdr:from>
    <xdr:to xmlns:xdr="http://schemas.openxmlformats.org/drawingml/2006/spreadsheetDrawing">
      <xdr:col>46</xdr:col>
      <xdr:colOff>38100</xdr:colOff>
      <xdr:row>36</xdr:row>
      <xdr:rowOff>76200</xdr:rowOff>
    </xdr:to>
    <xdr:sp macro="" textlink="">
      <xdr:nvSpPr>
        <xdr:cNvPr id="306" name="フローチャート: 判断 305"/>
        <xdr:cNvSpPr/>
      </xdr:nvSpPr>
      <xdr:spPr>
        <a:xfrm>
          <a:off x="7642225" y="60159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92710</xdr:rowOff>
    </xdr:from>
    <xdr:ext cx="523240" cy="241935"/>
    <xdr:sp macro="" textlink="">
      <xdr:nvSpPr>
        <xdr:cNvPr id="307" name="テキスト ボックス 306"/>
        <xdr:cNvSpPr txBox="1"/>
      </xdr:nvSpPr>
      <xdr:spPr>
        <a:xfrm>
          <a:off x="7449185" y="579628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26035</xdr:rowOff>
    </xdr:from>
    <xdr:to xmlns:xdr="http://schemas.openxmlformats.org/drawingml/2006/spreadsheetDrawing">
      <xdr:col>41</xdr:col>
      <xdr:colOff>50800</xdr:colOff>
      <xdr:row>37</xdr:row>
      <xdr:rowOff>59690</xdr:rowOff>
    </xdr:to>
    <xdr:cxnSp macro="">
      <xdr:nvCxnSpPr>
        <xdr:cNvPr id="308" name="直線コネクタ 307"/>
        <xdr:cNvCxnSpPr/>
      </xdr:nvCxnSpPr>
      <xdr:spPr>
        <a:xfrm flipV="1">
          <a:off x="6126480" y="6232525"/>
          <a:ext cx="7715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143510</xdr:rowOff>
    </xdr:from>
    <xdr:to xmlns:xdr="http://schemas.openxmlformats.org/drawingml/2006/spreadsheetDrawing">
      <xdr:col>41</xdr:col>
      <xdr:colOff>101600</xdr:colOff>
      <xdr:row>36</xdr:row>
      <xdr:rowOff>74930</xdr:rowOff>
    </xdr:to>
    <xdr:sp macro="" textlink="">
      <xdr:nvSpPr>
        <xdr:cNvPr id="309" name="フローチャート: 判断 308"/>
        <xdr:cNvSpPr/>
      </xdr:nvSpPr>
      <xdr:spPr>
        <a:xfrm>
          <a:off x="6847205" y="6014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91440</xdr:rowOff>
    </xdr:from>
    <xdr:ext cx="523240" cy="241935"/>
    <xdr:sp macro="" textlink="">
      <xdr:nvSpPr>
        <xdr:cNvPr id="310" name="テキスト ボックス 309"/>
        <xdr:cNvSpPr txBox="1"/>
      </xdr:nvSpPr>
      <xdr:spPr>
        <a:xfrm>
          <a:off x="6677660" y="579501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34925</xdr:rowOff>
    </xdr:from>
    <xdr:to xmlns:xdr="http://schemas.openxmlformats.org/drawingml/2006/spreadsheetDrawing">
      <xdr:col>36</xdr:col>
      <xdr:colOff>165100</xdr:colOff>
      <xdr:row>36</xdr:row>
      <xdr:rowOff>133985</xdr:rowOff>
    </xdr:to>
    <xdr:sp macro="" textlink="">
      <xdr:nvSpPr>
        <xdr:cNvPr id="311" name="フローチャート: 判断 310"/>
        <xdr:cNvSpPr/>
      </xdr:nvSpPr>
      <xdr:spPr>
        <a:xfrm>
          <a:off x="6075680" y="6073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150495</xdr:rowOff>
    </xdr:from>
    <xdr:ext cx="533400" cy="253365"/>
    <xdr:sp macro="" textlink="">
      <xdr:nvSpPr>
        <xdr:cNvPr id="312" name="テキスト ボックス 311"/>
        <xdr:cNvSpPr txBox="1"/>
      </xdr:nvSpPr>
      <xdr:spPr>
        <a:xfrm>
          <a:off x="5882640" y="585406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13" name="テキスト ボックス 312"/>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0730" cy="253365"/>
    <xdr:sp macro="" textlink="">
      <xdr:nvSpPr>
        <xdr:cNvPr id="314" name="テキスト ボックス 313"/>
        <xdr:cNvSpPr txBox="1"/>
      </xdr:nvSpPr>
      <xdr:spPr>
        <a:xfrm>
          <a:off x="829754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78105</xdr:rowOff>
    </xdr:from>
    <xdr:ext cx="762000" cy="253365"/>
    <xdr:sp macro="" textlink="">
      <xdr:nvSpPr>
        <xdr:cNvPr id="315" name="テキスト ボックス 314"/>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0570" cy="253365"/>
    <xdr:sp macro="" textlink="">
      <xdr:nvSpPr>
        <xdr:cNvPr id="316" name="テキスト ボックス 315"/>
        <xdr:cNvSpPr txBox="1"/>
      </xdr:nvSpPr>
      <xdr:spPr>
        <a:xfrm>
          <a:off x="673100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0730" cy="253365"/>
    <xdr:sp macro="" textlink="">
      <xdr:nvSpPr>
        <xdr:cNvPr id="317" name="テキスト ボックス 316"/>
        <xdr:cNvSpPr txBox="1"/>
      </xdr:nvSpPr>
      <xdr:spPr>
        <a:xfrm>
          <a:off x="595947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88900</xdr:rowOff>
    </xdr:from>
    <xdr:to xmlns:xdr="http://schemas.openxmlformats.org/drawingml/2006/spreadsheetDrawing">
      <xdr:col>55</xdr:col>
      <xdr:colOff>50800</xdr:colOff>
      <xdr:row>37</xdr:row>
      <xdr:rowOff>20320</xdr:rowOff>
    </xdr:to>
    <xdr:sp macro="" textlink="">
      <xdr:nvSpPr>
        <xdr:cNvPr id="318" name="楕円 317"/>
        <xdr:cNvSpPr/>
      </xdr:nvSpPr>
      <xdr:spPr>
        <a:xfrm>
          <a:off x="9157970" y="612775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67945</xdr:rowOff>
    </xdr:from>
    <xdr:ext cx="523240" cy="241935"/>
    <xdr:sp macro="" textlink="">
      <xdr:nvSpPr>
        <xdr:cNvPr id="319" name="補助費等該当値テキスト"/>
        <xdr:cNvSpPr txBox="1"/>
      </xdr:nvSpPr>
      <xdr:spPr>
        <a:xfrm>
          <a:off x="9236075" y="610679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131445</xdr:rowOff>
    </xdr:from>
    <xdr:to xmlns:xdr="http://schemas.openxmlformats.org/drawingml/2006/spreadsheetDrawing">
      <xdr:col>50</xdr:col>
      <xdr:colOff>165100</xdr:colOff>
      <xdr:row>37</xdr:row>
      <xdr:rowOff>62865</xdr:rowOff>
    </xdr:to>
    <xdr:sp macro="" textlink="">
      <xdr:nvSpPr>
        <xdr:cNvPr id="320" name="楕円 319"/>
        <xdr:cNvSpPr/>
      </xdr:nvSpPr>
      <xdr:spPr>
        <a:xfrm>
          <a:off x="8413750" y="6170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54610</xdr:rowOff>
    </xdr:from>
    <xdr:ext cx="533400" cy="253365"/>
    <xdr:sp macro="" textlink="">
      <xdr:nvSpPr>
        <xdr:cNvPr id="321" name="テキスト ボックス 320"/>
        <xdr:cNvSpPr txBox="1"/>
      </xdr:nvSpPr>
      <xdr:spPr>
        <a:xfrm>
          <a:off x="8220710" y="62611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148590</xdr:rowOff>
    </xdr:from>
    <xdr:to xmlns:xdr="http://schemas.openxmlformats.org/drawingml/2006/spreadsheetDrawing">
      <xdr:col>46</xdr:col>
      <xdr:colOff>38100</xdr:colOff>
      <xdr:row>37</xdr:row>
      <xdr:rowOff>80010</xdr:rowOff>
    </xdr:to>
    <xdr:sp macro="" textlink="">
      <xdr:nvSpPr>
        <xdr:cNvPr id="322" name="楕円 321"/>
        <xdr:cNvSpPr/>
      </xdr:nvSpPr>
      <xdr:spPr>
        <a:xfrm>
          <a:off x="7642225" y="61874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71755</xdr:rowOff>
    </xdr:from>
    <xdr:ext cx="523240" cy="241935"/>
    <xdr:sp macro="" textlink="">
      <xdr:nvSpPr>
        <xdr:cNvPr id="323" name="テキスト ボックス 322"/>
        <xdr:cNvSpPr txBox="1"/>
      </xdr:nvSpPr>
      <xdr:spPr>
        <a:xfrm>
          <a:off x="7449185" y="627824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144145</xdr:rowOff>
    </xdr:from>
    <xdr:to xmlns:xdr="http://schemas.openxmlformats.org/drawingml/2006/spreadsheetDrawing">
      <xdr:col>41</xdr:col>
      <xdr:colOff>101600</xdr:colOff>
      <xdr:row>37</xdr:row>
      <xdr:rowOff>75565</xdr:rowOff>
    </xdr:to>
    <xdr:sp macro="" textlink="">
      <xdr:nvSpPr>
        <xdr:cNvPr id="324" name="楕円 323"/>
        <xdr:cNvSpPr/>
      </xdr:nvSpPr>
      <xdr:spPr>
        <a:xfrm>
          <a:off x="6847205" y="6182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67310</xdr:rowOff>
    </xdr:from>
    <xdr:ext cx="523240" cy="241935"/>
    <xdr:sp macro="" textlink="">
      <xdr:nvSpPr>
        <xdr:cNvPr id="325" name="テキスト ボックス 324"/>
        <xdr:cNvSpPr txBox="1"/>
      </xdr:nvSpPr>
      <xdr:spPr>
        <a:xfrm>
          <a:off x="6677660" y="627380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10160</xdr:rowOff>
    </xdr:from>
    <xdr:to xmlns:xdr="http://schemas.openxmlformats.org/drawingml/2006/spreadsheetDrawing">
      <xdr:col>36</xdr:col>
      <xdr:colOff>165100</xdr:colOff>
      <xdr:row>37</xdr:row>
      <xdr:rowOff>109220</xdr:rowOff>
    </xdr:to>
    <xdr:sp macro="" textlink="">
      <xdr:nvSpPr>
        <xdr:cNvPr id="326" name="楕円 325"/>
        <xdr:cNvSpPr/>
      </xdr:nvSpPr>
      <xdr:spPr>
        <a:xfrm>
          <a:off x="6075680" y="6216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100330</xdr:rowOff>
    </xdr:from>
    <xdr:ext cx="533400" cy="253365"/>
    <xdr:sp macro="" textlink="">
      <xdr:nvSpPr>
        <xdr:cNvPr id="327" name="テキスト ボックス 326"/>
        <xdr:cNvSpPr txBox="1"/>
      </xdr:nvSpPr>
      <xdr:spPr>
        <a:xfrm>
          <a:off x="5882640" y="630682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8" name="正方形/長方形 327"/>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9" name="正方形/長方形 328"/>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31" name="正方形/長方形 330"/>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33" name="正方形/長方形 332"/>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5" name="正方形/長方形 334"/>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9725" cy="220345"/>
    <xdr:sp macro="" textlink="">
      <xdr:nvSpPr>
        <xdr:cNvPr id="336" name="テキスト ボックス 335"/>
        <xdr:cNvSpPr txBox="1"/>
      </xdr:nvSpPr>
      <xdr:spPr>
        <a:xfrm>
          <a:off x="5767070"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7" name="直線コネクタ 336"/>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8" name="直線コネクタ 337"/>
        <xdr:cNvCxnSpPr/>
      </xdr:nvCxnSpPr>
      <xdr:spPr>
        <a:xfrm>
          <a:off x="5805170" y="98634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37490" cy="241935"/>
    <xdr:sp macro="" textlink="">
      <xdr:nvSpPr>
        <xdr:cNvPr id="339" name="テキスト ボックス 338"/>
        <xdr:cNvSpPr txBox="1"/>
      </xdr:nvSpPr>
      <xdr:spPr>
        <a:xfrm>
          <a:off x="5579745" y="972439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40" name="直線コネクタ 339"/>
        <xdr:cNvCxnSpPr/>
      </xdr:nvCxnSpPr>
      <xdr:spPr>
        <a:xfrm>
          <a:off x="5805170" y="94164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4360" cy="241935"/>
    <xdr:sp macro="" textlink="">
      <xdr:nvSpPr>
        <xdr:cNvPr id="341" name="テキスト ボックス 340"/>
        <xdr:cNvSpPr txBox="1"/>
      </xdr:nvSpPr>
      <xdr:spPr>
        <a:xfrm>
          <a:off x="5280025" y="927735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42" name="直線コネクタ 341"/>
        <xdr:cNvCxnSpPr/>
      </xdr:nvCxnSpPr>
      <xdr:spPr>
        <a:xfrm>
          <a:off x="5805170" y="89693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4360" cy="241935"/>
    <xdr:sp macro="" textlink="">
      <xdr:nvSpPr>
        <xdr:cNvPr id="343" name="テキスト ボックス 342"/>
        <xdr:cNvSpPr txBox="1"/>
      </xdr:nvSpPr>
      <xdr:spPr>
        <a:xfrm>
          <a:off x="5280025" y="883031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44" name="直線コネクタ 343"/>
        <xdr:cNvCxnSpPr/>
      </xdr:nvCxnSpPr>
      <xdr:spPr>
        <a:xfrm>
          <a:off x="5805170" y="85223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4360" cy="241935"/>
    <xdr:sp macro="" textlink="">
      <xdr:nvSpPr>
        <xdr:cNvPr id="345" name="テキスト ボックス 344"/>
        <xdr:cNvSpPr txBox="1"/>
      </xdr:nvSpPr>
      <xdr:spPr>
        <a:xfrm>
          <a:off x="5280025" y="838327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6" name="直線コネクタ 345"/>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4360" cy="241935"/>
    <xdr:sp macro="" textlink="">
      <xdr:nvSpPr>
        <xdr:cNvPr id="347" name="テキスト ボックス 346"/>
        <xdr:cNvSpPr txBox="1"/>
      </xdr:nvSpPr>
      <xdr:spPr>
        <a:xfrm>
          <a:off x="5280025" y="79362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8" name="普通建設事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50</xdr:row>
      <xdr:rowOff>113030</xdr:rowOff>
    </xdr:from>
    <xdr:to xmlns:xdr="http://schemas.openxmlformats.org/drawingml/2006/spreadsheetDrawing">
      <xdr:col>54</xdr:col>
      <xdr:colOff>167005</xdr:colOff>
      <xdr:row>58</xdr:row>
      <xdr:rowOff>6350</xdr:rowOff>
    </xdr:to>
    <xdr:cxnSp macro="">
      <xdr:nvCxnSpPr>
        <xdr:cNvPr id="349" name="直線コネクタ 348"/>
        <xdr:cNvCxnSpPr/>
      </xdr:nvCxnSpPr>
      <xdr:spPr>
        <a:xfrm flipV="1">
          <a:off x="9185275" y="8498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10795</xdr:rowOff>
    </xdr:from>
    <xdr:ext cx="523240" cy="241300"/>
    <xdr:sp macro="" textlink="">
      <xdr:nvSpPr>
        <xdr:cNvPr id="350" name="普通建設事業費最小値テキスト"/>
        <xdr:cNvSpPr txBox="1"/>
      </xdr:nvSpPr>
      <xdr:spPr>
        <a:xfrm>
          <a:off x="9236075" y="973772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6350</xdr:rowOff>
    </xdr:from>
    <xdr:to xmlns:xdr="http://schemas.openxmlformats.org/drawingml/2006/spreadsheetDrawing">
      <xdr:col>55</xdr:col>
      <xdr:colOff>88900</xdr:colOff>
      <xdr:row>58</xdr:row>
      <xdr:rowOff>6350</xdr:rowOff>
    </xdr:to>
    <xdr:cxnSp macro="">
      <xdr:nvCxnSpPr>
        <xdr:cNvPr id="351" name="直線コネクタ 350"/>
        <xdr:cNvCxnSpPr/>
      </xdr:nvCxnSpPr>
      <xdr:spPr>
        <a:xfrm>
          <a:off x="9119870" y="97332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60960</xdr:rowOff>
    </xdr:from>
    <xdr:ext cx="587375" cy="253365"/>
    <xdr:sp macro="" textlink="">
      <xdr:nvSpPr>
        <xdr:cNvPr id="352" name="普通建設事業費最大値テキスト"/>
        <xdr:cNvSpPr txBox="1"/>
      </xdr:nvSpPr>
      <xdr:spPr>
        <a:xfrm>
          <a:off x="9236075" y="8279130"/>
          <a:ext cx="587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113030</xdr:rowOff>
    </xdr:from>
    <xdr:to xmlns:xdr="http://schemas.openxmlformats.org/drawingml/2006/spreadsheetDrawing">
      <xdr:col>55</xdr:col>
      <xdr:colOff>88900</xdr:colOff>
      <xdr:row>50</xdr:row>
      <xdr:rowOff>113030</xdr:rowOff>
    </xdr:to>
    <xdr:cxnSp macro="">
      <xdr:nvCxnSpPr>
        <xdr:cNvPr id="353" name="直線コネクタ 352"/>
        <xdr:cNvCxnSpPr/>
      </xdr:nvCxnSpPr>
      <xdr:spPr>
        <a:xfrm>
          <a:off x="9119870" y="84988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57785</xdr:rowOff>
    </xdr:from>
    <xdr:to xmlns:xdr="http://schemas.openxmlformats.org/drawingml/2006/spreadsheetDrawing">
      <xdr:col>55</xdr:col>
      <xdr:colOff>0</xdr:colOff>
      <xdr:row>57</xdr:row>
      <xdr:rowOff>126365</xdr:rowOff>
    </xdr:to>
    <xdr:cxnSp macro="">
      <xdr:nvCxnSpPr>
        <xdr:cNvPr id="354" name="直線コネクタ 353"/>
        <xdr:cNvCxnSpPr/>
      </xdr:nvCxnSpPr>
      <xdr:spPr>
        <a:xfrm flipV="1">
          <a:off x="8464550" y="9449435"/>
          <a:ext cx="720725"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104775</xdr:rowOff>
    </xdr:from>
    <xdr:ext cx="523240" cy="241935"/>
    <xdr:sp macro="" textlink="">
      <xdr:nvSpPr>
        <xdr:cNvPr id="355" name="普通建設事業費平均値テキスト"/>
        <xdr:cNvSpPr txBox="1"/>
      </xdr:nvSpPr>
      <xdr:spPr>
        <a:xfrm>
          <a:off x="9236075" y="9496425"/>
          <a:ext cx="52324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125730</xdr:rowOff>
    </xdr:from>
    <xdr:to xmlns:xdr="http://schemas.openxmlformats.org/drawingml/2006/spreadsheetDrawing">
      <xdr:col>55</xdr:col>
      <xdr:colOff>50800</xdr:colOff>
      <xdr:row>57</xdr:row>
      <xdr:rowOff>57150</xdr:rowOff>
    </xdr:to>
    <xdr:sp macro="" textlink="">
      <xdr:nvSpPr>
        <xdr:cNvPr id="356" name="フローチャート: 判断 355"/>
        <xdr:cNvSpPr/>
      </xdr:nvSpPr>
      <xdr:spPr>
        <a:xfrm>
          <a:off x="9157970" y="951738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57</xdr:row>
      <xdr:rowOff>113665</xdr:rowOff>
    </xdr:from>
    <xdr:to xmlns:xdr="http://schemas.openxmlformats.org/drawingml/2006/spreadsheetDrawing">
      <xdr:col>50</xdr:col>
      <xdr:colOff>114300</xdr:colOff>
      <xdr:row>57</xdr:row>
      <xdr:rowOff>126365</xdr:rowOff>
    </xdr:to>
    <xdr:cxnSp macro="">
      <xdr:nvCxnSpPr>
        <xdr:cNvPr id="357" name="直線コネクタ 356"/>
        <xdr:cNvCxnSpPr/>
      </xdr:nvCxnSpPr>
      <xdr:spPr>
        <a:xfrm>
          <a:off x="7682230" y="9672955"/>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47625</xdr:rowOff>
    </xdr:from>
    <xdr:to xmlns:xdr="http://schemas.openxmlformats.org/drawingml/2006/spreadsheetDrawing">
      <xdr:col>50</xdr:col>
      <xdr:colOff>165100</xdr:colOff>
      <xdr:row>57</xdr:row>
      <xdr:rowOff>146685</xdr:rowOff>
    </xdr:to>
    <xdr:sp macro="" textlink="">
      <xdr:nvSpPr>
        <xdr:cNvPr id="358" name="フローチャート: 判断 357"/>
        <xdr:cNvSpPr/>
      </xdr:nvSpPr>
      <xdr:spPr>
        <a:xfrm>
          <a:off x="8413750" y="9606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162560</xdr:rowOff>
    </xdr:from>
    <xdr:ext cx="533400" cy="241935"/>
    <xdr:sp macro="" textlink="">
      <xdr:nvSpPr>
        <xdr:cNvPr id="359" name="テキスト ボックス 358"/>
        <xdr:cNvSpPr txBox="1"/>
      </xdr:nvSpPr>
      <xdr:spPr>
        <a:xfrm>
          <a:off x="8220710" y="938657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85090</xdr:rowOff>
    </xdr:from>
    <xdr:to xmlns:xdr="http://schemas.openxmlformats.org/drawingml/2006/spreadsheetDrawing">
      <xdr:col>45</xdr:col>
      <xdr:colOff>167005</xdr:colOff>
      <xdr:row>57</xdr:row>
      <xdr:rowOff>113665</xdr:rowOff>
    </xdr:to>
    <xdr:cxnSp macro="">
      <xdr:nvCxnSpPr>
        <xdr:cNvPr id="360" name="直線コネクタ 359"/>
        <xdr:cNvCxnSpPr/>
      </xdr:nvCxnSpPr>
      <xdr:spPr>
        <a:xfrm>
          <a:off x="6898005" y="9644380"/>
          <a:ext cx="7842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20320</xdr:rowOff>
    </xdr:from>
    <xdr:to xmlns:xdr="http://schemas.openxmlformats.org/drawingml/2006/spreadsheetDrawing">
      <xdr:col>46</xdr:col>
      <xdr:colOff>38100</xdr:colOff>
      <xdr:row>57</xdr:row>
      <xdr:rowOff>119380</xdr:rowOff>
    </xdr:to>
    <xdr:sp macro="" textlink="">
      <xdr:nvSpPr>
        <xdr:cNvPr id="361" name="フローチャート: 判断 360"/>
        <xdr:cNvSpPr/>
      </xdr:nvSpPr>
      <xdr:spPr>
        <a:xfrm>
          <a:off x="7642225" y="95796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135890</xdr:rowOff>
    </xdr:from>
    <xdr:ext cx="523240" cy="253365"/>
    <xdr:sp macro="" textlink="">
      <xdr:nvSpPr>
        <xdr:cNvPr id="362" name="テキスト ボックス 361"/>
        <xdr:cNvSpPr txBox="1"/>
      </xdr:nvSpPr>
      <xdr:spPr>
        <a:xfrm>
          <a:off x="7449185" y="935990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64135</xdr:rowOff>
    </xdr:from>
    <xdr:to xmlns:xdr="http://schemas.openxmlformats.org/drawingml/2006/spreadsheetDrawing">
      <xdr:col>41</xdr:col>
      <xdr:colOff>50800</xdr:colOff>
      <xdr:row>57</xdr:row>
      <xdr:rowOff>85090</xdr:rowOff>
    </xdr:to>
    <xdr:cxnSp macro="">
      <xdr:nvCxnSpPr>
        <xdr:cNvPr id="363" name="直線コネクタ 362"/>
        <xdr:cNvCxnSpPr/>
      </xdr:nvCxnSpPr>
      <xdr:spPr>
        <a:xfrm>
          <a:off x="6126480" y="9623425"/>
          <a:ext cx="7715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140335</xdr:rowOff>
    </xdr:from>
    <xdr:to xmlns:xdr="http://schemas.openxmlformats.org/drawingml/2006/spreadsheetDrawing">
      <xdr:col>41</xdr:col>
      <xdr:colOff>101600</xdr:colOff>
      <xdr:row>57</xdr:row>
      <xdr:rowOff>71755</xdr:rowOff>
    </xdr:to>
    <xdr:sp macro="" textlink="">
      <xdr:nvSpPr>
        <xdr:cNvPr id="364" name="フローチャート: 判断 363"/>
        <xdr:cNvSpPr/>
      </xdr:nvSpPr>
      <xdr:spPr>
        <a:xfrm>
          <a:off x="6847205" y="9531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87630</xdr:rowOff>
    </xdr:from>
    <xdr:ext cx="523240" cy="241935"/>
    <xdr:sp macro="" textlink="">
      <xdr:nvSpPr>
        <xdr:cNvPr id="365" name="テキスト ボックス 364"/>
        <xdr:cNvSpPr txBox="1"/>
      </xdr:nvSpPr>
      <xdr:spPr>
        <a:xfrm>
          <a:off x="6677660" y="931164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47625</xdr:rowOff>
    </xdr:from>
    <xdr:to xmlns:xdr="http://schemas.openxmlformats.org/drawingml/2006/spreadsheetDrawing">
      <xdr:col>36</xdr:col>
      <xdr:colOff>165100</xdr:colOff>
      <xdr:row>57</xdr:row>
      <xdr:rowOff>146685</xdr:rowOff>
    </xdr:to>
    <xdr:sp macro="" textlink="">
      <xdr:nvSpPr>
        <xdr:cNvPr id="366" name="フローチャート: 判断 365"/>
        <xdr:cNvSpPr/>
      </xdr:nvSpPr>
      <xdr:spPr>
        <a:xfrm>
          <a:off x="6075680" y="9606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137795</xdr:rowOff>
    </xdr:from>
    <xdr:ext cx="533400" cy="253365"/>
    <xdr:sp macro="" textlink="">
      <xdr:nvSpPr>
        <xdr:cNvPr id="367" name="テキスト ボックス 366"/>
        <xdr:cNvSpPr txBox="1"/>
      </xdr:nvSpPr>
      <xdr:spPr>
        <a:xfrm>
          <a:off x="5882640" y="969708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8" name="テキスト ボックス 367"/>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0730" cy="253365"/>
    <xdr:sp macro="" textlink="">
      <xdr:nvSpPr>
        <xdr:cNvPr id="369" name="テキスト ボックス 368"/>
        <xdr:cNvSpPr txBox="1"/>
      </xdr:nvSpPr>
      <xdr:spPr>
        <a:xfrm>
          <a:off x="829754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78105</xdr:rowOff>
    </xdr:from>
    <xdr:ext cx="762000" cy="253365"/>
    <xdr:sp macro="" textlink="">
      <xdr:nvSpPr>
        <xdr:cNvPr id="370" name="テキスト ボックス 369"/>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0570" cy="253365"/>
    <xdr:sp macro="" textlink="">
      <xdr:nvSpPr>
        <xdr:cNvPr id="371" name="テキスト ボックス 370"/>
        <xdr:cNvSpPr txBox="1"/>
      </xdr:nvSpPr>
      <xdr:spPr>
        <a:xfrm>
          <a:off x="673100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0730" cy="253365"/>
    <xdr:sp macro="" textlink="">
      <xdr:nvSpPr>
        <xdr:cNvPr id="372" name="テキスト ボックス 371"/>
        <xdr:cNvSpPr txBox="1"/>
      </xdr:nvSpPr>
      <xdr:spPr>
        <a:xfrm>
          <a:off x="595947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107315</xdr:rowOff>
    </xdr:to>
    <xdr:sp macro="" textlink="">
      <xdr:nvSpPr>
        <xdr:cNvPr id="373" name="楕円 372"/>
        <xdr:cNvSpPr/>
      </xdr:nvSpPr>
      <xdr:spPr>
        <a:xfrm>
          <a:off x="9157970" y="939927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30480</xdr:rowOff>
    </xdr:from>
    <xdr:ext cx="523240" cy="241935"/>
    <xdr:sp macro="" textlink="">
      <xdr:nvSpPr>
        <xdr:cNvPr id="374" name="普通建設事業費該当値テキスト"/>
        <xdr:cNvSpPr txBox="1"/>
      </xdr:nvSpPr>
      <xdr:spPr>
        <a:xfrm>
          <a:off x="9236075" y="925449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7620</xdr:rowOff>
    </xdr:to>
    <xdr:sp macro="" textlink="">
      <xdr:nvSpPr>
        <xdr:cNvPr id="375" name="楕円 374"/>
        <xdr:cNvSpPr/>
      </xdr:nvSpPr>
      <xdr:spPr>
        <a:xfrm>
          <a:off x="8413750" y="9635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167005</xdr:rowOff>
    </xdr:from>
    <xdr:ext cx="533400" cy="252730"/>
    <xdr:sp macro="" textlink="">
      <xdr:nvSpPr>
        <xdr:cNvPr id="376" name="テキスト ボックス 375"/>
        <xdr:cNvSpPr txBox="1"/>
      </xdr:nvSpPr>
      <xdr:spPr>
        <a:xfrm>
          <a:off x="8220710" y="972629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63500</xdr:rowOff>
    </xdr:from>
    <xdr:to xmlns:xdr="http://schemas.openxmlformats.org/drawingml/2006/spreadsheetDrawing">
      <xdr:col>46</xdr:col>
      <xdr:colOff>38100</xdr:colOff>
      <xdr:row>57</xdr:row>
      <xdr:rowOff>163195</xdr:rowOff>
    </xdr:to>
    <xdr:sp macro="" textlink="">
      <xdr:nvSpPr>
        <xdr:cNvPr id="377" name="楕円 376"/>
        <xdr:cNvSpPr/>
      </xdr:nvSpPr>
      <xdr:spPr>
        <a:xfrm>
          <a:off x="7642225" y="962279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154305</xdr:rowOff>
    </xdr:from>
    <xdr:ext cx="523240" cy="253365"/>
    <xdr:sp macro="" textlink="">
      <xdr:nvSpPr>
        <xdr:cNvPr id="378" name="テキスト ボックス 377"/>
        <xdr:cNvSpPr txBox="1"/>
      </xdr:nvSpPr>
      <xdr:spPr>
        <a:xfrm>
          <a:off x="7449185" y="971359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134620</xdr:rowOff>
    </xdr:to>
    <xdr:sp macro="" textlink="">
      <xdr:nvSpPr>
        <xdr:cNvPr id="379" name="楕円 378"/>
        <xdr:cNvSpPr/>
      </xdr:nvSpPr>
      <xdr:spPr>
        <a:xfrm>
          <a:off x="6847205" y="9594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126365</xdr:rowOff>
    </xdr:from>
    <xdr:ext cx="523240" cy="241935"/>
    <xdr:sp macro="" textlink="">
      <xdr:nvSpPr>
        <xdr:cNvPr id="380" name="テキスト ボックス 379"/>
        <xdr:cNvSpPr txBox="1"/>
      </xdr:nvSpPr>
      <xdr:spPr>
        <a:xfrm>
          <a:off x="6677660" y="968565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15240</xdr:rowOff>
    </xdr:from>
    <xdr:to xmlns:xdr="http://schemas.openxmlformats.org/drawingml/2006/spreadsheetDrawing">
      <xdr:col>36</xdr:col>
      <xdr:colOff>165100</xdr:colOff>
      <xdr:row>57</xdr:row>
      <xdr:rowOff>114300</xdr:rowOff>
    </xdr:to>
    <xdr:sp macro="" textlink="">
      <xdr:nvSpPr>
        <xdr:cNvPr id="381" name="楕円 380"/>
        <xdr:cNvSpPr/>
      </xdr:nvSpPr>
      <xdr:spPr>
        <a:xfrm>
          <a:off x="6075680" y="9574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130175</xdr:rowOff>
    </xdr:from>
    <xdr:ext cx="533400" cy="252095"/>
    <xdr:sp macro="" textlink="">
      <xdr:nvSpPr>
        <xdr:cNvPr id="382" name="テキスト ボックス 381"/>
        <xdr:cNvSpPr txBox="1"/>
      </xdr:nvSpPr>
      <xdr:spPr>
        <a:xfrm>
          <a:off x="5882640" y="935418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3" name="正方形/長方形 382"/>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4" name="正方形/長方形 383"/>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6" name="正方形/長方形 385"/>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8" name="正方形/長方形 387"/>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0" name="正方形/長方形 389"/>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9725" cy="220345"/>
    <xdr:sp macro="" textlink="">
      <xdr:nvSpPr>
        <xdr:cNvPr id="391" name="テキスト ボックス 390"/>
        <xdr:cNvSpPr txBox="1"/>
      </xdr:nvSpPr>
      <xdr:spPr>
        <a:xfrm>
          <a:off x="5767070" y="112414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2" name="直線コネクタ 391"/>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93" name="直線コネクタ 392"/>
        <xdr:cNvCxnSpPr/>
      </xdr:nvCxnSpPr>
      <xdr:spPr>
        <a:xfrm>
          <a:off x="5805170" y="13104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37490" cy="241935"/>
    <xdr:sp macro="" textlink="">
      <xdr:nvSpPr>
        <xdr:cNvPr id="394" name="テキスト ボックス 393"/>
        <xdr:cNvSpPr txBox="1"/>
      </xdr:nvSpPr>
      <xdr:spPr>
        <a:xfrm>
          <a:off x="5579745" y="129654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5" name="直線コネクタ 394"/>
        <xdr:cNvCxnSpPr/>
      </xdr:nvCxnSpPr>
      <xdr:spPr>
        <a:xfrm>
          <a:off x="5805170" y="12545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4360" cy="241935"/>
    <xdr:sp macro="" textlink="">
      <xdr:nvSpPr>
        <xdr:cNvPr id="396" name="テキスト ボックス 395"/>
        <xdr:cNvSpPr txBox="1"/>
      </xdr:nvSpPr>
      <xdr:spPr>
        <a:xfrm>
          <a:off x="5280025" y="124066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97" name="直線コネクタ 396"/>
        <xdr:cNvCxnSpPr/>
      </xdr:nvCxnSpPr>
      <xdr:spPr>
        <a:xfrm>
          <a:off x="5805170" y="11986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109220</xdr:rowOff>
    </xdr:from>
    <xdr:ext cx="594360" cy="241935"/>
    <xdr:sp macro="" textlink="">
      <xdr:nvSpPr>
        <xdr:cNvPr id="398" name="テキスト ボックス 397"/>
        <xdr:cNvSpPr txBox="1"/>
      </xdr:nvSpPr>
      <xdr:spPr>
        <a:xfrm>
          <a:off x="5280025" y="11847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9" name="直線コネクタ 398"/>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4360" cy="241935"/>
    <xdr:sp macro="" textlink="">
      <xdr:nvSpPr>
        <xdr:cNvPr id="400" name="テキスト ボックス 399"/>
        <xdr:cNvSpPr txBox="1"/>
      </xdr:nvSpPr>
      <xdr:spPr>
        <a:xfrm>
          <a:off x="5280025" y="112890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1" name="普通建設事業費 （ うち新規整備　）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70</xdr:row>
      <xdr:rowOff>84455</xdr:rowOff>
    </xdr:from>
    <xdr:to xmlns:xdr="http://schemas.openxmlformats.org/drawingml/2006/spreadsheetDrawing">
      <xdr:col>54</xdr:col>
      <xdr:colOff>167005</xdr:colOff>
      <xdr:row>78</xdr:row>
      <xdr:rowOff>19050</xdr:rowOff>
    </xdr:to>
    <xdr:cxnSp macro="">
      <xdr:nvCxnSpPr>
        <xdr:cNvPr id="402" name="直線コネクタ 401"/>
        <xdr:cNvCxnSpPr/>
      </xdr:nvCxnSpPr>
      <xdr:spPr>
        <a:xfrm flipV="1">
          <a:off x="9185275" y="1182306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22860</xdr:rowOff>
    </xdr:from>
    <xdr:ext cx="367030" cy="253365"/>
    <xdr:sp macro="" textlink="">
      <xdr:nvSpPr>
        <xdr:cNvPr id="403" name="普通建設事業費 （ うち新規整備　）最小値テキスト"/>
        <xdr:cNvSpPr txBox="1"/>
      </xdr:nvSpPr>
      <xdr:spPr>
        <a:xfrm>
          <a:off x="9236075" y="13102590"/>
          <a:ext cx="3670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19050</xdr:rowOff>
    </xdr:from>
    <xdr:to xmlns:xdr="http://schemas.openxmlformats.org/drawingml/2006/spreadsheetDrawing">
      <xdr:col>55</xdr:col>
      <xdr:colOff>88900</xdr:colOff>
      <xdr:row>78</xdr:row>
      <xdr:rowOff>19050</xdr:rowOff>
    </xdr:to>
    <xdr:cxnSp macro="">
      <xdr:nvCxnSpPr>
        <xdr:cNvPr id="404" name="直線コネクタ 403"/>
        <xdr:cNvCxnSpPr/>
      </xdr:nvCxnSpPr>
      <xdr:spPr>
        <a:xfrm>
          <a:off x="9119870" y="130987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32385</xdr:rowOff>
    </xdr:from>
    <xdr:ext cx="587375" cy="241935"/>
    <xdr:sp macro="" textlink="">
      <xdr:nvSpPr>
        <xdr:cNvPr id="405" name="普通建設事業費 （ うち新規整備　）最大値テキスト"/>
        <xdr:cNvSpPr txBox="1"/>
      </xdr:nvSpPr>
      <xdr:spPr>
        <a:xfrm>
          <a:off x="9236075" y="11603355"/>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84455</xdr:rowOff>
    </xdr:from>
    <xdr:to xmlns:xdr="http://schemas.openxmlformats.org/drawingml/2006/spreadsheetDrawing">
      <xdr:col>55</xdr:col>
      <xdr:colOff>88900</xdr:colOff>
      <xdr:row>70</xdr:row>
      <xdr:rowOff>84455</xdr:rowOff>
    </xdr:to>
    <xdr:cxnSp macro="">
      <xdr:nvCxnSpPr>
        <xdr:cNvPr id="406" name="直線コネクタ 405"/>
        <xdr:cNvCxnSpPr/>
      </xdr:nvCxnSpPr>
      <xdr:spPr>
        <a:xfrm>
          <a:off x="9119870" y="118230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39370</xdr:rowOff>
    </xdr:from>
    <xdr:to xmlns:xdr="http://schemas.openxmlformats.org/drawingml/2006/spreadsheetDrawing">
      <xdr:col>55</xdr:col>
      <xdr:colOff>0</xdr:colOff>
      <xdr:row>78</xdr:row>
      <xdr:rowOff>1905</xdr:rowOff>
    </xdr:to>
    <xdr:cxnSp macro="">
      <xdr:nvCxnSpPr>
        <xdr:cNvPr id="407" name="直線コネクタ 406"/>
        <xdr:cNvCxnSpPr/>
      </xdr:nvCxnSpPr>
      <xdr:spPr>
        <a:xfrm flipV="1">
          <a:off x="8464550" y="12951460"/>
          <a:ext cx="72072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153670</xdr:rowOff>
    </xdr:from>
    <xdr:ext cx="523240" cy="253365"/>
    <xdr:sp macro="" textlink="">
      <xdr:nvSpPr>
        <xdr:cNvPr id="408" name="普通建設事業費 （ うち新規整備　）平均値テキスト"/>
        <xdr:cNvSpPr txBox="1"/>
      </xdr:nvSpPr>
      <xdr:spPr>
        <a:xfrm>
          <a:off x="9236075" y="12898120"/>
          <a:ext cx="52324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6985</xdr:rowOff>
    </xdr:from>
    <xdr:to xmlns:xdr="http://schemas.openxmlformats.org/drawingml/2006/spreadsheetDrawing">
      <xdr:col>55</xdr:col>
      <xdr:colOff>50800</xdr:colOff>
      <xdr:row>77</xdr:row>
      <xdr:rowOff>106680</xdr:rowOff>
    </xdr:to>
    <xdr:sp macro="" textlink="">
      <xdr:nvSpPr>
        <xdr:cNvPr id="409" name="フローチャート: 判断 408"/>
        <xdr:cNvSpPr/>
      </xdr:nvSpPr>
      <xdr:spPr>
        <a:xfrm>
          <a:off x="9157970" y="1291907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77</xdr:row>
      <xdr:rowOff>167005</xdr:rowOff>
    </xdr:from>
    <xdr:to xmlns:xdr="http://schemas.openxmlformats.org/drawingml/2006/spreadsheetDrawing">
      <xdr:col>50</xdr:col>
      <xdr:colOff>114300</xdr:colOff>
      <xdr:row>78</xdr:row>
      <xdr:rowOff>1905</xdr:rowOff>
    </xdr:to>
    <xdr:cxnSp macro="">
      <xdr:nvCxnSpPr>
        <xdr:cNvPr id="410" name="直線コネクタ 409"/>
        <xdr:cNvCxnSpPr/>
      </xdr:nvCxnSpPr>
      <xdr:spPr>
        <a:xfrm>
          <a:off x="7682230" y="13079095"/>
          <a:ext cx="7823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71755</xdr:rowOff>
    </xdr:from>
    <xdr:to xmlns:xdr="http://schemas.openxmlformats.org/drawingml/2006/spreadsheetDrawing">
      <xdr:col>50</xdr:col>
      <xdr:colOff>165100</xdr:colOff>
      <xdr:row>78</xdr:row>
      <xdr:rowOff>3175</xdr:rowOff>
    </xdr:to>
    <xdr:sp macro="" textlink="">
      <xdr:nvSpPr>
        <xdr:cNvPr id="411" name="フローチャート: 判断 410"/>
        <xdr:cNvSpPr/>
      </xdr:nvSpPr>
      <xdr:spPr>
        <a:xfrm>
          <a:off x="8413750" y="12983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19050</xdr:rowOff>
    </xdr:from>
    <xdr:ext cx="533400" cy="253365"/>
    <xdr:sp macro="" textlink="">
      <xdr:nvSpPr>
        <xdr:cNvPr id="412" name="テキスト ボックス 411"/>
        <xdr:cNvSpPr txBox="1"/>
      </xdr:nvSpPr>
      <xdr:spPr>
        <a:xfrm>
          <a:off x="8220710" y="127635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167005</xdr:rowOff>
    </xdr:from>
    <xdr:to xmlns:xdr="http://schemas.openxmlformats.org/drawingml/2006/spreadsheetDrawing">
      <xdr:col>45</xdr:col>
      <xdr:colOff>167005</xdr:colOff>
      <xdr:row>78</xdr:row>
      <xdr:rowOff>10795</xdr:rowOff>
    </xdr:to>
    <xdr:cxnSp macro="">
      <xdr:nvCxnSpPr>
        <xdr:cNvPr id="413" name="直線コネクタ 412"/>
        <xdr:cNvCxnSpPr/>
      </xdr:nvCxnSpPr>
      <xdr:spPr>
        <a:xfrm flipV="1">
          <a:off x="6898005" y="13079095"/>
          <a:ext cx="7842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85725</xdr:rowOff>
    </xdr:from>
    <xdr:to xmlns:xdr="http://schemas.openxmlformats.org/drawingml/2006/spreadsheetDrawing">
      <xdr:col>46</xdr:col>
      <xdr:colOff>38100</xdr:colOff>
      <xdr:row>78</xdr:row>
      <xdr:rowOff>17145</xdr:rowOff>
    </xdr:to>
    <xdr:sp macro="" textlink="">
      <xdr:nvSpPr>
        <xdr:cNvPr id="414" name="フローチャート: 判断 413"/>
        <xdr:cNvSpPr/>
      </xdr:nvSpPr>
      <xdr:spPr>
        <a:xfrm>
          <a:off x="7642225" y="129978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33655</xdr:rowOff>
    </xdr:from>
    <xdr:ext cx="523240" cy="241935"/>
    <xdr:sp macro="" textlink="">
      <xdr:nvSpPr>
        <xdr:cNvPr id="415" name="テキスト ボックス 414"/>
        <xdr:cNvSpPr txBox="1"/>
      </xdr:nvSpPr>
      <xdr:spPr>
        <a:xfrm>
          <a:off x="7449185" y="1277810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123190</xdr:rowOff>
    </xdr:from>
    <xdr:to xmlns:xdr="http://schemas.openxmlformats.org/drawingml/2006/spreadsheetDrawing">
      <xdr:col>41</xdr:col>
      <xdr:colOff>50800</xdr:colOff>
      <xdr:row>78</xdr:row>
      <xdr:rowOff>10795</xdr:rowOff>
    </xdr:to>
    <xdr:cxnSp macro="">
      <xdr:nvCxnSpPr>
        <xdr:cNvPr id="416" name="直線コネクタ 415"/>
        <xdr:cNvCxnSpPr/>
      </xdr:nvCxnSpPr>
      <xdr:spPr>
        <a:xfrm>
          <a:off x="6126480" y="13035280"/>
          <a:ext cx="7715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xdr:rowOff>
    </xdr:from>
    <xdr:to xmlns:xdr="http://schemas.openxmlformats.org/drawingml/2006/spreadsheetDrawing">
      <xdr:col>41</xdr:col>
      <xdr:colOff>101600</xdr:colOff>
      <xdr:row>77</xdr:row>
      <xdr:rowOff>113665</xdr:rowOff>
    </xdr:to>
    <xdr:sp macro="" textlink="">
      <xdr:nvSpPr>
        <xdr:cNvPr id="417" name="フローチャート: 判断 416"/>
        <xdr:cNvSpPr/>
      </xdr:nvSpPr>
      <xdr:spPr>
        <a:xfrm>
          <a:off x="6847205" y="12926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129540</xdr:rowOff>
    </xdr:from>
    <xdr:ext cx="523240" cy="252730"/>
    <xdr:sp macro="" textlink="">
      <xdr:nvSpPr>
        <xdr:cNvPr id="418" name="テキスト ボックス 417"/>
        <xdr:cNvSpPr txBox="1"/>
      </xdr:nvSpPr>
      <xdr:spPr>
        <a:xfrm>
          <a:off x="6677660" y="12706350"/>
          <a:ext cx="5232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52705</xdr:rowOff>
    </xdr:from>
    <xdr:to xmlns:xdr="http://schemas.openxmlformats.org/drawingml/2006/spreadsheetDrawing">
      <xdr:col>36</xdr:col>
      <xdr:colOff>165100</xdr:colOff>
      <xdr:row>77</xdr:row>
      <xdr:rowOff>151765</xdr:rowOff>
    </xdr:to>
    <xdr:sp macro="" textlink="">
      <xdr:nvSpPr>
        <xdr:cNvPr id="419" name="フローチャート: 判断 418"/>
        <xdr:cNvSpPr/>
      </xdr:nvSpPr>
      <xdr:spPr>
        <a:xfrm>
          <a:off x="6075680" y="12964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635</xdr:rowOff>
    </xdr:from>
    <xdr:ext cx="533400" cy="253365"/>
    <xdr:sp macro="" textlink="">
      <xdr:nvSpPr>
        <xdr:cNvPr id="420" name="テキスト ボックス 419"/>
        <xdr:cNvSpPr txBox="1"/>
      </xdr:nvSpPr>
      <xdr:spPr>
        <a:xfrm>
          <a:off x="5882640" y="1274508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1" name="テキスト ボックス 420"/>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0730" cy="253365"/>
    <xdr:sp macro="" textlink="">
      <xdr:nvSpPr>
        <xdr:cNvPr id="422" name="テキスト ボックス 421"/>
        <xdr:cNvSpPr txBox="1"/>
      </xdr:nvSpPr>
      <xdr:spPr>
        <a:xfrm>
          <a:off x="829754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78105</xdr:rowOff>
    </xdr:from>
    <xdr:ext cx="762000" cy="253365"/>
    <xdr:sp macro="" textlink="">
      <xdr:nvSpPr>
        <xdr:cNvPr id="423" name="テキスト ボックス 422"/>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0570" cy="253365"/>
    <xdr:sp macro="" textlink="">
      <xdr:nvSpPr>
        <xdr:cNvPr id="424" name="テキスト ボックス 423"/>
        <xdr:cNvSpPr txBox="1"/>
      </xdr:nvSpPr>
      <xdr:spPr>
        <a:xfrm>
          <a:off x="673100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0730" cy="253365"/>
    <xdr:sp macro="" textlink="">
      <xdr:nvSpPr>
        <xdr:cNvPr id="425" name="テキスト ボックス 424"/>
        <xdr:cNvSpPr txBox="1"/>
      </xdr:nvSpPr>
      <xdr:spPr>
        <a:xfrm>
          <a:off x="595947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157480</xdr:rowOff>
    </xdr:from>
    <xdr:to xmlns:xdr="http://schemas.openxmlformats.org/drawingml/2006/spreadsheetDrawing">
      <xdr:col>55</xdr:col>
      <xdr:colOff>50800</xdr:colOff>
      <xdr:row>77</xdr:row>
      <xdr:rowOff>89535</xdr:rowOff>
    </xdr:to>
    <xdr:sp macro="" textlink="">
      <xdr:nvSpPr>
        <xdr:cNvPr id="426" name="楕円 425"/>
        <xdr:cNvSpPr/>
      </xdr:nvSpPr>
      <xdr:spPr>
        <a:xfrm>
          <a:off x="9157970" y="1290193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12700</xdr:rowOff>
    </xdr:from>
    <xdr:ext cx="523240" cy="241935"/>
    <xdr:sp macro="" textlink="">
      <xdr:nvSpPr>
        <xdr:cNvPr id="427" name="普通建設事業費 （ うち新規整備　）該当値テキスト"/>
        <xdr:cNvSpPr txBox="1"/>
      </xdr:nvSpPr>
      <xdr:spPr>
        <a:xfrm>
          <a:off x="9236075" y="1275715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51435</xdr:rowOff>
    </xdr:to>
    <xdr:sp macro="" textlink="">
      <xdr:nvSpPr>
        <xdr:cNvPr id="428" name="楕円 427"/>
        <xdr:cNvSpPr/>
      </xdr:nvSpPr>
      <xdr:spPr>
        <a:xfrm>
          <a:off x="8413750" y="13031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42545</xdr:rowOff>
    </xdr:from>
    <xdr:ext cx="469900" cy="253365"/>
    <xdr:sp macro="" textlink="">
      <xdr:nvSpPr>
        <xdr:cNvPr id="429" name="テキスト ボックス 428"/>
        <xdr:cNvSpPr txBox="1"/>
      </xdr:nvSpPr>
      <xdr:spPr>
        <a:xfrm>
          <a:off x="8253095" y="13122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117475</xdr:rowOff>
    </xdr:from>
    <xdr:to xmlns:xdr="http://schemas.openxmlformats.org/drawingml/2006/spreadsheetDrawing">
      <xdr:col>46</xdr:col>
      <xdr:colOff>38100</xdr:colOff>
      <xdr:row>78</xdr:row>
      <xdr:rowOff>49530</xdr:rowOff>
    </xdr:to>
    <xdr:sp macro="" textlink="">
      <xdr:nvSpPr>
        <xdr:cNvPr id="430" name="楕円 429"/>
        <xdr:cNvSpPr/>
      </xdr:nvSpPr>
      <xdr:spPr>
        <a:xfrm>
          <a:off x="7642225" y="1302956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40005</xdr:rowOff>
    </xdr:from>
    <xdr:ext cx="469900" cy="253365"/>
    <xdr:sp macro="" textlink="">
      <xdr:nvSpPr>
        <xdr:cNvPr id="431" name="テキスト ボックス 430"/>
        <xdr:cNvSpPr txBox="1"/>
      </xdr:nvSpPr>
      <xdr:spPr>
        <a:xfrm>
          <a:off x="7481570" y="13119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128905</xdr:rowOff>
    </xdr:from>
    <xdr:to xmlns:xdr="http://schemas.openxmlformats.org/drawingml/2006/spreadsheetDrawing">
      <xdr:col>41</xdr:col>
      <xdr:colOff>101600</xdr:colOff>
      <xdr:row>78</xdr:row>
      <xdr:rowOff>60325</xdr:rowOff>
    </xdr:to>
    <xdr:sp macro="" textlink="">
      <xdr:nvSpPr>
        <xdr:cNvPr id="432" name="楕円 431"/>
        <xdr:cNvSpPr/>
      </xdr:nvSpPr>
      <xdr:spPr>
        <a:xfrm>
          <a:off x="6847205" y="13040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51435</xdr:rowOff>
    </xdr:from>
    <xdr:ext cx="469900" cy="241935"/>
    <xdr:sp macro="" textlink="">
      <xdr:nvSpPr>
        <xdr:cNvPr id="433" name="テキスト ボックス 432"/>
        <xdr:cNvSpPr txBox="1"/>
      </xdr:nvSpPr>
      <xdr:spPr>
        <a:xfrm>
          <a:off x="6686550" y="131311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73025</xdr:rowOff>
    </xdr:from>
    <xdr:to xmlns:xdr="http://schemas.openxmlformats.org/drawingml/2006/spreadsheetDrawing">
      <xdr:col>36</xdr:col>
      <xdr:colOff>165100</xdr:colOff>
      <xdr:row>78</xdr:row>
      <xdr:rowOff>5080</xdr:rowOff>
    </xdr:to>
    <xdr:sp macro="" textlink="">
      <xdr:nvSpPr>
        <xdr:cNvPr id="434" name="楕円 433"/>
        <xdr:cNvSpPr/>
      </xdr:nvSpPr>
      <xdr:spPr>
        <a:xfrm>
          <a:off x="6075680" y="12985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163830</xdr:rowOff>
    </xdr:from>
    <xdr:ext cx="533400" cy="241935"/>
    <xdr:sp macro="" textlink="">
      <xdr:nvSpPr>
        <xdr:cNvPr id="435" name="テキスト ボックス 434"/>
        <xdr:cNvSpPr txBox="1"/>
      </xdr:nvSpPr>
      <xdr:spPr>
        <a:xfrm>
          <a:off x="5882640" y="1307592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6" name="正方形/長方形 435"/>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7" name="正方形/長方形 436"/>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9" name="正方形/長方形 438"/>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1" name="正方形/長方形 440"/>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9725" cy="220345"/>
    <xdr:sp macro="" textlink="">
      <xdr:nvSpPr>
        <xdr:cNvPr id="444" name="テキスト ボックス 443"/>
        <xdr:cNvSpPr txBox="1"/>
      </xdr:nvSpPr>
      <xdr:spPr>
        <a:xfrm>
          <a:off x="5767070" y="145942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805170" y="16675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7490" cy="259080"/>
    <xdr:sp macro="" textlink="">
      <xdr:nvSpPr>
        <xdr:cNvPr id="447" name="テキスト ボックス 446"/>
        <xdr:cNvSpPr txBox="1"/>
      </xdr:nvSpPr>
      <xdr:spPr>
        <a:xfrm>
          <a:off x="5579745" y="165328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805170" y="16294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1335" cy="259080"/>
    <xdr:sp macro="" textlink="">
      <xdr:nvSpPr>
        <xdr:cNvPr id="449" name="テキスト ボックス 448"/>
        <xdr:cNvSpPr txBox="1"/>
      </xdr:nvSpPr>
      <xdr:spPr>
        <a:xfrm>
          <a:off x="5344160" y="161518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805170" y="15913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1335" cy="248920"/>
    <xdr:sp macro="" textlink="">
      <xdr:nvSpPr>
        <xdr:cNvPr id="451" name="テキスト ボックス 450"/>
        <xdr:cNvSpPr txBox="1"/>
      </xdr:nvSpPr>
      <xdr:spPr>
        <a:xfrm>
          <a:off x="5344160" y="1577086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805170" y="15532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1335" cy="259080"/>
    <xdr:sp macro="" textlink="">
      <xdr:nvSpPr>
        <xdr:cNvPr id="453" name="テキスト ボックス 452"/>
        <xdr:cNvSpPr txBox="1"/>
      </xdr:nvSpPr>
      <xdr:spPr>
        <a:xfrm>
          <a:off x="5344160" y="153898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54" name="直線コネクタ 453"/>
        <xdr:cNvCxnSpPr/>
      </xdr:nvCxnSpPr>
      <xdr:spPr>
        <a:xfrm>
          <a:off x="5805170" y="15153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90805</xdr:rowOff>
    </xdr:from>
    <xdr:ext cx="521335" cy="250825"/>
    <xdr:sp macro="" textlink="">
      <xdr:nvSpPr>
        <xdr:cNvPr id="455" name="テキスト ボックス 454"/>
        <xdr:cNvSpPr txBox="1"/>
      </xdr:nvSpPr>
      <xdr:spPr>
        <a:xfrm>
          <a:off x="5344160" y="1501457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4360" cy="241935"/>
    <xdr:sp macro="" textlink="">
      <xdr:nvSpPr>
        <xdr:cNvPr id="457" name="テキスト ボックス 456"/>
        <xdr:cNvSpPr txBox="1"/>
      </xdr:nvSpPr>
      <xdr:spPr>
        <a:xfrm>
          <a:off x="5280025" y="14641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90</xdr:row>
      <xdr:rowOff>108585</xdr:rowOff>
    </xdr:from>
    <xdr:to xmlns:xdr="http://schemas.openxmlformats.org/drawingml/2006/spreadsheetDrawing">
      <xdr:col>54</xdr:col>
      <xdr:colOff>167005</xdr:colOff>
      <xdr:row>98</xdr:row>
      <xdr:rowOff>87630</xdr:rowOff>
    </xdr:to>
    <xdr:cxnSp macro="">
      <xdr:nvCxnSpPr>
        <xdr:cNvPr id="459" name="直線コネクタ 458"/>
        <xdr:cNvCxnSpPr/>
      </xdr:nvCxnSpPr>
      <xdr:spPr>
        <a:xfrm flipV="1">
          <a:off x="9185275" y="1519999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458470" cy="259080"/>
    <xdr:sp macro="" textlink="">
      <xdr:nvSpPr>
        <xdr:cNvPr id="460" name="普通建設事業費 （ うち更新整備　）最小値テキスト"/>
        <xdr:cNvSpPr txBox="1"/>
      </xdr:nvSpPr>
      <xdr:spPr>
        <a:xfrm>
          <a:off x="9236075" y="165506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61" name="直線コネクタ 460"/>
        <xdr:cNvCxnSpPr/>
      </xdr:nvCxnSpPr>
      <xdr:spPr>
        <a:xfrm>
          <a:off x="9119870" y="165468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56515</xdr:rowOff>
    </xdr:from>
    <xdr:ext cx="523240" cy="253365"/>
    <xdr:sp macro="" textlink="">
      <xdr:nvSpPr>
        <xdr:cNvPr id="462" name="普通建設事業費 （ うち更新整備　）最大値テキスト"/>
        <xdr:cNvSpPr txBox="1"/>
      </xdr:nvSpPr>
      <xdr:spPr>
        <a:xfrm>
          <a:off x="9236075" y="1498028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108585</xdr:rowOff>
    </xdr:from>
    <xdr:to xmlns:xdr="http://schemas.openxmlformats.org/drawingml/2006/spreadsheetDrawing">
      <xdr:col>55</xdr:col>
      <xdr:colOff>88900</xdr:colOff>
      <xdr:row>90</xdr:row>
      <xdr:rowOff>108585</xdr:rowOff>
    </xdr:to>
    <xdr:cxnSp macro="">
      <xdr:nvCxnSpPr>
        <xdr:cNvPr id="463" name="直線コネクタ 462"/>
        <xdr:cNvCxnSpPr/>
      </xdr:nvCxnSpPr>
      <xdr:spPr>
        <a:xfrm>
          <a:off x="9119870" y="151999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36195</xdr:rowOff>
    </xdr:from>
    <xdr:to xmlns:xdr="http://schemas.openxmlformats.org/drawingml/2006/spreadsheetDrawing">
      <xdr:col>55</xdr:col>
      <xdr:colOff>0</xdr:colOff>
      <xdr:row>97</xdr:row>
      <xdr:rowOff>6350</xdr:rowOff>
    </xdr:to>
    <xdr:cxnSp macro="">
      <xdr:nvCxnSpPr>
        <xdr:cNvPr id="464" name="直線コネクタ 463"/>
        <xdr:cNvCxnSpPr/>
      </xdr:nvCxnSpPr>
      <xdr:spPr>
        <a:xfrm>
          <a:off x="8464550" y="16152495"/>
          <a:ext cx="720725"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8255</xdr:rowOff>
    </xdr:from>
    <xdr:ext cx="523240" cy="249555"/>
    <xdr:sp macro="" textlink="">
      <xdr:nvSpPr>
        <xdr:cNvPr id="465" name="普通建設事業費 （ うち更新整備　）平均値テキスト"/>
        <xdr:cNvSpPr txBox="1"/>
      </xdr:nvSpPr>
      <xdr:spPr>
        <a:xfrm>
          <a:off x="9236075" y="15953105"/>
          <a:ext cx="52324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156845</xdr:rowOff>
    </xdr:from>
    <xdr:to xmlns:xdr="http://schemas.openxmlformats.org/drawingml/2006/spreadsheetDrawing">
      <xdr:col>55</xdr:col>
      <xdr:colOff>50800</xdr:colOff>
      <xdr:row>96</xdr:row>
      <xdr:rowOff>86995</xdr:rowOff>
    </xdr:to>
    <xdr:sp macro="" textlink="">
      <xdr:nvSpPr>
        <xdr:cNvPr id="466" name="フローチャート: 判断 465"/>
        <xdr:cNvSpPr/>
      </xdr:nvSpPr>
      <xdr:spPr>
        <a:xfrm>
          <a:off x="9157970" y="161016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96</xdr:row>
      <xdr:rowOff>36195</xdr:rowOff>
    </xdr:from>
    <xdr:to xmlns:xdr="http://schemas.openxmlformats.org/drawingml/2006/spreadsheetDrawing">
      <xdr:col>50</xdr:col>
      <xdr:colOff>114300</xdr:colOff>
      <xdr:row>96</xdr:row>
      <xdr:rowOff>143510</xdr:rowOff>
    </xdr:to>
    <xdr:cxnSp macro="">
      <xdr:nvCxnSpPr>
        <xdr:cNvPr id="467" name="直線コネクタ 466"/>
        <xdr:cNvCxnSpPr/>
      </xdr:nvCxnSpPr>
      <xdr:spPr>
        <a:xfrm flipV="1">
          <a:off x="7682230" y="16152495"/>
          <a:ext cx="7823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76200</xdr:rowOff>
    </xdr:from>
    <xdr:to xmlns:xdr="http://schemas.openxmlformats.org/drawingml/2006/spreadsheetDrawing">
      <xdr:col>50</xdr:col>
      <xdr:colOff>165100</xdr:colOff>
      <xdr:row>97</xdr:row>
      <xdr:rowOff>6350</xdr:rowOff>
    </xdr:to>
    <xdr:sp macro="" textlink="">
      <xdr:nvSpPr>
        <xdr:cNvPr id="468" name="フローチャート: 判断 467"/>
        <xdr:cNvSpPr/>
      </xdr:nvSpPr>
      <xdr:spPr>
        <a:xfrm>
          <a:off x="841375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168910</xdr:rowOff>
    </xdr:from>
    <xdr:ext cx="533400" cy="248920"/>
    <xdr:sp macro="" textlink="">
      <xdr:nvSpPr>
        <xdr:cNvPr id="469" name="テキスト ボックス 468"/>
        <xdr:cNvSpPr txBox="1"/>
      </xdr:nvSpPr>
      <xdr:spPr>
        <a:xfrm>
          <a:off x="8220710" y="1628521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161290</xdr:rowOff>
    </xdr:from>
    <xdr:to xmlns:xdr="http://schemas.openxmlformats.org/drawingml/2006/spreadsheetDrawing">
      <xdr:col>45</xdr:col>
      <xdr:colOff>167005</xdr:colOff>
      <xdr:row>96</xdr:row>
      <xdr:rowOff>143510</xdr:rowOff>
    </xdr:to>
    <xdr:cxnSp macro="">
      <xdr:nvCxnSpPr>
        <xdr:cNvPr id="470" name="直線コネクタ 469"/>
        <xdr:cNvCxnSpPr/>
      </xdr:nvCxnSpPr>
      <xdr:spPr>
        <a:xfrm>
          <a:off x="6898005" y="15934690"/>
          <a:ext cx="784225"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59690</xdr:rowOff>
    </xdr:from>
    <xdr:to xmlns:xdr="http://schemas.openxmlformats.org/drawingml/2006/spreadsheetDrawing">
      <xdr:col>46</xdr:col>
      <xdr:colOff>38100</xdr:colOff>
      <xdr:row>95</xdr:row>
      <xdr:rowOff>161290</xdr:rowOff>
    </xdr:to>
    <xdr:sp macro="" textlink="">
      <xdr:nvSpPr>
        <xdr:cNvPr id="471" name="フローチャート: 判断 470"/>
        <xdr:cNvSpPr/>
      </xdr:nvSpPr>
      <xdr:spPr>
        <a:xfrm>
          <a:off x="7642225" y="1600454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6350</xdr:rowOff>
    </xdr:from>
    <xdr:ext cx="523240" cy="251460"/>
    <xdr:sp macro="" textlink="">
      <xdr:nvSpPr>
        <xdr:cNvPr id="472" name="テキスト ボックス 471"/>
        <xdr:cNvSpPr txBox="1"/>
      </xdr:nvSpPr>
      <xdr:spPr>
        <a:xfrm>
          <a:off x="7449185" y="157797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161290</xdr:rowOff>
    </xdr:from>
    <xdr:to xmlns:xdr="http://schemas.openxmlformats.org/drawingml/2006/spreadsheetDrawing">
      <xdr:col>41</xdr:col>
      <xdr:colOff>50800</xdr:colOff>
      <xdr:row>96</xdr:row>
      <xdr:rowOff>139700</xdr:rowOff>
    </xdr:to>
    <xdr:cxnSp macro="">
      <xdr:nvCxnSpPr>
        <xdr:cNvPr id="473" name="直線コネクタ 472"/>
        <xdr:cNvCxnSpPr/>
      </xdr:nvCxnSpPr>
      <xdr:spPr>
        <a:xfrm flipV="1">
          <a:off x="6126480" y="15934690"/>
          <a:ext cx="771525"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xdr:rowOff>
    </xdr:from>
    <xdr:to xmlns:xdr="http://schemas.openxmlformats.org/drawingml/2006/spreadsheetDrawing">
      <xdr:col>41</xdr:col>
      <xdr:colOff>101600</xdr:colOff>
      <xdr:row>96</xdr:row>
      <xdr:rowOff>111760</xdr:rowOff>
    </xdr:to>
    <xdr:sp macro="" textlink="">
      <xdr:nvSpPr>
        <xdr:cNvPr id="474" name="フローチャート: 判断 473"/>
        <xdr:cNvSpPr/>
      </xdr:nvSpPr>
      <xdr:spPr>
        <a:xfrm>
          <a:off x="6847205"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102870</xdr:rowOff>
    </xdr:from>
    <xdr:ext cx="523240" cy="259080"/>
    <xdr:sp macro="" textlink="">
      <xdr:nvSpPr>
        <xdr:cNvPr id="475" name="テキスト ボックス 474"/>
        <xdr:cNvSpPr txBox="1"/>
      </xdr:nvSpPr>
      <xdr:spPr>
        <a:xfrm>
          <a:off x="6677660" y="162191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113665</xdr:rowOff>
    </xdr:from>
    <xdr:to xmlns:xdr="http://schemas.openxmlformats.org/drawingml/2006/spreadsheetDrawing">
      <xdr:col>36</xdr:col>
      <xdr:colOff>165100</xdr:colOff>
      <xdr:row>97</xdr:row>
      <xdr:rowOff>43815</xdr:rowOff>
    </xdr:to>
    <xdr:sp macro="" textlink="">
      <xdr:nvSpPr>
        <xdr:cNvPr id="476" name="フローチャート: 判断 475"/>
        <xdr:cNvSpPr/>
      </xdr:nvSpPr>
      <xdr:spPr>
        <a:xfrm>
          <a:off x="6075680" y="1622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3400" cy="259080"/>
    <xdr:sp macro="" textlink="">
      <xdr:nvSpPr>
        <xdr:cNvPr id="477" name="テキスト ボックス 476"/>
        <xdr:cNvSpPr txBox="1"/>
      </xdr:nvSpPr>
      <xdr:spPr>
        <a:xfrm>
          <a:off x="5882640" y="16322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0730" cy="259080"/>
    <xdr:sp macro="" textlink="">
      <xdr:nvSpPr>
        <xdr:cNvPr id="479" name="テキスト ボックス 478"/>
        <xdr:cNvSpPr txBox="1"/>
      </xdr:nvSpPr>
      <xdr:spPr>
        <a:xfrm>
          <a:off x="829754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80" name="テキスト ボックス 479"/>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0570" cy="259080"/>
    <xdr:sp macro="" textlink="">
      <xdr:nvSpPr>
        <xdr:cNvPr id="481" name="テキスト ボックス 480"/>
        <xdr:cNvSpPr txBox="1"/>
      </xdr:nvSpPr>
      <xdr:spPr>
        <a:xfrm>
          <a:off x="67310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0730" cy="259080"/>
    <xdr:sp macro="" textlink="">
      <xdr:nvSpPr>
        <xdr:cNvPr id="482" name="テキスト ボックス 481"/>
        <xdr:cNvSpPr txBox="1"/>
      </xdr:nvSpPr>
      <xdr:spPr>
        <a:xfrm>
          <a:off x="595947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126365</xdr:rowOff>
    </xdr:from>
    <xdr:to xmlns:xdr="http://schemas.openxmlformats.org/drawingml/2006/spreadsheetDrawing">
      <xdr:col>55</xdr:col>
      <xdr:colOff>50800</xdr:colOff>
      <xdr:row>97</xdr:row>
      <xdr:rowOff>56515</xdr:rowOff>
    </xdr:to>
    <xdr:sp macro="" textlink="">
      <xdr:nvSpPr>
        <xdr:cNvPr id="483" name="楕円 482"/>
        <xdr:cNvSpPr/>
      </xdr:nvSpPr>
      <xdr:spPr>
        <a:xfrm>
          <a:off x="9157970" y="162426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104775</xdr:rowOff>
    </xdr:from>
    <xdr:ext cx="523240" cy="259080"/>
    <xdr:sp macro="" textlink="">
      <xdr:nvSpPr>
        <xdr:cNvPr id="484" name="普通建設事業費 （ うち更新整備　）該当値テキスト"/>
        <xdr:cNvSpPr txBox="1"/>
      </xdr:nvSpPr>
      <xdr:spPr>
        <a:xfrm>
          <a:off x="9236075" y="162210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156845</xdr:rowOff>
    </xdr:from>
    <xdr:to xmlns:xdr="http://schemas.openxmlformats.org/drawingml/2006/spreadsheetDrawing">
      <xdr:col>50</xdr:col>
      <xdr:colOff>165100</xdr:colOff>
      <xdr:row>96</xdr:row>
      <xdr:rowOff>86995</xdr:rowOff>
    </xdr:to>
    <xdr:sp macro="" textlink="">
      <xdr:nvSpPr>
        <xdr:cNvPr id="485" name="楕円 484"/>
        <xdr:cNvSpPr/>
      </xdr:nvSpPr>
      <xdr:spPr>
        <a:xfrm>
          <a:off x="841375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104140</xdr:rowOff>
    </xdr:from>
    <xdr:ext cx="533400" cy="259080"/>
    <xdr:sp macro="" textlink="">
      <xdr:nvSpPr>
        <xdr:cNvPr id="486" name="テキスト ボックス 485"/>
        <xdr:cNvSpPr txBox="1"/>
      </xdr:nvSpPr>
      <xdr:spPr>
        <a:xfrm>
          <a:off x="8220710" y="15877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92710</xdr:rowOff>
    </xdr:from>
    <xdr:to xmlns:xdr="http://schemas.openxmlformats.org/drawingml/2006/spreadsheetDrawing">
      <xdr:col>46</xdr:col>
      <xdr:colOff>38100</xdr:colOff>
      <xdr:row>97</xdr:row>
      <xdr:rowOff>22860</xdr:rowOff>
    </xdr:to>
    <xdr:sp macro="" textlink="">
      <xdr:nvSpPr>
        <xdr:cNvPr id="487" name="楕円 486"/>
        <xdr:cNvSpPr/>
      </xdr:nvSpPr>
      <xdr:spPr>
        <a:xfrm>
          <a:off x="7642225" y="162090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13970</xdr:rowOff>
    </xdr:from>
    <xdr:ext cx="523240" cy="259080"/>
    <xdr:sp macro="" textlink="">
      <xdr:nvSpPr>
        <xdr:cNvPr id="488" name="テキスト ボックス 487"/>
        <xdr:cNvSpPr txBox="1"/>
      </xdr:nvSpPr>
      <xdr:spPr>
        <a:xfrm>
          <a:off x="7449185" y="163017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110490</xdr:rowOff>
    </xdr:from>
    <xdr:to xmlns:xdr="http://schemas.openxmlformats.org/drawingml/2006/spreadsheetDrawing">
      <xdr:col>41</xdr:col>
      <xdr:colOff>101600</xdr:colOff>
      <xdr:row>95</xdr:row>
      <xdr:rowOff>40640</xdr:rowOff>
    </xdr:to>
    <xdr:sp macro="" textlink="">
      <xdr:nvSpPr>
        <xdr:cNvPr id="489" name="楕円 488"/>
        <xdr:cNvSpPr/>
      </xdr:nvSpPr>
      <xdr:spPr>
        <a:xfrm>
          <a:off x="6847205"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57150</xdr:rowOff>
    </xdr:from>
    <xdr:ext cx="523240" cy="259080"/>
    <xdr:sp macro="" textlink="">
      <xdr:nvSpPr>
        <xdr:cNvPr id="490" name="テキスト ボックス 489"/>
        <xdr:cNvSpPr txBox="1"/>
      </xdr:nvSpPr>
      <xdr:spPr>
        <a:xfrm>
          <a:off x="6677660" y="156591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88900</xdr:rowOff>
    </xdr:from>
    <xdr:to xmlns:xdr="http://schemas.openxmlformats.org/drawingml/2006/spreadsheetDrawing">
      <xdr:col>36</xdr:col>
      <xdr:colOff>165100</xdr:colOff>
      <xdr:row>97</xdr:row>
      <xdr:rowOff>19050</xdr:rowOff>
    </xdr:to>
    <xdr:sp macro="" textlink="">
      <xdr:nvSpPr>
        <xdr:cNvPr id="491" name="楕円 490"/>
        <xdr:cNvSpPr/>
      </xdr:nvSpPr>
      <xdr:spPr>
        <a:xfrm>
          <a:off x="607568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35560</xdr:rowOff>
    </xdr:from>
    <xdr:ext cx="533400" cy="259080"/>
    <xdr:sp macro="" textlink="">
      <xdr:nvSpPr>
        <xdr:cNvPr id="492" name="テキスト ボックス 491"/>
        <xdr:cNvSpPr txBox="1"/>
      </xdr:nvSpPr>
      <xdr:spPr>
        <a:xfrm>
          <a:off x="5882640" y="15980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167005</xdr:colOff>
      <xdr:row>25</xdr:row>
      <xdr:rowOff>31115</xdr:rowOff>
    </xdr:to>
    <xdr:sp macro="" textlink="">
      <xdr:nvSpPr>
        <xdr:cNvPr id="493" name="正方形/長方形 492"/>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4" name="正方形/長方形 493"/>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6" name="正方形/長方形 495"/>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8" name="正方形/長方形 497"/>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00" name="正方形/長方形 499"/>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1" name="テキスト ボックス 500"/>
        <xdr:cNvSpPr txBox="1"/>
      </xdr:nvSpPr>
      <xdr:spPr>
        <a:xfrm>
          <a:off x="10880725"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167005</xdr:colOff>
      <xdr:row>41</xdr:row>
      <xdr:rowOff>80645</xdr:rowOff>
    </xdr:to>
    <xdr:cxnSp macro="">
      <xdr:nvCxnSpPr>
        <xdr:cNvPr id="502" name="直線コネクタ 501"/>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96520</xdr:rowOff>
    </xdr:from>
    <xdr:to xmlns:xdr="http://schemas.openxmlformats.org/drawingml/2006/spreadsheetDrawing">
      <xdr:col>89</xdr:col>
      <xdr:colOff>167005</xdr:colOff>
      <xdr:row>39</xdr:row>
      <xdr:rowOff>96520</xdr:rowOff>
    </xdr:to>
    <xdr:cxnSp macro="">
      <xdr:nvCxnSpPr>
        <xdr:cNvPr id="503" name="直線コネクタ 502"/>
        <xdr:cNvCxnSpPr/>
      </xdr:nvCxnSpPr>
      <xdr:spPr>
        <a:xfrm>
          <a:off x="10918825" y="66382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125730</xdr:rowOff>
    </xdr:from>
    <xdr:ext cx="237490" cy="241935"/>
    <xdr:sp macro="" textlink="">
      <xdr:nvSpPr>
        <xdr:cNvPr id="504" name="テキスト ボックス 503"/>
        <xdr:cNvSpPr txBox="1"/>
      </xdr:nvSpPr>
      <xdr:spPr>
        <a:xfrm>
          <a:off x="10693400" y="649986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112395</xdr:rowOff>
    </xdr:from>
    <xdr:to xmlns:xdr="http://schemas.openxmlformats.org/drawingml/2006/spreadsheetDrawing">
      <xdr:col>89</xdr:col>
      <xdr:colOff>167005</xdr:colOff>
      <xdr:row>37</xdr:row>
      <xdr:rowOff>112395</xdr:rowOff>
    </xdr:to>
    <xdr:cxnSp macro="">
      <xdr:nvCxnSpPr>
        <xdr:cNvPr id="505" name="直線コネクタ 504"/>
        <xdr:cNvCxnSpPr/>
      </xdr:nvCxnSpPr>
      <xdr:spPr>
        <a:xfrm>
          <a:off x="10918825" y="63188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140970</xdr:rowOff>
    </xdr:from>
    <xdr:ext cx="530225" cy="241935"/>
    <xdr:sp macro="" textlink="">
      <xdr:nvSpPr>
        <xdr:cNvPr id="506" name="テキスト ボックス 505"/>
        <xdr:cNvSpPr txBox="1"/>
      </xdr:nvSpPr>
      <xdr:spPr>
        <a:xfrm>
          <a:off x="10457815" y="61798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128905</xdr:rowOff>
    </xdr:from>
    <xdr:to xmlns:xdr="http://schemas.openxmlformats.org/drawingml/2006/spreadsheetDrawing">
      <xdr:col>89</xdr:col>
      <xdr:colOff>167005</xdr:colOff>
      <xdr:row>35</xdr:row>
      <xdr:rowOff>128905</xdr:rowOff>
    </xdr:to>
    <xdr:cxnSp macro="">
      <xdr:nvCxnSpPr>
        <xdr:cNvPr id="507" name="直線コネクタ 506"/>
        <xdr:cNvCxnSpPr/>
      </xdr:nvCxnSpPr>
      <xdr:spPr>
        <a:xfrm>
          <a:off x="10918825" y="60001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156845</xdr:rowOff>
    </xdr:from>
    <xdr:ext cx="530225" cy="253365"/>
    <xdr:sp macro="" textlink="">
      <xdr:nvSpPr>
        <xdr:cNvPr id="508" name="テキスト ボックス 507"/>
        <xdr:cNvSpPr txBox="1"/>
      </xdr:nvSpPr>
      <xdr:spPr>
        <a:xfrm>
          <a:off x="10457815" y="586041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144780</xdr:rowOff>
    </xdr:from>
    <xdr:to xmlns:xdr="http://schemas.openxmlformats.org/drawingml/2006/spreadsheetDrawing">
      <xdr:col>89</xdr:col>
      <xdr:colOff>167005</xdr:colOff>
      <xdr:row>33</xdr:row>
      <xdr:rowOff>144780</xdr:rowOff>
    </xdr:to>
    <xdr:cxnSp macro="">
      <xdr:nvCxnSpPr>
        <xdr:cNvPr id="509" name="直線コネクタ 508"/>
        <xdr:cNvCxnSpPr/>
      </xdr:nvCxnSpPr>
      <xdr:spPr>
        <a:xfrm>
          <a:off x="10918825" y="5680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225" cy="253365"/>
    <xdr:sp macro="" textlink="">
      <xdr:nvSpPr>
        <xdr:cNvPr id="510" name="テキスト ボックス 509"/>
        <xdr:cNvSpPr txBox="1"/>
      </xdr:nvSpPr>
      <xdr:spPr>
        <a:xfrm>
          <a:off x="10457815" y="55416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161290</xdr:rowOff>
    </xdr:from>
    <xdr:to xmlns:xdr="http://schemas.openxmlformats.org/drawingml/2006/spreadsheetDrawing">
      <xdr:col>89</xdr:col>
      <xdr:colOff>167005</xdr:colOff>
      <xdr:row>31</xdr:row>
      <xdr:rowOff>161290</xdr:rowOff>
    </xdr:to>
    <xdr:cxnSp macro="">
      <xdr:nvCxnSpPr>
        <xdr:cNvPr id="511" name="直線コネクタ 510"/>
        <xdr:cNvCxnSpPr/>
      </xdr:nvCxnSpPr>
      <xdr:spPr>
        <a:xfrm>
          <a:off x="10918825" y="53619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21590</xdr:rowOff>
    </xdr:from>
    <xdr:ext cx="594360" cy="252730"/>
    <xdr:sp macro="" textlink="">
      <xdr:nvSpPr>
        <xdr:cNvPr id="512" name="テキスト ボックス 511"/>
        <xdr:cNvSpPr txBox="1"/>
      </xdr:nvSpPr>
      <xdr:spPr>
        <a:xfrm>
          <a:off x="10393680" y="5222240"/>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8255</xdr:rowOff>
    </xdr:from>
    <xdr:to xmlns:xdr="http://schemas.openxmlformats.org/drawingml/2006/spreadsheetDrawing">
      <xdr:col>89</xdr:col>
      <xdr:colOff>167005</xdr:colOff>
      <xdr:row>30</xdr:row>
      <xdr:rowOff>8255</xdr:rowOff>
    </xdr:to>
    <xdr:cxnSp macro="">
      <xdr:nvCxnSpPr>
        <xdr:cNvPr id="513" name="直線コネクタ 512"/>
        <xdr:cNvCxnSpPr/>
      </xdr:nvCxnSpPr>
      <xdr:spPr>
        <a:xfrm>
          <a:off x="10918825" y="50412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37465</xdr:rowOff>
    </xdr:from>
    <xdr:ext cx="594360" cy="253365"/>
    <xdr:sp macro="" textlink="">
      <xdr:nvSpPr>
        <xdr:cNvPr id="514" name="テキスト ボックス 513"/>
        <xdr:cNvSpPr txBox="1"/>
      </xdr:nvSpPr>
      <xdr:spPr>
        <a:xfrm>
          <a:off x="10393680" y="49028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28</xdr:row>
      <xdr:rowOff>24765</xdr:rowOff>
    </xdr:to>
    <xdr:cxnSp macro="">
      <xdr:nvCxnSpPr>
        <xdr:cNvPr id="515" name="直線コネクタ 514"/>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4360" cy="241935"/>
    <xdr:sp macro="" textlink="">
      <xdr:nvSpPr>
        <xdr:cNvPr id="516" name="テキスト ボックス 515"/>
        <xdr:cNvSpPr txBox="1"/>
      </xdr:nvSpPr>
      <xdr:spPr>
        <a:xfrm>
          <a:off x="10393680" y="45834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17" name="災害復旧事業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119380</xdr:rowOff>
    </xdr:from>
    <xdr:to xmlns:xdr="http://schemas.openxmlformats.org/drawingml/2006/spreadsheetDrawing">
      <xdr:col>85</xdr:col>
      <xdr:colOff>126365</xdr:colOff>
      <xdr:row>39</xdr:row>
      <xdr:rowOff>96520</xdr:rowOff>
    </xdr:to>
    <xdr:cxnSp macro="">
      <xdr:nvCxnSpPr>
        <xdr:cNvPr id="518" name="直線コネクタ 517"/>
        <xdr:cNvCxnSpPr/>
      </xdr:nvCxnSpPr>
      <xdr:spPr>
        <a:xfrm flipV="1">
          <a:off x="14320520" y="515239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39</xdr:row>
      <xdr:rowOff>100330</xdr:rowOff>
    </xdr:from>
    <xdr:ext cx="249555" cy="253365"/>
    <xdr:sp macro="" textlink="">
      <xdr:nvSpPr>
        <xdr:cNvPr id="519" name="災害復旧事業費最小値テキスト"/>
        <xdr:cNvSpPr txBox="1"/>
      </xdr:nvSpPr>
      <xdr:spPr>
        <a:xfrm>
          <a:off x="1436243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96520</xdr:rowOff>
    </xdr:from>
    <xdr:to xmlns:xdr="http://schemas.openxmlformats.org/drawingml/2006/spreadsheetDrawing">
      <xdr:col>86</xdr:col>
      <xdr:colOff>25400</xdr:colOff>
      <xdr:row>39</xdr:row>
      <xdr:rowOff>96520</xdr:rowOff>
    </xdr:to>
    <xdr:cxnSp macro="">
      <xdr:nvCxnSpPr>
        <xdr:cNvPr id="520" name="直線コネクタ 519"/>
        <xdr:cNvCxnSpPr/>
      </xdr:nvCxnSpPr>
      <xdr:spPr>
        <a:xfrm>
          <a:off x="14233525" y="66382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29</xdr:row>
      <xdr:rowOff>67945</xdr:rowOff>
    </xdr:from>
    <xdr:ext cx="598805" cy="241935"/>
    <xdr:sp macro="" textlink="">
      <xdr:nvSpPr>
        <xdr:cNvPr id="521" name="災害復旧事業費最大値テキスト"/>
        <xdr:cNvSpPr txBox="1"/>
      </xdr:nvSpPr>
      <xdr:spPr>
        <a:xfrm>
          <a:off x="14362430" y="4933315"/>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119380</xdr:rowOff>
    </xdr:from>
    <xdr:to xmlns:xdr="http://schemas.openxmlformats.org/drawingml/2006/spreadsheetDrawing">
      <xdr:col>86</xdr:col>
      <xdr:colOff>25400</xdr:colOff>
      <xdr:row>30</xdr:row>
      <xdr:rowOff>119380</xdr:rowOff>
    </xdr:to>
    <xdr:cxnSp macro="">
      <xdr:nvCxnSpPr>
        <xdr:cNvPr id="522" name="直線コネクタ 521"/>
        <xdr:cNvCxnSpPr/>
      </xdr:nvCxnSpPr>
      <xdr:spPr>
        <a:xfrm>
          <a:off x="14233525" y="51523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96520</xdr:rowOff>
    </xdr:from>
    <xdr:to xmlns:xdr="http://schemas.openxmlformats.org/drawingml/2006/spreadsheetDrawing">
      <xdr:col>85</xdr:col>
      <xdr:colOff>127000</xdr:colOff>
      <xdr:row>39</xdr:row>
      <xdr:rowOff>96520</xdr:rowOff>
    </xdr:to>
    <xdr:cxnSp macro="">
      <xdr:nvCxnSpPr>
        <xdr:cNvPr id="523" name="直線コネクタ 522"/>
        <xdr:cNvCxnSpPr/>
      </xdr:nvCxnSpPr>
      <xdr:spPr>
        <a:xfrm>
          <a:off x="13578205" y="663829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37</xdr:row>
      <xdr:rowOff>166370</xdr:rowOff>
    </xdr:from>
    <xdr:ext cx="469900" cy="253365"/>
    <xdr:sp macro="" textlink="">
      <xdr:nvSpPr>
        <xdr:cNvPr id="524" name="災害復旧事業費平均値テキスト"/>
        <xdr:cNvSpPr txBox="1"/>
      </xdr:nvSpPr>
      <xdr:spPr>
        <a:xfrm>
          <a:off x="14362430" y="63728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144145</xdr:rowOff>
    </xdr:from>
    <xdr:to xmlns:xdr="http://schemas.openxmlformats.org/drawingml/2006/spreadsheetDrawing">
      <xdr:col>85</xdr:col>
      <xdr:colOff>167005</xdr:colOff>
      <xdr:row>39</xdr:row>
      <xdr:rowOff>75565</xdr:rowOff>
    </xdr:to>
    <xdr:sp macro="" textlink="">
      <xdr:nvSpPr>
        <xdr:cNvPr id="525" name="フローチャート: 判断 524"/>
        <xdr:cNvSpPr/>
      </xdr:nvSpPr>
      <xdr:spPr>
        <a:xfrm>
          <a:off x="14271625" y="651827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96520</xdr:rowOff>
    </xdr:from>
    <xdr:to xmlns:xdr="http://schemas.openxmlformats.org/drawingml/2006/spreadsheetDrawing">
      <xdr:col>81</xdr:col>
      <xdr:colOff>50800</xdr:colOff>
      <xdr:row>39</xdr:row>
      <xdr:rowOff>96520</xdr:rowOff>
    </xdr:to>
    <xdr:cxnSp macro="">
      <xdr:nvCxnSpPr>
        <xdr:cNvPr id="526" name="直線コネクタ 525"/>
        <xdr:cNvCxnSpPr/>
      </xdr:nvCxnSpPr>
      <xdr:spPr>
        <a:xfrm>
          <a:off x="12806680" y="663829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33020</xdr:rowOff>
    </xdr:from>
    <xdr:to xmlns:xdr="http://schemas.openxmlformats.org/drawingml/2006/spreadsheetDrawing">
      <xdr:col>81</xdr:col>
      <xdr:colOff>101600</xdr:colOff>
      <xdr:row>39</xdr:row>
      <xdr:rowOff>132080</xdr:rowOff>
    </xdr:to>
    <xdr:sp macro="" textlink="">
      <xdr:nvSpPr>
        <xdr:cNvPr id="527" name="フローチャート: 判断 526"/>
        <xdr:cNvSpPr/>
      </xdr:nvSpPr>
      <xdr:spPr>
        <a:xfrm>
          <a:off x="13527405" y="6574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149225</xdr:rowOff>
    </xdr:from>
    <xdr:ext cx="469900" cy="253365"/>
    <xdr:sp macro="" textlink="">
      <xdr:nvSpPr>
        <xdr:cNvPr id="528" name="テキスト ボックス 527"/>
        <xdr:cNvSpPr txBox="1"/>
      </xdr:nvSpPr>
      <xdr:spPr>
        <a:xfrm>
          <a:off x="13366750" y="6355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39</xdr:row>
      <xdr:rowOff>96520</xdr:rowOff>
    </xdr:from>
    <xdr:to xmlns:xdr="http://schemas.openxmlformats.org/drawingml/2006/spreadsheetDrawing">
      <xdr:col>76</xdr:col>
      <xdr:colOff>114300</xdr:colOff>
      <xdr:row>39</xdr:row>
      <xdr:rowOff>96520</xdr:rowOff>
    </xdr:to>
    <xdr:cxnSp macro="">
      <xdr:nvCxnSpPr>
        <xdr:cNvPr id="529" name="直線コネクタ 528"/>
        <xdr:cNvCxnSpPr/>
      </xdr:nvCxnSpPr>
      <xdr:spPr>
        <a:xfrm>
          <a:off x="12024360" y="663829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41275</xdr:rowOff>
    </xdr:from>
    <xdr:to xmlns:xdr="http://schemas.openxmlformats.org/drawingml/2006/spreadsheetDrawing">
      <xdr:col>76</xdr:col>
      <xdr:colOff>165100</xdr:colOff>
      <xdr:row>39</xdr:row>
      <xdr:rowOff>140970</xdr:rowOff>
    </xdr:to>
    <xdr:sp macro="" textlink="">
      <xdr:nvSpPr>
        <xdr:cNvPr id="530" name="フローチャート: 判断 529"/>
        <xdr:cNvSpPr/>
      </xdr:nvSpPr>
      <xdr:spPr>
        <a:xfrm>
          <a:off x="12755880"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156845</xdr:rowOff>
    </xdr:from>
    <xdr:ext cx="378460" cy="253365"/>
    <xdr:sp macro="" textlink="">
      <xdr:nvSpPr>
        <xdr:cNvPr id="531" name="テキスト ボックス 530"/>
        <xdr:cNvSpPr txBox="1"/>
      </xdr:nvSpPr>
      <xdr:spPr>
        <a:xfrm>
          <a:off x="12640945" y="63633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73660</xdr:rowOff>
    </xdr:from>
    <xdr:to xmlns:xdr="http://schemas.openxmlformats.org/drawingml/2006/spreadsheetDrawing">
      <xdr:col>71</xdr:col>
      <xdr:colOff>167005</xdr:colOff>
      <xdr:row>39</xdr:row>
      <xdr:rowOff>96520</xdr:rowOff>
    </xdr:to>
    <xdr:cxnSp macro="">
      <xdr:nvCxnSpPr>
        <xdr:cNvPr id="532" name="直線コネクタ 531"/>
        <xdr:cNvCxnSpPr/>
      </xdr:nvCxnSpPr>
      <xdr:spPr>
        <a:xfrm>
          <a:off x="11240135" y="6615430"/>
          <a:ext cx="7842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165735</xdr:rowOff>
    </xdr:from>
    <xdr:to xmlns:xdr="http://schemas.openxmlformats.org/drawingml/2006/spreadsheetDrawing">
      <xdr:col>72</xdr:col>
      <xdr:colOff>38100</xdr:colOff>
      <xdr:row>39</xdr:row>
      <xdr:rowOff>97155</xdr:rowOff>
    </xdr:to>
    <xdr:sp macro="" textlink="">
      <xdr:nvSpPr>
        <xdr:cNvPr id="533" name="フローチャート: 判断 532"/>
        <xdr:cNvSpPr/>
      </xdr:nvSpPr>
      <xdr:spPr>
        <a:xfrm>
          <a:off x="11984355" y="65398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114300</xdr:rowOff>
    </xdr:from>
    <xdr:ext cx="469900" cy="253365"/>
    <xdr:sp macro="" textlink="">
      <xdr:nvSpPr>
        <xdr:cNvPr id="534" name="テキスト ボックス 533"/>
        <xdr:cNvSpPr txBox="1"/>
      </xdr:nvSpPr>
      <xdr:spPr>
        <a:xfrm>
          <a:off x="11823700" y="6320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41275</xdr:rowOff>
    </xdr:from>
    <xdr:to xmlns:xdr="http://schemas.openxmlformats.org/drawingml/2006/spreadsheetDrawing">
      <xdr:col>67</xdr:col>
      <xdr:colOff>101600</xdr:colOff>
      <xdr:row>39</xdr:row>
      <xdr:rowOff>140970</xdr:rowOff>
    </xdr:to>
    <xdr:sp macro="" textlink="">
      <xdr:nvSpPr>
        <xdr:cNvPr id="535" name="フローチャート: 判断 534"/>
        <xdr:cNvSpPr/>
      </xdr:nvSpPr>
      <xdr:spPr>
        <a:xfrm>
          <a:off x="11189335"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132080</xdr:rowOff>
    </xdr:from>
    <xdr:ext cx="378460" cy="253365"/>
    <xdr:sp macro="" textlink="">
      <xdr:nvSpPr>
        <xdr:cNvPr id="536" name="テキスト ボックス 535"/>
        <xdr:cNvSpPr txBox="1"/>
      </xdr:nvSpPr>
      <xdr:spPr>
        <a:xfrm>
          <a:off x="11074400" y="66738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7" name="テキスト ボックス 536"/>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0570" cy="253365"/>
    <xdr:sp macro="" textlink="">
      <xdr:nvSpPr>
        <xdr:cNvPr id="538" name="テキスト ボックス 537"/>
        <xdr:cNvSpPr txBox="1"/>
      </xdr:nvSpPr>
      <xdr:spPr>
        <a:xfrm>
          <a:off x="1341120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0730" cy="253365"/>
    <xdr:sp macro="" textlink="">
      <xdr:nvSpPr>
        <xdr:cNvPr id="539" name="テキスト ボックス 538"/>
        <xdr:cNvSpPr txBox="1"/>
      </xdr:nvSpPr>
      <xdr:spPr>
        <a:xfrm>
          <a:off x="1263967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78105</xdr:rowOff>
    </xdr:from>
    <xdr:ext cx="762000" cy="253365"/>
    <xdr:sp macro="" textlink="">
      <xdr:nvSpPr>
        <xdr:cNvPr id="540" name="テキスト ボックス 539"/>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0570" cy="253365"/>
    <xdr:sp macro="" textlink="">
      <xdr:nvSpPr>
        <xdr:cNvPr id="541" name="テキスト ボックス 540"/>
        <xdr:cNvSpPr txBox="1"/>
      </xdr:nvSpPr>
      <xdr:spPr>
        <a:xfrm>
          <a:off x="1107313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167005</xdr:colOff>
      <xdr:row>39</xdr:row>
      <xdr:rowOff>146685</xdr:rowOff>
    </xdr:to>
    <xdr:sp macro="" textlink="">
      <xdr:nvSpPr>
        <xdr:cNvPr id="542" name="楕円 541"/>
        <xdr:cNvSpPr/>
      </xdr:nvSpPr>
      <xdr:spPr>
        <a:xfrm>
          <a:off x="14271625" y="658939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38</xdr:row>
      <xdr:rowOff>131445</xdr:rowOff>
    </xdr:from>
    <xdr:ext cx="249555" cy="253365"/>
    <xdr:sp macro="" textlink="">
      <xdr:nvSpPr>
        <xdr:cNvPr id="543" name="災害復旧事業費該当値テキスト"/>
        <xdr:cNvSpPr txBox="1"/>
      </xdr:nvSpPr>
      <xdr:spPr>
        <a:xfrm>
          <a:off x="14362430" y="65055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146685</xdr:rowOff>
    </xdr:to>
    <xdr:sp macro="" textlink="">
      <xdr:nvSpPr>
        <xdr:cNvPr id="544" name="楕円 543"/>
        <xdr:cNvSpPr/>
      </xdr:nvSpPr>
      <xdr:spPr>
        <a:xfrm>
          <a:off x="13527405"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137795</xdr:rowOff>
    </xdr:from>
    <xdr:ext cx="239395" cy="253365"/>
    <xdr:sp macro="" textlink="">
      <xdr:nvSpPr>
        <xdr:cNvPr id="545" name="テキスト ボックス 544"/>
        <xdr:cNvSpPr txBox="1"/>
      </xdr:nvSpPr>
      <xdr:spPr>
        <a:xfrm>
          <a:off x="13477240" y="6679565"/>
          <a:ext cx="239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47625</xdr:rowOff>
    </xdr:from>
    <xdr:to xmlns:xdr="http://schemas.openxmlformats.org/drawingml/2006/spreadsheetDrawing">
      <xdr:col>76</xdr:col>
      <xdr:colOff>165100</xdr:colOff>
      <xdr:row>39</xdr:row>
      <xdr:rowOff>146685</xdr:rowOff>
    </xdr:to>
    <xdr:sp macro="" textlink="">
      <xdr:nvSpPr>
        <xdr:cNvPr id="546" name="楕円 545"/>
        <xdr:cNvSpPr/>
      </xdr:nvSpPr>
      <xdr:spPr>
        <a:xfrm>
          <a:off x="1275588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39</xdr:row>
      <xdr:rowOff>137795</xdr:rowOff>
    </xdr:from>
    <xdr:ext cx="249555" cy="253365"/>
    <xdr:sp macro="" textlink="">
      <xdr:nvSpPr>
        <xdr:cNvPr id="547" name="テキスト ボックス 546"/>
        <xdr:cNvSpPr txBox="1"/>
      </xdr:nvSpPr>
      <xdr:spPr>
        <a:xfrm>
          <a:off x="1269238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47625</xdr:rowOff>
    </xdr:from>
    <xdr:to xmlns:xdr="http://schemas.openxmlformats.org/drawingml/2006/spreadsheetDrawing">
      <xdr:col>72</xdr:col>
      <xdr:colOff>38100</xdr:colOff>
      <xdr:row>39</xdr:row>
      <xdr:rowOff>146685</xdr:rowOff>
    </xdr:to>
    <xdr:sp macro="" textlink="">
      <xdr:nvSpPr>
        <xdr:cNvPr id="548" name="楕円 547"/>
        <xdr:cNvSpPr/>
      </xdr:nvSpPr>
      <xdr:spPr>
        <a:xfrm>
          <a:off x="11984355" y="65893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137795</xdr:rowOff>
    </xdr:from>
    <xdr:ext cx="239395" cy="253365"/>
    <xdr:sp macro="" textlink="">
      <xdr:nvSpPr>
        <xdr:cNvPr id="549" name="テキスト ボックス 548"/>
        <xdr:cNvSpPr txBox="1"/>
      </xdr:nvSpPr>
      <xdr:spPr>
        <a:xfrm>
          <a:off x="11910695" y="6679565"/>
          <a:ext cx="239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24130</xdr:rowOff>
    </xdr:from>
    <xdr:to xmlns:xdr="http://schemas.openxmlformats.org/drawingml/2006/spreadsheetDrawing">
      <xdr:col>67</xdr:col>
      <xdr:colOff>101600</xdr:colOff>
      <xdr:row>39</xdr:row>
      <xdr:rowOff>123825</xdr:rowOff>
    </xdr:to>
    <xdr:sp macro="" textlink="">
      <xdr:nvSpPr>
        <xdr:cNvPr id="550" name="楕円 549"/>
        <xdr:cNvSpPr/>
      </xdr:nvSpPr>
      <xdr:spPr>
        <a:xfrm>
          <a:off x="11189335" y="6565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140335</xdr:rowOff>
    </xdr:from>
    <xdr:ext cx="469900" cy="241935"/>
    <xdr:sp macro="" textlink="">
      <xdr:nvSpPr>
        <xdr:cNvPr id="551" name="テキスト ボックス 550"/>
        <xdr:cNvSpPr txBox="1"/>
      </xdr:nvSpPr>
      <xdr:spPr>
        <a:xfrm>
          <a:off x="11028680" y="63468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167005</xdr:colOff>
      <xdr:row>45</xdr:row>
      <xdr:rowOff>31115</xdr:rowOff>
    </xdr:to>
    <xdr:sp macro="" textlink="">
      <xdr:nvSpPr>
        <xdr:cNvPr id="552" name="正方形/長方形 551"/>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3" name="正方形/長方形 552"/>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5" name="正方形/長方形 554"/>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7" name="正方形/長方形 556"/>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59" name="正方形/長方形 558"/>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0" name="テキスト ボックス 559"/>
        <xdr:cNvSpPr txBox="1"/>
      </xdr:nvSpPr>
      <xdr:spPr>
        <a:xfrm>
          <a:off x="10880725"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167005</xdr:colOff>
      <xdr:row>61</xdr:row>
      <xdr:rowOff>80645</xdr:rowOff>
    </xdr:to>
    <xdr:cxnSp macro="">
      <xdr:nvCxnSpPr>
        <xdr:cNvPr id="561" name="直線コネクタ 560"/>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167005</xdr:colOff>
      <xdr:row>54</xdr:row>
      <xdr:rowOff>136525</xdr:rowOff>
    </xdr:to>
    <xdr:cxnSp macro="">
      <xdr:nvCxnSpPr>
        <xdr:cNvPr id="562" name="直線コネクタ 561"/>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37490" cy="241935"/>
    <xdr:sp macro="" textlink="">
      <xdr:nvSpPr>
        <xdr:cNvPr id="563" name="テキスト ボックス 562"/>
        <xdr:cNvSpPr txBox="1"/>
      </xdr:nvSpPr>
      <xdr:spPr>
        <a:xfrm>
          <a:off x="10693400" y="90538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48</xdr:row>
      <xdr:rowOff>24765</xdr:rowOff>
    </xdr:to>
    <xdr:cxnSp macro="">
      <xdr:nvCxnSpPr>
        <xdr:cNvPr id="564" name="直線コネクタ 563"/>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37490" cy="241935"/>
    <xdr:sp macro="" textlink="">
      <xdr:nvSpPr>
        <xdr:cNvPr id="565" name="テキスト ボックス 564"/>
        <xdr:cNvSpPr txBox="1"/>
      </xdr:nvSpPr>
      <xdr:spPr>
        <a:xfrm>
          <a:off x="10693400" y="79362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66" name="失業対策事業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67" name="直線コネクタ 566"/>
        <xdr:cNvCxnSpPr/>
      </xdr:nvCxnSpPr>
      <xdr:spPr>
        <a:xfrm>
          <a:off x="14320520"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55</xdr:row>
      <xdr:rowOff>10160</xdr:rowOff>
    </xdr:from>
    <xdr:ext cx="249555" cy="241935"/>
    <xdr:sp macro="" textlink="">
      <xdr:nvSpPr>
        <xdr:cNvPr id="568" name="失業対策事業費最小値テキスト"/>
        <xdr:cNvSpPr txBox="1"/>
      </xdr:nvSpPr>
      <xdr:spPr>
        <a:xfrm>
          <a:off x="1436243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9" name="直線コネクタ 568"/>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53</xdr:row>
      <xdr:rowOff>10160</xdr:rowOff>
    </xdr:from>
    <xdr:ext cx="249555" cy="241935"/>
    <xdr:sp macro="" textlink="">
      <xdr:nvSpPr>
        <xdr:cNvPr id="570" name="失業対策事業費最大値テキスト"/>
        <xdr:cNvSpPr txBox="1"/>
      </xdr:nvSpPr>
      <xdr:spPr>
        <a:xfrm>
          <a:off x="14362430" y="889889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71" name="直線コネクタ 570"/>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72" name="直線コネクタ 571"/>
        <xdr:cNvCxnSpPr/>
      </xdr:nvCxnSpPr>
      <xdr:spPr>
        <a:xfrm>
          <a:off x="13578205" y="919289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54</xdr:row>
      <xdr:rowOff>66040</xdr:rowOff>
    </xdr:from>
    <xdr:ext cx="249555" cy="241935"/>
    <xdr:sp macro="" textlink="">
      <xdr:nvSpPr>
        <xdr:cNvPr id="573" name="失業対策事業費平均値テキスト"/>
        <xdr:cNvSpPr txBox="1"/>
      </xdr:nvSpPr>
      <xdr:spPr>
        <a:xfrm>
          <a:off x="14362430" y="9122410"/>
          <a:ext cx="24955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167005</xdr:colOff>
      <xdr:row>55</xdr:row>
      <xdr:rowOff>18415</xdr:rowOff>
    </xdr:to>
    <xdr:sp macro="" textlink="">
      <xdr:nvSpPr>
        <xdr:cNvPr id="574" name="フローチャート: 判断 573"/>
        <xdr:cNvSpPr/>
      </xdr:nvSpPr>
      <xdr:spPr>
        <a:xfrm>
          <a:off x="14271625" y="914336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5" name="直線コネクタ 574"/>
        <xdr:cNvCxnSpPr/>
      </xdr:nvCxnSpPr>
      <xdr:spPr>
        <a:xfrm>
          <a:off x="1280668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76" name="フローチャート: 判断 575"/>
        <xdr:cNvSpPr/>
      </xdr:nvSpPr>
      <xdr:spPr>
        <a:xfrm>
          <a:off x="1352740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9395" cy="241935"/>
    <xdr:sp macro="" textlink="">
      <xdr:nvSpPr>
        <xdr:cNvPr id="577" name="テキスト ボックス 576"/>
        <xdr:cNvSpPr txBox="1"/>
      </xdr:nvSpPr>
      <xdr:spPr>
        <a:xfrm>
          <a:off x="13477240"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54</xdr:row>
      <xdr:rowOff>136525</xdr:rowOff>
    </xdr:from>
    <xdr:to xmlns:xdr="http://schemas.openxmlformats.org/drawingml/2006/spreadsheetDrawing">
      <xdr:col>76</xdr:col>
      <xdr:colOff>114300</xdr:colOff>
      <xdr:row>54</xdr:row>
      <xdr:rowOff>136525</xdr:rowOff>
    </xdr:to>
    <xdr:cxnSp macro="">
      <xdr:nvCxnSpPr>
        <xdr:cNvPr id="578" name="直線コネクタ 577"/>
        <xdr:cNvCxnSpPr/>
      </xdr:nvCxnSpPr>
      <xdr:spPr>
        <a:xfrm>
          <a:off x="1202436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79" name="フローチャート: 判断 578"/>
        <xdr:cNvSpPr/>
      </xdr:nvSpPr>
      <xdr:spPr>
        <a:xfrm>
          <a:off x="127558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55</xdr:row>
      <xdr:rowOff>10160</xdr:rowOff>
    </xdr:from>
    <xdr:ext cx="249555" cy="241935"/>
    <xdr:sp macro="" textlink="">
      <xdr:nvSpPr>
        <xdr:cNvPr id="580" name="テキスト ボックス 579"/>
        <xdr:cNvSpPr txBox="1"/>
      </xdr:nvSpPr>
      <xdr:spPr>
        <a:xfrm>
          <a:off x="1269238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167005</xdr:colOff>
      <xdr:row>54</xdr:row>
      <xdr:rowOff>136525</xdr:rowOff>
    </xdr:to>
    <xdr:cxnSp macro="">
      <xdr:nvCxnSpPr>
        <xdr:cNvPr id="581" name="直線コネクタ 580"/>
        <xdr:cNvCxnSpPr/>
      </xdr:nvCxnSpPr>
      <xdr:spPr>
        <a:xfrm>
          <a:off x="112401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82" name="フローチャート: 判断 581"/>
        <xdr:cNvSpPr/>
      </xdr:nvSpPr>
      <xdr:spPr>
        <a:xfrm>
          <a:off x="119843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41935"/>
    <xdr:sp macro="" textlink="">
      <xdr:nvSpPr>
        <xdr:cNvPr id="583" name="テキスト ボックス 582"/>
        <xdr:cNvSpPr txBox="1"/>
      </xdr:nvSpPr>
      <xdr:spPr>
        <a:xfrm>
          <a:off x="11910695"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84" name="フローチャート: 判断 583"/>
        <xdr:cNvSpPr/>
      </xdr:nvSpPr>
      <xdr:spPr>
        <a:xfrm>
          <a:off x="111893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9395" cy="241935"/>
    <xdr:sp macro="" textlink="">
      <xdr:nvSpPr>
        <xdr:cNvPr id="585" name="テキスト ボックス 584"/>
        <xdr:cNvSpPr txBox="1"/>
      </xdr:nvSpPr>
      <xdr:spPr>
        <a:xfrm>
          <a:off x="11139170"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6" name="テキスト ボックス 585"/>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0570" cy="253365"/>
    <xdr:sp macro="" textlink="">
      <xdr:nvSpPr>
        <xdr:cNvPr id="587" name="テキスト ボックス 586"/>
        <xdr:cNvSpPr txBox="1"/>
      </xdr:nvSpPr>
      <xdr:spPr>
        <a:xfrm>
          <a:off x="1341120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0730" cy="253365"/>
    <xdr:sp macro="" textlink="">
      <xdr:nvSpPr>
        <xdr:cNvPr id="588" name="テキスト ボックス 587"/>
        <xdr:cNvSpPr txBox="1"/>
      </xdr:nvSpPr>
      <xdr:spPr>
        <a:xfrm>
          <a:off x="1263967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78105</xdr:rowOff>
    </xdr:from>
    <xdr:ext cx="762000" cy="253365"/>
    <xdr:sp macro="" textlink="">
      <xdr:nvSpPr>
        <xdr:cNvPr id="589" name="テキスト ボックス 588"/>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0570" cy="253365"/>
    <xdr:sp macro="" textlink="">
      <xdr:nvSpPr>
        <xdr:cNvPr id="590" name="テキスト ボックス 589"/>
        <xdr:cNvSpPr txBox="1"/>
      </xdr:nvSpPr>
      <xdr:spPr>
        <a:xfrm>
          <a:off x="1107313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167005</xdr:colOff>
      <xdr:row>55</xdr:row>
      <xdr:rowOff>18415</xdr:rowOff>
    </xdr:to>
    <xdr:sp macro="" textlink="">
      <xdr:nvSpPr>
        <xdr:cNvPr id="591" name="楕円 590"/>
        <xdr:cNvSpPr/>
      </xdr:nvSpPr>
      <xdr:spPr>
        <a:xfrm>
          <a:off x="14271625" y="914336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53</xdr:row>
      <xdr:rowOff>121920</xdr:rowOff>
    </xdr:from>
    <xdr:ext cx="249555" cy="241935"/>
    <xdr:sp macro="" textlink="">
      <xdr:nvSpPr>
        <xdr:cNvPr id="592" name="失業対策事業費該当値テキスト"/>
        <xdr:cNvSpPr txBox="1"/>
      </xdr:nvSpPr>
      <xdr:spPr>
        <a:xfrm>
          <a:off x="14362430" y="901065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93" name="楕円 592"/>
        <xdr:cNvSpPr/>
      </xdr:nvSpPr>
      <xdr:spPr>
        <a:xfrm>
          <a:off x="1352740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39395" cy="241935"/>
    <xdr:sp macro="" textlink="">
      <xdr:nvSpPr>
        <xdr:cNvPr id="594" name="テキスト ボックス 593"/>
        <xdr:cNvSpPr txBox="1"/>
      </xdr:nvSpPr>
      <xdr:spPr>
        <a:xfrm>
          <a:off x="13477240"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5" name="楕円 594"/>
        <xdr:cNvSpPr/>
      </xdr:nvSpPr>
      <xdr:spPr>
        <a:xfrm>
          <a:off x="127558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53</xdr:row>
      <xdr:rowOff>34925</xdr:rowOff>
    </xdr:from>
    <xdr:ext cx="249555" cy="241935"/>
    <xdr:sp macro="" textlink="">
      <xdr:nvSpPr>
        <xdr:cNvPr id="596" name="テキスト ボックス 595"/>
        <xdr:cNvSpPr txBox="1"/>
      </xdr:nvSpPr>
      <xdr:spPr>
        <a:xfrm>
          <a:off x="12692380" y="892365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97" name="楕円 596"/>
        <xdr:cNvSpPr/>
      </xdr:nvSpPr>
      <xdr:spPr>
        <a:xfrm>
          <a:off x="119843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39395" cy="241935"/>
    <xdr:sp macro="" textlink="">
      <xdr:nvSpPr>
        <xdr:cNvPr id="598" name="テキスト ボックス 597"/>
        <xdr:cNvSpPr txBox="1"/>
      </xdr:nvSpPr>
      <xdr:spPr>
        <a:xfrm>
          <a:off x="11910695"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99" name="楕円 598"/>
        <xdr:cNvSpPr/>
      </xdr:nvSpPr>
      <xdr:spPr>
        <a:xfrm>
          <a:off x="111893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39395" cy="241935"/>
    <xdr:sp macro="" textlink="">
      <xdr:nvSpPr>
        <xdr:cNvPr id="600" name="テキスト ボックス 599"/>
        <xdr:cNvSpPr txBox="1"/>
      </xdr:nvSpPr>
      <xdr:spPr>
        <a:xfrm>
          <a:off x="11139170"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167005</xdr:colOff>
      <xdr:row>65</xdr:row>
      <xdr:rowOff>31115</xdr:rowOff>
    </xdr:to>
    <xdr:sp macro="" textlink="">
      <xdr:nvSpPr>
        <xdr:cNvPr id="601" name="正方形/長方形 600"/>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2" name="正方形/長方形 601"/>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4" name="正方形/長方形 603"/>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6" name="正方形/長方形 605"/>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08" name="正方形/長方形 607"/>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9" name="テキスト ボックス 608"/>
        <xdr:cNvSpPr txBox="1"/>
      </xdr:nvSpPr>
      <xdr:spPr>
        <a:xfrm>
          <a:off x="10880725"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167005</xdr:colOff>
      <xdr:row>81</xdr:row>
      <xdr:rowOff>80645</xdr:rowOff>
    </xdr:to>
    <xdr:cxnSp macro="">
      <xdr:nvCxnSpPr>
        <xdr:cNvPr id="610" name="直線コネクタ 609"/>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167005</xdr:colOff>
      <xdr:row>78</xdr:row>
      <xdr:rowOff>136525</xdr:rowOff>
    </xdr:to>
    <xdr:cxnSp macro="">
      <xdr:nvCxnSpPr>
        <xdr:cNvPr id="611" name="直線コネクタ 610"/>
        <xdr:cNvCxnSpPr/>
      </xdr:nvCxnSpPr>
      <xdr:spPr>
        <a:xfrm>
          <a:off x="10918825" y="132162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37490" cy="241935"/>
    <xdr:sp macro="" textlink="">
      <xdr:nvSpPr>
        <xdr:cNvPr id="612" name="テキスト ボックス 611"/>
        <xdr:cNvSpPr txBox="1"/>
      </xdr:nvSpPr>
      <xdr:spPr>
        <a:xfrm>
          <a:off x="10693400" y="1307719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167005</xdr:colOff>
      <xdr:row>76</xdr:row>
      <xdr:rowOff>24765</xdr:rowOff>
    </xdr:to>
    <xdr:cxnSp macro="">
      <xdr:nvCxnSpPr>
        <xdr:cNvPr id="613" name="直線コネクタ 612"/>
        <xdr:cNvCxnSpPr/>
      </xdr:nvCxnSpPr>
      <xdr:spPr>
        <a:xfrm>
          <a:off x="10918825" y="127692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53340</xdr:rowOff>
    </xdr:from>
    <xdr:ext cx="530225" cy="241935"/>
    <xdr:sp macro="" textlink="">
      <xdr:nvSpPr>
        <xdr:cNvPr id="614" name="テキスト ボックス 613"/>
        <xdr:cNvSpPr txBox="1"/>
      </xdr:nvSpPr>
      <xdr:spPr>
        <a:xfrm>
          <a:off x="10457815" y="1263015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80645</xdr:rowOff>
    </xdr:from>
    <xdr:to xmlns:xdr="http://schemas.openxmlformats.org/drawingml/2006/spreadsheetDrawing">
      <xdr:col>89</xdr:col>
      <xdr:colOff>167005</xdr:colOff>
      <xdr:row>73</xdr:row>
      <xdr:rowOff>80645</xdr:rowOff>
    </xdr:to>
    <xdr:cxnSp macro="">
      <xdr:nvCxnSpPr>
        <xdr:cNvPr id="615" name="直線コネクタ 614"/>
        <xdr:cNvCxnSpPr/>
      </xdr:nvCxnSpPr>
      <xdr:spPr>
        <a:xfrm>
          <a:off x="10918825" y="1232217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109220</xdr:rowOff>
    </xdr:from>
    <xdr:ext cx="530225" cy="241935"/>
    <xdr:sp macro="" textlink="">
      <xdr:nvSpPr>
        <xdr:cNvPr id="616" name="テキスト ボックス 615"/>
        <xdr:cNvSpPr txBox="1"/>
      </xdr:nvSpPr>
      <xdr:spPr>
        <a:xfrm>
          <a:off x="10457815" y="1218311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136525</xdr:rowOff>
    </xdr:from>
    <xdr:to xmlns:xdr="http://schemas.openxmlformats.org/drawingml/2006/spreadsheetDrawing">
      <xdr:col>89</xdr:col>
      <xdr:colOff>167005</xdr:colOff>
      <xdr:row>70</xdr:row>
      <xdr:rowOff>136525</xdr:rowOff>
    </xdr:to>
    <xdr:cxnSp macro="">
      <xdr:nvCxnSpPr>
        <xdr:cNvPr id="617" name="直線コネクタ 616"/>
        <xdr:cNvCxnSpPr/>
      </xdr:nvCxnSpPr>
      <xdr:spPr>
        <a:xfrm>
          <a:off x="10918825" y="118751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0225" cy="241935"/>
    <xdr:sp macro="" textlink="">
      <xdr:nvSpPr>
        <xdr:cNvPr id="618" name="テキスト ボックス 617"/>
        <xdr:cNvSpPr txBox="1"/>
      </xdr:nvSpPr>
      <xdr:spPr>
        <a:xfrm>
          <a:off x="10457815" y="1173607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68</xdr:row>
      <xdr:rowOff>24765</xdr:rowOff>
    </xdr:to>
    <xdr:cxnSp macro="">
      <xdr:nvCxnSpPr>
        <xdr:cNvPr id="619" name="直線コネクタ 618"/>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53340</xdr:rowOff>
    </xdr:from>
    <xdr:ext cx="530225" cy="241935"/>
    <xdr:sp macro="" textlink="">
      <xdr:nvSpPr>
        <xdr:cNvPr id="620" name="テキスト ボックス 619"/>
        <xdr:cNvSpPr txBox="1"/>
      </xdr:nvSpPr>
      <xdr:spPr>
        <a:xfrm>
          <a:off x="10457815" y="112890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21" name="公債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24765</xdr:rowOff>
    </xdr:from>
    <xdr:to xmlns:xdr="http://schemas.openxmlformats.org/drawingml/2006/spreadsheetDrawing">
      <xdr:col>85</xdr:col>
      <xdr:colOff>126365</xdr:colOff>
      <xdr:row>77</xdr:row>
      <xdr:rowOff>137795</xdr:rowOff>
    </xdr:to>
    <xdr:cxnSp macro="">
      <xdr:nvCxnSpPr>
        <xdr:cNvPr id="622" name="直線コネクタ 621"/>
        <xdr:cNvCxnSpPr/>
      </xdr:nvCxnSpPr>
      <xdr:spPr>
        <a:xfrm flipV="1">
          <a:off x="14320520" y="1176337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77</xdr:row>
      <xdr:rowOff>141605</xdr:rowOff>
    </xdr:from>
    <xdr:ext cx="469900" cy="241935"/>
    <xdr:sp macro="" textlink="">
      <xdr:nvSpPr>
        <xdr:cNvPr id="623" name="公債費最小値テキスト"/>
        <xdr:cNvSpPr txBox="1"/>
      </xdr:nvSpPr>
      <xdr:spPr>
        <a:xfrm>
          <a:off x="14362430" y="1305369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137795</xdr:rowOff>
    </xdr:from>
    <xdr:to xmlns:xdr="http://schemas.openxmlformats.org/drawingml/2006/spreadsheetDrawing">
      <xdr:col>86</xdr:col>
      <xdr:colOff>25400</xdr:colOff>
      <xdr:row>77</xdr:row>
      <xdr:rowOff>137795</xdr:rowOff>
    </xdr:to>
    <xdr:cxnSp macro="">
      <xdr:nvCxnSpPr>
        <xdr:cNvPr id="624" name="直線コネクタ 623"/>
        <xdr:cNvCxnSpPr/>
      </xdr:nvCxnSpPr>
      <xdr:spPr>
        <a:xfrm>
          <a:off x="14233525" y="130498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68</xdr:row>
      <xdr:rowOff>140335</xdr:rowOff>
    </xdr:from>
    <xdr:ext cx="534670" cy="241935"/>
    <xdr:sp macro="" textlink="">
      <xdr:nvSpPr>
        <xdr:cNvPr id="625" name="公債費最大値テキスト"/>
        <xdr:cNvSpPr txBox="1"/>
      </xdr:nvSpPr>
      <xdr:spPr>
        <a:xfrm>
          <a:off x="14362430" y="115436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24765</xdr:rowOff>
    </xdr:from>
    <xdr:to xmlns:xdr="http://schemas.openxmlformats.org/drawingml/2006/spreadsheetDrawing">
      <xdr:col>86</xdr:col>
      <xdr:colOff>25400</xdr:colOff>
      <xdr:row>70</xdr:row>
      <xdr:rowOff>24765</xdr:rowOff>
    </xdr:to>
    <xdr:cxnSp macro="">
      <xdr:nvCxnSpPr>
        <xdr:cNvPr id="626" name="直線コネクタ 625"/>
        <xdr:cNvCxnSpPr/>
      </xdr:nvCxnSpPr>
      <xdr:spPr>
        <a:xfrm>
          <a:off x="14233525" y="117633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154305</xdr:rowOff>
    </xdr:from>
    <xdr:to xmlns:xdr="http://schemas.openxmlformats.org/drawingml/2006/spreadsheetDrawing">
      <xdr:col>85</xdr:col>
      <xdr:colOff>127000</xdr:colOff>
      <xdr:row>75</xdr:row>
      <xdr:rowOff>160020</xdr:rowOff>
    </xdr:to>
    <xdr:cxnSp macro="">
      <xdr:nvCxnSpPr>
        <xdr:cNvPr id="627" name="直線コネクタ 626"/>
        <xdr:cNvCxnSpPr/>
      </xdr:nvCxnSpPr>
      <xdr:spPr>
        <a:xfrm>
          <a:off x="13578205" y="12731115"/>
          <a:ext cx="7442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72</xdr:row>
      <xdr:rowOff>146685</xdr:rowOff>
    </xdr:from>
    <xdr:ext cx="534670" cy="241935"/>
    <xdr:sp macro="" textlink="">
      <xdr:nvSpPr>
        <xdr:cNvPr id="628" name="公債費平均値テキスト"/>
        <xdr:cNvSpPr txBox="1"/>
      </xdr:nvSpPr>
      <xdr:spPr>
        <a:xfrm>
          <a:off x="14362430" y="12220575"/>
          <a:ext cx="53467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124460</xdr:rowOff>
    </xdr:from>
    <xdr:to xmlns:xdr="http://schemas.openxmlformats.org/drawingml/2006/spreadsheetDrawing">
      <xdr:col>85</xdr:col>
      <xdr:colOff>167005</xdr:colOff>
      <xdr:row>74</xdr:row>
      <xdr:rowOff>55880</xdr:rowOff>
    </xdr:to>
    <xdr:sp macro="" textlink="">
      <xdr:nvSpPr>
        <xdr:cNvPr id="629" name="フローチャート: 判断 628"/>
        <xdr:cNvSpPr/>
      </xdr:nvSpPr>
      <xdr:spPr>
        <a:xfrm>
          <a:off x="14271625" y="1236599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154305</xdr:rowOff>
    </xdr:from>
    <xdr:to xmlns:xdr="http://schemas.openxmlformats.org/drawingml/2006/spreadsheetDrawing">
      <xdr:col>81</xdr:col>
      <xdr:colOff>50800</xdr:colOff>
      <xdr:row>76</xdr:row>
      <xdr:rowOff>3810</xdr:rowOff>
    </xdr:to>
    <xdr:cxnSp macro="">
      <xdr:nvCxnSpPr>
        <xdr:cNvPr id="630" name="直線コネクタ 629"/>
        <xdr:cNvCxnSpPr/>
      </xdr:nvCxnSpPr>
      <xdr:spPr>
        <a:xfrm flipV="1">
          <a:off x="12806680" y="12731115"/>
          <a:ext cx="771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147955</xdr:rowOff>
    </xdr:from>
    <xdr:to xmlns:xdr="http://schemas.openxmlformats.org/drawingml/2006/spreadsheetDrawing">
      <xdr:col>81</xdr:col>
      <xdr:colOff>101600</xdr:colOff>
      <xdr:row>74</xdr:row>
      <xdr:rowOff>79375</xdr:rowOff>
    </xdr:to>
    <xdr:sp macro="" textlink="">
      <xdr:nvSpPr>
        <xdr:cNvPr id="631" name="フローチャート: 判断 630"/>
        <xdr:cNvSpPr/>
      </xdr:nvSpPr>
      <xdr:spPr>
        <a:xfrm>
          <a:off x="13527405" y="12389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95250</xdr:rowOff>
    </xdr:from>
    <xdr:ext cx="523240" cy="253365"/>
    <xdr:sp macro="" textlink="">
      <xdr:nvSpPr>
        <xdr:cNvPr id="632" name="テキスト ボックス 631"/>
        <xdr:cNvSpPr txBox="1"/>
      </xdr:nvSpPr>
      <xdr:spPr>
        <a:xfrm>
          <a:off x="13357860" y="1216914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75</xdr:row>
      <xdr:rowOff>153670</xdr:rowOff>
    </xdr:from>
    <xdr:to xmlns:xdr="http://schemas.openxmlformats.org/drawingml/2006/spreadsheetDrawing">
      <xdr:col>76</xdr:col>
      <xdr:colOff>114300</xdr:colOff>
      <xdr:row>76</xdr:row>
      <xdr:rowOff>3810</xdr:rowOff>
    </xdr:to>
    <xdr:cxnSp macro="">
      <xdr:nvCxnSpPr>
        <xdr:cNvPr id="633" name="直線コネクタ 632"/>
        <xdr:cNvCxnSpPr/>
      </xdr:nvCxnSpPr>
      <xdr:spPr>
        <a:xfrm>
          <a:off x="12024360" y="12730480"/>
          <a:ext cx="7823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132715</xdr:rowOff>
    </xdr:from>
    <xdr:to xmlns:xdr="http://schemas.openxmlformats.org/drawingml/2006/spreadsheetDrawing">
      <xdr:col>76</xdr:col>
      <xdr:colOff>165100</xdr:colOff>
      <xdr:row>74</xdr:row>
      <xdr:rowOff>64135</xdr:rowOff>
    </xdr:to>
    <xdr:sp macro="" textlink="">
      <xdr:nvSpPr>
        <xdr:cNvPr id="634" name="フローチャート: 判断 633"/>
        <xdr:cNvSpPr/>
      </xdr:nvSpPr>
      <xdr:spPr>
        <a:xfrm>
          <a:off x="12755880" y="12374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80645</xdr:rowOff>
    </xdr:from>
    <xdr:ext cx="533400" cy="253365"/>
    <xdr:sp macro="" textlink="">
      <xdr:nvSpPr>
        <xdr:cNvPr id="635" name="テキスト ボックス 634"/>
        <xdr:cNvSpPr txBox="1"/>
      </xdr:nvSpPr>
      <xdr:spPr>
        <a:xfrm>
          <a:off x="12562840" y="121545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134620</xdr:rowOff>
    </xdr:from>
    <xdr:to xmlns:xdr="http://schemas.openxmlformats.org/drawingml/2006/spreadsheetDrawing">
      <xdr:col>71</xdr:col>
      <xdr:colOff>167005</xdr:colOff>
      <xdr:row>75</xdr:row>
      <xdr:rowOff>153670</xdr:rowOff>
    </xdr:to>
    <xdr:cxnSp macro="">
      <xdr:nvCxnSpPr>
        <xdr:cNvPr id="636" name="直線コネクタ 635"/>
        <xdr:cNvCxnSpPr/>
      </xdr:nvCxnSpPr>
      <xdr:spPr>
        <a:xfrm>
          <a:off x="11240135" y="12711430"/>
          <a:ext cx="7842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109855</xdr:rowOff>
    </xdr:from>
    <xdr:to xmlns:xdr="http://schemas.openxmlformats.org/drawingml/2006/spreadsheetDrawing">
      <xdr:col>72</xdr:col>
      <xdr:colOff>38100</xdr:colOff>
      <xdr:row>74</xdr:row>
      <xdr:rowOff>41275</xdr:rowOff>
    </xdr:to>
    <xdr:sp macro="" textlink="">
      <xdr:nvSpPr>
        <xdr:cNvPr id="637" name="フローチャート: 判断 636"/>
        <xdr:cNvSpPr/>
      </xdr:nvSpPr>
      <xdr:spPr>
        <a:xfrm>
          <a:off x="11984355" y="1235138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57785</xdr:rowOff>
    </xdr:from>
    <xdr:ext cx="523240" cy="253365"/>
    <xdr:sp macro="" textlink="">
      <xdr:nvSpPr>
        <xdr:cNvPr id="638" name="テキスト ボックス 637"/>
        <xdr:cNvSpPr txBox="1"/>
      </xdr:nvSpPr>
      <xdr:spPr>
        <a:xfrm>
          <a:off x="11791315" y="1213167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120650</xdr:rowOff>
    </xdr:from>
    <xdr:to xmlns:xdr="http://schemas.openxmlformats.org/drawingml/2006/spreadsheetDrawing">
      <xdr:col>67</xdr:col>
      <xdr:colOff>101600</xdr:colOff>
      <xdr:row>74</xdr:row>
      <xdr:rowOff>52705</xdr:rowOff>
    </xdr:to>
    <xdr:sp macro="" textlink="">
      <xdr:nvSpPr>
        <xdr:cNvPr id="639" name="フローチャート: 判断 638"/>
        <xdr:cNvSpPr/>
      </xdr:nvSpPr>
      <xdr:spPr>
        <a:xfrm>
          <a:off x="11189335" y="12362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69215</xdr:rowOff>
    </xdr:from>
    <xdr:ext cx="523240" cy="241935"/>
    <xdr:sp macro="" textlink="">
      <xdr:nvSpPr>
        <xdr:cNvPr id="640" name="テキスト ボックス 639"/>
        <xdr:cNvSpPr txBox="1"/>
      </xdr:nvSpPr>
      <xdr:spPr>
        <a:xfrm>
          <a:off x="11019790" y="1214310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1" name="テキスト ボックス 640"/>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0570" cy="253365"/>
    <xdr:sp macro="" textlink="">
      <xdr:nvSpPr>
        <xdr:cNvPr id="642" name="テキスト ボックス 641"/>
        <xdr:cNvSpPr txBox="1"/>
      </xdr:nvSpPr>
      <xdr:spPr>
        <a:xfrm>
          <a:off x="1341120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0730" cy="253365"/>
    <xdr:sp macro="" textlink="">
      <xdr:nvSpPr>
        <xdr:cNvPr id="643" name="テキスト ボックス 642"/>
        <xdr:cNvSpPr txBox="1"/>
      </xdr:nvSpPr>
      <xdr:spPr>
        <a:xfrm>
          <a:off x="1263967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78105</xdr:rowOff>
    </xdr:from>
    <xdr:ext cx="762000" cy="253365"/>
    <xdr:sp macro="" textlink="">
      <xdr:nvSpPr>
        <xdr:cNvPr id="644" name="テキスト ボックス 643"/>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0570" cy="253365"/>
    <xdr:sp macro="" textlink="">
      <xdr:nvSpPr>
        <xdr:cNvPr id="645" name="テキスト ボックス 644"/>
        <xdr:cNvSpPr txBox="1"/>
      </xdr:nvSpPr>
      <xdr:spPr>
        <a:xfrm>
          <a:off x="1107313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109855</xdr:rowOff>
    </xdr:from>
    <xdr:to xmlns:xdr="http://schemas.openxmlformats.org/drawingml/2006/spreadsheetDrawing">
      <xdr:col>85</xdr:col>
      <xdr:colOff>167005</xdr:colOff>
      <xdr:row>76</xdr:row>
      <xdr:rowOff>41275</xdr:rowOff>
    </xdr:to>
    <xdr:sp macro="" textlink="">
      <xdr:nvSpPr>
        <xdr:cNvPr id="646" name="楕円 645"/>
        <xdr:cNvSpPr/>
      </xdr:nvSpPr>
      <xdr:spPr>
        <a:xfrm>
          <a:off x="14271625" y="1268666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75</xdr:row>
      <xdr:rowOff>89535</xdr:rowOff>
    </xdr:from>
    <xdr:ext cx="534670" cy="241935"/>
    <xdr:sp macro="" textlink="">
      <xdr:nvSpPr>
        <xdr:cNvPr id="647" name="公債費該当値テキスト"/>
        <xdr:cNvSpPr txBox="1"/>
      </xdr:nvSpPr>
      <xdr:spPr>
        <a:xfrm>
          <a:off x="14362430" y="1266634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105410</xdr:rowOff>
    </xdr:from>
    <xdr:to xmlns:xdr="http://schemas.openxmlformats.org/drawingml/2006/spreadsheetDrawing">
      <xdr:col>81</xdr:col>
      <xdr:colOff>101600</xdr:colOff>
      <xdr:row>76</xdr:row>
      <xdr:rowOff>36830</xdr:rowOff>
    </xdr:to>
    <xdr:sp macro="" textlink="">
      <xdr:nvSpPr>
        <xdr:cNvPr id="648" name="楕円 647"/>
        <xdr:cNvSpPr/>
      </xdr:nvSpPr>
      <xdr:spPr>
        <a:xfrm>
          <a:off x="13527405" y="1268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28575</xdr:rowOff>
    </xdr:from>
    <xdr:ext cx="523240" cy="241935"/>
    <xdr:sp macro="" textlink="">
      <xdr:nvSpPr>
        <xdr:cNvPr id="649" name="テキスト ボックス 648"/>
        <xdr:cNvSpPr txBox="1"/>
      </xdr:nvSpPr>
      <xdr:spPr>
        <a:xfrm>
          <a:off x="13357860" y="1277302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121920</xdr:rowOff>
    </xdr:from>
    <xdr:to xmlns:xdr="http://schemas.openxmlformats.org/drawingml/2006/spreadsheetDrawing">
      <xdr:col>76</xdr:col>
      <xdr:colOff>165100</xdr:colOff>
      <xdr:row>76</xdr:row>
      <xdr:rowOff>53340</xdr:rowOff>
    </xdr:to>
    <xdr:sp macro="" textlink="">
      <xdr:nvSpPr>
        <xdr:cNvPr id="650" name="楕円 649"/>
        <xdr:cNvSpPr/>
      </xdr:nvSpPr>
      <xdr:spPr>
        <a:xfrm>
          <a:off x="12755880" y="12698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44450</xdr:rowOff>
    </xdr:from>
    <xdr:ext cx="533400" cy="253365"/>
    <xdr:sp macro="" textlink="">
      <xdr:nvSpPr>
        <xdr:cNvPr id="651" name="テキスト ボックス 650"/>
        <xdr:cNvSpPr txBox="1"/>
      </xdr:nvSpPr>
      <xdr:spPr>
        <a:xfrm>
          <a:off x="12562840" y="127889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104775</xdr:rowOff>
    </xdr:from>
    <xdr:to xmlns:xdr="http://schemas.openxmlformats.org/drawingml/2006/spreadsheetDrawing">
      <xdr:col>72</xdr:col>
      <xdr:colOff>38100</xdr:colOff>
      <xdr:row>76</xdr:row>
      <xdr:rowOff>36195</xdr:rowOff>
    </xdr:to>
    <xdr:sp macro="" textlink="">
      <xdr:nvSpPr>
        <xdr:cNvPr id="652" name="楕円 651"/>
        <xdr:cNvSpPr/>
      </xdr:nvSpPr>
      <xdr:spPr>
        <a:xfrm>
          <a:off x="11984355" y="1268158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27305</xdr:rowOff>
    </xdr:from>
    <xdr:ext cx="523240" cy="253365"/>
    <xdr:sp macro="" textlink="">
      <xdr:nvSpPr>
        <xdr:cNvPr id="653" name="テキスト ボックス 652"/>
        <xdr:cNvSpPr txBox="1"/>
      </xdr:nvSpPr>
      <xdr:spPr>
        <a:xfrm>
          <a:off x="11791315" y="1277175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85090</xdr:rowOff>
    </xdr:from>
    <xdr:to xmlns:xdr="http://schemas.openxmlformats.org/drawingml/2006/spreadsheetDrawing">
      <xdr:col>67</xdr:col>
      <xdr:colOff>101600</xdr:colOff>
      <xdr:row>76</xdr:row>
      <xdr:rowOff>17145</xdr:rowOff>
    </xdr:to>
    <xdr:sp macro="" textlink="">
      <xdr:nvSpPr>
        <xdr:cNvPr id="654" name="楕円 653"/>
        <xdr:cNvSpPr/>
      </xdr:nvSpPr>
      <xdr:spPr>
        <a:xfrm>
          <a:off x="11189335" y="12661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7620</xdr:rowOff>
    </xdr:from>
    <xdr:ext cx="523240" cy="253365"/>
    <xdr:sp macro="" textlink="">
      <xdr:nvSpPr>
        <xdr:cNvPr id="655" name="テキスト ボックス 654"/>
        <xdr:cNvSpPr txBox="1"/>
      </xdr:nvSpPr>
      <xdr:spPr>
        <a:xfrm>
          <a:off x="11019790" y="1275207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167005</xdr:colOff>
      <xdr:row>85</xdr:row>
      <xdr:rowOff>31115</xdr:rowOff>
    </xdr:to>
    <xdr:sp macro="" textlink="">
      <xdr:nvSpPr>
        <xdr:cNvPr id="656" name="正方形/長方形 655"/>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7" name="正方形/長方形 656"/>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9" name="正方形/長方形 658"/>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1" name="正方形/長方形 660"/>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63" name="正方形/長方形 662"/>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4" name="テキスト ボックス 663"/>
        <xdr:cNvSpPr txBox="1"/>
      </xdr:nvSpPr>
      <xdr:spPr>
        <a:xfrm>
          <a:off x="10880725"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65" name="直線コネクタ 664"/>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167005</xdr:colOff>
      <xdr:row>99</xdr:row>
      <xdr:rowOff>44450</xdr:rowOff>
    </xdr:to>
    <xdr:cxnSp macro="">
      <xdr:nvCxnSpPr>
        <xdr:cNvPr id="666" name="直線コネクタ 665"/>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7490" cy="259080"/>
    <xdr:sp macro="" textlink="">
      <xdr:nvSpPr>
        <xdr:cNvPr id="667" name="テキスト ボックス 666"/>
        <xdr:cNvSpPr txBox="1"/>
      </xdr:nvSpPr>
      <xdr:spPr>
        <a:xfrm>
          <a:off x="10693400" y="165328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167005</xdr:colOff>
      <xdr:row>97</xdr:row>
      <xdr:rowOff>6350</xdr:rowOff>
    </xdr:to>
    <xdr:cxnSp macro="">
      <xdr:nvCxnSpPr>
        <xdr:cNvPr id="668" name="直線コネクタ 667"/>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9" name="テキスト ボックス 668"/>
        <xdr:cNvSpPr txBox="1"/>
      </xdr:nvSpPr>
      <xdr:spPr>
        <a:xfrm>
          <a:off x="10393680" y="16151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167005</xdr:colOff>
      <xdr:row>94</xdr:row>
      <xdr:rowOff>139700</xdr:rowOff>
    </xdr:to>
    <xdr:cxnSp macro="">
      <xdr:nvCxnSpPr>
        <xdr:cNvPr id="670" name="直線コネクタ 669"/>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48920"/>
    <xdr:sp macro="" textlink="">
      <xdr:nvSpPr>
        <xdr:cNvPr id="671" name="テキスト ボックス 670"/>
        <xdr:cNvSpPr txBox="1"/>
      </xdr:nvSpPr>
      <xdr:spPr>
        <a:xfrm>
          <a:off x="10393680" y="1577086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167005</xdr:colOff>
      <xdr:row>92</xdr:row>
      <xdr:rowOff>101600</xdr:rowOff>
    </xdr:to>
    <xdr:cxnSp macro="">
      <xdr:nvCxnSpPr>
        <xdr:cNvPr id="672" name="直線コネクタ 671"/>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3" name="テキスト ボックス 672"/>
        <xdr:cNvSpPr txBox="1"/>
      </xdr:nvSpPr>
      <xdr:spPr>
        <a:xfrm>
          <a:off x="10393680" y="15389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167005</xdr:colOff>
      <xdr:row>90</xdr:row>
      <xdr:rowOff>61595</xdr:rowOff>
    </xdr:to>
    <xdr:cxnSp macro="">
      <xdr:nvCxnSpPr>
        <xdr:cNvPr id="674" name="直線コネクタ 673"/>
        <xdr:cNvCxnSpPr/>
      </xdr:nvCxnSpPr>
      <xdr:spPr>
        <a:xfrm>
          <a:off x="10918825" y="15153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4360" cy="250825"/>
    <xdr:sp macro="" textlink="">
      <xdr:nvSpPr>
        <xdr:cNvPr id="675" name="テキスト ボックス 674"/>
        <xdr:cNvSpPr txBox="1"/>
      </xdr:nvSpPr>
      <xdr:spPr>
        <a:xfrm>
          <a:off x="10393680" y="150145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88</xdr:row>
      <xdr:rowOff>24765</xdr:rowOff>
    </xdr:to>
    <xdr:cxnSp macro="">
      <xdr:nvCxnSpPr>
        <xdr:cNvPr id="676" name="直線コネクタ 675"/>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4360" cy="241935"/>
    <xdr:sp macro="" textlink="">
      <xdr:nvSpPr>
        <xdr:cNvPr id="677" name="テキスト ボックス 676"/>
        <xdr:cNvSpPr txBox="1"/>
      </xdr:nvSpPr>
      <xdr:spPr>
        <a:xfrm>
          <a:off x="10393680" y="14641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78" name="積立金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86360</xdr:rowOff>
    </xdr:from>
    <xdr:to xmlns:xdr="http://schemas.openxmlformats.org/drawingml/2006/spreadsheetDrawing">
      <xdr:col>85</xdr:col>
      <xdr:colOff>126365</xdr:colOff>
      <xdr:row>99</xdr:row>
      <xdr:rowOff>39370</xdr:rowOff>
    </xdr:to>
    <xdr:cxnSp macro="">
      <xdr:nvCxnSpPr>
        <xdr:cNvPr id="679" name="直線コネクタ 678"/>
        <xdr:cNvCxnSpPr/>
      </xdr:nvCxnSpPr>
      <xdr:spPr>
        <a:xfrm flipV="1">
          <a:off x="14320520" y="1534541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99</xdr:row>
      <xdr:rowOff>43180</xdr:rowOff>
    </xdr:from>
    <xdr:ext cx="469900" cy="248920"/>
    <xdr:sp macro="" textlink="">
      <xdr:nvSpPr>
        <xdr:cNvPr id="680" name="積立金最小値テキスト"/>
        <xdr:cNvSpPr txBox="1"/>
      </xdr:nvSpPr>
      <xdr:spPr>
        <a:xfrm>
          <a:off x="14362430" y="16673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81" name="直線コネクタ 680"/>
        <xdr:cNvCxnSpPr/>
      </xdr:nvCxnSpPr>
      <xdr:spPr>
        <a:xfrm>
          <a:off x="14233525" y="166700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90</xdr:row>
      <xdr:rowOff>32385</xdr:rowOff>
    </xdr:from>
    <xdr:ext cx="598805" cy="255905"/>
    <xdr:sp macro="" textlink="">
      <xdr:nvSpPr>
        <xdr:cNvPr id="682" name="積立金最大値テキスト"/>
        <xdr:cNvSpPr txBox="1"/>
      </xdr:nvSpPr>
      <xdr:spPr>
        <a:xfrm>
          <a:off x="14362430" y="151237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86360</xdr:rowOff>
    </xdr:from>
    <xdr:to xmlns:xdr="http://schemas.openxmlformats.org/drawingml/2006/spreadsheetDrawing">
      <xdr:col>86</xdr:col>
      <xdr:colOff>25400</xdr:colOff>
      <xdr:row>91</xdr:row>
      <xdr:rowOff>86360</xdr:rowOff>
    </xdr:to>
    <xdr:cxnSp macro="">
      <xdr:nvCxnSpPr>
        <xdr:cNvPr id="683" name="直線コネクタ 682"/>
        <xdr:cNvCxnSpPr/>
      </xdr:nvCxnSpPr>
      <xdr:spPr>
        <a:xfrm>
          <a:off x="14233525" y="153454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152400</xdr:rowOff>
    </xdr:from>
    <xdr:to xmlns:xdr="http://schemas.openxmlformats.org/drawingml/2006/spreadsheetDrawing">
      <xdr:col>85</xdr:col>
      <xdr:colOff>127000</xdr:colOff>
      <xdr:row>98</xdr:row>
      <xdr:rowOff>164465</xdr:rowOff>
    </xdr:to>
    <xdr:cxnSp macro="">
      <xdr:nvCxnSpPr>
        <xdr:cNvPr id="684" name="直線コネクタ 683"/>
        <xdr:cNvCxnSpPr/>
      </xdr:nvCxnSpPr>
      <xdr:spPr>
        <a:xfrm flipV="1">
          <a:off x="13578205" y="16611600"/>
          <a:ext cx="7442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97</xdr:row>
      <xdr:rowOff>100965</xdr:rowOff>
    </xdr:from>
    <xdr:ext cx="534670" cy="248285"/>
    <xdr:sp macro="" textlink="">
      <xdr:nvSpPr>
        <xdr:cNvPr id="685" name="積立金平均値テキスト"/>
        <xdr:cNvSpPr txBox="1"/>
      </xdr:nvSpPr>
      <xdr:spPr>
        <a:xfrm>
          <a:off x="14362430" y="163887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78105</xdr:rowOff>
    </xdr:from>
    <xdr:to xmlns:xdr="http://schemas.openxmlformats.org/drawingml/2006/spreadsheetDrawing">
      <xdr:col>85</xdr:col>
      <xdr:colOff>167005</xdr:colOff>
      <xdr:row>99</xdr:row>
      <xdr:rowOff>8255</xdr:rowOff>
    </xdr:to>
    <xdr:sp macro="" textlink="">
      <xdr:nvSpPr>
        <xdr:cNvPr id="686" name="フローチャート: 判断 685"/>
        <xdr:cNvSpPr/>
      </xdr:nvSpPr>
      <xdr:spPr>
        <a:xfrm>
          <a:off x="14271625" y="1653730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164465</xdr:rowOff>
    </xdr:from>
    <xdr:to xmlns:xdr="http://schemas.openxmlformats.org/drawingml/2006/spreadsheetDrawing">
      <xdr:col>81</xdr:col>
      <xdr:colOff>50800</xdr:colOff>
      <xdr:row>99</xdr:row>
      <xdr:rowOff>13970</xdr:rowOff>
    </xdr:to>
    <xdr:cxnSp macro="">
      <xdr:nvCxnSpPr>
        <xdr:cNvPr id="687" name="直線コネクタ 686"/>
        <xdr:cNvCxnSpPr/>
      </xdr:nvCxnSpPr>
      <xdr:spPr>
        <a:xfrm flipV="1">
          <a:off x="12806680" y="16623665"/>
          <a:ext cx="7715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125095</xdr:rowOff>
    </xdr:from>
    <xdr:to xmlns:xdr="http://schemas.openxmlformats.org/drawingml/2006/spreadsheetDrawing">
      <xdr:col>81</xdr:col>
      <xdr:colOff>101600</xdr:colOff>
      <xdr:row>99</xdr:row>
      <xdr:rowOff>55245</xdr:rowOff>
    </xdr:to>
    <xdr:sp macro="" textlink="">
      <xdr:nvSpPr>
        <xdr:cNvPr id="688" name="フローチャート: 判断 687"/>
        <xdr:cNvSpPr/>
      </xdr:nvSpPr>
      <xdr:spPr>
        <a:xfrm>
          <a:off x="13527405"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46355</xdr:rowOff>
    </xdr:from>
    <xdr:ext cx="523240" cy="259080"/>
    <xdr:sp macro="" textlink="">
      <xdr:nvSpPr>
        <xdr:cNvPr id="689" name="テキスト ボックス 688"/>
        <xdr:cNvSpPr txBox="1"/>
      </xdr:nvSpPr>
      <xdr:spPr>
        <a:xfrm>
          <a:off x="13357860" y="166770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98</xdr:row>
      <xdr:rowOff>153670</xdr:rowOff>
    </xdr:from>
    <xdr:to xmlns:xdr="http://schemas.openxmlformats.org/drawingml/2006/spreadsheetDrawing">
      <xdr:col>76</xdr:col>
      <xdr:colOff>114300</xdr:colOff>
      <xdr:row>99</xdr:row>
      <xdr:rowOff>13970</xdr:rowOff>
    </xdr:to>
    <xdr:cxnSp macro="">
      <xdr:nvCxnSpPr>
        <xdr:cNvPr id="690" name="直線コネクタ 689"/>
        <xdr:cNvCxnSpPr/>
      </xdr:nvCxnSpPr>
      <xdr:spPr>
        <a:xfrm>
          <a:off x="12024360" y="16612870"/>
          <a:ext cx="7823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120650</xdr:rowOff>
    </xdr:from>
    <xdr:to xmlns:xdr="http://schemas.openxmlformats.org/drawingml/2006/spreadsheetDrawing">
      <xdr:col>76</xdr:col>
      <xdr:colOff>165100</xdr:colOff>
      <xdr:row>99</xdr:row>
      <xdr:rowOff>50165</xdr:rowOff>
    </xdr:to>
    <xdr:sp macro="" textlink="">
      <xdr:nvSpPr>
        <xdr:cNvPr id="691" name="フローチャート: 判断 690"/>
        <xdr:cNvSpPr/>
      </xdr:nvSpPr>
      <xdr:spPr>
        <a:xfrm>
          <a:off x="1275588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66675</xdr:rowOff>
    </xdr:from>
    <xdr:ext cx="533400" cy="248285"/>
    <xdr:sp macro="" textlink="">
      <xdr:nvSpPr>
        <xdr:cNvPr id="692" name="テキスト ボックス 691"/>
        <xdr:cNvSpPr txBox="1"/>
      </xdr:nvSpPr>
      <xdr:spPr>
        <a:xfrm>
          <a:off x="12562840" y="1635442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153670</xdr:rowOff>
    </xdr:from>
    <xdr:to xmlns:xdr="http://schemas.openxmlformats.org/drawingml/2006/spreadsheetDrawing">
      <xdr:col>71</xdr:col>
      <xdr:colOff>167005</xdr:colOff>
      <xdr:row>99</xdr:row>
      <xdr:rowOff>5080</xdr:rowOff>
    </xdr:to>
    <xdr:cxnSp macro="">
      <xdr:nvCxnSpPr>
        <xdr:cNvPr id="693" name="直線コネクタ 692"/>
        <xdr:cNvCxnSpPr/>
      </xdr:nvCxnSpPr>
      <xdr:spPr>
        <a:xfrm flipV="1">
          <a:off x="11240135" y="16612870"/>
          <a:ext cx="7842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694" name="フローチャート: 判断 693"/>
        <xdr:cNvSpPr/>
      </xdr:nvSpPr>
      <xdr:spPr>
        <a:xfrm>
          <a:off x="11984355" y="165481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35560</xdr:rowOff>
    </xdr:from>
    <xdr:ext cx="523240" cy="259080"/>
    <xdr:sp macro="" textlink="">
      <xdr:nvSpPr>
        <xdr:cNvPr id="695" name="テキスト ボックス 694"/>
        <xdr:cNvSpPr txBox="1"/>
      </xdr:nvSpPr>
      <xdr:spPr>
        <a:xfrm>
          <a:off x="11791315" y="163233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121285</xdr:rowOff>
    </xdr:from>
    <xdr:to xmlns:xdr="http://schemas.openxmlformats.org/drawingml/2006/spreadsheetDrawing">
      <xdr:col>67</xdr:col>
      <xdr:colOff>101600</xdr:colOff>
      <xdr:row>99</xdr:row>
      <xdr:rowOff>52070</xdr:rowOff>
    </xdr:to>
    <xdr:sp macro="" textlink="">
      <xdr:nvSpPr>
        <xdr:cNvPr id="696" name="フローチャート: 判断 695"/>
        <xdr:cNvSpPr/>
      </xdr:nvSpPr>
      <xdr:spPr>
        <a:xfrm>
          <a:off x="11189335"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67945</xdr:rowOff>
    </xdr:from>
    <xdr:ext cx="523240" cy="258445"/>
    <xdr:sp macro="" textlink="">
      <xdr:nvSpPr>
        <xdr:cNvPr id="697" name="テキスト ボックス 696"/>
        <xdr:cNvSpPr txBox="1"/>
      </xdr:nvSpPr>
      <xdr:spPr>
        <a:xfrm>
          <a:off x="11019790" y="1635569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0570" cy="259080"/>
    <xdr:sp macro="" textlink="">
      <xdr:nvSpPr>
        <xdr:cNvPr id="699" name="テキスト ボックス 698"/>
        <xdr:cNvSpPr txBox="1"/>
      </xdr:nvSpPr>
      <xdr:spPr>
        <a:xfrm>
          <a:off x="134112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0730" cy="259080"/>
    <xdr:sp macro="" textlink="">
      <xdr:nvSpPr>
        <xdr:cNvPr id="700" name="テキスト ボックス 699"/>
        <xdr:cNvSpPr txBox="1"/>
      </xdr:nvSpPr>
      <xdr:spPr>
        <a:xfrm>
          <a:off x="1263967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701" name="テキスト ボックス 700"/>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0570" cy="259080"/>
    <xdr:sp macro="" textlink="">
      <xdr:nvSpPr>
        <xdr:cNvPr id="702" name="テキスト ボックス 701"/>
        <xdr:cNvSpPr txBox="1"/>
      </xdr:nvSpPr>
      <xdr:spPr>
        <a:xfrm>
          <a:off x="1107313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101600</xdr:rowOff>
    </xdr:from>
    <xdr:to xmlns:xdr="http://schemas.openxmlformats.org/drawingml/2006/spreadsheetDrawing">
      <xdr:col>85</xdr:col>
      <xdr:colOff>167005</xdr:colOff>
      <xdr:row>99</xdr:row>
      <xdr:rowOff>31750</xdr:rowOff>
    </xdr:to>
    <xdr:sp macro="" textlink="">
      <xdr:nvSpPr>
        <xdr:cNvPr id="703" name="楕円 702"/>
        <xdr:cNvSpPr/>
      </xdr:nvSpPr>
      <xdr:spPr>
        <a:xfrm>
          <a:off x="14271625" y="1656080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98</xdr:row>
      <xdr:rowOff>56515</xdr:rowOff>
    </xdr:from>
    <xdr:ext cx="534670" cy="258445"/>
    <xdr:sp macro="" textlink="">
      <xdr:nvSpPr>
        <xdr:cNvPr id="704" name="積立金該当値テキスト"/>
        <xdr:cNvSpPr txBox="1"/>
      </xdr:nvSpPr>
      <xdr:spPr>
        <a:xfrm>
          <a:off x="14362430" y="1651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705" name="楕円 704"/>
        <xdr:cNvSpPr/>
      </xdr:nvSpPr>
      <xdr:spPr>
        <a:xfrm>
          <a:off x="13527405"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23240" cy="259080"/>
    <xdr:sp macro="" textlink="">
      <xdr:nvSpPr>
        <xdr:cNvPr id="706" name="テキスト ボックス 705"/>
        <xdr:cNvSpPr txBox="1"/>
      </xdr:nvSpPr>
      <xdr:spPr>
        <a:xfrm>
          <a:off x="13357860" y="163480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134620</xdr:rowOff>
    </xdr:from>
    <xdr:to xmlns:xdr="http://schemas.openxmlformats.org/drawingml/2006/spreadsheetDrawing">
      <xdr:col>76</xdr:col>
      <xdr:colOff>165100</xdr:colOff>
      <xdr:row>99</xdr:row>
      <xdr:rowOff>64770</xdr:rowOff>
    </xdr:to>
    <xdr:sp macro="" textlink="">
      <xdr:nvSpPr>
        <xdr:cNvPr id="707" name="楕円 706"/>
        <xdr:cNvSpPr/>
      </xdr:nvSpPr>
      <xdr:spPr>
        <a:xfrm>
          <a:off x="1275588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55880</xdr:rowOff>
    </xdr:from>
    <xdr:ext cx="469900" cy="259080"/>
    <xdr:sp macro="" textlink="">
      <xdr:nvSpPr>
        <xdr:cNvPr id="708" name="テキスト ボックス 707"/>
        <xdr:cNvSpPr txBox="1"/>
      </xdr:nvSpPr>
      <xdr:spPr>
        <a:xfrm>
          <a:off x="12595225" y="1668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709" name="楕円 708"/>
        <xdr:cNvSpPr/>
      </xdr:nvSpPr>
      <xdr:spPr>
        <a:xfrm>
          <a:off x="11984355" y="165620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24130</xdr:rowOff>
    </xdr:from>
    <xdr:ext cx="523240" cy="259080"/>
    <xdr:sp macro="" textlink="">
      <xdr:nvSpPr>
        <xdr:cNvPr id="710" name="テキスト ボックス 709"/>
        <xdr:cNvSpPr txBox="1"/>
      </xdr:nvSpPr>
      <xdr:spPr>
        <a:xfrm>
          <a:off x="11791315" y="166547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125730</xdr:rowOff>
    </xdr:from>
    <xdr:to xmlns:xdr="http://schemas.openxmlformats.org/drawingml/2006/spreadsheetDrawing">
      <xdr:col>67</xdr:col>
      <xdr:colOff>101600</xdr:colOff>
      <xdr:row>99</xdr:row>
      <xdr:rowOff>55880</xdr:rowOff>
    </xdr:to>
    <xdr:sp macro="" textlink="">
      <xdr:nvSpPr>
        <xdr:cNvPr id="711" name="楕円 710"/>
        <xdr:cNvSpPr/>
      </xdr:nvSpPr>
      <xdr:spPr>
        <a:xfrm>
          <a:off x="11189335"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46990</xdr:rowOff>
    </xdr:from>
    <xdr:ext cx="523240" cy="259080"/>
    <xdr:sp macro="" textlink="">
      <xdr:nvSpPr>
        <xdr:cNvPr id="712" name="テキスト ボックス 711"/>
        <xdr:cNvSpPr txBox="1"/>
      </xdr:nvSpPr>
      <xdr:spPr>
        <a:xfrm>
          <a:off x="11019790" y="16677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3" name="正方形/長方形 712"/>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4" name="正方形/長方形 713"/>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6" name="正方形/長方形 715"/>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8" name="正方形/長方形 717"/>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0" name="正方形/長方形 719"/>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9725" cy="220345"/>
    <xdr:sp macro="" textlink="">
      <xdr:nvSpPr>
        <xdr:cNvPr id="721" name="テキスト ボックス 720"/>
        <xdr:cNvSpPr txBox="1"/>
      </xdr:nvSpPr>
      <xdr:spPr>
        <a:xfrm>
          <a:off x="16017875"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2" name="直線コネクタ 721"/>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3" name="直線コネクタ 722"/>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37490" cy="241935"/>
    <xdr:sp macro="" textlink="">
      <xdr:nvSpPr>
        <xdr:cNvPr id="724" name="テキスト ボックス 723"/>
        <xdr:cNvSpPr txBox="1"/>
      </xdr:nvSpPr>
      <xdr:spPr>
        <a:xfrm>
          <a:off x="15830550" y="644652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5" name="直線コネクタ 724"/>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57200" cy="241935"/>
    <xdr:sp macro="" textlink="">
      <xdr:nvSpPr>
        <xdr:cNvPr id="726" name="テキスト ボックス 725"/>
        <xdr:cNvSpPr txBox="1"/>
      </xdr:nvSpPr>
      <xdr:spPr>
        <a:xfrm>
          <a:off x="15635605" y="6073775"/>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7" name="直線コネクタ 726"/>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57200" cy="241935"/>
    <xdr:sp macro="" textlink="">
      <xdr:nvSpPr>
        <xdr:cNvPr id="728" name="テキスト ボックス 727"/>
        <xdr:cNvSpPr txBox="1"/>
      </xdr:nvSpPr>
      <xdr:spPr>
        <a:xfrm>
          <a:off x="15635605" y="570103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9" name="直線コネクタ 728"/>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57200" cy="241935"/>
    <xdr:sp macro="" textlink="">
      <xdr:nvSpPr>
        <xdr:cNvPr id="730" name="テキスト ボックス 729"/>
        <xdr:cNvSpPr txBox="1"/>
      </xdr:nvSpPr>
      <xdr:spPr>
        <a:xfrm>
          <a:off x="15635605" y="532892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1" name="直線コネクタ 730"/>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0225" cy="241935"/>
    <xdr:sp macro="" textlink="">
      <xdr:nvSpPr>
        <xdr:cNvPr id="732" name="テキスト ボックス 731"/>
        <xdr:cNvSpPr txBox="1"/>
      </xdr:nvSpPr>
      <xdr:spPr>
        <a:xfrm>
          <a:off x="15571470" y="4956175"/>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3" name="直線コネクタ 732"/>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0225" cy="241935"/>
    <xdr:sp macro="" textlink="">
      <xdr:nvSpPr>
        <xdr:cNvPr id="734" name="テキスト ボックス 733"/>
        <xdr:cNvSpPr txBox="1"/>
      </xdr:nvSpPr>
      <xdr:spPr>
        <a:xfrm>
          <a:off x="15571470" y="45834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5" name="投資及び出資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60325</xdr:rowOff>
    </xdr:from>
    <xdr:to xmlns:xdr="http://schemas.openxmlformats.org/drawingml/2006/spreadsheetDrawing">
      <xdr:col>116</xdr:col>
      <xdr:colOff>62865</xdr:colOff>
      <xdr:row>39</xdr:row>
      <xdr:rowOff>43180</xdr:rowOff>
    </xdr:to>
    <xdr:cxnSp macro="">
      <xdr:nvCxnSpPr>
        <xdr:cNvPr id="736" name="直線コネクタ 735"/>
        <xdr:cNvCxnSpPr/>
      </xdr:nvCxnSpPr>
      <xdr:spPr>
        <a:xfrm flipV="1">
          <a:off x="19434175" y="526097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8285" cy="241935"/>
    <xdr:sp macro="" textlink="">
      <xdr:nvSpPr>
        <xdr:cNvPr id="737" name="投資及び出資金最小値テキスト"/>
        <xdr:cNvSpPr txBox="1"/>
      </xdr:nvSpPr>
      <xdr:spPr>
        <a:xfrm>
          <a:off x="19486880" y="6589395"/>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8" name="直線コネクタ 737"/>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7620</xdr:rowOff>
    </xdr:from>
    <xdr:ext cx="533400" cy="253365"/>
    <xdr:sp macro="" textlink="">
      <xdr:nvSpPr>
        <xdr:cNvPr id="739" name="投資及び出資金最大値テキスト"/>
        <xdr:cNvSpPr txBox="1"/>
      </xdr:nvSpPr>
      <xdr:spPr>
        <a:xfrm>
          <a:off x="19486880" y="504063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60325</xdr:rowOff>
    </xdr:from>
    <xdr:to xmlns:xdr="http://schemas.openxmlformats.org/drawingml/2006/spreadsheetDrawing">
      <xdr:col>116</xdr:col>
      <xdr:colOff>152400</xdr:colOff>
      <xdr:row>31</xdr:row>
      <xdr:rowOff>60325</xdr:rowOff>
    </xdr:to>
    <xdr:cxnSp macro="">
      <xdr:nvCxnSpPr>
        <xdr:cNvPr id="740" name="直線コネクタ 739"/>
        <xdr:cNvCxnSpPr/>
      </xdr:nvCxnSpPr>
      <xdr:spPr>
        <a:xfrm>
          <a:off x="19370675" y="52609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37</xdr:row>
      <xdr:rowOff>130175</xdr:rowOff>
    </xdr:from>
    <xdr:to xmlns:xdr="http://schemas.openxmlformats.org/drawingml/2006/spreadsheetDrawing">
      <xdr:col>116</xdr:col>
      <xdr:colOff>63500</xdr:colOff>
      <xdr:row>38</xdr:row>
      <xdr:rowOff>111125</xdr:rowOff>
    </xdr:to>
    <xdr:cxnSp macro="">
      <xdr:nvCxnSpPr>
        <xdr:cNvPr id="741" name="直線コネクタ 740"/>
        <xdr:cNvCxnSpPr/>
      </xdr:nvCxnSpPr>
      <xdr:spPr>
        <a:xfrm flipV="1">
          <a:off x="18704560" y="6336665"/>
          <a:ext cx="73152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57785</xdr:rowOff>
    </xdr:from>
    <xdr:ext cx="468630" cy="253365"/>
    <xdr:sp macro="" textlink="">
      <xdr:nvSpPr>
        <xdr:cNvPr id="742" name="投資及び出資金平均値テキスト"/>
        <xdr:cNvSpPr txBox="1"/>
      </xdr:nvSpPr>
      <xdr:spPr>
        <a:xfrm>
          <a:off x="19486880" y="609663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35560</xdr:rowOff>
    </xdr:from>
    <xdr:to xmlns:xdr="http://schemas.openxmlformats.org/drawingml/2006/spreadsheetDrawing">
      <xdr:col>116</xdr:col>
      <xdr:colOff>114300</xdr:colOff>
      <xdr:row>37</xdr:row>
      <xdr:rowOff>134620</xdr:rowOff>
    </xdr:to>
    <xdr:sp macro="" textlink="">
      <xdr:nvSpPr>
        <xdr:cNvPr id="743" name="フローチャート: 判断 742"/>
        <xdr:cNvSpPr/>
      </xdr:nvSpPr>
      <xdr:spPr>
        <a:xfrm>
          <a:off x="19385280" y="6242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88900</xdr:rowOff>
    </xdr:from>
    <xdr:to xmlns:xdr="http://schemas.openxmlformats.org/drawingml/2006/spreadsheetDrawing">
      <xdr:col>111</xdr:col>
      <xdr:colOff>167005</xdr:colOff>
      <xdr:row>38</xdr:row>
      <xdr:rowOff>111125</xdr:rowOff>
    </xdr:to>
    <xdr:cxnSp macro="">
      <xdr:nvCxnSpPr>
        <xdr:cNvPr id="744" name="直線コネクタ 743"/>
        <xdr:cNvCxnSpPr/>
      </xdr:nvCxnSpPr>
      <xdr:spPr>
        <a:xfrm>
          <a:off x="17920335" y="6463030"/>
          <a:ext cx="7842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68580</xdr:rowOff>
    </xdr:from>
    <xdr:to xmlns:xdr="http://schemas.openxmlformats.org/drawingml/2006/spreadsheetDrawing">
      <xdr:col>112</xdr:col>
      <xdr:colOff>38100</xdr:colOff>
      <xdr:row>38</xdr:row>
      <xdr:rowOff>0</xdr:rowOff>
    </xdr:to>
    <xdr:sp macro="" textlink="">
      <xdr:nvSpPr>
        <xdr:cNvPr id="745" name="フローチャート: 判断 744"/>
        <xdr:cNvSpPr/>
      </xdr:nvSpPr>
      <xdr:spPr>
        <a:xfrm>
          <a:off x="18664555" y="62750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16510</xdr:rowOff>
    </xdr:from>
    <xdr:ext cx="469900" cy="241935"/>
    <xdr:sp macro="" textlink="">
      <xdr:nvSpPr>
        <xdr:cNvPr id="746" name="テキスト ボックス 745"/>
        <xdr:cNvSpPr txBox="1"/>
      </xdr:nvSpPr>
      <xdr:spPr>
        <a:xfrm>
          <a:off x="18503900" y="605536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88900</xdr:rowOff>
    </xdr:from>
    <xdr:to xmlns:xdr="http://schemas.openxmlformats.org/drawingml/2006/spreadsheetDrawing">
      <xdr:col>107</xdr:col>
      <xdr:colOff>50800</xdr:colOff>
      <xdr:row>38</xdr:row>
      <xdr:rowOff>111760</xdr:rowOff>
    </xdr:to>
    <xdr:cxnSp macro="">
      <xdr:nvCxnSpPr>
        <xdr:cNvPr id="747" name="直線コネクタ 746"/>
        <xdr:cNvCxnSpPr/>
      </xdr:nvCxnSpPr>
      <xdr:spPr>
        <a:xfrm flipV="1">
          <a:off x="17148810" y="6463030"/>
          <a:ext cx="7715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17145</xdr:rowOff>
    </xdr:from>
    <xdr:to xmlns:xdr="http://schemas.openxmlformats.org/drawingml/2006/spreadsheetDrawing">
      <xdr:col>107</xdr:col>
      <xdr:colOff>101600</xdr:colOff>
      <xdr:row>37</xdr:row>
      <xdr:rowOff>116840</xdr:rowOff>
    </xdr:to>
    <xdr:sp macro="" textlink="">
      <xdr:nvSpPr>
        <xdr:cNvPr id="748" name="フローチャート: 判断 747"/>
        <xdr:cNvSpPr/>
      </xdr:nvSpPr>
      <xdr:spPr>
        <a:xfrm>
          <a:off x="17869535" y="6223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132715</xdr:rowOff>
    </xdr:from>
    <xdr:ext cx="469900" cy="253365"/>
    <xdr:sp macro="" textlink="">
      <xdr:nvSpPr>
        <xdr:cNvPr id="749" name="テキスト ボックス 748"/>
        <xdr:cNvSpPr txBox="1"/>
      </xdr:nvSpPr>
      <xdr:spPr>
        <a:xfrm>
          <a:off x="17708880" y="6003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37</xdr:row>
      <xdr:rowOff>106045</xdr:rowOff>
    </xdr:from>
    <xdr:to xmlns:xdr="http://schemas.openxmlformats.org/drawingml/2006/spreadsheetDrawing">
      <xdr:col>102</xdr:col>
      <xdr:colOff>114300</xdr:colOff>
      <xdr:row>38</xdr:row>
      <xdr:rowOff>111760</xdr:rowOff>
    </xdr:to>
    <xdr:cxnSp macro="">
      <xdr:nvCxnSpPr>
        <xdr:cNvPr id="750" name="直線コネクタ 749"/>
        <xdr:cNvCxnSpPr/>
      </xdr:nvCxnSpPr>
      <xdr:spPr>
        <a:xfrm>
          <a:off x="16366490" y="6312535"/>
          <a:ext cx="78232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97155</xdr:rowOff>
    </xdr:from>
    <xdr:to xmlns:xdr="http://schemas.openxmlformats.org/drawingml/2006/spreadsheetDrawing">
      <xdr:col>102</xdr:col>
      <xdr:colOff>165100</xdr:colOff>
      <xdr:row>38</xdr:row>
      <xdr:rowOff>29210</xdr:rowOff>
    </xdr:to>
    <xdr:sp macro="" textlink="">
      <xdr:nvSpPr>
        <xdr:cNvPr id="751" name="フローチャート: 判断 750"/>
        <xdr:cNvSpPr/>
      </xdr:nvSpPr>
      <xdr:spPr>
        <a:xfrm>
          <a:off x="17098010" y="6303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45085</xdr:rowOff>
    </xdr:from>
    <xdr:ext cx="469900" cy="253365"/>
    <xdr:sp macro="" textlink="">
      <xdr:nvSpPr>
        <xdr:cNvPr id="752" name="テキスト ボックス 751"/>
        <xdr:cNvSpPr txBox="1"/>
      </xdr:nvSpPr>
      <xdr:spPr>
        <a:xfrm>
          <a:off x="16937355" y="6083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140335</xdr:rowOff>
    </xdr:from>
    <xdr:to xmlns:xdr="http://schemas.openxmlformats.org/drawingml/2006/spreadsheetDrawing">
      <xdr:col>98</xdr:col>
      <xdr:colOff>38100</xdr:colOff>
      <xdr:row>38</xdr:row>
      <xdr:rowOff>72390</xdr:rowOff>
    </xdr:to>
    <xdr:sp macro="" textlink="">
      <xdr:nvSpPr>
        <xdr:cNvPr id="753" name="フローチャート: 判断 752"/>
        <xdr:cNvSpPr/>
      </xdr:nvSpPr>
      <xdr:spPr>
        <a:xfrm>
          <a:off x="16326485" y="634682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62865</xdr:rowOff>
    </xdr:from>
    <xdr:ext cx="469900" cy="253365"/>
    <xdr:sp macro="" textlink="">
      <xdr:nvSpPr>
        <xdr:cNvPr id="754" name="テキスト ボックス 753"/>
        <xdr:cNvSpPr txBox="1"/>
      </xdr:nvSpPr>
      <xdr:spPr>
        <a:xfrm>
          <a:off x="16165830" y="6436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5" name="テキスト ボックス 754"/>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78105</xdr:rowOff>
    </xdr:from>
    <xdr:ext cx="762000" cy="253365"/>
    <xdr:sp macro="" textlink="">
      <xdr:nvSpPr>
        <xdr:cNvPr id="756" name="テキスト ボックス 755"/>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0570" cy="253365"/>
    <xdr:sp macro="" textlink="">
      <xdr:nvSpPr>
        <xdr:cNvPr id="757" name="テキスト ボックス 756"/>
        <xdr:cNvSpPr txBox="1"/>
      </xdr:nvSpPr>
      <xdr:spPr>
        <a:xfrm>
          <a:off x="1775333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0730" cy="253365"/>
    <xdr:sp macro="" textlink="">
      <xdr:nvSpPr>
        <xdr:cNvPr id="758" name="テキスト ボックス 757"/>
        <xdr:cNvSpPr txBox="1"/>
      </xdr:nvSpPr>
      <xdr:spPr>
        <a:xfrm>
          <a:off x="1698180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78105</xdr:rowOff>
    </xdr:from>
    <xdr:ext cx="762000" cy="253365"/>
    <xdr:sp macro="" textlink="">
      <xdr:nvSpPr>
        <xdr:cNvPr id="759" name="テキスト ボックス 758"/>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80645</xdr:rowOff>
    </xdr:from>
    <xdr:to xmlns:xdr="http://schemas.openxmlformats.org/drawingml/2006/spreadsheetDrawing">
      <xdr:col>116</xdr:col>
      <xdr:colOff>114300</xdr:colOff>
      <xdr:row>38</xdr:row>
      <xdr:rowOff>12700</xdr:rowOff>
    </xdr:to>
    <xdr:sp macro="" textlink="">
      <xdr:nvSpPr>
        <xdr:cNvPr id="760" name="楕円 759"/>
        <xdr:cNvSpPr/>
      </xdr:nvSpPr>
      <xdr:spPr>
        <a:xfrm>
          <a:off x="19385280" y="6287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59690</xdr:rowOff>
    </xdr:from>
    <xdr:ext cx="468630" cy="253365"/>
    <xdr:sp macro="" textlink="">
      <xdr:nvSpPr>
        <xdr:cNvPr id="761" name="投資及び出資金該当値テキスト"/>
        <xdr:cNvSpPr txBox="1"/>
      </xdr:nvSpPr>
      <xdr:spPr>
        <a:xfrm>
          <a:off x="19486880" y="626618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61595</xdr:rowOff>
    </xdr:from>
    <xdr:to xmlns:xdr="http://schemas.openxmlformats.org/drawingml/2006/spreadsheetDrawing">
      <xdr:col>112</xdr:col>
      <xdr:colOff>38100</xdr:colOff>
      <xdr:row>38</xdr:row>
      <xdr:rowOff>161290</xdr:rowOff>
    </xdr:to>
    <xdr:sp macro="" textlink="">
      <xdr:nvSpPr>
        <xdr:cNvPr id="762" name="楕円 761"/>
        <xdr:cNvSpPr/>
      </xdr:nvSpPr>
      <xdr:spPr>
        <a:xfrm>
          <a:off x="18664555" y="643572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167005</xdr:colOff>
      <xdr:row>38</xdr:row>
      <xdr:rowOff>151765</xdr:rowOff>
    </xdr:from>
    <xdr:ext cx="378460" cy="253365"/>
    <xdr:sp macro="" textlink="">
      <xdr:nvSpPr>
        <xdr:cNvPr id="763" name="テキスト ボックス 762"/>
        <xdr:cNvSpPr txBox="1"/>
      </xdr:nvSpPr>
      <xdr:spPr>
        <a:xfrm>
          <a:off x="18537555" y="65258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138430</xdr:rowOff>
    </xdr:to>
    <xdr:sp macro="" textlink="">
      <xdr:nvSpPr>
        <xdr:cNvPr id="764" name="楕円 763"/>
        <xdr:cNvSpPr/>
      </xdr:nvSpPr>
      <xdr:spPr>
        <a:xfrm>
          <a:off x="17869535" y="6413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129540</xdr:rowOff>
    </xdr:from>
    <xdr:ext cx="378460" cy="252730"/>
    <xdr:sp macro="" textlink="">
      <xdr:nvSpPr>
        <xdr:cNvPr id="765" name="テキスト ボックス 764"/>
        <xdr:cNvSpPr txBox="1"/>
      </xdr:nvSpPr>
      <xdr:spPr>
        <a:xfrm>
          <a:off x="17754600" y="65036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61595</xdr:rowOff>
    </xdr:from>
    <xdr:to xmlns:xdr="http://schemas.openxmlformats.org/drawingml/2006/spreadsheetDrawing">
      <xdr:col>102</xdr:col>
      <xdr:colOff>165100</xdr:colOff>
      <xdr:row>38</xdr:row>
      <xdr:rowOff>161925</xdr:rowOff>
    </xdr:to>
    <xdr:sp macro="" textlink="">
      <xdr:nvSpPr>
        <xdr:cNvPr id="766" name="楕円 765"/>
        <xdr:cNvSpPr/>
      </xdr:nvSpPr>
      <xdr:spPr>
        <a:xfrm>
          <a:off x="17098010" y="64357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152400</xdr:rowOff>
    </xdr:from>
    <xdr:ext cx="378460" cy="253365"/>
    <xdr:sp macro="" textlink="">
      <xdr:nvSpPr>
        <xdr:cNvPr id="767" name="テキスト ボックス 766"/>
        <xdr:cNvSpPr txBox="1"/>
      </xdr:nvSpPr>
      <xdr:spPr>
        <a:xfrm>
          <a:off x="16983075" y="65265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55880</xdr:rowOff>
    </xdr:from>
    <xdr:to xmlns:xdr="http://schemas.openxmlformats.org/drawingml/2006/spreadsheetDrawing">
      <xdr:col>98</xdr:col>
      <xdr:colOff>38100</xdr:colOff>
      <xdr:row>37</xdr:row>
      <xdr:rowOff>154940</xdr:rowOff>
    </xdr:to>
    <xdr:sp macro="" textlink="">
      <xdr:nvSpPr>
        <xdr:cNvPr id="768" name="楕円 767"/>
        <xdr:cNvSpPr/>
      </xdr:nvSpPr>
      <xdr:spPr>
        <a:xfrm>
          <a:off x="16326485" y="62623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3810</xdr:rowOff>
    </xdr:from>
    <xdr:ext cx="469900" cy="253365"/>
    <xdr:sp macro="" textlink="">
      <xdr:nvSpPr>
        <xdr:cNvPr id="769" name="テキスト ボックス 768"/>
        <xdr:cNvSpPr txBox="1"/>
      </xdr:nvSpPr>
      <xdr:spPr>
        <a:xfrm>
          <a:off x="16165830" y="6042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0" name="正方形/長方形 769"/>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1" name="正方形/長方形 770"/>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3" name="正方形/長方形 772"/>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5" name="正方形/長方形 774"/>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7" name="正方形/長方形 776"/>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9725" cy="220345"/>
    <xdr:sp macro="" textlink="">
      <xdr:nvSpPr>
        <xdr:cNvPr id="778" name="テキスト ボックス 777"/>
        <xdr:cNvSpPr txBox="1"/>
      </xdr:nvSpPr>
      <xdr:spPr>
        <a:xfrm>
          <a:off x="16017875"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9" name="直線コネクタ 778"/>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80" name="直線コネクタ 779"/>
        <xdr:cNvCxnSpPr/>
      </xdr:nvCxnSpPr>
      <xdr:spPr>
        <a:xfrm>
          <a:off x="16032480" y="9751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53340</xdr:rowOff>
    </xdr:from>
    <xdr:ext cx="237490" cy="241935"/>
    <xdr:sp macro="" textlink="">
      <xdr:nvSpPr>
        <xdr:cNvPr id="781" name="テキスト ボックス 780"/>
        <xdr:cNvSpPr txBox="1"/>
      </xdr:nvSpPr>
      <xdr:spPr>
        <a:xfrm>
          <a:off x="15830550" y="96126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2" name="直線コネクタ 781"/>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30225" cy="241935"/>
    <xdr:sp macro="" textlink="">
      <xdr:nvSpPr>
        <xdr:cNvPr id="783" name="テキスト ボックス 782"/>
        <xdr:cNvSpPr txBox="1"/>
      </xdr:nvSpPr>
      <xdr:spPr>
        <a:xfrm>
          <a:off x="15571470" y="90538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80645</xdr:rowOff>
    </xdr:from>
    <xdr:to xmlns:xdr="http://schemas.openxmlformats.org/drawingml/2006/spreadsheetDrawing">
      <xdr:col>120</xdr:col>
      <xdr:colOff>114300</xdr:colOff>
      <xdr:row>51</xdr:row>
      <xdr:rowOff>80645</xdr:rowOff>
    </xdr:to>
    <xdr:cxnSp macro="">
      <xdr:nvCxnSpPr>
        <xdr:cNvPr id="784" name="直線コネクタ 783"/>
        <xdr:cNvCxnSpPr/>
      </xdr:nvCxnSpPr>
      <xdr:spPr>
        <a:xfrm>
          <a:off x="16032480" y="8634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109220</xdr:rowOff>
    </xdr:from>
    <xdr:ext cx="530225" cy="241935"/>
    <xdr:sp macro="" textlink="">
      <xdr:nvSpPr>
        <xdr:cNvPr id="785" name="テキスト ボックス 784"/>
        <xdr:cNvSpPr txBox="1"/>
      </xdr:nvSpPr>
      <xdr:spPr>
        <a:xfrm>
          <a:off x="15571470" y="84950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6" name="直線コネクタ 785"/>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0225" cy="241935"/>
    <xdr:sp macro="" textlink="">
      <xdr:nvSpPr>
        <xdr:cNvPr id="787" name="テキスト ボックス 786"/>
        <xdr:cNvSpPr txBox="1"/>
      </xdr:nvSpPr>
      <xdr:spPr>
        <a:xfrm>
          <a:off x="15571470" y="79362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8" name="貸付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104775</xdr:rowOff>
    </xdr:from>
    <xdr:to xmlns:xdr="http://schemas.openxmlformats.org/drawingml/2006/spreadsheetDrawing">
      <xdr:col>116</xdr:col>
      <xdr:colOff>62865</xdr:colOff>
      <xdr:row>58</xdr:row>
      <xdr:rowOff>24765</xdr:rowOff>
    </xdr:to>
    <xdr:cxnSp macro="">
      <xdr:nvCxnSpPr>
        <xdr:cNvPr id="789" name="直線コネクタ 788"/>
        <xdr:cNvCxnSpPr/>
      </xdr:nvCxnSpPr>
      <xdr:spPr>
        <a:xfrm flipV="1">
          <a:off x="19434175" y="849058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8285" cy="241935"/>
    <xdr:sp macro="" textlink="">
      <xdr:nvSpPr>
        <xdr:cNvPr id="790" name="貸付金最小値テキスト"/>
        <xdr:cNvSpPr txBox="1"/>
      </xdr:nvSpPr>
      <xdr:spPr>
        <a:xfrm>
          <a:off x="19486880" y="9755505"/>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91" name="直線コネクタ 790"/>
        <xdr:cNvCxnSpPr/>
      </xdr:nvCxnSpPr>
      <xdr:spPr>
        <a:xfrm>
          <a:off x="19370675" y="97516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52070</xdr:rowOff>
    </xdr:from>
    <xdr:ext cx="533400" cy="241935"/>
    <xdr:sp macro="" textlink="">
      <xdr:nvSpPr>
        <xdr:cNvPr id="792" name="貸付金最大値テキスト"/>
        <xdr:cNvSpPr txBox="1"/>
      </xdr:nvSpPr>
      <xdr:spPr>
        <a:xfrm>
          <a:off x="19486880" y="827024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104775</xdr:rowOff>
    </xdr:from>
    <xdr:to xmlns:xdr="http://schemas.openxmlformats.org/drawingml/2006/spreadsheetDrawing">
      <xdr:col>116</xdr:col>
      <xdr:colOff>152400</xdr:colOff>
      <xdr:row>50</xdr:row>
      <xdr:rowOff>104775</xdr:rowOff>
    </xdr:to>
    <xdr:cxnSp macro="">
      <xdr:nvCxnSpPr>
        <xdr:cNvPr id="793" name="直線コネクタ 792"/>
        <xdr:cNvCxnSpPr/>
      </xdr:nvCxnSpPr>
      <xdr:spPr>
        <a:xfrm>
          <a:off x="19370675" y="84905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57</xdr:row>
      <xdr:rowOff>137795</xdr:rowOff>
    </xdr:from>
    <xdr:to xmlns:xdr="http://schemas.openxmlformats.org/drawingml/2006/spreadsheetDrawing">
      <xdr:col>116</xdr:col>
      <xdr:colOff>63500</xdr:colOff>
      <xdr:row>57</xdr:row>
      <xdr:rowOff>140970</xdr:rowOff>
    </xdr:to>
    <xdr:cxnSp macro="">
      <xdr:nvCxnSpPr>
        <xdr:cNvPr id="794" name="直線コネクタ 793"/>
        <xdr:cNvCxnSpPr/>
      </xdr:nvCxnSpPr>
      <xdr:spPr>
        <a:xfrm flipV="1">
          <a:off x="18704560" y="9697085"/>
          <a:ext cx="7315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69215</xdr:rowOff>
    </xdr:from>
    <xdr:ext cx="468630" cy="241935"/>
    <xdr:sp macro="" textlink="">
      <xdr:nvSpPr>
        <xdr:cNvPr id="795" name="貸付金平均値テキスト"/>
        <xdr:cNvSpPr txBox="1"/>
      </xdr:nvSpPr>
      <xdr:spPr>
        <a:xfrm>
          <a:off x="19486880" y="9293225"/>
          <a:ext cx="46863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46990</xdr:rowOff>
    </xdr:from>
    <xdr:to xmlns:xdr="http://schemas.openxmlformats.org/drawingml/2006/spreadsheetDrawing">
      <xdr:col>116</xdr:col>
      <xdr:colOff>114300</xdr:colOff>
      <xdr:row>56</xdr:row>
      <xdr:rowOff>146050</xdr:rowOff>
    </xdr:to>
    <xdr:sp macro="" textlink="">
      <xdr:nvSpPr>
        <xdr:cNvPr id="796" name="フローチャート: 判断 795"/>
        <xdr:cNvSpPr/>
      </xdr:nvSpPr>
      <xdr:spPr>
        <a:xfrm>
          <a:off x="19385280" y="943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140970</xdr:rowOff>
    </xdr:from>
    <xdr:to xmlns:xdr="http://schemas.openxmlformats.org/drawingml/2006/spreadsheetDrawing">
      <xdr:col>111</xdr:col>
      <xdr:colOff>167005</xdr:colOff>
      <xdr:row>57</xdr:row>
      <xdr:rowOff>140970</xdr:rowOff>
    </xdr:to>
    <xdr:cxnSp macro="">
      <xdr:nvCxnSpPr>
        <xdr:cNvPr id="797" name="直線コネクタ 796"/>
        <xdr:cNvCxnSpPr/>
      </xdr:nvCxnSpPr>
      <xdr:spPr>
        <a:xfrm>
          <a:off x="17920335" y="970026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0</xdr:rowOff>
    </xdr:from>
    <xdr:to xmlns:xdr="http://schemas.openxmlformats.org/drawingml/2006/spreadsheetDrawing">
      <xdr:col>112</xdr:col>
      <xdr:colOff>38100</xdr:colOff>
      <xdr:row>56</xdr:row>
      <xdr:rowOff>99060</xdr:rowOff>
    </xdr:to>
    <xdr:sp macro="" textlink="">
      <xdr:nvSpPr>
        <xdr:cNvPr id="798" name="フローチャート: 判断 797"/>
        <xdr:cNvSpPr/>
      </xdr:nvSpPr>
      <xdr:spPr>
        <a:xfrm>
          <a:off x="18664555" y="939165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115570</xdr:rowOff>
    </xdr:from>
    <xdr:ext cx="469900" cy="253365"/>
    <xdr:sp macro="" textlink="">
      <xdr:nvSpPr>
        <xdr:cNvPr id="799" name="テキスト ボックス 798"/>
        <xdr:cNvSpPr txBox="1"/>
      </xdr:nvSpPr>
      <xdr:spPr>
        <a:xfrm>
          <a:off x="1850390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134620</xdr:rowOff>
    </xdr:from>
    <xdr:to xmlns:xdr="http://schemas.openxmlformats.org/drawingml/2006/spreadsheetDrawing">
      <xdr:col>107</xdr:col>
      <xdr:colOff>50800</xdr:colOff>
      <xdr:row>57</xdr:row>
      <xdr:rowOff>140970</xdr:rowOff>
    </xdr:to>
    <xdr:cxnSp macro="">
      <xdr:nvCxnSpPr>
        <xdr:cNvPr id="800" name="直線コネクタ 799"/>
        <xdr:cNvCxnSpPr/>
      </xdr:nvCxnSpPr>
      <xdr:spPr>
        <a:xfrm>
          <a:off x="17148810" y="9693910"/>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39370</xdr:rowOff>
    </xdr:from>
    <xdr:to xmlns:xdr="http://schemas.openxmlformats.org/drawingml/2006/spreadsheetDrawing">
      <xdr:col>107</xdr:col>
      <xdr:colOff>101600</xdr:colOff>
      <xdr:row>55</xdr:row>
      <xdr:rowOff>138430</xdr:rowOff>
    </xdr:to>
    <xdr:sp macro="" textlink="">
      <xdr:nvSpPr>
        <xdr:cNvPr id="801" name="フローチャート: 判断 800"/>
        <xdr:cNvSpPr/>
      </xdr:nvSpPr>
      <xdr:spPr>
        <a:xfrm>
          <a:off x="17869535" y="9263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53</xdr:row>
      <xdr:rowOff>154305</xdr:rowOff>
    </xdr:from>
    <xdr:ext cx="469900" cy="253365"/>
    <xdr:sp macro="" textlink="">
      <xdr:nvSpPr>
        <xdr:cNvPr id="802" name="テキスト ボックス 801"/>
        <xdr:cNvSpPr txBox="1"/>
      </xdr:nvSpPr>
      <xdr:spPr>
        <a:xfrm>
          <a:off x="17708880" y="904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57</xdr:row>
      <xdr:rowOff>124460</xdr:rowOff>
    </xdr:from>
    <xdr:to xmlns:xdr="http://schemas.openxmlformats.org/drawingml/2006/spreadsheetDrawing">
      <xdr:col>102</xdr:col>
      <xdr:colOff>114300</xdr:colOff>
      <xdr:row>57</xdr:row>
      <xdr:rowOff>134620</xdr:rowOff>
    </xdr:to>
    <xdr:cxnSp macro="">
      <xdr:nvCxnSpPr>
        <xdr:cNvPr id="803" name="直線コネクタ 802"/>
        <xdr:cNvCxnSpPr/>
      </xdr:nvCxnSpPr>
      <xdr:spPr>
        <a:xfrm>
          <a:off x="16366490" y="9683750"/>
          <a:ext cx="7823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154305</xdr:rowOff>
    </xdr:from>
    <xdr:to xmlns:xdr="http://schemas.openxmlformats.org/drawingml/2006/spreadsheetDrawing">
      <xdr:col>102</xdr:col>
      <xdr:colOff>165100</xdr:colOff>
      <xdr:row>56</xdr:row>
      <xdr:rowOff>86360</xdr:rowOff>
    </xdr:to>
    <xdr:sp macro="" textlink="">
      <xdr:nvSpPr>
        <xdr:cNvPr id="804" name="フローチャート: 判断 803"/>
        <xdr:cNvSpPr/>
      </xdr:nvSpPr>
      <xdr:spPr>
        <a:xfrm>
          <a:off x="17098010" y="93783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102870</xdr:rowOff>
    </xdr:from>
    <xdr:ext cx="469900" cy="241300"/>
    <xdr:sp macro="" textlink="">
      <xdr:nvSpPr>
        <xdr:cNvPr id="805" name="テキスト ボックス 804"/>
        <xdr:cNvSpPr txBox="1"/>
      </xdr:nvSpPr>
      <xdr:spPr>
        <a:xfrm>
          <a:off x="16937355" y="915924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28575</xdr:rowOff>
    </xdr:from>
    <xdr:to xmlns:xdr="http://schemas.openxmlformats.org/drawingml/2006/spreadsheetDrawing">
      <xdr:col>98</xdr:col>
      <xdr:colOff>38100</xdr:colOff>
      <xdr:row>56</xdr:row>
      <xdr:rowOff>127635</xdr:rowOff>
    </xdr:to>
    <xdr:sp macro="" textlink="">
      <xdr:nvSpPr>
        <xdr:cNvPr id="806" name="フローチャート: 判断 805"/>
        <xdr:cNvSpPr/>
      </xdr:nvSpPr>
      <xdr:spPr>
        <a:xfrm>
          <a:off x="16326485" y="942022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143510</xdr:rowOff>
    </xdr:from>
    <xdr:ext cx="469900" cy="241935"/>
    <xdr:sp macro="" textlink="">
      <xdr:nvSpPr>
        <xdr:cNvPr id="807" name="テキスト ボックス 806"/>
        <xdr:cNvSpPr txBox="1"/>
      </xdr:nvSpPr>
      <xdr:spPr>
        <a:xfrm>
          <a:off x="16165830" y="919988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8" name="テキスト ボックス 807"/>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78105</xdr:rowOff>
    </xdr:from>
    <xdr:ext cx="762000" cy="253365"/>
    <xdr:sp macro="" textlink="">
      <xdr:nvSpPr>
        <xdr:cNvPr id="809" name="テキスト ボックス 808"/>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0570" cy="253365"/>
    <xdr:sp macro="" textlink="">
      <xdr:nvSpPr>
        <xdr:cNvPr id="810" name="テキスト ボックス 809"/>
        <xdr:cNvSpPr txBox="1"/>
      </xdr:nvSpPr>
      <xdr:spPr>
        <a:xfrm>
          <a:off x="1775333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0730" cy="253365"/>
    <xdr:sp macro="" textlink="">
      <xdr:nvSpPr>
        <xdr:cNvPr id="811" name="テキスト ボックス 810"/>
        <xdr:cNvSpPr txBox="1"/>
      </xdr:nvSpPr>
      <xdr:spPr>
        <a:xfrm>
          <a:off x="1698180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78105</xdr:rowOff>
    </xdr:from>
    <xdr:ext cx="762000" cy="253365"/>
    <xdr:sp macro="" textlink="">
      <xdr:nvSpPr>
        <xdr:cNvPr id="812" name="テキスト ボックス 811"/>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88265</xdr:rowOff>
    </xdr:from>
    <xdr:to xmlns:xdr="http://schemas.openxmlformats.org/drawingml/2006/spreadsheetDrawing">
      <xdr:col>116</xdr:col>
      <xdr:colOff>114300</xdr:colOff>
      <xdr:row>58</xdr:row>
      <xdr:rowOff>19685</xdr:rowOff>
    </xdr:to>
    <xdr:sp macro="" textlink="">
      <xdr:nvSpPr>
        <xdr:cNvPr id="813" name="楕円 812"/>
        <xdr:cNvSpPr/>
      </xdr:nvSpPr>
      <xdr:spPr>
        <a:xfrm>
          <a:off x="19385280" y="9647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5080</xdr:rowOff>
    </xdr:from>
    <xdr:ext cx="377190" cy="253365"/>
    <xdr:sp macro="" textlink="">
      <xdr:nvSpPr>
        <xdr:cNvPr id="814" name="貸付金該当値テキスト"/>
        <xdr:cNvSpPr txBox="1"/>
      </xdr:nvSpPr>
      <xdr:spPr>
        <a:xfrm>
          <a:off x="19486880" y="9564370"/>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91440</xdr:rowOff>
    </xdr:from>
    <xdr:to xmlns:xdr="http://schemas.openxmlformats.org/drawingml/2006/spreadsheetDrawing">
      <xdr:col>112</xdr:col>
      <xdr:colOff>38100</xdr:colOff>
      <xdr:row>58</xdr:row>
      <xdr:rowOff>22860</xdr:rowOff>
    </xdr:to>
    <xdr:sp macro="" textlink="">
      <xdr:nvSpPr>
        <xdr:cNvPr id="815" name="楕円 814"/>
        <xdr:cNvSpPr/>
      </xdr:nvSpPr>
      <xdr:spPr>
        <a:xfrm>
          <a:off x="18664555" y="965073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167005</xdr:colOff>
      <xdr:row>58</xdr:row>
      <xdr:rowOff>14605</xdr:rowOff>
    </xdr:from>
    <xdr:ext cx="378460" cy="241935"/>
    <xdr:sp macro="" textlink="">
      <xdr:nvSpPr>
        <xdr:cNvPr id="816" name="テキスト ボックス 815"/>
        <xdr:cNvSpPr txBox="1"/>
      </xdr:nvSpPr>
      <xdr:spPr>
        <a:xfrm>
          <a:off x="18537555" y="974153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91440</xdr:rowOff>
    </xdr:from>
    <xdr:to xmlns:xdr="http://schemas.openxmlformats.org/drawingml/2006/spreadsheetDrawing">
      <xdr:col>107</xdr:col>
      <xdr:colOff>101600</xdr:colOff>
      <xdr:row>58</xdr:row>
      <xdr:rowOff>22860</xdr:rowOff>
    </xdr:to>
    <xdr:sp macro="" textlink="">
      <xdr:nvSpPr>
        <xdr:cNvPr id="817" name="楕円 816"/>
        <xdr:cNvSpPr/>
      </xdr:nvSpPr>
      <xdr:spPr>
        <a:xfrm>
          <a:off x="17869535"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14605</xdr:rowOff>
    </xdr:from>
    <xdr:ext cx="378460" cy="241935"/>
    <xdr:sp macro="" textlink="">
      <xdr:nvSpPr>
        <xdr:cNvPr id="818" name="テキスト ボックス 817"/>
        <xdr:cNvSpPr txBox="1"/>
      </xdr:nvSpPr>
      <xdr:spPr>
        <a:xfrm>
          <a:off x="17754600" y="974153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85090</xdr:rowOff>
    </xdr:from>
    <xdr:to xmlns:xdr="http://schemas.openxmlformats.org/drawingml/2006/spreadsheetDrawing">
      <xdr:col>102</xdr:col>
      <xdr:colOff>165100</xdr:colOff>
      <xdr:row>58</xdr:row>
      <xdr:rowOff>17145</xdr:rowOff>
    </xdr:to>
    <xdr:sp macro="" textlink="">
      <xdr:nvSpPr>
        <xdr:cNvPr id="819" name="楕円 818"/>
        <xdr:cNvSpPr/>
      </xdr:nvSpPr>
      <xdr:spPr>
        <a:xfrm>
          <a:off x="17098010" y="9644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7620</xdr:rowOff>
    </xdr:from>
    <xdr:ext cx="469900" cy="253365"/>
    <xdr:sp macro="" textlink="">
      <xdr:nvSpPr>
        <xdr:cNvPr id="820" name="テキスト ボックス 819"/>
        <xdr:cNvSpPr txBox="1"/>
      </xdr:nvSpPr>
      <xdr:spPr>
        <a:xfrm>
          <a:off x="16937355" y="9734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74295</xdr:rowOff>
    </xdr:from>
    <xdr:to xmlns:xdr="http://schemas.openxmlformats.org/drawingml/2006/spreadsheetDrawing">
      <xdr:col>98</xdr:col>
      <xdr:colOff>38100</xdr:colOff>
      <xdr:row>58</xdr:row>
      <xdr:rowOff>5715</xdr:rowOff>
    </xdr:to>
    <xdr:sp macro="" textlink="">
      <xdr:nvSpPr>
        <xdr:cNvPr id="821" name="楕円 820"/>
        <xdr:cNvSpPr/>
      </xdr:nvSpPr>
      <xdr:spPr>
        <a:xfrm>
          <a:off x="16326485" y="963358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165100</xdr:rowOff>
    </xdr:from>
    <xdr:ext cx="469900" cy="241935"/>
    <xdr:sp macro="" textlink="">
      <xdr:nvSpPr>
        <xdr:cNvPr id="822" name="テキスト ボックス 821"/>
        <xdr:cNvSpPr txBox="1"/>
      </xdr:nvSpPr>
      <xdr:spPr>
        <a:xfrm>
          <a:off x="16165830" y="972439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3" name="正方形/長方形 822"/>
        <xdr:cNvSpPr/>
      </xdr:nvSpPr>
      <xdr:spPr>
        <a:xfrm>
          <a:off x="1603248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4" name="正方形/長方形 823"/>
        <xdr:cNvSpPr/>
      </xdr:nvSpPr>
      <xdr:spPr>
        <a:xfrm>
          <a:off x="161594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61594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6" name="正方形/長方形 825"/>
        <xdr:cNvSpPr/>
      </xdr:nvSpPr>
      <xdr:spPr>
        <a:xfrm>
          <a:off x="1703451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703451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8" name="正方形/長方形 827"/>
        <xdr:cNvSpPr/>
      </xdr:nvSpPr>
      <xdr:spPr>
        <a:xfrm>
          <a:off x="1803654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1803654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0" name="正方形/長方形 829"/>
        <xdr:cNvSpPr/>
      </xdr:nvSpPr>
      <xdr:spPr>
        <a:xfrm>
          <a:off x="1603248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39725" cy="220345"/>
    <xdr:sp macro="" textlink="">
      <xdr:nvSpPr>
        <xdr:cNvPr id="831" name="テキスト ボックス 830"/>
        <xdr:cNvSpPr txBox="1"/>
      </xdr:nvSpPr>
      <xdr:spPr>
        <a:xfrm>
          <a:off x="16017875" y="112414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2" name="直線コネクタ 831"/>
        <xdr:cNvCxnSpPr/>
      </xdr:nvCxnSpPr>
      <xdr:spPr>
        <a:xfrm>
          <a:off x="1603248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3" name="直線コネクタ 832"/>
        <xdr:cNvCxnSpPr/>
      </xdr:nvCxnSpPr>
      <xdr:spPr>
        <a:xfrm>
          <a:off x="16032480" y="132162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165100</xdr:rowOff>
    </xdr:from>
    <xdr:ext cx="237490" cy="241935"/>
    <xdr:sp macro="" textlink="">
      <xdr:nvSpPr>
        <xdr:cNvPr id="834" name="テキスト ボックス 833"/>
        <xdr:cNvSpPr txBox="1"/>
      </xdr:nvSpPr>
      <xdr:spPr>
        <a:xfrm>
          <a:off x="15830550" y="1307719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5" name="直線コネクタ 834"/>
        <xdr:cNvCxnSpPr/>
      </xdr:nvCxnSpPr>
      <xdr:spPr>
        <a:xfrm>
          <a:off x="16032480" y="127692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53340</xdr:rowOff>
    </xdr:from>
    <xdr:ext cx="594360" cy="241935"/>
    <xdr:sp macro="" textlink="">
      <xdr:nvSpPr>
        <xdr:cNvPr id="836" name="テキスト ボックス 835"/>
        <xdr:cNvSpPr txBox="1"/>
      </xdr:nvSpPr>
      <xdr:spPr>
        <a:xfrm>
          <a:off x="15530830" y="1263015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80645</xdr:rowOff>
    </xdr:from>
    <xdr:to xmlns:xdr="http://schemas.openxmlformats.org/drawingml/2006/spreadsheetDrawing">
      <xdr:col>120</xdr:col>
      <xdr:colOff>114300</xdr:colOff>
      <xdr:row>73</xdr:row>
      <xdr:rowOff>80645</xdr:rowOff>
    </xdr:to>
    <xdr:cxnSp macro="">
      <xdr:nvCxnSpPr>
        <xdr:cNvPr id="837" name="直線コネクタ 836"/>
        <xdr:cNvCxnSpPr/>
      </xdr:nvCxnSpPr>
      <xdr:spPr>
        <a:xfrm>
          <a:off x="16032480" y="123221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109220</xdr:rowOff>
    </xdr:from>
    <xdr:ext cx="594360" cy="241935"/>
    <xdr:sp macro="" textlink="">
      <xdr:nvSpPr>
        <xdr:cNvPr id="838" name="テキスト ボックス 837"/>
        <xdr:cNvSpPr txBox="1"/>
      </xdr:nvSpPr>
      <xdr:spPr>
        <a:xfrm>
          <a:off x="15530830" y="1218311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136525</xdr:rowOff>
    </xdr:from>
    <xdr:to xmlns:xdr="http://schemas.openxmlformats.org/drawingml/2006/spreadsheetDrawing">
      <xdr:col>120</xdr:col>
      <xdr:colOff>114300</xdr:colOff>
      <xdr:row>70</xdr:row>
      <xdr:rowOff>136525</xdr:rowOff>
    </xdr:to>
    <xdr:cxnSp macro="">
      <xdr:nvCxnSpPr>
        <xdr:cNvPr id="839" name="直線コネクタ 838"/>
        <xdr:cNvCxnSpPr/>
      </xdr:nvCxnSpPr>
      <xdr:spPr>
        <a:xfrm>
          <a:off x="16032480" y="118751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165100</xdr:rowOff>
    </xdr:from>
    <xdr:ext cx="594360" cy="241935"/>
    <xdr:sp macro="" textlink="">
      <xdr:nvSpPr>
        <xdr:cNvPr id="840" name="テキスト ボックス 839"/>
        <xdr:cNvSpPr txBox="1"/>
      </xdr:nvSpPr>
      <xdr:spPr>
        <a:xfrm>
          <a:off x="15530830" y="1173607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1" name="直線コネクタ 840"/>
        <xdr:cNvCxnSpPr/>
      </xdr:nvCxnSpPr>
      <xdr:spPr>
        <a:xfrm>
          <a:off x="1603248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4360" cy="241935"/>
    <xdr:sp macro="" textlink="">
      <xdr:nvSpPr>
        <xdr:cNvPr id="842" name="テキスト ボックス 841"/>
        <xdr:cNvSpPr txBox="1"/>
      </xdr:nvSpPr>
      <xdr:spPr>
        <a:xfrm>
          <a:off x="15530830" y="112890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3" name="繰出金グラフ枠"/>
        <xdr:cNvSpPr/>
      </xdr:nvSpPr>
      <xdr:spPr>
        <a:xfrm>
          <a:off x="1603248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60960</xdr:rowOff>
    </xdr:from>
    <xdr:to xmlns:xdr="http://schemas.openxmlformats.org/drawingml/2006/spreadsheetDrawing">
      <xdr:col>116</xdr:col>
      <xdr:colOff>62865</xdr:colOff>
      <xdr:row>78</xdr:row>
      <xdr:rowOff>24765</xdr:rowOff>
    </xdr:to>
    <xdr:cxnSp macro="">
      <xdr:nvCxnSpPr>
        <xdr:cNvPr id="844" name="直線コネクタ 843"/>
        <xdr:cNvCxnSpPr/>
      </xdr:nvCxnSpPr>
      <xdr:spPr>
        <a:xfrm flipV="1">
          <a:off x="19434175" y="11967210"/>
          <a:ext cx="1270" cy="1137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28575</xdr:rowOff>
    </xdr:from>
    <xdr:ext cx="533400" cy="241935"/>
    <xdr:sp macro="" textlink="">
      <xdr:nvSpPr>
        <xdr:cNvPr id="845" name="繰出金最小値テキスト"/>
        <xdr:cNvSpPr txBox="1"/>
      </xdr:nvSpPr>
      <xdr:spPr>
        <a:xfrm>
          <a:off x="19486880" y="1310830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24765</xdr:rowOff>
    </xdr:from>
    <xdr:to xmlns:xdr="http://schemas.openxmlformats.org/drawingml/2006/spreadsheetDrawing">
      <xdr:col>116</xdr:col>
      <xdr:colOff>152400</xdr:colOff>
      <xdr:row>78</xdr:row>
      <xdr:rowOff>24765</xdr:rowOff>
    </xdr:to>
    <xdr:cxnSp macro="">
      <xdr:nvCxnSpPr>
        <xdr:cNvPr id="846" name="直線コネクタ 845"/>
        <xdr:cNvCxnSpPr/>
      </xdr:nvCxnSpPr>
      <xdr:spPr>
        <a:xfrm>
          <a:off x="19370675" y="131044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8255</xdr:rowOff>
    </xdr:from>
    <xdr:ext cx="597535" cy="253365"/>
    <xdr:sp macro="" textlink="">
      <xdr:nvSpPr>
        <xdr:cNvPr id="847" name="繰出金最大値テキスト"/>
        <xdr:cNvSpPr txBox="1"/>
      </xdr:nvSpPr>
      <xdr:spPr>
        <a:xfrm>
          <a:off x="19486880" y="1174686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60960</xdr:rowOff>
    </xdr:from>
    <xdr:to xmlns:xdr="http://schemas.openxmlformats.org/drawingml/2006/spreadsheetDrawing">
      <xdr:col>116</xdr:col>
      <xdr:colOff>152400</xdr:colOff>
      <xdr:row>71</xdr:row>
      <xdr:rowOff>60960</xdr:rowOff>
    </xdr:to>
    <xdr:cxnSp macro="">
      <xdr:nvCxnSpPr>
        <xdr:cNvPr id="848" name="直線コネクタ 847"/>
        <xdr:cNvCxnSpPr/>
      </xdr:nvCxnSpPr>
      <xdr:spPr>
        <a:xfrm>
          <a:off x="19370675" y="119672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77</xdr:row>
      <xdr:rowOff>143510</xdr:rowOff>
    </xdr:from>
    <xdr:to xmlns:xdr="http://schemas.openxmlformats.org/drawingml/2006/spreadsheetDrawing">
      <xdr:col>116</xdr:col>
      <xdr:colOff>63500</xdr:colOff>
      <xdr:row>77</xdr:row>
      <xdr:rowOff>144145</xdr:rowOff>
    </xdr:to>
    <xdr:cxnSp macro="">
      <xdr:nvCxnSpPr>
        <xdr:cNvPr id="849" name="直線コネクタ 848"/>
        <xdr:cNvCxnSpPr/>
      </xdr:nvCxnSpPr>
      <xdr:spPr>
        <a:xfrm flipV="1">
          <a:off x="18704560" y="13055600"/>
          <a:ext cx="7315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67945</xdr:rowOff>
    </xdr:from>
    <xdr:ext cx="533400" cy="241935"/>
    <xdr:sp macro="" textlink="">
      <xdr:nvSpPr>
        <xdr:cNvPr id="850" name="繰出金平均値テキスト"/>
        <xdr:cNvSpPr txBox="1"/>
      </xdr:nvSpPr>
      <xdr:spPr>
        <a:xfrm>
          <a:off x="19486880" y="12812395"/>
          <a:ext cx="5334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45085</xdr:rowOff>
    </xdr:from>
    <xdr:to xmlns:xdr="http://schemas.openxmlformats.org/drawingml/2006/spreadsheetDrawing">
      <xdr:col>116</xdr:col>
      <xdr:colOff>114300</xdr:colOff>
      <xdr:row>77</xdr:row>
      <xdr:rowOff>144780</xdr:rowOff>
    </xdr:to>
    <xdr:sp macro="" textlink="">
      <xdr:nvSpPr>
        <xdr:cNvPr id="851" name="フローチャート: 判断 850"/>
        <xdr:cNvSpPr/>
      </xdr:nvSpPr>
      <xdr:spPr>
        <a:xfrm>
          <a:off x="19385280" y="129571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130810</xdr:rowOff>
    </xdr:from>
    <xdr:to xmlns:xdr="http://schemas.openxmlformats.org/drawingml/2006/spreadsheetDrawing">
      <xdr:col>111</xdr:col>
      <xdr:colOff>167005</xdr:colOff>
      <xdr:row>77</xdr:row>
      <xdr:rowOff>144145</xdr:rowOff>
    </xdr:to>
    <xdr:cxnSp macro="">
      <xdr:nvCxnSpPr>
        <xdr:cNvPr id="852" name="直線コネクタ 851"/>
        <xdr:cNvCxnSpPr/>
      </xdr:nvCxnSpPr>
      <xdr:spPr>
        <a:xfrm>
          <a:off x="17920335" y="13042900"/>
          <a:ext cx="7842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82550</xdr:rowOff>
    </xdr:from>
    <xdr:to xmlns:xdr="http://schemas.openxmlformats.org/drawingml/2006/spreadsheetDrawing">
      <xdr:col>112</xdr:col>
      <xdr:colOff>38100</xdr:colOff>
      <xdr:row>78</xdr:row>
      <xdr:rowOff>14605</xdr:rowOff>
    </xdr:to>
    <xdr:sp macro="" textlink="">
      <xdr:nvSpPr>
        <xdr:cNvPr id="853" name="フローチャート: 判断 852"/>
        <xdr:cNvSpPr/>
      </xdr:nvSpPr>
      <xdr:spPr>
        <a:xfrm>
          <a:off x="18664555" y="1299464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30480</xdr:rowOff>
    </xdr:from>
    <xdr:ext cx="523240" cy="241935"/>
    <xdr:sp macro="" textlink="">
      <xdr:nvSpPr>
        <xdr:cNvPr id="854" name="テキスト ボックス 853"/>
        <xdr:cNvSpPr txBox="1"/>
      </xdr:nvSpPr>
      <xdr:spPr>
        <a:xfrm>
          <a:off x="18471515" y="1277493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123190</xdr:rowOff>
    </xdr:from>
    <xdr:to xmlns:xdr="http://schemas.openxmlformats.org/drawingml/2006/spreadsheetDrawing">
      <xdr:col>107</xdr:col>
      <xdr:colOff>50800</xdr:colOff>
      <xdr:row>77</xdr:row>
      <xdr:rowOff>130810</xdr:rowOff>
    </xdr:to>
    <xdr:cxnSp macro="">
      <xdr:nvCxnSpPr>
        <xdr:cNvPr id="855" name="直線コネクタ 854"/>
        <xdr:cNvCxnSpPr/>
      </xdr:nvCxnSpPr>
      <xdr:spPr>
        <a:xfrm>
          <a:off x="17148810" y="13035280"/>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78105</xdr:rowOff>
    </xdr:from>
    <xdr:to xmlns:xdr="http://schemas.openxmlformats.org/drawingml/2006/spreadsheetDrawing">
      <xdr:col>107</xdr:col>
      <xdr:colOff>101600</xdr:colOff>
      <xdr:row>78</xdr:row>
      <xdr:rowOff>10160</xdr:rowOff>
    </xdr:to>
    <xdr:sp macro="" textlink="">
      <xdr:nvSpPr>
        <xdr:cNvPr id="856" name="フローチャート: 判断 855"/>
        <xdr:cNvSpPr/>
      </xdr:nvSpPr>
      <xdr:spPr>
        <a:xfrm>
          <a:off x="17869535" y="12990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26035</xdr:rowOff>
    </xdr:from>
    <xdr:ext cx="523240" cy="253365"/>
    <xdr:sp macro="" textlink="">
      <xdr:nvSpPr>
        <xdr:cNvPr id="857" name="テキスト ボックス 856"/>
        <xdr:cNvSpPr txBox="1"/>
      </xdr:nvSpPr>
      <xdr:spPr>
        <a:xfrm>
          <a:off x="17699990" y="1277048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77</xdr:row>
      <xdr:rowOff>110490</xdr:rowOff>
    </xdr:from>
    <xdr:to xmlns:xdr="http://schemas.openxmlformats.org/drawingml/2006/spreadsheetDrawing">
      <xdr:col>102</xdr:col>
      <xdr:colOff>114300</xdr:colOff>
      <xdr:row>77</xdr:row>
      <xdr:rowOff>123190</xdr:rowOff>
    </xdr:to>
    <xdr:cxnSp macro="">
      <xdr:nvCxnSpPr>
        <xdr:cNvPr id="858" name="直線コネクタ 857"/>
        <xdr:cNvCxnSpPr/>
      </xdr:nvCxnSpPr>
      <xdr:spPr>
        <a:xfrm>
          <a:off x="16366490" y="13022580"/>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71755</xdr:rowOff>
    </xdr:from>
    <xdr:to xmlns:xdr="http://schemas.openxmlformats.org/drawingml/2006/spreadsheetDrawing">
      <xdr:col>102</xdr:col>
      <xdr:colOff>165100</xdr:colOff>
      <xdr:row>78</xdr:row>
      <xdr:rowOff>3175</xdr:rowOff>
    </xdr:to>
    <xdr:sp macro="" textlink="">
      <xdr:nvSpPr>
        <xdr:cNvPr id="859" name="フローチャート: 判断 858"/>
        <xdr:cNvSpPr/>
      </xdr:nvSpPr>
      <xdr:spPr>
        <a:xfrm>
          <a:off x="17098010" y="12983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19050</xdr:rowOff>
    </xdr:from>
    <xdr:ext cx="533400" cy="253365"/>
    <xdr:sp macro="" textlink="">
      <xdr:nvSpPr>
        <xdr:cNvPr id="860" name="テキスト ボックス 859"/>
        <xdr:cNvSpPr txBox="1"/>
      </xdr:nvSpPr>
      <xdr:spPr>
        <a:xfrm>
          <a:off x="16904970" y="1276350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69850</xdr:rowOff>
    </xdr:from>
    <xdr:to xmlns:xdr="http://schemas.openxmlformats.org/drawingml/2006/spreadsheetDrawing">
      <xdr:col>98</xdr:col>
      <xdr:colOff>38100</xdr:colOff>
      <xdr:row>78</xdr:row>
      <xdr:rowOff>1270</xdr:rowOff>
    </xdr:to>
    <xdr:sp macro="" textlink="">
      <xdr:nvSpPr>
        <xdr:cNvPr id="861" name="フローチャート: 判断 860"/>
        <xdr:cNvSpPr/>
      </xdr:nvSpPr>
      <xdr:spPr>
        <a:xfrm>
          <a:off x="16326485" y="129819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160655</xdr:rowOff>
    </xdr:from>
    <xdr:ext cx="523240" cy="241935"/>
    <xdr:sp macro="" textlink="">
      <xdr:nvSpPr>
        <xdr:cNvPr id="862" name="テキスト ボックス 861"/>
        <xdr:cNvSpPr txBox="1"/>
      </xdr:nvSpPr>
      <xdr:spPr>
        <a:xfrm>
          <a:off x="16133445" y="1307274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3" name="テキスト ボックス 862"/>
        <xdr:cNvSpPr txBox="1"/>
      </xdr:nvSpPr>
      <xdr:spPr>
        <a:xfrm>
          <a:off x="1926907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81</xdr:row>
      <xdr:rowOff>78105</xdr:rowOff>
    </xdr:from>
    <xdr:ext cx="762000" cy="253365"/>
    <xdr:sp macro="" textlink="">
      <xdr:nvSpPr>
        <xdr:cNvPr id="864" name="テキスト ボックス 863"/>
        <xdr:cNvSpPr txBox="1"/>
      </xdr:nvSpPr>
      <xdr:spPr>
        <a:xfrm>
          <a:off x="185375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0570" cy="253365"/>
    <xdr:sp macro="" textlink="">
      <xdr:nvSpPr>
        <xdr:cNvPr id="865" name="テキスト ボックス 864"/>
        <xdr:cNvSpPr txBox="1"/>
      </xdr:nvSpPr>
      <xdr:spPr>
        <a:xfrm>
          <a:off x="1775333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0730" cy="253365"/>
    <xdr:sp macro="" textlink="">
      <xdr:nvSpPr>
        <xdr:cNvPr id="866" name="テキスト ボックス 865"/>
        <xdr:cNvSpPr txBox="1"/>
      </xdr:nvSpPr>
      <xdr:spPr>
        <a:xfrm>
          <a:off x="1698180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81</xdr:row>
      <xdr:rowOff>78105</xdr:rowOff>
    </xdr:from>
    <xdr:ext cx="762000" cy="253365"/>
    <xdr:sp macro="" textlink="">
      <xdr:nvSpPr>
        <xdr:cNvPr id="867" name="テキスト ボックス 866"/>
        <xdr:cNvSpPr txBox="1"/>
      </xdr:nvSpPr>
      <xdr:spPr>
        <a:xfrm>
          <a:off x="1619948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93980</xdr:rowOff>
    </xdr:from>
    <xdr:to xmlns:xdr="http://schemas.openxmlformats.org/drawingml/2006/spreadsheetDrawing">
      <xdr:col>116</xdr:col>
      <xdr:colOff>114300</xdr:colOff>
      <xdr:row>78</xdr:row>
      <xdr:rowOff>25400</xdr:rowOff>
    </xdr:to>
    <xdr:sp macro="" textlink="">
      <xdr:nvSpPr>
        <xdr:cNvPr id="868" name="楕円 867"/>
        <xdr:cNvSpPr/>
      </xdr:nvSpPr>
      <xdr:spPr>
        <a:xfrm>
          <a:off x="19385280" y="13006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24130</xdr:rowOff>
    </xdr:from>
    <xdr:ext cx="533400" cy="253365"/>
    <xdr:sp macro="" textlink="">
      <xdr:nvSpPr>
        <xdr:cNvPr id="869" name="繰出金該当値テキスト"/>
        <xdr:cNvSpPr txBox="1"/>
      </xdr:nvSpPr>
      <xdr:spPr>
        <a:xfrm>
          <a:off x="19486880" y="1293622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94615</xdr:rowOff>
    </xdr:from>
    <xdr:to xmlns:xdr="http://schemas.openxmlformats.org/drawingml/2006/spreadsheetDrawing">
      <xdr:col>112</xdr:col>
      <xdr:colOff>38100</xdr:colOff>
      <xdr:row>78</xdr:row>
      <xdr:rowOff>26035</xdr:rowOff>
    </xdr:to>
    <xdr:sp macro="" textlink="">
      <xdr:nvSpPr>
        <xdr:cNvPr id="870" name="楕円 869"/>
        <xdr:cNvSpPr/>
      </xdr:nvSpPr>
      <xdr:spPr>
        <a:xfrm>
          <a:off x="18664555" y="130067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17145</xdr:rowOff>
    </xdr:from>
    <xdr:ext cx="523240" cy="253365"/>
    <xdr:sp macro="" textlink="">
      <xdr:nvSpPr>
        <xdr:cNvPr id="871" name="テキスト ボックス 870"/>
        <xdr:cNvSpPr txBox="1"/>
      </xdr:nvSpPr>
      <xdr:spPr>
        <a:xfrm>
          <a:off x="18471515" y="1309687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81280</xdr:rowOff>
    </xdr:from>
    <xdr:to xmlns:xdr="http://schemas.openxmlformats.org/drawingml/2006/spreadsheetDrawing">
      <xdr:col>107</xdr:col>
      <xdr:colOff>101600</xdr:colOff>
      <xdr:row>78</xdr:row>
      <xdr:rowOff>13335</xdr:rowOff>
    </xdr:to>
    <xdr:sp macro="" textlink="">
      <xdr:nvSpPr>
        <xdr:cNvPr id="872" name="楕円 871"/>
        <xdr:cNvSpPr/>
      </xdr:nvSpPr>
      <xdr:spPr>
        <a:xfrm>
          <a:off x="17869535" y="12993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4445</xdr:rowOff>
    </xdr:from>
    <xdr:ext cx="523240" cy="253365"/>
    <xdr:sp macro="" textlink="">
      <xdr:nvSpPr>
        <xdr:cNvPr id="873" name="テキスト ボックス 872"/>
        <xdr:cNvSpPr txBox="1"/>
      </xdr:nvSpPr>
      <xdr:spPr>
        <a:xfrm>
          <a:off x="17699990" y="1308417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73025</xdr:rowOff>
    </xdr:from>
    <xdr:to xmlns:xdr="http://schemas.openxmlformats.org/drawingml/2006/spreadsheetDrawing">
      <xdr:col>102</xdr:col>
      <xdr:colOff>165100</xdr:colOff>
      <xdr:row>78</xdr:row>
      <xdr:rowOff>5080</xdr:rowOff>
    </xdr:to>
    <xdr:sp macro="" textlink="">
      <xdr:nvSpPr>
        <xdr:cNvPr id="874" name="楕円 873"/>
        <xdr:cNvSpPr/>
      </xdr:nvSpPr>
      <xdr:spPr>
        <a:xfrm>
          <a:off x="17098010" y="12985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163830</xdr:rowOff>
    </xdr:from>
    <xdr:ext cx="533400" cy="241935"/>
    <xdr:sp macro="" textlink="">
      <xdr:nvSpPr>
        <xdr:cNvPr id="875" name="テキスト ボックス 874"/>
        <xdr:cNvSpPr txBox="1"/>
      </xdr:nvSpPr>
      <xdr:spPr>
        <a:xfrm>
          <a:off x="16904970" y="1307592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60960</xdr:rowOff>
    </xdr:from>
    <xdr:to xmlns:xdr="http://schemas.openxmlformats.org/drawingml/2006/spreadsheetDrawing">
      <xdr:col>98</xdr:col>
      <xdr:colOff>38100</xdr:colOff>
      <xdr:row>77</xdr:row>
      <xdr:rowOff>160655</xdr:rowOff>
    </xdr:to>
    <xdr:sp macro="" textlink="">
      <xdr:nvSpPr>
        <xdr:cNvPr id="876" name="楕円 875"/>
        <xdr:cNvSpPr/>
      </xdr:nvSpPr>
      <xdr:spPr>
        <a:xfrm>
          <a:off x="16326485" y="129730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8255</xdr:rowOff>
    </xdr:from>
    <xdr:ext cx="523240" cy="253365"/>
    <xdr:sp macro="" textlink="">
      <xdr:nvSpPr>
        <xdr:cNvPr id="877" name="テキスト ボックス 876"/>
        <xdr:cNvSpPr txBox="1"/>
      </xdr:nvSpPr>
      <xdr:spPr>
        <a:xfrm>
          <a:off x="16133445" y="1275270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8" name="正方形/長方形 877"/>
        <xdr:cNvSpPr/>
      </xdr:nvSpPr>
      <xdr:spPr>
        <a:xfrm>
          <a:off x="1603248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9" name="正方形/長方形 878"/>
        <xdr:cNvSpPr/>
      </xdr:nvSpPr>
      <xdr:spPr>
        <a:xfrm>
          <a:off x="161594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61594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1" name="正方形/長方形 880"/>
        <xdr:cNvSpPr/>
      </xdr:nvSpPr>
      <xdr:spPr>
        <a:xfrm>
          <a:off x="1703451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703451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3" name="正方形/長方形 882"/>
        <xdr:cNvSpPr/>
      </xdr:nvSpPr>
      <xdr:spPr>
        <a:xfrm>
          <a:off x="1803654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1803654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603248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39725" cy="220345"/>
    <xdr:sp macro="" textlink="">
      <xdr:nvSpPr>
        <xdr:cNvPr id="886" name="テキスト ボックス 885"/>
        <xdr:cNvSpPr txBox="1"/>
      </xdr:nvSpPr>
      <xdr:spPr>
        <a:xfrm>
          <a:off x="16017875" y="145942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7490" cy="248920"/>
    <xdr:sp macro="" textlink="">
      <xdr:nvSpPr>
        <xdr:cNvPr id="889" name="テキスト ボックス 888"/>
        <xdr:cNvSpPr txBox="1"/>
      </xdr:nvSpPr>
      <xdr:spPr>
        <a:xfrm>
          <a:off x="15830550" y="157708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0" name="直線コネクタ 889"/>
        <xdr:cNvCxnSpPr/>
      </xdr:nvCxnSpPr>
      <xdr:spPr>
        <a:xfrm>
          <a:off x="1603248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37490" cy="241935"/>
    <xdr:sp macro="" textlink="">
      <xdr:nvSpPr>
        <xdr:cNvPr id="891" name="テキスト ボックス 890"/>
        <xdr:cNvSpPr txBox="1"/>
      </xdr:nvSpPr>
      <xdr:spPr>
        <a:xfrm>
          <a:off x="15830550" y="146418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603248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285" cy="259080"/>
    <xdr:sp macro="" textlink="">
      <xdr:nvSpPr>
        <xdr:cNvPr id="894" name="前年度繰上充用金最小値テキスト"/>
        <xdr:cNvSpPr txBox="1"/>
      </xdr:nvSpPr>
      <xdr:spPr>
        <a:xfrm>
          <a:off x="1948688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285" cy="259080"/>
    <xdr:sp macro="" textlink="">
      <xdr:nvSpPr>
        <xdr:cNvPr id="896" name="前年度繰上充用金最大値テキスト"/>
        <xdr:cNvSpPr txBox="1"/>
      </xdr:nvSpPr>
      <xdr:spPr>
        <a:xfrm>
          <a:off x="19486880" y="156121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285" cy="259080"/>
    <xdr:sp macro="" textlink="">
      <xdr:nvSpPr>
        <xdr:cNvPr id="899" name="前年度繰上充用金平均値テキスト"/>
        <xdr:cNvSpPr txBox="1"/>
      </xdr:nvSpPr>
      <xdr:spPr>
        <a:xfrm>
          <a:off x="19486880" y="158407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167005</xdr:colOff>
      <xdr:row>94</xdr:row>
      <xdr:rowOff>139700</xdr:rowOff>
    </xdr:to>
    <xdr:cxnSp macro="">
      <xdr:nvCxnSpPr>
        <xdr:cNvPr id="901" name="直線コネクタ 900"/>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903" name="テキスト ボックス 902"/>
        <xdr:cNvSpPr txBox="1"/>
      </xdr:nvSpPr>
      <xdr:spPr>
        <a:xfrm>
          <a:off x="18590895" y="159550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906" name="テキスト ボックス 905"/>
        <xdr:cNvSpPr txBox="1"/>
      </xdr:nvSpPr>
      <xdr:spPr>
        <a:xfrm>
          <a:off x="17819370" y="159550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95</xdr:row>
      <xdr:rowOff>10160</xdr:rowOff>
    </xdr:from>
    <xdr:ext cx="249555" cy="259080"/>
    <xdr:sp macro="" textlink="">
      <xdr:nvSpPr>
        <xdr:cNvPr id="909" name="テキスト ボックス 908"/>
        <xdr:cNvSpPr txBox="1"/>
      </xdr:nvSpPr>
      <xdr:spPr>
        <a:xfrm>
          <a:off x="1703451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11" name="テキスト ボックス 910"/>
        <xdr:cNvSpPr txBox="1"/>
      </xdr:nvSpPr>
      <xdr:spPr>
        <a:xfrm>
          <a:off x="16252825" y="159550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101</xdr:row>
      <xdr:rowOff>80010</xdr:rowOff>
    </xdr:from>
    <xdr:ext cx="762000" cy="259080"/>
    <xdr:sp macro="" textlink="">
      <xdr:nvSpPr>
        <xdr:cNvPr id="913" name="テキスト ボックス 912"/>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0570" cy="259080"/>
    <xdr:sp macro="" textlink="">
      <xdr:nvSpPr>
        <xdr:cNvPr id="914" name="テキスト ボックス 913"/>
        <xdr:cNvSpPr txBox="1"/>
      </xdr:nvSpPr>
      <xdr:spPr>
        <a:xfrm>
          <a:off x="1775333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0730" cy="259080"/>
    <xdr:sp macro="" textlink="">
      <xdr:nvSpPr>
        <xdr:cNvPr id="915" name="テキスト ボックス 914"/>
        <xdr:cNvSpPr txBox="1"/>
      </xdr:nvSpPr>
      <xdr:spPr>
        <a:xfrm>
          <a:off x="1698180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101</xdr:row>
      <xdr:rowOff>80010</xdr:rowOff>
    </xdr:from>
    <xdr:ext cx="762000" cy="259080"/>
    <xdr:sp macro="" textlink="">
      <xdr:nvSpPr>
        <xdr:cNvPr id="916" name="テキスト ボックス 915"/>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285" cy="259080"/>
    <xdr:sp macro="" textlink="">
      <xdr:nvSpPr>
        <xdr:cNvPr id="918" name="前年度繰上充用金該当値テキスト"/>
        <xdr:cNvSpPr txBox="1"/>
      </xdr:nvSpPr>
      <xdr:spPr>
        <a:xfrm>
          <a:off x="19486880" y="15726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20" name="テキスト ボックス 919"/>
        <xdr:cNvSpPr txBox="1"/>
      </xdr:nvSpPr>
      <xdr:spPr>
        <a:xfrm>
          <a:off x="18590895" y="156375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22" name="テキスト ボックス 921"/>
        <xdr:cNvSpPr txBox="1"/>
      </xdr:nvSpPr>
      <xdr:spPr>
        <a:xfrm>
          <a:off x="17819370" y="156375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93</xdr:row>
      <xdr:rowOff>35560</xdr:rowOff>
    </xdr:from>
    <xdr:ext cx="249555" cy="259080"/>
    <xdr:sp macro="" textlink="">
      <xdr:nvSpPr>
        <xdr:cNvPr id="924" name="テキスト ボックス 923"/>
        <xdr:cNvSpPr txBox="1"/>
      </xdr:nvSpPr>
      <xdr:spPr>
        <a:xfrm>
          <a:off x="1703451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26" name="テキスト ボックス 925"/>
        <xdr:cNvSpPr txBox="1"/>
      </xdr:nvSpPr>
      <xdr:spPr>
        <a:xfrm>
          <a:off x="16252825" y="156375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歳出決算総額は、住民一人当たり383,572円となっており、前年度比+67千円と増加している。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a:t>
          </a:r>
          <a:r>
            <a:rPr kumimoji="1" lang="en-US" altLang="ja-JP" sz="1300">
              <a:solidFill>
                <a:sysClr val="windowText" lastClr="000000"/>
              </a:solidFill>
              <a:effectLst/>
              <a:latin typeface="ＭＳ Ｐゴシック"/>
              <a:ea typeface="ＭＳ Ｐゴシック"/>
              <a:cs typeface="+mn-cs"/>
            </a:rPr>
            <a:t>58,938</a:t>
          </a:r>
          <a:r>
            <a:rPr kumimoji="1" lang="ja-JP" altLang="ja-JP" sz="1300">
              <a:solidFill>
                <a:sysClr val="windowText" lastClr="000000"/>
              </a:solidFill>
              <a:effectLst/>
              <a:latin typeface="ＭＳ Ｐゴシック"/>
              <a:ea typeface="ＭＳ Ｐゴシック"/>
              <a:cs typeface="+mn-cs"/>
            </a:rPr>
            <a:t>円となっており、全国平均、県内平均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などに努めてきたことや、業務の委託や指定管理者制度の積極的な活用などにより減少傾向にある。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a:ea typeface="ＭＳ Ｐゴシック"/>
              <a:cs typeface="+mn-cs"/>
            </a:rPr>
            <a:t>増加の</a:t>
          </a:r>
          <a:r>
            <a:rPr kumimoji="1" lang="ja-JP" altLang="ja-JP" sz="1300">
              <a:solidFill>
                <a:sysClr val="windowText" lastClr="000000"/>
              </a:solidFill>
              <a:effectLst/>
              <a:latin typeface="ＭＳ Ｐゴシック"/>
              <a:ea typeface="ＭＳ Ｐゴシック"/>
              <a:cs typeface="+mn-cs"/>
            </a:rPr>
            <a:t>主な要因としては、幼児教育無償化に係る施設利用事業</a:t>
          </a:r>
          <a:r>
            <a:rPr kumimoji="1" lang="ja-JP" altLang="en-US" sz="1300">
              <a:solidFill>
                <a:sysClr val="windowText" lastClr="000000"/>
              </a:solidFill>
              <a:effectLst/>
              <a:latin typeface="ＭＳ Ｐゴシック"/>
              <a:ea typeface="ＭＳ Ｐゴシック"/>
              <a:cs typeface="+mn-cs"/>
            </a:rPr>
            <a:t>や児童扶養手当支給事業</a:t>
          </a:r>
          <a:r>
            <a:rPr kumimoji="1" lang="ja-JP" altLang="ja-JP" sz="1300">
              <a:solidFill>
                <a:sysClr val="windowText" lastClr="000000"/>
              </a:solidFill>
              <a:effectLst/>
              <a:latin typeface="ＭＳ Ｐゴシック"/>
              <a:ea typeface="ＭＳ Ｐゴシック"/>
              <a:cs typeface="+mn-cs"/>
            </a:rPr>
            <a:t>などが挙げられる。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普通建設事業費は、平成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年度は学校給食センター建替事業により更新整備が大幅に増加し、平成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年度は全国、県、類似団体内の各平均を大きく超えた。平成</a:t>
          </a:r>
          <a:r>
            <a:rPr kumimoji="1" lang="en-US" altLang="ja-JP" sz="1300">
              <a:solidFill>
                <a:sysClr val="windowText" lastClr="000000"/>
              </a:solidFill>
              <a:effectLst/>
              <a:latin typeface="ＭＳ Ｐゴシック"/>
              <a:ea typeface="ＭＳ Ｐゴシック"/>
              <a:cs typeface="+mn-cs"/>
            </a:rPr>
            <a:t>30</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市営万野住宅建替事業により増加</a:t>
          </a:r>
          <a:r>
            <a:rPr kumimoji="1" lang="ja-JP" altLang="ja-JP" sz="1300">
              <a:solidFill>
                <a:sysClr val="windowText" lastClr="000000"/>
              </a:solidFill>
              <a:effectLst/>
              <a:latin typeface="ＭＳ Ｐゴシック"/>
              <a:ea typeface="ＭＳ Ｐゴシック"/>
              <a:cs typeface="+mn-cs"/>
            </a:rPr>
            <a:t>となったが、</a:t>
          </a:r>
          <a:r>
            <a:rPr lang="ja-JP" altLang="en-US" sz="1300">
              <a:solidFill>
                <a:sysClr val="windowText" lastClr="000000"/>
              </a:solidFill>
              <a:effectLst/>
              <a:latin typeface="ＭＳ Ｐゴシック"/>
              <a:ea typeface="ＭＳ Ｐゴシック"/>
            </a:rPr>
            <a:t>事業が一時的に完了したことにより、</a:t>
          </a:r>
          <a:r>
            <a:rPr kumimoji="1" lang="ja-JP" altLang="ja-JP" sz="1300">
              <a:solidFill>
                <a:sysClr val="windowText" lastClr="000000"/>
              </a:solidFill>
              <a:effectLst/>
              <a:latin typeface="ＭＳ Ｐゴシック"/>
              <a:ea typeface="ＭＳ Ｐゴシック"/>
              <a:cs typeface="+mn-cs"/>
            </a:rPr>
            <a:t>全国、県、類似団体内の各平均を大きく下回った。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1935"/>
    <xdr:sp macro="" textlink="">
      <xdr:nvSpPr>
        <xdr:cNvPr id="30" name="テキスト ボックス 29"/>
        <xdr:cNvSpPr txBox="1"/>
      </xdr:nvSpPr>
      <xdr:spPr>
        <a:xfrm>
          <a:off x="628015" y="3108325"/>
          <a:ext cx="6046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28015"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9725" cy="220345"/>
    <xdr:sp macro="" textlink="">
      <xdr:nvSpPr>
        <xdr:cNvPr id="40" name="テキスト ボックス 39"/>
        <xdr:cNvSpPr txBox="1"/>
      </xdr:nvSpPr>
      <xdr:spPr>
        <a:xfrm>
          <a:off x="653415"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57200" cy="241935"/>
    <xdr:sp macro="" textlink="">
      <xdr:nvSpPr>
        <xdr:cNvPr id="42" name="テキスト ボックス 41"/>
        <xdr:cNvSpPr txBox="1"/>
      </xdr:nvSpPr>
      <xdr:spPr>
        <a:xfrm>
          <a:off x="271145" y="681863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68020" y="66382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125730</xdr:rowOff>
    </xdr:from>
    <xdr:ext cx="457200" cy="241935"/>
    <xdr:sp macro="" textlink="">
      <xdr:nvSpPr>
        <xdr:cNvPr id="44" name="テキスト ボックス 43"/>
        <xdr:cNvSpPr txBox="1"/>
      </xdr:nvSpPr>
      <xdr:spPr>
        <a:xfrm>
          <a:off x="271145" y="649986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68020" y="63188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57200" cy="241935"/>
    <xdr:sp macro="" textlink="">
      <xdr:nvSpPr>
        <xdr:cNvPr id="46" name="テキスト ボックス 45"/>
        <xdr:cNvSpPr txBox="1"/>
      </xdr:nvSpPr>
      <xdr:spPr>
        <a:xfrm>
          <a:off x="271145" y="617982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68020" y="60001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156845</xdr:rowOff>
    </xdr:from>
    <xdr:ext cx="457200" cy="253365"/>
    <xdr:sp macro="" textlink="">
      <xdr:nvSpPr>
        <xdr:cNvPr id="48" name="テキスト ボックス 47"/>
        <xdr:cNvSpPr txBox="1"/>
      </xdr:nvSpPr>
      <xdr:spPr>
        <a:xfrm>
          <a:off x="271145" y="586041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68020" y="5680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57200" cy="253365"/>
    <xdr:sp macro="" textlink="">
      <xdr:nvSpPr>
        <xdr:cNvPr id="50" name="テキスト ボックス 49"/>
        <xdr:cNvSpPr txBox="1"/>
      </xdr:nvSpPr>
      <xdr:spPr>
        <a:xfrm>
          <a:off x="271145" y="554164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68020" y="53619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57200" cy="252730"/>
    <xdr:sp macro="" textlink="">
      <xdr:nvSpPr>
        <xdr:cNvPr id="52" name="テキスト ボックス 51"/>
        <xdr:cNvSpPr txBox="1"/>
      </xdr:nvSpPr>
      <xdr:spPr>
        <a:xfrm>
          <a:off x="271145" y="5222240"/>
          <a:ext cx="4572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68020" y="50412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37465</xdr:rowOff>
    </xdr:from>
    <xdr:ext cx="457200" cy="253365"/>
    <xdr:sp macro="" textlink="">
      <xdr:nvSpPr>
        <xdr:cNvPr id="54" name="テキスト ボックス 53"/>
        <xdr:cNvSpPr txBox="1"/>
      </xdr:nvSpPr>
      <xdr:spPr>
        <a:xfrm>
          <a:off x="271145" y="4902835"/>
          <a:ext cx="457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53340</xdr:rowOff>
    </xdr:from>
    <xdr:ext cx="457200" cy="241935"/>
    <xdr:sp macro="" textlink="">
      <xdr:nvSpPr>
        <xdr:cNvPr id="56" name="テキスト ボックス 55"/>
        <xdr:cNvSpPr txBox="1"/>
      </xdr:nvSpPr>
      <xdr:spPr>
        <a:xfrm>
          <a:off x="271145" y="458343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議会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157480</xdr:rowOff>
    </xdr:from>
    <xdr:to xmlns:xdr="http://schemas.openxmlformats.org/drawingml/2006/spreadsheetDrawing">
      <xdr:col>24</xdr:col>
      <xdr:colOff>62865</xdr:colOff>
      <xdr:row>39</xdr:row>
      <xdr:rowOff>41275</xdr:rowOff>
    </xdr:to>
    <xdr:cxnSp macro="">
      <xdr:nvCxnSpPr>
        <xdr:cNvPr id="58" name="直線コネクタ 57"/>
        <xdr:cNvCxnSpPr/>
      </xdr:nvCxnSpPr>
      <xdr:spPr>
        <a:xfrm flipV="1">
          <a:off x="4069715" y="519049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45085</xdr:rowOff>
    </xdr:from>
    <xdr:ext cx="468630" cy="253365"/>
    <xdr:sp macro="" textlink="">
      <xdr:nvSpPr>
        <xdr:cNvPr id="59" name="議会費最小値テキスト"/>
        <xdr:cNvSpPr txBox="1"/>
      </xdr:nvSpPr>
      <xdr:spPr>
        <a:xfrm>
          <a:off x="4122420" y="65868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41275</xdr:rowOff>
    </xdr:from>
    <xdr:to xmlns:xdr="http://schemas.openxmlformats.org/drawingml/2006/spreadsheetDrawing">
      <xdr:col>24</xdr:col>
      <xdr:colOff>152400</xdr:colOff>
      <xdr:row>39</xdr:row>
      <xdr:rowOff>41275</xdr:rowOff>
    </xdr:to>
    <xdr:cxnSp macro="">
      <xdr:nvCxnSpPr>
        <xdr:cNvPr id="60" name="直線コネクタ 59"/>
        <xdr:cNvCxnSpPr/>
      </xdr:nvCxnSpPr>
      <xdr:spPr>
        <a:xfrm>
          <a:off x="4006215" y="65830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106045</xdr:rowOff>
    </xdr:from>
    <xdr:ext cx="468630" cy="241935"/>
    <xdr:sp macro="" textlink="">
      <xdr:nvSpPr>
        <xdr:cNvPr id="61" name="議会費最大値テキスト"/>
        <xdr:cNvSpPr txBox="1"/>
      </xdr:nvSpPr>
      <xdr:spPr>
        <a:xfrm>
          <a:off x="4122420" y="4971415"/>
          <a:ext cx="468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157480</xdr:rowOff>
    </xdr:from>
    <xdr:to xmlns:xdr="http://schemas.openxmlformats.org/drawingml/2006/spreadsheetDrawing">
      <xdr:col>24</xdr:col>
      <xdr:colOff>152400</xdr:colOff>
      <xdr:row>30</xdr:row>
      <xdr:rowOff>157480</xdr:rowOff>
    </xdr:to>
    <xdr:cxnSp macro="">
      <xdr:nvCxnSpPr>
        <xdr:cNvPr id="62" name="直線コネクタ 61"/>
        <xdr:cNvCxnSpPr/>
      </xdr:nvCxnSpPr>
      <xdr:spPr>
        <a:xfrm>
          <a:off x="4006215" y="51904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36</xdr:row>
      <xdr:rowOff>159385</xdr:rowOff>
    </xdr:from>
    <xdr:to xmlns:xdr="http://schemas.openxmlformats.org/drawingml/2006/spreadsheetDrawing">
      <xdr:col>24</xdr:col>
      <xdr:colOff>63500</xdr:colOff>
      <xdr:row>37</xdr:row>
      <xdr:rowOff>46990</xdr:rowOff>
    </xdr:to>
    <xdr:cxnSp macro="">
      <xdr:nvCxnSpPr>
        <xdr:cNvPr id="63" name="直線コネクタ 62"/>
        <xdr:cNvCxnSpPr/>
      </xdr:nvCxnSpPr>
      <xdr:spPr>
        <a:xfrm>
          <a:off x="3340100" y="6198235"/>
          <a:ext cx="7315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8255</xdr:rowOff>
    </xdr:from>
    <xdr:ext cx="468630" cy="253365"/>
    <xdr:sp macro="" textlink="">
      <xdr:nvSpPr>
        <xdr:cNvPr id="64" name="議会費平均値テキスト"/>
        <xdr:cNvSpPr txBox="1"/>
      </xdr:nvSpPr>
      <xdr:spPr>
        <a:xfrm>
          <a:off x="4122420" y="5711825"/>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153670</xdr:rowOff>
    </xdr:from>
    <xdr:to xmlns:xdr="http://schemas.openxmlformats.org/drawingml/2006/spreadsheetDrawing">
      <xdr:col>24</xdr:col>
      <xdr:colOff>114300</xdr:colOff>
      <xdr:row>35</xdr:row>
      <xdr:rowOff>85725</xdr:rowOff>
    </xdr:to>
    <xdr:sp macro="" textlink="">
      <xdr:nvSpPr>
        <xdr:cNvPr id="65" name="フローチャート: 判断 64"/>
        <xdr:cNvSpPr/>
      </xdr:nvSpPr>
      <xdr:spPr>
        <a:xfrm>
          <a:off x="4020820" y="5857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95250</xdr:rowOff>
    </xdr:from>
    <xdr:to xmlns:xdr="http://schemas.openxmlformats.org/drawingml/2006/spreadsheetDrawing">
      <xdr:col>19</xdr:col>
      <xdr:colOff>167005</xdr:colOff>
      <xdr:row>36</xdr:row>
      <xdr:rowOff>159385</xdr:rowOff>
    </xdr:to>
    <xdr:cxnSp macro="">
      <xdr:nvCxnSpPr>
        <xdr:cNvPr id="66" name="直線コネクタ 65"/>
        <xdr:cNvCxnSpPr/>
      </xdr:nvCxnSpPr>
      <xdr:spPr>
        <a:xfrm>
          <a:off x="2555875" y="6134100"/>
          <a:ext cx="7842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135890</xdr:rowOff>
    </xdr:to>
    <xdr:sp macro="" textlink="">
      <xdr:nvSpPr>
        <xdr:cNvPr id="67" name="フローチャート: 判断 66"/>
        <xdr:cNvSpPr/>
      </xdr:nvSpPr>
      <xdr:spPr>
        <a:xfrm>
          <a:off x="3300095" y="59080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151765</xdr:rowOff>
    </xdr:from>
    <xdr:ext cx="469900" cy="253365"/>
    <xdr:sp macro="" textlink="">
      <xdr:nvSpPr>
        <xdr:cNvPr id="68" name="テキスト ボックス 67"/>
        <xdr:cNvSpPr txBox="1"/>
      </xdr:nvSpPr>
      <xdr:spPr>
        <a:xfrm>
          <a:off x="313944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95250</xdr:rowOff>
    </xdr:from>
    <xdr:to xmlns:xdr="http://schemas.openxmlformats.org/drawingml/2006/spreadsheetDrawing">
      <xdr:col>15</xdr:col>
      <xdr:colOff>50800</xdr:colOff>
      <xdr:row>36</xdr:row>
      <xdr:rowOff>142240</xdr:rowOff>
    </xdr:to>
    <xdr:cxnSp macro="">
      <xdr:nvCxnSpPr>
        <xdr:cNvPr id="69" name="直線コネクタ 68"/>
        <xdr:cNvCxnSpPr/>
      </xdr:nvCxnSpPr>
      <xdr:spPr>
        <a:xfrm flipV="1">
          <a:off x="1784350" y="6134100"/>
          <a:ext cx="7715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10795</xdr:rowOff>
    </xdr:from>
    <xdr:to xmlns:xdr="http://schemas.openxmlformats.org/drawingml/2006/spreadsheetDrawing">
      <xdr:col>15</xdr:col>
      <xdr:colOff>101600</xdr:colOff>
      <xdr:row>35</xdr:row>
      <xdr:rowOff>109855</xdr:rowOff>
    </xdr:to>
    <xdr:sp macro="" textlink="">
      <xdr:nvSpPr>
        <xdr:cNvPr id="70" name="フローチャート: 判断 69"/>
        <xdr:cNvSpPr/>
      </xdr:nvSpPr>
      <xdr:spPr>
        <a:xfrm>
          <a:off x="2505075" y="5882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126365</xdr:rowOff>
    </xdr:from>
    <xdr:ext cx="469900" cy="241935"/>
    <xdr:sp macro="" textlink="">
      <xdr:nvSpPr>
        <xdr:cNvPr id="71" name="テキスト ボックス 70"/>
        <xdr:cNvSpPr txBox="1"/>
      </xdr:nvSpPr>
      <xdr:spPr>
        <a:xfrm>
          <a:off x="2344420" y="566229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36</xdr:row>
      <xdr:rowOff>15875</xdr:rowOff>
    </xdr:from>
    <xdr:to xmlns:xdr="http://schemas.openxmlformats.org/drawingml/2006/spreadsheetDrawing">
      <xdr:col>10</xdr:col>
      <xdr:colOff>114300</xdr:colOff>
      <xdr:row>36</xdr:row>
      <xdr:rowOff>142240</xdr:rowOff>
    </xdr:to>
    <xdr:cxnSp macro="">
      <xdr:nvCxnSpPr>
        <xdr:cNvPr id="72" name="直線コネクタ 71"/>
        <xdr:cNvCxnSpPr/>
      </xdr:nvCxnSpPr>
      <xdr:spPr>
        <a:xfrm>
          <a:off x="1002030" y="6054725"/>
          <a:ext cx="78232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137795</xdr:rowOff>
    </xdr:from>
    <xdr:to xmlns:xdr="http://schemas.openxmlformats.org/drawingml/2006/spreadsheetDrawing">
      <xdr:col>10</xdr:col>
      <xdr:colOff>165100</xdr:colOff>
      <xdr:row>35</xdr:row>
      <xdr:rowOff>69850</xdr:rowOff>
    </xdr:to>
    <xdr:sp macro="" textlink="">
      <xdr:nvSpPr>
        <xdr:cNvPr id="73" name="フローチャート: 判断 72"/>
        <xdr:cNvSpPr/>
      </xdr:nvSpPr>
      <xdr:spPr>
        <a:xfrm>
          <a:off x="1733550" y="5841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85725</xdr:rowOff>
    </xdr:from>
    <xdr:ext cx="469900" cy="241935"/>
    <xdr:sp macro="" textlink="">
      <xdr:nvSpPr>
        <xdr:cNvPr id="74" name="テキスト ボックス 73"/>
        <xdr:cNvSpPr txBox="1"/>
      </xdr:nvSpPr>
      <xdr:spPr>
        <a:xfrm>
          <a:off x="1572895" y="562165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73660</xdr:rowOff>
    </xdr:from>
    <xdr:to xmlns:xdr="http://schemas.openxmlformats.org/drawingml/2006/spreadsheetDrawing">
      <xdr:col>6</xdr:col>
      <xdr:colOff>38100</xdr:colOff>
      <xdr:row>34</xdr:row>
      <xdr:rowOff>5715</xdr:rowOff>
    </xdr:to>
    <xdr:sp macro="" textlink="">
      <xdr:nvSpPr>
        <xdr:cNvPr id="75" name="フローチャート: 判断 74"/>
        <xdr:cNvSpPr/>
      </xdr:nvSpPr>
      <xdr:spPr>
        <a:xfrm>
          <a:off x="962025" y="560959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21590</xdr:rowOff>
    </xdr:from>
    <xdr:ext cx="469900" cy="252730"/>
    <xdr:sp macro="" textlink="">
      <xdr:nvSpPr>
        <xdr:cNvPr id="76" name="テキスト ボックス 75"/>
        <xdr:cNvSpPr txBox="1"/>
      </xdr:nvSpPr>
      <xdr:spPr>
        <a:xfrm>
          <a:off x="801370" y="5389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78105</xdr:rowOff>
    </xdr:from>
    <xdr:ext cx="762000" cy="253365"/>
    <xdr:sp macro="" textlink="">
      <xdr:nvSpPr>
        <xdr:cNvPr id="78" name="テキスト ボックス 77"/>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0570" cy="253365"/>
    <xdr:sp macro="" textlink="">
      <xdr:nvSpPr>
        <xdr:cNvPr id="79" name="テキスト ボックス 78"/>
        <xdr:cNvSpPr txBox="1"/>
      </xdr:nvSpPr>
      <xdr:spPr>
        <a:xfrm>
          <a:off x="238887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0730" cy="253365"/>
    <xdr:sp macro="" textlink="">
      <xdr:nvSpPr>
        <xdr:cNvPr id="80" name="テキスト ボックス 79"/>
        <xdr:cNvSpPr txBox="1"/>
      </xdr:nvSpPr>
      <xdr:spPr>
        <a:xfrm>
          <a:off x="161734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78105</xdr:rowOff>
    </xdr:from>
    <xdr:ext cx="762000" cy="253365"/>
    <xdr:sp macro="" textlink="">
      <xdr:nvSpPr>
        <xdr:cNvPr id="81" name="テキスト ボックス 80"/>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95885</xdr:rowOff>
    </xdr:to>
    <xdr:sp macro="" textlink="">
      <xdr:nvSpPr>
        <xdr:cNvPr id="82" name="楕円 81"/>
        <xdr:cNvSpPr/>
      </xdr:nvSpPr>
      <xdr:spPr>
        <a:xfrm>
          <a:off x="4020820" y="6203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468630" cy="241935"/>
    <xdr:sp macro="" textlink="">
      <xdr:nvSpPr>
        <xdr:cNvPr id="83" name="議会費該当値テキスト"/>
        <xdr:cNvSpPr txBox="1"/>
      </xdr:nvSpPr>
      <xdr:spPr>
        <a:xfrm>
          <a:off x="4122420" y="6182360"/>
          <a:ext cx="468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109220</xdr:rowOff>
    </xdr:from>
    <xdr:to xmlns:xdr="http://schemas.openxmlformats.org/drawingml/2006/spreadsheetDrawing">
      <xdr:col>20</xdr:col>
      <xdr:colOff>38100</xdr:colOff>
      <xdr:row>37</xdr:row>
      <xdr:rowOff>40640</xdr:rowOff>
    </xdr:to>
    <xdr:sp macro="" textlink="">
      <xdr:nvSpPr>
        <xdr:cNvPr id="84" name="楕円 83"/>
        <xdr:cNvSpPr/>
      </xdr:nvSpPr>
      <xdr:spPr>
        <a:xfrm>
          <a:off x="3300095" y="61480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32385</xdr:rowOff>
    </xdr:from>
    <xdr:ext cx="469900" cy="241935"/>
    <xdr:sp macro="" textlink="">
      <xdr:nvSpPr>
        <xdr:cNvPr id="85" name="テキスト ボックス 84"/>
        <xdr:cNvSpPr txBox="1"/>
      </xdr:nvSpPr>
      <xdr:spPr>
        <a:xfrm>
          <a:off x="3139440" y="623887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144780</xdr:rowOff>
    </xdr:to>
    <xdr:sp macro="" textlink="">
      <xdr:nvSpPr>
        <xdr:cNvPr id="86" name="楕円 85"/>
        <xdr:cNvSpPr/>
      </xdr:nvSpPr>
      <xdr:spPr>
        <a:xfrm>
          <a:off x="2505075" y="6083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135890</xdr:rowOff>
    </xdr:from>
    <xdr:ext cx="469900" cy="253365"/>
    <xdr:sp macro="" textlink="">
      <xdr:nvSpPr>
        <xdr:cNvPr id="87" name="テキスト ボックス 86"/>
        <xdr:cNvSpPr txBox="1"/>
      </xdr:nvSpPr>
      <xdr:spPr>
        <a:xfrm>
          <a:off x="2344420" y="617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92710</xdr:rowOff>
    </xdr:from>
    <xdr:to xmlns:xdr="http://schemas.openxmlformats.org/drawingml/2006/spreadsheetDrawing">
      <xdr:col>10</xdr:col>
      <xdr:colOff>165100</xdr:colOff>
      <xdr:row>37</xdr:row>
      <xdr:rowOff>24130</xdr:rowOff>
    </xdr:to>
    <xdr:sp macro="" textlink="">
      <xdr:nvSpPr>
        <xdr:cNvPr id="88" name="楕円 87"/>
        <xdr:cNvSpPr/>
      </xdr:nvSpPr>
      <xdr:spPr>
        <a:xfrm>
          <a:off x="1733550" y="613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15875</xdr:rowOff>
    </xdr:from>
    <xdr:ext cx="469900" cy="241935"/>
    <xdr:sp macro="" textlink="">
      <xdr:nvSpPr>
        <xdr:cNvPr id="89" name="テキスト ボックス 88"/>
        <xdr:cNvSpPr txBox="1"/>
      </xdr:nvSpPr>
      <xdr:spPr>
        <a:xfrm>
          <a:off x="1572895" y="62223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133350</xdr:rowOff>
    </xdr:from>
    <xdr:to xmlns:xdr="http://schemas.openxmlformats.org/drawingml/2006/spreadsheetDrawing">
      <xdr:col>6</xdr:col>
      <xdr:colOff>38100</xdr:colOff>
      <xdr:row>36</xdr:row>
      <xdr:rowOff>64770</xdr:rowOff>
    </xdr:to>
    <xdr:sp macro="" textlink="">
      <xdr:nvSpPr>
        <xdr:cNvPr id="90" name="楕円 89"/>
        <xdr:cNvSpPr/>
      </xdr:nvSpPr>
      <xdr:spPr>
        <a:xfrm>
          <a:off x="962025" y="60045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56515</xdr:rowOff>
    </xdr:from>
    <xdr:ext cx="469900" cy="253365"/>
    <xdr:sp macro="" textlink="">
      <xdr:nvSpPr>
        <xdr:cNvPr id="91" name="テキスト ボックス 90"/>
        <xdr:cNvSpPr txBox="1"/>
      </xdr:nvSpPr>
      <xdr:spPr>
        <a:xfrm>
          <a:off x="801370" y="6095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9725" cy="220345"/>
    <xdr:sp macro="" textlink="">
      <xdr:nvSpPr>
        <xdr:cNvPr id="100" name="テキスト ボックス 99"/>
        <xdr:cNvSpPr txBox="1"/>
      </xdr:nvSpPr>
      <xdr:spPr>
        <a:xfrm>
          <a:off x="653415"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2" name="直線コネクタ 101"/>
        <xdr:cNvCxnSpPr/>
      </xdr:nvCxnSpPr>
      <xdr:spPr>
        <a:xfrm>
          <a:off x="66802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37490" cy="241935"/>
    <xdr:sp macro="" textlink="">
      <xdr:nvSpPr>
        <xdr:cNvPr id="103" name="テキスト ボックス 102"/>
        <xdr:cNvSpPr txBox="1"/>
      </xdr:nvSpPr>
      <xdr:spPr>
        <a:xfrm>
          <a:off x="466090" y="979932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4" name="直線コネクタ 103"/>
        <xdr:cNvCxnSpPr/>
      </xdr:nvCxnSpPr>
      <xdr:spPr>
        <a:xfrm>
          <a:off x="66802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4360" cy="241935"/>
    <xdr:sp macro="" textlink="">
      <xdr:nvSpPr>
        <xdr:cNvPr id="105" name="テキスト ボックス 104"/>
        <xdr:cNvSpPr txBox="1"/>
      </xdr:nvSpPr>
      <xdr:spPr>
        <a:xfrm>
          <a:off x="166370" y="9426575"/>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6" name="直線コネクタ 105"/>
        <xdr:cNvCxnSpPr/>
      </xdr:nvCxnSpPr>
      <xdr:spPr>
        <a:xfrm>
          <a:off x="66802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4360" cy="241935"/>
    <xdr:sp macro="" textlink="">
      <xdr:nvSpPr>
        <xdr:cNvPr id="107" name="テキスト ボックス 106"/>
        <xdr:cNvSpPr txBox="1"/>
      </xdr:nvSpPr>
      <xdr:spPr>
        <a:xfrm>
          <a:off x="166370" y="9053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8" name="直線コネクタ 107"/>
        <xdr:cNvCxnSpPr/>
      </xdr:nvCxnSpPr>
      <xdr:spPr>
        <a:xfrm>
          <a:off x="66802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4360" cy="241935"/>
    <xdr:sp macro="" textlink="">
      <xdr:nvSpPr>
        <xdr:cNvPr id="109" name="テキスト ボックス 108"/>
        <xdr:cNvSpPr txBox="1"/>
      </xdr:nvSpPr>
      <xdr:spPr>
        <a:xfrm>
          <a:off x="166370" y="868172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10" name="直線コネクタ 109"/>
        <xdr:cNvCxnSpPr/>
      </xdr:nvCxnSpPr>
      <xdr:spPr>
        <a:xfrm>
          <a:off x="66802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4360" cy="241935"/>
    <xdr:sp macro="" textlink="">
      <xdr:nvSpPr>
        <xdr:cNvPr id="111" name="テキスト ボックス 110"/>
        <xdr:cNvSpPr txBox="1"/>
      </xdr:nvSpPr>
      <xdr:spPr>
        <a:xfrm>
          <a:off x="166370" y="8308975"/>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2" name="直線コネクタ 111"/>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4360" cy="241935"/>
    <xdr:sp macro="" textlink="">
      <xdr:nvSpPr>
        <xdr:cNvPr id="113" name="テキスト ボックス 112"/>
        <xdr:cNvSpPr txBox="1"/>
      </xdr:nvSpPr>
      <xdr:spPr>
        <a:xfrm>
          <a:off x="166370" y="79362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4" name="総務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139065</xdr:rowOff>
    </xdr:from>
    <xdr:to xmlns:xdr="http://schemas.openxmlformats.org/drawingml/2006/spreadsheetDrawing">
      <xdr:col>24</xdr:col>
      <xdr:colOff>62865</xdr:colOff>
      <xdr:row>58</xdr:row>
      <xdr:rowOff>106680</xdr:rowOff>
    </xdr:to>
    <xdr:cxnSp macro="">
      <xdr:nvCxnSpPr>
        <xdr:cNvPr id="115" name="直線コネクタ 114"/>
        <xdr:cNvCxnSpPr/>
      </xdr:nvCxnSpPr>
      <xdr:spPr>
        <a:xfrm flipV="1">
          <a:off x="4069715" y="852487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110490</xdr:rowOff>
    </xdr:from>
    <xdr:ext cx="533400" cy="253365"/>
    <xdr:sp macro="" textlink="">
      <xdr:nvSpPr>
        <xdr:cNvPr id="116" name="総務費最小値テキスト"/>
        <xdr:cNvSpPr txBox="1"/>
      </xdr:nvSpPr>
      <xdr:spPr>
        <a:xfrm>
          <a:off x="4122420" y="983742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106680</xdr:rowOff>
    </xdr:from>
    <xdr:to xmlns:xdr="http://schemas.openxmlformats.org/drawingml/2006/spreadsheetDrawing">
      <xdr:col>24</xdr:col>
      <xdr:colOff>152400</xdr:colOff>
      <xdr:row>58</xdr:row>
      <xdr:rowOff>106680</xdr:rowOff>
    </xdr:to>
    <xdr:cxnSp macro="">
      <xdr:nvCxnSpPr>
        <xdr:cNvPr id="117" name="直線コネクタ 116"/>
        <xdr:cNvCxnSpPr/>
      </xdr:nvCxnSpPr>
      <xdr:spPr>
        <a:xfrm>
          <a:off x="4006215" y="98336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86995</xdr:rowOff>
    </xdr:from>
    <xdr:ext cx="597535" cy="241935"/>
    <xdr:sp macro="" textlink="">
      <xdr:nvSpPr>
        <xdr:cNvPr id="118" name="総務費最大値テキスト"/>
        <xdr:cNvSpPr txBox="1"/>
      </xdr:nvSpPr>
      <xdr:spPr>
        <a:xfrm>
          <a:off x="4122420" y="8305165"/>
          <a:ext cx="5975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379,313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139065</xdr:rowOff>
    </xdr:from>
    <xdr:to xmlns:xdr="http://schemas.openxmlformats.org/drawingml/2006/spreadsheetDrawing">
      <xdr:col>24</xdr:col>
      <xdr:colOff>152400</xdr:colOff>
      <xdr:row>50</xdr:row>
      <xdr:rowOff>139065</xdr:rowOff>
    </xdr:to>
    <xdr:cxnSp macro="">
      <xdr:nvCxnSpPr>
        <xdr:cNvPr id="119" name="直線コネクタ 118"/>
        <xdr:cNvCxnSpPr/>
      </xdr:nvCxnSpPr>
      <xdr:spPr>
        <a:xfrm>
          <a:off x="4006215" y="85248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57</xdr:row>
      <xdr:rowOff>158750</xdr:rowOff>
    </xdr:from>
    <xdr:to xmlns:xdr="http://schemas.openxmlformats.org/drawingml/2006/spreadsheetDrawing">
      <xdr:col>24</xdr:col>
      <xdr:colOff>63500</xdr:colOff>
      <xdr:row>58</xdr:row>
      <xdr:rowOff>14605</xdr:rowOff>
    </xdr:to>
    <xdr:cxnSp macro="">
      <xdr:nvCxnSpPr>
        <xdr:cNvPr id="120" name="直線コネクタ 119"/>
        <xdr:cNvCxnSpPr/>
      </xdr:nvCxnSpPr>
      <xdr:spPr>
        <a:xfrm flipV="1">
          <a:off x="3340100" y="9718040"/>
          <a:ext cx="73152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87630</xdr:rowOff>
    </xdr:from>
    <xdr:ext cx="533400" cy="241935"/>
    <xdr:sp macro="" textlink="">
      <xdr:nvSpPr>
        <xdr:cNvPr id="121" name="総務費平均値テキスト"/>
        <xdr:cNvSpPr txBox="1"/>
      </xdr:nvSpPr>
      <xdr:spPr>
        <a:xfrm>
          <a:off x="4122420" y="9646920"/>
          <a:ext cx="5334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108585</xdr:rowOff>
    </xdr:from>
    <xdr:to xmlns:xdr="http://schemas.openxmlformats.org/drawingml/2006/spreadsheetDrawing">
      <xdr:col>24</xdr:col>
      <xdr:colOff>114300</xdr:colOff>
      <xdr:row>58</xdr:row>
      <xdr:rowOff>40005</xdr:rowOff>
    </xdr:to>
    <xdr:sp macro="" textlink="">
      <xdr:nvSpPr>
        <xdr:cNvPr id="122" name="フローチャート: 判断 121"/>
        <xdr:cNvSpPr/>
      </xdr:nvSpPr>
      <xdr:spPr>
        <a:xfrm>
          <a:off x="4020820" y="9667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14605</xdr:rowOff>
    </xdr:from>
    <xdr:to xmlns:xdr="http://schemas.openxmlformats.org/drawingml/2006/spreadsheetDrawing">
      <xdr:col>19</xdr:col>
      <xdr:colOff>167005</xdr:colOff>
      <xdr:row>58</xdr:row>
      <xdr:rowOff>43180</xdr:rowOff>
    </xdr:to>
    <xdr:cxnSp macro="">
      <xdr:nvCxnSpPr>
        <xdr:cNvPr id="123" name="直線コネクタ 122"/>
        <xdr:cNvCxnSpPr/>
      </xdr:nvCxnSpPr>
      <xdr:spPr>
        <a:xfrm flipV="1">
          <a:off x="2555875" y="9741535"/>
          <a:ext cx="7842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635</xdr:rowOff>
    </xdr:from>
    <xdr:to xmlns:xdr="http://schemas.openxmlformats.org/drawingml/2006/spreadsheetDrawing">
      <xdr:col>20</xdr:col>
      <xdr:colOff>38100</xdr:colOff>
      <xdr:row>58</xdr:row>
      <xdr:rowOff>99695</xdr:rowOff>
    </xdr:to>
    <xdr:sp macro="" textlink="">
      <xdr:nvSpPr>
        <xdr:cNvPr id="124" name="フローチャート: 判断 123"/>
        <xdr:cNvSpPr/>
      </xdr:nvSpPr>
      <xdr:spPr>
        <a:xfrm>
          <a:off x="3300095" y="97275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91440</xdr:rowOff>
    </xdr:from>
    <xdr:ext cx="523240" cy="241935"/>
    <xdr:sp macro="" textlink="">
      <xdr:nvSpPr>
        <xdr:cNvPr id="125" name="テキスト ボックス 124"/>
        <xdr:cNvSpPr txBox="1"/>
      </xdr:nvSpPr>
      <xdr:spPr>
        <a:xfrm>
          <a:off x="3107055" y="981837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27305</xdr:rowOff>
    </xdr:from>
    <xdr:to xmlns:xdr="http://schemas.openxmlformats.org/drawingml/2006/spreadsheetDrawing">
      <xdr:col>15</xdr:col>
      <xdr:colOff>50800</xdr:colOff>
      <xdr:row>58</xdr:row>
      <xdr:rowOff>43180</xdr:rowOff>
    </xdr:to>
    <xdr:cxnSp macro="">
      <xdr:nvCxnSpPr>
        <xdr:cNvPr id="126" name="直線コネクタ 125"/>
        <xdr:cNvCxnSpPr/>
      </xdr:nvCxnSpPr>
      <xdr:spPr>
        <a:xfrm>
          <a:off x="1784350" y="9754235"/>
          <a:ext cx="7715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156210</xdr:rowOff>
    </xdr:from>
    <xdr:to xmlns:xdr="http://schemas.openxmlformats.org/drawingml/2006/spreadsheetDrawing">
      <xdr:col>15</xdr:col>
      <xdr:colOff>101600</xdr:colOff>
      <xdr:row>58</xdr:row>
      <xdr:rowOff>88265</xdr:rowOff>
    </xdr:to>
    <xdr:sp macro="" textlink="">
      <xdr:nvSpPr>
        <xdr:cNvPr id="127" name="フローチャート: 判断 126"/>
        <xdr:cNvSpPr/>
      </xdr:nvSpPr>
      <xdr:spPr>
        <a:xfrm>
          <a:off x="2505075" y="9715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104775</xdr:rowOff>
    </xdr:from>
    <xdr:ext cx="523240" cy="241935"/>
    <xdr:sp macro="" textlink="">
      <xdr:nvSpPr>
        <xdr:cNvPr id="128" name="テキスト ボックス 127"/>
        <xdr:cNvSpPr txBox="1"/>
      </xdr:nvSpPr>
      <xdr:spPr>
        <a:xfrm>
          <a:off x="2335530" y="949642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58</xdr:row>
      <xdr:rowOff>27305</xdr:rowOff>
    </xdr:from>
    <xdr:to xmlns:xdr="http://schemas.openxmlformats.org/drawingml/2006/spreadsheetDrawing">
      <xdr:col>10</xdr:col>
      <xdr:colOff>114300</xdr:colOff>
      <xdr:row>58</xdr:row>
      <xdr:rowOff>28575</xdr:rowOff>
    </xdr:to>
    <xdr:cxnSp macro="">
      <xdr:nvCxnSpPr>
        <xdr:cNvPr id="129" name="直線コネクタ 128"/>
        <xdr:cNvCxnSpPr/>
      </xdr:nvCxnSpPr>
      <xdr:spPr>
        <a:xfrm flipV="1">
          <a:off x="1002030" y="9754235"/>
          <a:ext cx="7823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63500</xdr:rowOff>
    </xdr:to>
    <xdr:sp macro="" textlink="">
      <xdr:nvSpPr>
        <xdr:cNvPr id="130" name="フローチャート: 判断 129"/>
        <xdr:cNvSpPr/>
      </xdr:nvSpPr>
      <xdr:spPr>
        <a:xfrm>
          <a:off x="1733550" y="9691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80010</xdr:rowOff>
    </xdr:from>
    <xdr:ext cx="533400" cy="253365"/>
    <xdr:sp macro="" textlink="">
      <xdr:nvSpPr>
        <xdr:cNvPr id="131" name="テキスト ボックス 130"/>
        <xdr:cNvSpPr txBox="1"/>
      </xdr:nvSpPr>
      <xdr:spPr>
        <a:xfrm>
          <a:off x="1540510" y="947166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156210</xdr:rowOff>
    </xdr:from>
    <xdr:to xmlns:xdr="http://schemas.openxmlformats.org/drawingml/2006/spreadsheetDrawing">
      <xdr:col>6</xdr:col>
      <xdr:colOff>38100</xdr:colOff>
      <xdr:row>58</xdr:row>
      <xdr:rowOff>88265</xdr:rowOff>
    </xdr:to>
    <xdr:sp macro="" textlink="">
      <xdr:nvSpPr>
        <xdr:cNvPr id="132" name="フローチャート: 判断 131"/>
        <xdr:cNvSpPr/>
      </xdr:nvSpPr>
      <xdr:spPr>
        <a:xfrm>
          <a:off x="962025" y="971550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80010</xdr:rowOff>
    </xdr:from>
    <xdr:ext cx="523240" cy="253365"/>
    <xdr:sp macro="" textlink="">
      <xdr:nvSpPr>
        <xdr:cNvPr id="133" name="テキスト ボックス 132"/>
        <xdr:cNvSpPr txBox="1"/>
      </xdr:nvSpPr>
      <xdr:spPr>
        <a:xfrm>
          <a:off x="768985" y="980694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4" name="テキスト ボックス 133"/>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78105</xdr:rowOff>
    </xdr:from>
    <xdr:ext cx="762000" cy="253365"/>
    <xdr:sp macro="" textlink="">
      <xdr:nvSpPr>
        <xdr:cNvPr id="135" name="テキスト ボックス 134"/>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0570" cy="253365"/>
    <xdr:sp macro="" textlink="">
      <xdr:nvSpPr>
        <xdr:cNvPr id="136" name="テキスト ボックス 135"/>
        <xdr:cNvSpPr txBox="1"/>
      </xdr:nvSpPr>
      <xdr:spPr>
        <a:xfrm>
          <a:off x="238887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0730" cy="253365"/>
    <xdr:sp macro="" textlink="">
      <xdr:nvSpPr>
        <xdr:cNvPr id="137" name="テキスト ボックス 136"/>
        <xdr:cNvSpPr txBox="1"/>
      </xdr:nvSpPr>
      <xdr:spPr>
        <a:xfrm>
          <a:off x="161734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78105</xdr:rowOff>
    </xdr:from>
    <xdr:ext cx="762000" cy="253365"/>
    <xdr:sp macro="" textlink="">
      <xdr:nvSpPr>
        <xdr:cNvPr id="138" name="テキスト ボックス 137"/>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108585</xdr:rowOff>
    </xdr:from>
    <xdr:to xmlns:xdr="http://schemas.openxmlformats.org/drawingml/2006/spreadsheetDrawing">
      <xdr:col>24</xdr:col>
      <xdr:colOff>114300</xdr:colOff>
      <xdr:row>58</xdr:row>
      <xdr:rowOff>40005</xdr:rowOff>
    </xdr:to>
    <xdr:sp macro="" textlink="">
      <xdr:nvSpPr>
        <xdr:cNvPr id="139" name="楕円 138"/>
        <xdr:cNvSpPr/>
      </xdr:nvSpPr>
      <xdr:spPr>
        <a:xfrm>
          <a:off x="4020820" y="9667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69215</xdr:rowOff>
    </xdr:from>
    <xdr:ext cx="533400" cy="241935"/>
    <xdr:sp macro="" textlink="">
      <xdr:nvSpPr>
        <xdr:cNvPr id="140" name="総務費該当値テキスト"/>
        <xdr:cNvSpPr txBox="1"/>
      </xdr:nvSpPr>
      <xdr:spPr>
        <a:xfrm>
          <a:off x="4122420" y="946086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132080</xdr:rowOff>
    </xdr:from>
    <xdr:to xmlns:xdr="http://schemas.openxmlformats.org/drawingml/2006/spreadsheetDrawing">
      <xdr:col>20</xdr:col>
      <xdr:colOff>38100</xdr:colOff>
      <xdr:row>58</xdr:row>
      <xdr:rowOff>63500</xdr:rowOff>
    </xdr:to>
    <xdr:sp macro="" textlink="">
      <xdr:nvSpPr>
        <xdr:cNvPr id="141" name="楕円 140"/>
        <xdr:cNvSpPr/>
      </xdr:nvSpPr>
      <xdr:spPr>
        <a:xfrm>
          <a:off x="3300095" y="96913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80010</xdr:rowOff>
    </xdr:from>
    <xdr:ext cx="523240" cy="253365"/>
    <xdr:sp macro="" textlink="">
      <xdr:nvSpPr>
        <xdr:cNvPr id="142" name="テキスト ボックス 141"/>
        <xdr:cNvSpPr txBox="1"/>
      </xdr:nvSpPr>
      <xdr:spPr>
        <a:xfrm>
          <a:off x="3107055" y="947166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161925</xdr:rowOff>
    </xdr:from>
    <xdr:to xmlns:xdr="http://schemas.openxmlformats.org/drawingml/2006/spreadsheetDrawing">
      <xdr:col>15</xdr:col>
      <xdr:colOff>101600</xdr:colOff>
      <xdr:row>58</xdr:row>
      <xdr:rowOff>93345</xdr:rowOff>
    </xdr:to>
    <xdr:sp macro="" textlink="">
      <xdr:nvSpPr>
        <xdr:cNvPr id="143" name="楕円 142"/>
        <xdr:cNvSpPr/>
      </xdr:nvSpPr>
      <xdr:spPr>
        <a:xfrm>
          <a:off x="2505075" y="9721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84455</xdr:rowOff>
    </xdr:from>
    <xdr:ext cx="523240" cy="241935"/>
    <xdr:sp macro="" textlink="">
      <xdr:nvSpPr>
        <xdr:cNvPr id="144" name="テキスト ボックス 143"/>
        <xdr:cNvSpPr txBox="1"/>
      </xdr:nvSpPr>
      <xdr:spPr>
        <a:xfrm>
          <a:off x="2335530" y="981138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145415</xdr:rowOff>
    </xdr:from>
    <xdr:to xmlns:xdr="http://schemas.openxmlformats.org/drawingml/2006/spreadsheetDrawing">
      <xdr:col>10</xdr:col>
      <xdr:colOff>165100</xdr:colOff>
      <xdr:row>58</xdr:row>
      <xdr:rowOff>76835</xdr:rowOff>
    </xdr:to>
    <xdr:sp macro="" textlink="">
      <xdr:nvSpPr>
        <xdr:cNvPr id="145" name="楕円 144"/>
        <xdr:cNvSpPr/>
      </xdr:nvSpPr>
      <xdr:spPr>
        <a:xfrm>
          <a:off x="1733550" y="9704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68580</xdr:rowOff>
    </xdr:from>
    <xdr:ext cx="533400" cy="241935"/>
    <xdr:sp macro="" textlink="">
      <xdr:nvSpPr>
        <xdr:cNvPr id="146" name="テキスト ボックス 145"/>
        <xdr:cNvSpPr txBox="1"/>
      </xdr:nvSpPr>
      <xdr:spPr>
        <a:xfrm>
          <a:off x="1540510" y="979551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146685</xdr:rowOff>
    </xdr:from>
    <xdr:to xmlns:xdr="http://schemas.openxmlformats.org/drawingml/2006/spreadsheetDrawing">
      <xdr:col>6</xdr:col>
      <xdr:colOff>38100</xdr:colOff>
      <xdr:row>58</xdr:row>
      <xdr:rowOff>78105</xdr:rowOff>
    </xdr:to>
    <xdr:sp macro="" textlink="">
      <xdr:nvSpPr>
        <xdr:cNvPr id="147" name="楕円 146"/>
        <xdr:cNvSpPr/>
      </xdr:nvSpPr>
      <xdr:spPr>
        <a:xfrm>
          <a:off x="962025" y="970597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94615</xdr:rowOff>
    </xdr:from>
    <xdr:ext cx="523240" cy="253365"/>
    <xdr:sp macro="" textlink="">
      <xdr:nvSpPr>
        <xdr:cNvPr id="148" name="テキスト ボックス 147"/>
        <xdr:cNvSpPr txBox="1"/>
      </xdr:nvSpPr>
      <xdr:spPr>
        <a:xfrm>
          <a:off x="768985" y="948626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9" name="正方形/長方形 148"/>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0" name="正方形/長方形 149"/>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2" name="正方形/長方形 151"/>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4" name="正方形/長方形 153"/>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6" name="正方形/長方形 155"/>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9725" cy="220345"/>
    <xdr:sp macro="" textlink="">
      <xdr:nvSpPr>
        <xdr:cNvPr id="157" name="テキスト ボックス 156"/>
        <xdr:cNvSpPr txBox="1"/>
      </xdr:nvSpPr>
      <xdr:spPr>
        <a:xfrm>
          <a:off x="653415" y="112414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8" name="直線コネクタ 157"/>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109220</xdr:rowOff>
    </xdr:from>
    <xdr:ext cx="530225" cy="241935"/>
    <xdr:sp macro="" textlink="">
      <xdr:nvSpPr>
        <xdr:cNvPr id="159" name="テキスト ボックス 158"/>
        <xdr:cNvSpPr txBox="1"/>
      </xdr:nvSpPr>
      <xdr:spPr>
        <a:xfrm>
          <a:off x="207010" y="135242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60" name="直線コネクタ 159"/>
        <xdr:cNvCxnSpPr/>
      </xdr:nvCxnSpPr>
      <xdr:spPr>
        <a:xfrm>
          <a:off x="66802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4360" cy="241935"/>
    <xdr:sp macro="" textlink="">
      <xdr:nvSpPr>
        <xdr:cNvPr id="161" name="テキスト ボックス 160"/>
        <xdr:cNvSpPr txBox="1"/>
      </xdr:nvSpPr>
      <xdr:spPr>
        <a:xfrm>
          <a:off x="166370" y="1315212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2" name="直線コネクタ 161"/>
        <xdr:cNvCxnSpPr/>
      </xdr:nvCxnSpPr>
      <xdr:spPr>
        <a:xfrm>
          <a:off x="66802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4360" cy="241935"/>
    <xdr:sp macro="" textlink="">
      <xdr:nvSpPr>
        <xdr:cNvPr id="163" name="テキスト ボックス 162"/>
        <xdr:cNvSpPr txBox="1"/>
      </xdr:nvSpPr>
      <xdr:spPr>
        <a:xfrm>
          <a:off x="166370" y="12779375"/>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4" name="直線コネクタ 163"/>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4360" cy="241935"/>
    <xdr:sp macro="" textlink="">
      <xdr:nvSpPr>
        <xdr:cNvPr id="165" name="テキスト ボックス 164"/>
        <xdr:cNvSpPr txBox="1"/>
      </xdr:nvSpPr>
      <xdr:spPr>
        <a:xfrm>
          <a:off x="166370" y="124066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6" name="直線コネクタ 165"/>
        <xdr:cNvCxnSpPr/>
      </xdr:nvCxnSpPr>
      <xdr:spPr>
        <a:xfrm>
          <a:off x="66802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128270</xdr:rowOff>
    </xdr:from>
    <xdr:ext cx="594360" cy="241935"/>
    <xdr:sp macro="" textlink="">
      <xdr:nvSpPr>
        <xdr:cNvPr id="167" name="テキスト ボックス 166"/>
        <xdr:cNvSpPr txBox="1"/>
      </xdr:nvSpPr>
      <xdr:spPr>
        <a:xfrm>
          <a:off x="166370" y="1203452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8" name="直線コネクタ 167"/>
        <xdr:cNvCxnSpPr/>
      </xdr:nvCxnSpPr>
      <xdr:spPr>
        <a:xfrm>
          <a:off x="66802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90805</xdr:rowOff>
    </xdr:from>
    <xdr:ext cx="594360" cy="241935"/>
    <xdr:sp macro="" textlink="">
      <xdr:nvSpPr>
        <xdr:cNvPr id="169" name="テキスト ボックス 168"/>
        <xdr:cNvSpPr txBox="1"/>
      </xdr:nvSpPr>
      <xdr:spPr>
        <a:xfrm>
          <a:off x="166370" y="11661775"/>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4360" cy="241935"/>
    <xdr:sp macro="" textlink="">
      <xdr:nvSpPr>
        <xdr:cNvPr id="171" name="テキスト ボックス 170"/>
        <xdr:cNvSpPr txBox="1"/>
      </xdr:nvSpPr>
      <xdr:spPr>
        <a:xfrm>
          <a:off x="166370" y="112890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2" name="民生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140335</xdr:rowOff>
    </xdr:from>
    <xdr:to xmlns:xdr="http://schemas.openxmlformats.org/drawingml/2006/spreadsheetDrawing">
      <xdr:col>24</xdr:col>
      <xdr:colOff>62865</xdr:colOff>
      <xdr:row>77</xdr:row>
      <xdr:rowOff>146685</xdr:rowOff>
    </xdr:to>
    <xdr:cxnSp macro="">
      <xdr:nvCxnSpPr>
        <xdr:cNvPr id="173" name="直線コネクタ 172"/>
        <xdr:cNvCxnSpPr/>
      </xdr:nvCxnSpPr>
      <xdr:spPr>
        <a:xfrm flipV="1">
          <a:off x="4069715" y="11711305"/>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150495</xdr:rowOff>
    </xdr:from>
    <xdr:ext cx="597535" cy="253365"/>
    <xdr:sp macro="" textlink="">
      <xdr:nvSpPr>
        <xdr:cNvPr id="174" name="民生費最小値テキスト"/>
        <xdr:cNvSpPr txBox="1"/>
      </xdr:nvSpPr>
      <xdr:spPr>
        <a:xfrm>
          <a:off x="4122420" y="1306258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175" name="直線コネクタ 174"/>
        <xdr:cNvCxnSpPr/>
      </xdr:nvCxnSpPr>
      <xdr:spPr>
        <a:xfrm>
          <a:off x="4006215" y="130587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88265</xdr:rowOff>
    </xdr:from>
    <xdr:ext cx="597535" cy="241935"/>
    <xdr:sp macro="" textlink="">
      <xdr:nvSpPr>
        <xdr:cNvPr id="176" name="民生費最大値テキスト"/>
        <xdr:cNvSpPr txBox="1"/>
      </xdr:nvSpPr>
      <xdr:spPr>
        <a:xfrm>
          <a:off x="4122420" y="11491595"/>
          <a:ext cx="5975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184,797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140335</xdr:rowOff>
    </xdr:from>
    <xdr:to xmlns:xdr="http://schemas.openxmlformats.org/drawingml/2006/spreadsheetDrawing">
      <xdr:col>24</xdr:col>
      <xdr:colOff>152400</xdr:colOff>
      <xdr:row>69</xdr:row>
      <xdr:rowOff>140335</xdr:rowOff>
    </xdr:to>
    <xdr:cxnSp macro="">
      <xdr:nvCxnSpPr>
        <xdr:cNvPr id="177" name="直線コネクタ 176"/>
        <xdr:cNvCxnSpPr/>
      </xdr:nvCxnSpPr>
      <xdr:spPr>
        <a:xfrm>
          <a:off x="4006215" y="117113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76</xdr:row>
      <xdr:rowOff>154940</xdr:rowOff>
    </xdr:from>
    <xdr:to xmlns:xdr="http://schemas.openxmlformats.org/drawingml/2006/spreadsheetDrawing">
      <xdr:col>24</xdr:col>
      <xdr:colOff>63500</xdr:colOff>
      <xdr:row>77</xdr:row>
      <xdr:rowOff>85090</xdr:rowOff>
    </xdr:to>
    <xdr:cxnSp macro="">
      <xdr:nvCxnSpPr>
        <xdr:cNvPr id="178" name="直線コネクタ 177"/>
        <xdr:cNvCxnSpPr/>
      </xdr:nvCxnSpPr>
      <xdr:spPr>
        <a:xfrm flipV="1">
          <a:off x="3340100" y="12899390"/>
          <a:ext cx="7315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97790</xdr:rowOff>
    </xdr:from>
    <xdr:ext cx="597535" cy="253365"/>
    <xdr:sp macro="" textlink="">
      <xdr:nvSpPr>
        <xdr:cNvPr id="179" name="民生費平均値テキスト"/>
        <xdr:cNvSpPr txBox="1"/>
      </xdr:nvSpPr>
      <xdr:spPr>
        <a:xfrm>
          <a:off x="4122420" y="12339320"/>
          <a:ext cx="5975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75565</xdr:rowOff>
    </xdr:from>
    <xdr:to xmlns:xdr="http://schemas.openxmlformats.org/drawingml/2006/spreadsheetDrawing">
      <xdr:col>24</xdr:col>
      <xdr:colOff>114300</xdr:colOff>
      <xdr:row>75</xdr:row>
      <xdr:rowOff>6985</xdr:rowOff>
    </xdr:to>
    <xdr:sp macro="" textlink="">
      <xdr:nvSpPr>
        <xdr:cNvPr id="180" name="フローチャート: 判断 179"/>
        <xdr:cNvSpPr/>
      </xdr:nvSpPr>
      <xdr:spPr>
        <a:xfrm>
          <a:off x="4020820" y="12484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84455</xdr:rowOff>
    </xdr:from>
    <xdr:to xmlns:xdr="http://schemas.openxmlformats.org/drawingml/2006/spreadsheetDrawing">
      <xdr:col>19</xdr:col>
      <xdr:colOff>167005</xdr:colOff>
      <xdr:row>77</xdr:row>
      <xdr:rowOff>85090</xdr:rowOff>
    </xdr:to>
    <xdr:cxnSp macro="">
      <xdr:nvCxnSpPr>
        <xdr:cNvPr id="181" name="直線コネクタ 180"/>
        <xdr:cNvCxnSpPr/>
      </xdr:nvCxnSpPr>
      <xdr:spPr>
        <a:xfrm>
          <a:off x="2555875" y="12828905"/>
          <a:ext cx="78422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58420</xdr:rowOff>
    </xdr:from>
    <xdr:to xmlns:xdr="http://schemas.openxmlformats.org/drawingml/2006/spreadsheetDrawing">
      <xdr:col>20</xdr:col>
      <xdr:colOff>38100</xdr:colOff>
      <xdr:row>75</xdr:row>
      <xdr:rowOff>157480</xdr:rowOff>
    </xdr:to>
    <xdr:sp macro="" textlink="">
      <xdr:nvSpPr>
        <xdr:cNvPr id="182" name="フローチャート: 判断 181"/>
        <xdr:cNvSpPr/>
      </xdr:nvSpPr>
      <xdr:spPr>
        <a:xfrm>
          <a:off x="3300095" y="126352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5715</xdr:rowOff>
    </xdr:from>
    <xdr:ext cx="587375" cy="253365"/>
    <xdr:sp macro="" textlink="">
      <xdr:nvSpPr>
        <xdr:cNvPr id="183" name="テキスト ボックス 182"/>
        <xdr:cNvSpPr txBox="1"/>
      </xdr:nvSpPr>
      <xdr:spPr>
        <a:xfrm>
          <a:off x="3074670" y="12414885"/>
          <a:ext cx="587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84455</xdr:rowOff>
    </xdr:from>
    <xdr:to xmlns:xdr="http://schemas.openxmlformats.org/drawingml/2006/spreadsheetDrawing">
      <xdr:col>15</xdr:col>
      <xdr:colOff>50800</xdr:colOff>
      <xdr:row>76</xdr:row>
      <xdr:rowOff>159385</xdr:rowOff>
    </xdr:to>
    <xdr:cxnSp macro="">
      <xdr:nvCxnSpPr>
        <xdr:cNvPr id="184" name="直線コネクタ 183"/>
        <xdr:cNvCxnSpPr/>
      </xdr:nvCxnSpPr>
      <xdr:spPr>
        <a:xfrm flipV="1">
          <a:off x="1784350" y="12828905"/>
          <a:ext cx="7715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54610</xdr:rowOff>
    </xdr:from>
    <xdr:to xmlns:xdr="http://schemas.openxmlformats.org/drawingml/2006/spreadsheetDrawing">
      <xdr:col>15</xdr:col>
      <xdr:colOff>101600</xdr:colOff>
      <xdr:row>75</xdr:row>
      <xdr:rowOff>153670</xdr:rowOff>
    </xdr:to>
    <xdr:sp macro="" textlink="">
      <xdr:nvSpPr>
        <xdr:cNvPr id="185" name="フローチャート: 判断 184"/>
        <xdr:cNvSpPr/>
      </xdr:nvSpPr>
      <xdr:spPr>
        <a:xfrm>
          <a:off x="2505075" y="12631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2540</xdr:rowOff>
    </xdr:from>
    <xdr:ext cx="587375" cy="253365"/>
    <xdr:sp macro="" textlink="">
      <xdr:nvSpPr>
        <xdr:cNvPr id="186" name="テキスト ボックス 185"/>
        <xdr:cNvSpPr txBox="1"/>
      </xdr:nvSpPr>
      <xdr:spPr>
        <a:xfrm>
          <a:off x="2303145" y="12411710"/>
          <a:ext cx="587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76</xdr:row>
      <xdr:rowOff>159385</xdr:rowOff>
    </xdr:from>
    <xdr:to xmlns:xdr="http://schemas.openxmlformats.org/drawingml/2006/spreadsheetDrawing">
      <xdr:col>10</xdr:col>
      <xdr:colOff>114300</xdr:colOff>
      <xdr:row>77</xdr:row>
      <xdr:rowOff>41910</xdr:rowOff>
    </xdr:to>
    <xdr:cxnSp macro="">
      <xdr:nvCxnSpPr>
        <xdr:cNvPr id="187" name="直線コネクタ 186"/>
        <xdr:cNvCxnSpPr/>
      </xdr:nvCxnSpPr>
      <xdr:spPr>
        <a:xfrm flipV="1">
          <a:off x="1002030" y="12903835"/>
          <a:ext cx="7823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32385</xdr:rowOff>
    </xdr:from>
    <xdr:to xmlns:xdr="http://schemas.openxmlformats.org/drawingml/2006/spreadsheetDrawing">
      <xdr:col>10</xdr:col>
      <xdr:colOff>165100</xdr:colOff>
      <xdr:row>75</xdr:row>
      <xdr:rowOff>131445</xdr:rowOff>
    </xdr:to>
    <xdr:sp macro="" textlink="">
      <xdr:nvSpPr>
        <xdr:cNvPr id="188" name="フローチャート: 判断 187"/>
        <xdr:cNvSpPr/>
      </xdr:nvSpPr>
      <xdr:spPr>
        <a:xfrm>
          <a:off x="1733550" y="12609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147955</xdr:rowOff>
    </xdr:from>
    <xdr:ext cx="587375" cy="241935"/>
    <xdr:sp macro="" textlink="">
      <xdr:nvSpPr>
        <xdr:cNvPr id="189" name="テキスト ボックス 188"/>
        <xdr:cNvSpPr txBox="1"/>
      </xdr:nvSpPr>
      <xdr:spPr>
        <a:xfrm>
          <a:off x="1508125" y="12389485"/>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107315</xdr:rowOff>
    </xdr:from>
    <xdr:to xmlns:xdr="http://schemas.openxmlformats.org/drawingml/2006/spreadsheetDrawing">
      <xdr:col>6</xdr:col>
      <xdr:colOff>38100</xdr:colOff>
      <xdr:row>76</xdr:row>
      <xdr:rowOff>39370</xdr:rowOff>
    </xdr:to>
    <xdr:sp macro="" textlink="">
      <xdr:nvSpPr>
        <xdr:cNvPr id="190" name="フローチャート: 判断 189"/>
        <xdr:cNvSpPr/>
      </xdr:nvSpPr>
      <xdr:spPr>
        <a:xfrm>
          <a:off x="962025" y="1268412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55245</xdr:rowOff>
    </xdr:from>
    <xdr:ext cx="587375" cy="252730"/>
    <xdr:sp macro="" textlink="">
      <xdr:nvSpPr>
        <xdr:cNvPr id="191" name="テキスト ボックス 190"/>
        <xdr:cNvSpPr txBox="1"/>
      </xdr:nvSpPr>
      <xdr:spPr>
        <a:xfrm>
          <a:off x="736600" y="12464415"/>
          <a:ext cx="587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2" name="テキスト ボックス 191"/>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78105</xdr:rowOff>
    </xdr:from>
    <xdr:ext cx="762000" cy="253365"/>
    <xdr:sp macro="" textlink="">
      <xdr:nvSpPr>
        <xdr:cNvPr id="193" name="テキスト ボックス 192"/>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0570" cy="253365"/>
    <xdr:sp macro="" textlink="">
      <xdr:nvSpPr>
        <xdr:cNvPr id="194" name="テキスト ボックス 193"/>
        <xdr:cNvSpPr txBox="1"/>
      </xdr:nvSpPr>
      <xdr:spPr>
        <a:xfrm>
          <a:off x="238887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0730" cy="253365"/>
    <xdr:sp macro="" textlink="">
      <xdr:nvSpPr>
        <xdr:cNvPr id="195" name="テキスト ボックス 194"/>
        <xdr:cNvSpPr txBox="1"/>
      </xdr:nvSpPr>
      <xdr:spPr>
        <a:xfrm>
          <a:off x="161734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78105</xdr:rowOff>
    </xdr:from>
    <xdr:ext cx="762000" cy="253365"/>
    <xdr:sp macro="" textlink="">
      <xdr:nvSpPr>
        <xdr:cNvPr id="196" name="テキスト ボックス 195"/>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106045</xdr:rowOff>
    </xdr:from>
    <xdr:to xmlns:xdr="http://schemas.openxmlformats.org/drawingml/2006/spreadsheetDrawing">
      <xdr:col>24</xdr:col>
      <xdr:colOff>114300</xdr:colOff>
      <xdr:row>77</xdr:row>
      <xdr:rowOff>37465</xdr:rowOff>
    </xdr:to>
    <xdr:sp macro="" textlink="">
      <xdr:nvSpPr>
        <xdr:cNvPr id="197" name="楕円 196"/>
        <xdr:cNvSpPr/>
      </xdr:nvSpPr>
      <xdr:spPr>
        <a:xfrm>
          <a:off x="4020820" y="12850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84455</xdr:rowOff>
    </xdr:from>
    <xdr:ext cx="597535" cy="241935"/>
    <xdr:sp macro="" textlink="">
      <xdr:nvSpPr>
        <xdr:cNvPr id="198" name="民生費該当値テキスト"/>
        <xdr:cNvSpPr txBox="1"/>
      </xdr:nvSpPr>
      <xdr:spPr>
        <a:xfrm>
          <a:off x="4122420" y="12828905"/>
          <a:ext cx="5975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35560</xdr:rowOff>
    </xdr:from>
    <xdr:to xmlns:xdr="http://schemas.openxmlformats.org/drawingml/2006/spreadsheetDrawing">
      <xdr:col>20</xdr:col>
      <xdr:colOff>38100</xdr:colOff>
      <xdr:row>77</xdr:row>
      <xdr:rowOff>134620</xdr:rowOff>
    </xdr:to>
    <xdr:sp macro="" textlink="">
      <xdr:nvSpPr>
        <xdr:cNvPr id="199" name="楕円 198"/>
        <xdr:cNvSpPr/>
      </xdr:nvSpPr>
      <xdr:spPr>
        <a:xfrm>
          <a:off x="3300095" y="1294765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126365</xdr:rowOff>
    </xdr:from>
    <xdr:ext cx="587375" cy="241935"/>
    <xdr:sp macro="" textlink="">
      <xdr:nvSpPr>
        <xdr:cNvPr id="200" name="テキスト ボックス 199"/>
        <xdr:cNvSpPr txBox="1"/>
      </xdr:nvSpPr>
      <xdr:spPr>
        <a:xfrm>
          <a:off x="3074670" y="13038455"/>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34925</xdr:rowOff>
    </xdr:from>
    <xdr:to xmlns:xdr="http://schemas.openxmlformats.org/drawingml/2006/spreadsheetDrawing">
      <xdr:col>15</xdr:col>
      <xdr:colOff>101600</xdr:colOff>
      <xdr:row>76</xdr:row>
      <xdr:rowOff>133985</xdr:rowOff>
    </xdr:to>
    <xdr:sp macro="" textlink="">
      <xdr:nvSpPr>
        <xdr:cNvPr id="201" name="楕円 200"/>
        <xdr:cNvSpPr/>
      </xdr:nvSpPr>
      <xdr:spPr>
        <a:xfrm>
          <a:off x="2505075" y="12779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125730</xdr:rowOff>
    </xdr:from>
    <xdr:ext cx="587375" cy="241935"/>
    <xdr:sp macro="" textlink="">
      <xdr:nvSpPr>
        <xdr:cNvPr id="202" name="テキスト ボックス 201"/>
        <xdr:cNvSpPr txBox="1"/>
      </xdr:nvSpPr>
      <xdr:spPr>
        <a:xfrm>
          <a:off x="2303145" y="12870180"/>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109220</xdr:rowOff>
    </xdr:from>
    <xdr:to xmlns:xdr="http://schemas.openxmlformats.org/drawingml/2006/spreadsheetDrawing">
      <xdr:col>10</xdr:col>
      <xdr:colOff>165100</xdr:colOff>
      <xdr:row>77</xdr:row>
      <xdr:rowOff>40640</xdr:rowOff>
    </xdr:to>
    <xdr:sp macro="" textlink="">
      <xdr:nvSpPr>
        <xdr:cNvPr id="203" name="楕円 202"/>
        <xdr:cNvSpPr/>
      </xdr:nvSpPr>
      <xdr:spPr>
        <a:xfrm>
          <a:off x="1733550" y="12853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32385</xdr:rowOff>
    </xdr:from>
    <xdr:ext cx="587375" cy="241935"/>
    <xdr:sp macro="" textlink="">
      <xdr:nvSpPr>
        <xdr:cNvPr id="204" name="テキスト ボックス 203"/>
        <xdr:cNvSpPr txBox="1"/>
      </xdr:nvSpPr>
      <xdr:spPr>
        <a:xfrm>
          <a:off x="1508125" y="12944475"/>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92075</xdr:rowOff>
    </xdr:to>
    <xdr:sp macro="" textlink="">
      <xdr:nvSpPr>
        <xdr:cNvPr id="205" name="楕円 204"/>
        <xdr:cNvSpPr/>
      </xdr:nvSpPr>
      <xdr:spPr>
        <a:xfrm>
          <a:off x="962025" y="129051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83185</xdr:rowOff>
    </xdr:from>
    <xdr:ext cx="587375" cy="253365"/>
    <xdr:sp macro="" textlink="">
      <xdr:nvSpPr>
        <xdr:cNvPr id="206" name="テキスト ボックス 205"/>
        <xdr:cNvSpPr txBox="1"/>
      </xdr:nvSpPr>
      <xdr:spPr>
        <a:xfrm>
          <a:off x="736600" y="12995275"/>
          <a:ext cx="587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8" name="正方形/長方形 207"/>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0" name="正方形/長方形 209"/>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2" name="正方形/長方形 211"/>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9725" cy="220345"/>
    <xdr:sp macro="" textlink="">
      <xdr:nvSpPr>
        <xdr:cNvPr id="215" name="テキスト ボックス 214"/>
        <xdr:cNvSpPr txBox="1"/>
      </xdr:nvSpPr>
      <xdr:spPr>
        <a:xfrm>
          <a:off x="653415" y="145942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48920"/>
    <xdr:sp macro="" textlink="">
      <xdr:nvSpPr>
        <xdr:cNvPr id="217" name="テキスト ボックス 216"/>
        <xdr:cNvSpPr txBox="1"/>
      </xdr:nvSpPr>
      <xdr:spPr>
        <a:xfrm>
          <a:off x="207010" y="169138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668020" y="16729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225" cy="259080"/>
    <xdr:sp macro="" textlink="">
      <xdr:nvSpPr>
        <xdr:cNvPr id="219" name="テキスト ボックス 218"/>
        <xdr:cNvSpPr txBox="1"/>
      </xdr:nvSpPr>
      <xdr:spPr>
        <a:xfrm>
          <a:off x="207010" y="16587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668020" y="16402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225" cy="250825"/>
    <xdr:sp macro="" textlink="">
      <xdr:nvSpPr>
        <xdr:cNvPr id="221" name="テキスト ボックス 220"/>
        <xdr:cNvSpPr txBox="1"/>
      </xdr:nvSpPr>
      <xdr:spPr>
        <a:xfrm>
          <a:off x="207010" y="162604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668020" y="16076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225" cy="259080"/>
    <xdr:sp macro="" textlink="">
      <xdr:nvSpPr>
        <xdr:cNvPr id="223" name="テキスト ボックス 222"/>
        <xdr:cNvSpPr txBox="1"/>
      </xdr:nvSpPr>
      <xdr:spPr>
        <a:xfrm>
          <a:off x="207010"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668020" y="15749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225" cy="251460"/>
    <xdr:sp macro="" textlink="">
      <xdr:nvSpPr>
        <xdr:cNvPr id="225" name="テキスト ボックス 224"/>
        <xdr:cNvSpPr txBox="1"/>
      </xdr:nvSpPr>
      <xdr:spPr>
        <a:xfrm>
          <a:off x="207010" y="156083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668020" y="15423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0225" cy="258445"/>
    <xdr:sp macro="" textlink="">
      <xdr:nvSpPr>
        <xdr:cNvPr id="227" name="テキスト ボックス 226"/>
        <xdr:cNvSpPr txBox="1"/>
      </xdr:nvSpPr>
      <xdr:spPr>
        <a:xfrm>
          <a:off x="207010"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8" name="直線コネクタ 227"/>
        <xdr:cNvCxnSpPr/>
      </xdr:nvCxnSpPr>
      <xdr:spPr>
        <a:xfrm>
          <a:off x="668020" y="150996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37465</xdr:rowOff>
    </xdr:from>
    <xdr:ext cx="530225" cy="253365"/>
    <xdr:sp macro="" textlink="">
      <xdr:nvSpPr>
        <xdr:cNvPr id="229" name="テキスト ボックス 228"/>
        <xdr:cNvSpPr txBox="1"/>
      </xdr:nvSpPr>
      <xdr:spPr>
        <a:xfrm>
          <a:off x="207010" y="1496123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0" name="直線コネクタ 229"/>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53340</xdr:rowOff>
    </xdr:from>
    <xdr:ext cx="530225" cy="241935"/>
    <xdr:sp macro="" textlink="">
      <xdr:nvSpPr>
        <xdr:cNvPr id="231" name="テキスト ボックス 230"/>
        <xdr:cNvSpPr txBox="1"/>
      </xdr:nvSpPr>
      <xdr:spPr>
        <a:xfrm>
          <a:off x="207010" y="146418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48895</xdr:rowOff>
    </xdr:from>
    <xdr:to xmlns:xdr="http://schemas.openxmlformats.org/drawingml/2006/spreadsheetDrawing">
      <xdr:col>24</xdr:col>
      <xdr:colOff>62865</xdr:colOff>
      <xdr:row>99</xdr:row>
      <xdr:rowOff>38100</xdr:rowOff>
    </xdr:to>
    <xdr:cxnSp macro="">
      <xdr:nvCxnSpPr>
        <xdr:cNvPr id="233" name="直線コネクタ 232"/>
        <xdr:cNvCxnSpPr/>
      </xdr:nvCxnSpPr>
      <xdr:spPr>
        <a:xfrm flipV="1">
          <a:off x="4069715" y="1530794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41910</xdr:rowOff>
    </xdr:from>
    <xdr:ext cx="533400" cy="250190"/>
    <xdr:sp macro="" textlink="">
      <xdr:nvSpPr>
        <xdr:cNvPr id="234" name="衛生費最小値テキスト"/>
        <xdr:cNvSpPr txBox="1"/>
      </xdr:nvSpPr>
      <xdr:spPr>
        <a:xfrm>
          <a:off x="4122420" y="1667256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38100</xdr:rowOff>
    </xdr:from>
    <xdr:to xmlns:xdr="http://schemas.openxmlformats.org/drawingml/2006/spreadsheetDrawing">
      <xdr:col>24</xdr:col>
      <xdr:colOff>152400</xdr:colOff>
      <xdr:row>99</xdr:row>
      <xdr:rowOff>38100</xdr:rowOff>
    </xdr:to>
    <xdr:cxnSp macro="">
      <xdr:nvCxnSpPr>
        <xdr:cNvPr id="235" name="直線コネクタ 234"/>
        <xdr:cNvCxnSpPr/>
      </xdr:nvCxnSpPr>
      <xdr:spPr>
        <a:xfrm>
          <a:off x="4006215" y="16668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163195</xdr:rowOff>
    </xdr:from>
    <xdr:ext cx="533400" cy="247015"/>
    <xdr:sp macro="" textlink="">
      <xdr:nvSpPr>
        <xdr:cNvPr id="236" name="衛生費最大値テキスト"/>
        <xdr:cNvSpPr txBox="1"/>
      </xdr:nvSpPr>
      <xdr:spPr>
        <a:xfrm>
          <a:off x="4122420" y="15086965"/>
          <a:ext cx="5334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48895</xdr:rowOff>
    </xdr:from>
    <xdr:to xmlns:xdr="http://schemas.openxmlformats.org/drawingml/2006/spreadsheetDrawing">
      <xdr:col>24</xdr:col>
      <xdr:colOff>152400</xdr:colOff>
      <xdr:row>91</xdr:row>
      <xdr:rowOff>48895</xdr:rowOff>
    </xdr:to>
    <xdr:cxnSp macro="">
      <xdr:nvCxnSpPr>
        <xdr:cNvPr id="237" name="直線コネクタ 236"/>
        <xdr:cNvCxnSpPr/>
      </xdr:nvCxnSpPr>
      <xdr:spPr>
        <a:xfrm>
          <a:off x="4006215" y="153079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96</xdr:row>
      <xdr:rowOff>70485</xdr:rowOff>
    </xdr:from>
    <xdr:to xmlns:xdr="http://schemas.openxmlformats.org/drawingml/2006/spreadsheetDrawing">
      <xdr:col>24</xdr:col>
      <xdr:colOff>63500</xdr:colOff>
      <xdr:row>97</xdr:row>
      <xdr:rowOff>71755</xdr:rowOff>
    </xdr:to>
    <xdr:cxnSp macro="">
      <xdr:nvCxnSpPr>
        <xdr:cNvPr id="238" name="直線コネクタ 237"/>
        <xdr:cNvCxnSpPr/>
      </xdr:nvCxnSpPr>
      <xdr:spPr>
        <a:xfrm flipV="1">
          <a:off x="3340100" y="16186785"/>
          <a:ext cx="73152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48895</xdr:rowOff>
    </xdr:from>
    <xdr:ext cx="533400" cy="259080"/>
    <xdr:sp macro="" textlink="">
      <xdr:nvSpPr>
        <xdr:cNvPr id="239" name="衛生費平均値テキスト"/>
        <xdr:cNvSpPr txBox="1"/>
      </xdr:nvSpPr>
      <xdr:spPr>
        <a:xfrm>
          <a:off x="4122420" y="1616519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70485</xdr:rowOff>
    </xdr:from>
    <xdr:to xmlns:xdr="http://schemas.openxmlformats.org/drawingml/2006/spreadsheetDrawing">
      <xdr:col>24</xdr:col>
      <xdr:colOff>114300</xdr:colOff>
      <xdr:row>97</xdr:row>
      <xdr:rowOff>635</xdr:rowOff>
    </xdr:to>
    <xdr:sp macro="" textlink="">
      <xdr:nvSpPr>
        <xdr:cNvPr id="240" name="フローチャート: 判断 239"/>
        <xdr:cNvSpPr/>
      </xdr:nvSpPr>
      <xdr:spPr>
        <a:xfrm>
          <a:off x="402082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71755</xdr:rowOff>
    </xdr:from>
    <xdr:to xmlns:xdr="http://schemas.openxmlformats.org/drawingml/2006/spreadsheetDrawing">
      <xdr:col>19</xdr:col>
      <xdr:colOff>167005</xdr:colOff>
      <xdr:row>97</xdr:row>
      <xdr:rowOff>132715</xdr:rowOff>
    </xdr:to>
    <xdr:cxnSp macro="">
      <xdr:nvCxnSpPr>
        <xdr:cNvPr id="241" name="直線コネクタ 240"/>
        <xdr:cNvCxnSpPr/>
      </xdr:nvCxnSpPr>
      <xdr:spPr>
        <a:xfrm flipV="1">
          <a:off x="2555875" y="16359505"/>
          <a:ext cx="7842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56515</xdr:rowOff>
    </xdr:from>
    <xdr:to xmlns:xdr="http://schemas.openxmlformats.org/drawingml/2006/spreadsheetDrawing">
      <xdr:col>20</xdr:col>
      <xdr:colOff>38100</xdr:colOff>
      <xdr:row>96</xdr:row>
      <xdr:rowOff>158115</xdr:rowOff>
    </xdr:to>
    <xdr:sp macro="" textlink="">
      <xdr:nvSpPr>
        <xdr:cNvPr id="242" name="フローチャート: 判断 241"/>
        <xdr:cNvSpPr/>
      </xdr:nvSpPr>
      <xdr:spPr>
        <a:xfrm>
          <a:off x="3300095" y="1617281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23240" cy="259080"/>
    <xdr:sp macro="" textlink="">
      <xdr:nvSpPr>
        <xdr:cNvPr id="243" name="テキスト ボックス 242"/>
        <xdr:cNvSpPr txBox="1"/>
      </xdr:nvSpPr>
      <xdr:spPr>
        <a:xfrm>
          <a:off x="3107055" y="159480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132715</xdr:rowOff>
    </xdr:from>
    <xdr:to xmlns:xdr="http://schemas.openxmlformats.org/drawingml/2006/spreadsheetDrawing">
      <xdr:col>15</xdr:col>
      <xdr:colOff>50800</xdr:colOff>
      <xdr:row>97</xdr:row>
      <xdr:rowOff>153035</xdr:rowOff>
    </xdr:to>
    <xdr:cxnSp macro="">
      <xdr:nvCxnSpPr>
        <xdr:cNvPr id="244" name="直線コネクタ 243"/>
        <xdr:cNvCxnSpPr/>
      </xdr:nvCxnSpPr>
      <xdr:spPr>
        <a:xfrm flipV="1">
          <a:off x="1784350" y="16420465"/>
          <a:ext cx="7715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65405</xdr:rowOff>
    </xdr:from>
    <xdr:to xmlns:xdr="http://schemas.openxmlformats.org/drawingml/2006/spreadsheetDrawing">
      <xdr:col>15</xdr:col>
      <xdr:colOff>101600</xdr:colOff>
      <xdr:row>95</xdr:row>
      <xdr:rowOff>167005</xdr:rowOff>
    </xdr:to>
    <xdr:sp macro="" textlink="">
      <xdr:nvSpPr>
        <xdr:cNvPr id="245" name="フローチャート: 判断 244"/>
        <xdr:cNvSpPr/>
      </xdr:nvSpPr>
      <xdr:spPr>
        <a:xfrm>
          <a:off x="2505075"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12065</xdr:rowOff>
    </xdr:from>
    <xdr:ext cx="523240" cy="259080"/>
    <xdr:sp macro="" textlink="">
      <xdr:nvSpPr>
        <xdr:cNvPr id="246" name="テキスト ボックス 245"/>
        <xdr:cNvSpPr txBox="1"/>
      </xdr:nvSpPr>
      <xdr:spPr>
        <a:xfrm>
          <a:off x="2335530" y="157854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97</xdr:row>
      <xdr:rowOff>26035</xdr:rowOff>
    </xdr:from>
    <xdr:to xmlns:xdr="http://schemas.openxmlformats.org/drawingml/2006/spreadsheetDrawing">
      <xdr:col>10</xdr:col>
      <xdr:colOff>114300</xdr:colOff>
      <xdr:row>97</xdr:row>
      <xdr:rowOff>153035</xdr:rowOff>
    </xdr:to>
    <xdr:cxnSp macro="">
      <xdr:nvCxnSpPr>
        <xdr:cNvPr id="247" name="直線コネクタ 246"/>
        <xdr:cNvCxnSpPr/>
      </xdr:nvCxnSpPr>
      <xdr:spPr>
        <a:xfrm>
          <a:off x="1002030" y="16313785"/>
          <a:ext cx="7823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48" name="フローチャート: 判断 247"/>
        <xdr:cNvSpPr/>
      </xdr:nvSpPr>
      <xdr:spPr>
        <a:xfrm>
          <a:off x="173355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27940</xdr:rowOff>
    </xdr:from>
    <xdr:ext cx="533400" cy="259080"/>
    <xdr:sp macro="" textlink="">
      <xdr:nvSpPr>
        <xdr:cNvPr id="249" name="テキスト ボックス 248"/>
        <xdr:cNvSpPr txBox="1"/>
      </xdr:nvSpPr>
      <xdr:spPr>
        <a:xfrm>
          <a:off x="1540510" y="15972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4445</xdr:rowOff>
    </xdr:from>
    <xdr:to xmlns:xdr="http://schemas.openxmlformats.org/drawingml/2006/spreadsheetDrawing">
      <xdr:col>6</xdr:col>
      <xdr:colOff>38100</xdr:colOff>
      <xdr:row>97</xdr:row>
      <xdr:rowOff>106045</xdr:rowOff>
    </xdr:to>
    <xdr:sp macro="" textlink="">
      <xdr:nvSpPr>
        <xdr:cNvPr id="250" name="フローチャート: 判断 249"/>
        <xdr:cNvSpPr/>
      </xdr:nvSpPr>
      <xdr:spPr>
        <a:xfrm>
          <a:off x="962025" y="162921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97790</xdr:rowOff>
    </xdr:from>
    <xdr:ext cx="523240" cy="251460"/>
    <xdr:sp macro="" textlink="">
      <xdr:nvSpPr>
        <xdr:cNvPr id="251" name="テキスト ボックス 250"/>
        <xdr:cNvSpPr txBox="1"/>
      </xdr:nvSpPr>
      <xdr:spPr>
        <a:xfrm>
          <a:off x="768985" y="163855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53" name="テキスト ボックス 252"/>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0570" cy="259080"/>
    <xdr:sp macro="" textlink="">
      <xdr:nvSpPr>
        <xdr:cNvPr id="254" name="テキスト ボックス 253"/>
        <xdr:cNvSpPr txBox="1"/>
      </xdr:nvSpPr>
      <xdr:spPr>
        <a:xfrm>
          <a:off x="238887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0730" cy="259080"/>
    <xdr:sp macro="" textlink="">
      <xdr:nvSpPr>
        <xdr:cNvPr id="255" name="テキスト ボックス 254"/>
        <xdr:cNvSpPr txBox="1"/>
      </xdr:nvSpPr>
      <xdr:spPr>
        <a:xfrm>
          <a:off x="161734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56" name="テキスト ボックス 255"/>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19685</xdr:rowOff>
    </xdr:from>
    <xdr:to xmlns:xdr="http://schemas.openxmlformats.org/drawingml/2006/spreadsheetDrawing">
      <xdr:col>24</xdr:col>
      <xdr:colOff>114300</xdr:colOff>
      <xdr:row>96</xdr:row>
      <xdr:rowOff>121285</xdr:rowOff>
    </xdr:to>
    <xdr:sp macro="" textlink="">
      <xdr:nvSpPr>
        <xdr:cNvPr id="257" name="楕円 256"/>
        <xdr:cNvSpPr/>
      </xdr:nvSpPr>
      <xdr:spPr>
        <a:xfrm>
          <a:off x="4020820" y="161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42545</xdr:rowOff>
    </xdr:from>
    <xdr:ext cx="533400" cy="249555"/>
    <xdr:sp macro="" textlink="">
      <xdr:nvSpPr>
        <xdr:cNvPr id="258" name="衛生費該当値テキスト"/>
        <xdr:cNvSpPr txBox="1"/>
      </xdr:nvSpPr>
      <xdr:spPr>
        <a:xfrm>
          <a:off x="4122420" y="1598739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20955</xdr:rowOff>
    </xdr:from>
    <xdr:to xmlns:xdr="http://schemas.openxmlformats.org/drawingml/2006/spreadsheetDrawing">
      <xdr:col>20</xdr:col>
      <xdr:colOff>38100</xdr:colOff>
      <xdr:row>97</xdr:row>
      <xdr:rowOff>122555</xdr:rowOff>
    </xdr:to>
    <xdr:sp macro="" textlink="">
      <xdr:nvSpPr>
        <xdr:cNvPr id="259" name="楕円 258"/>
        <xdr:cNvSpPr/>
      </xdr:nvSpPr>
      <xdr:spPr>
        <a:xfrm>
          <a:off x="3300095" y="1630870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113665</xdr:rowOff>
    </xdr:from>
    <xdr:ext cx="523240" cy="258445"/>
    <xdr:sp macro="" textlink="">
      <xdr:nvSpPr>
        <xdr:cNvPr id="260" name="テキスト ボックス 259"/>
        <xdr:cNvSpPr txBox="1"/>
      </xdr:nvSpPr>
      <xdr:spPr>
        <a:xfrm>
          <a:off x="3107055" y="164014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81915</xdr:rowOff>
    </xdr:from>
    <xdr:to xmlns:xdr="http://schemas.openxmlformats.org/drawingml/2006/spreadsheetDrawing">
      <xdr:col>15</xdr:col>
      <xdr:colOff>101600</xdr:colOff>
      <xdr:row>98</xdr:row>
      <xdr:rowOff>12065</xdr:rowOff>
    </xdr:to>
    <xdr:sp macro="" textlink="">
      <xdr:nvSpPr>
        <xdr:cNvPr id="261" name="楕円 260"/>
        <xdr:cNvSpPr/>
      </xdr:nvSpPr>
      <xdr:spPr>
        <a:xfrm>
          <a:off x="2505075"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3175</xdr:rowOff>
    </xdr:from>
    <xdr:ext cx="523240" cy="259080"/>
    <xdr:sp macro="" textlink="">
      <xdr:nvSpPr>
        <xdr:cNvPr id="262" name="テキスト ボックス 261"/>
        <xdr:cNvSpPr txBox="1"/>
      </xdr:nvSpPr>
      <xdr:spPr>
        <a:xfrm>
          <a:off x="2335530" y="164623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102235</xdr:rowOff>
    </xdr:from>
    <xdr:to xmlns:xdr="http://schemas.openxmlformats.org/drawingml/2006/spreadsheetDrawing">
      <xdr:col>10</xdr:col>
      <xdr:colOff>165100</xdr:colOff>
      <xdr:row>98</xdr:row>
      <xdr:rowOff>32385</xdr:rowOff>
    </xdr:to>
    <xdr:sp macro="" textlink="">
      <xdr:nvSpPr>
        <xdr:cNvPr id="263" name="楕円 262"/>
        <xdr:cNvSpPr/>
      </xdr:nvSpPr>
      <xdr:spPr>
        <a:xfrm>
          <a:off x="173355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23495</xdr:rowOff>
    </xdr:from>
    <xdr:ext cx="533400" cy="259080"/>
    <xdr:sp macro="" textlink="">
      <xdr:nvSpPr>
        <xdr:cNvPr id="264" name="テキスト ボックス 263"/>
        <xdr:cNvSpPr txBox="1"/>
      </xdr:nvSpPr>
      <xdr:spPr>
        <a:xfrm>
          <a:off x="1540510" y="1648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146685</xdr:rowOff>
    </xdr:from>
    <xdr:to xmlns:xdr="http://schemas.openxmlformats.org/drawingml/2006/spreadsheetDrawing">
      <xdr:col>6</xdr:col>
      <xdr:colOff>38100</xdr:colOff>
      <xdr:row>97</xdr:row>
      <xdr:rowOff>76835</xdr:rowOff>
    </xdr:to>
    <xdr:sp macro="" textlink="">
      <xdr:nvSpPr>
        <xdr:cNvPr id="265" name="楕円 264"/>
        <xdr:cNvSpPr/>
      </xdr:nvSpPr>
      <xdr:spPr>
        <a:xfrm>
          <a:off x="962025" y="1626298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93345</xdr:rowOff>
    </xdr:from>
    <xdr:ext cx="523240" cy="259080"/>
    <xdr:sp macro="" textlink="">
      <xdr:nvSpPr>
        <xdr:cNvPr id="266" name="テキスト ボックス 265"/>
        <xdr:cNvSpPr txBox="1"/>
      </xdr:nvSpPr>
      <xdr:spPr>
        <a:xfrm>
          <a:off x="768985" y="16038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7" name="正方形/長方形 266"/>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8" name="正方形/長方形 267"/>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0" name="正方形/長方形 269"/>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2" name="正方形/長方形 271"/>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4" name="正方形/長方形 273"/>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9725" cy="220345"/>
    <xdr:sp macro="" textlink="">
      <xdr:nvSpPr>
        <xdr:cNvPr id="275" name="テキスト ボックス 274"/>
        <xdr:cNvSpPr txBox="1"/>
      </xdr:nvSpPr>
      <xdr:spPr>
        <a:xfrm>
          <a:off x="5767070"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6" name="直線コネクタ 275"/>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7" name="直線コネクタ 276"/>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37490" cy="241935"/>
    <xdr:sp macro="" textlink="">
      <xdr:nvSpPr>
        <xdr:cNvPr id="278" name="テキスト ボックス 277"/>
        <xdr:cNvSpPr txBox="1"/>
      </xdr:nvSpPr>
      <xdr:spPr>
        <a:xfrm>
          <a:off x="5579745" y="644652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9" name="直線コネクタ 278"/>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57200" cy="241935"/>
    <xdr:sp macro="" textlink="">
      <xdr:nvSpPr>
        <xdr:cNvPr id="280" name="テキスト ボックス 279"/>
        <xdr:cNvSpPr txBox="1"/>
      </xdr:nvSpPr>
      <xdr:spPr>
        <a:xfrm>
          <a:off x="5384800" y="6073775"/>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81" name="直線コネクタ 280"/>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165100</xdr:rowOff>
    </xdr:from>
    <xdr:ext cx="521335" cy="241935"/>
    <xdr:sp macro="" textlink="">
      <xdr:nvSpPr>
        <xdr:cNvPr id="282" name="テキスト ボックス 281"/>
        <xdr:cNvSpPr txBox="1"/>
      </xdr:nvSpPr>
      <xdr:spPr>
        <a:xfrm>
          <a:off x="5344160" y="57010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83" name="直線コネクタ 282"/>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128270</xdr:rowOff>
    </xdr:from>
    <xdr:ext cx="521335" cy="241935"/>
    <xdr:sp macro="" textlink="">
      <xdr:nvSpPr>
        <xdr:cNvPr id="284" name="テキスト ボックス 283"/>
        <xdr:cNvSpPr txBox="1"/>
      </xdr:nvSpPr>
      <xdr:spPr>
        <a:xfrm>
          <a:off x="5344160" y="532892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5" name="直線コネクタ 284"/>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90805</xdr:rowOff>
    </xdr:from>
    <xdr:ext cx="521335" cy="241935"/>
    <xdr:sp macro="" textlink="">
      <xdr:nvSpPr>
        <xdr:cNvPr id="286" name="テキスト ボックス 285"/>
        <xdr:cNvSpPr txBox="1"/>
      </xdr:nvSpPr>
      <xdr:spPr>
        <a:xfrm>
          <a:off x="5344160" y="495617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7" name="直線コネクタ 286"/>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21335" cy="241935"/>
    <xdr:sp macro="" textlink="">
      <xdr:nvSpPr>
        <xdr:cNvPr id="288" name="テキスト ボックス 287"/>
        <xdr:cNvSpPr txBox="1"/>
      </xdr:nvSpPr>
      <xdr:spPr>
        <a:xfrm>
          <a:off x="5344160" y="45834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9" name="労働費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31</xdr:row>
      <xdr:rowOff>130175</xdr:rowOff>
    </xdr:from>
    <xdr:to xmlns:xdr="http://schemas.openxmlformats.org/drawingml/2006/spreadsheetDrawing">
      <xdr:col>54</xdr:col>
      <xdr:colOff>167005</xdr:colOff>
      <xdr:row>39</xdr:row>
      <xdr:rowOff>38735</xdr:rowOff>
    </xdr:to>
    <xdr:cxnSp macro="">
      <xdr:nvCxnSpPr>
        <xdr:cNvPr id="290" name="直線コネクタ 289"/>
        <xdr:cNvCxnSpPr/>
      </xdr:nvCxnSpPr>
      <xdr:spPr>
        <a:xfrm flipV="1">
          <a:off x="9185275" y="533082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41910</xdr:rowOff>
    </xdr:from>
    <xdr:ext cx="302260" cy="253365"/>
    <xdr:sp macro="" textlink="">
      <xdr:nvSpPr>
        <xdr:cNvPr id="291" name="労働費最小値テキスト"/>
        <xdr:cNvSpPr txBox="1"/>
      </xdr:nvSpPr>
      <xdr:spPr>
        <a:xfrm>
          <a:off x="9236075" y="6583680"/>
          <a:ext cx="3022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38735</xdr:rowOff>
    </xdr:from>
    <xdr:to xmlns:xdr="http://schemas.openxmlformats.org/drawingml/2006/spreadsheetDrawing">
      <xdr:col>55</xdr:col>
      <xdr:colOff>88900</xdr:colOff>
      <xdr:row>39</xdr:row>
      <xdr:rowOff>38735</xdr:rowOff>
    </xdr:to>
    <xdr:cxnSp macro="">
      <xdr:nvCxnSpPr>
        <xdr:cNvPr id="292" name="直線コネクタ 291"/>
        <xdr:cNvCxnSpPr/>
      </xdr:nvCxnSpPr>
      <xdr:spPr>
        <a:xfrm>
          <a:off x="9119870" y="65805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78105</xdr:rowOff>
    </xdr:from>
    <xdr:ext cx="523240" cy="253365"/>
    <xdr:sp macro="" textlink="">
      <xdr:nvSpPr>
        <xdr:cNvPr id="293" name="労働費最大値テキスト"/>
        <xdr:cNvSpPr txBox="1"/>
      </xdr:nvSpPr>
      <xdr:spPr>
        <a:xfrm>
          <a:off x="9236075" y="511111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130175</xdr:rowOff>
    </xdr:from>
    <xdr:to xmlns:xdr="http://schemas.openxmlformats.org/drawingml/2006/spreadsheetDrawing">
      <xdr:col>55</xdr:col>
      <xdr:colOff>88900</xdr:colOff>
      <xdr:row>31</xdr:row>
      <xdr:rowOff>130175</xdr:rowOff>
    </xdr:to>
    <xdr:cxnSp macro="">
      <xdr:nvCxnSpPr>
        <xdr:cNvPr id="294" name="直線コネクタ 293"/>
        <xdr:cNvCxnSpPr/>
      </xdr:nvCxnSpPr>
      <xdr:spPr>
        <a:xfrm>
          <a:off x="9119870" y="53308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132080</xdr:rowOff>
    </xdr:from>
    <xdr:to xmlns:xdr="http://schemas.openxmlformats.org/drawingml/2006/spreadsheetDrawing">
      <xdr:col>55</xdr:col>
      <xdr:colOff>0</xdr:colOff>
      <xdr:row>38</xdr:row>
      <xdr:rowOff>139065</xdr:rowOff>
    </xdr:to>
    <xdr:cxnSp macro="">
      <xdr:nvCxnSpPr>
        <xdr:cNvPr id="295" name="直線コネクタ 294"/>
        <xdr:cNvCxnSpPr/>
      </xdr:nvCxnSpPr>
      <xdr:spPr>
        <a:xfrm flipV="1">
          <a:off x="8464550" y="6506210"/>
          <a:ext cx="7207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458470" cy="253365"/>
    <xdr:sp macro="" textlink="">
      <xdr:nvSpPr>
        <xdr:cNvPr id="296" name="労働費平均値テキスト"/>
        <xdr:cNvSpPr txBox="1"/>
      </xdr:nvSpPr>
      <xdr:spPr>
        <a:xfrm>
          <a:off x="9236075" y="6212840"/>
          <a:ext cx="4584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151765</xdr:rowOff>
    </xdr:from>
    <xdr:to xmlns:xdr="http://schemas.openxmlformats.org/drawingml/2006/spreadsheetDrawing">
      <xdr:col>55</xdr:col>
      <xdr:colOff>50800</xdr:colOff>
      <xdr:row>38</xdr:row>
      <xdr:rowOff>84455</xdr:rowOff>
    </xdr:to>
    <xdr:sp macro="" textlink="">
      <xdr:nvSpPr>
        <xdr:cNvPr id="297" name="フローチャート: 判断 296"/>
        <xdr:cNvSpPr/>
      </xdr:nvSpPr>
      <xdr:spPr>
        <a:xfrm>
          <a:off x="9157970" y="6358255"/>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38</xdr:row>
      <xdr:rowOff>139065</xdr:rowOff>
    </xdr:from>
    <xdr:to xmlns:xdr="http://schemas.openxmlformats.org/drawingml/2006/spreadsheetDrawing">
      <xdr:col>50</xdr:col>
      <xdr:colOff>114300</xdr:colOff>
      <xdr:row>38</xdr:row>
      <xdr:rowOff>139065</xdr:rowOff>
    </xdr:to>
    <xdr:cxnSp macro="">
      <xdr:nvCxnSpPr>
        <xdr:cNvPr id="298" name="直線コネクタ 297"/>
        <xdr:cNvCxnSpPr/>
      </xdr:nvCxnSpPr>
      <xdr:spPr>
        <a:xfrm>
          <a:off x="7682230" y="65131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152400</xdr:rowOff>
    </xdr:from>
    <xdr:to xmlns:xdr="http://schemas.openxmlformats.org/drawingml/2006/spreadsheetDrawing">
      <xdr:col>50</xdr:col>
      <xdr:colOff>165100</xdr:colOff>
      <xdr:row>38</xdr:row>
      <xdr:rowOff>84455</xdr:rowOff>
    </xdr:to>
    <xdr:sp macro="" textlink="">
      <xdr:nvSpPr>
        <xdr:cNvPr id="299" name="フローチャート: 判断 298"/>
        <xdr:cNvSpPr/>
      </xdr:nvSpPr>
      <xdr:spPr>
        <a:xfrm>
          <a:off x="8413750" y="635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100330</xdr:rowOff>
    </xdr:from>
    <xdr:ext cx="469900" cy="253365"/>
    <xdr:sp macro="" textlink="">
      <xdr:nvSpPr>
        <xdr:cNvPr id="300" name="テキスト ボックス 299"/>
        <xdr:cNvSpPr txBox="1"/>
      </xdr:nvSpPr>
      <xdr:spPr>
        <a:xfrm>
          <a:off x="8253095" y="6139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128270</xdr:rowOff>
    </xdr:from>
    <xdr:to xmlns:xdr="http://schemas.openxmlformats.org/drawingml/2006/spreadsheetDrawing">
      <xdr:col>45</xdr:col>
      <xdr:colOff>167005</xdr:colOff>
      <xdr:row>38</xdr:row>
      <xdr:rowOff>139065</xdr:rowOff>
    </xdr:to>
    <xdr:cxnSp macro="">
      <xdr:nvCxnSpPr>
        <xdr:cNvPr id="301" name="直線コネクタ 300"/>
        <xdr:cNvCxnSpPr/>
      </xdr:nvCxnSpPr>
      <xdr:spPr>
        <a:xfrm>
          <a:off x="6898005" y="6502400"/>
          <a:ext cx="7842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160655</xdr:rowOff>
    </xdr:from>
    <xdr:to xmlns:xdr="http://schemas.openxmlformats.org/drawingml/2006/spreadsheetDrawing">
      <xdr:col>46</xdr:col>
      <xdr:colOff>38100</xdr:colOff>
      <xdr:row>38</xdr:row>
      <xdr:rowOff>92075</xdr:rowOff>
    </xdr:to>
    <xdr:sp macro="" textlink="">
      <xdr:nvSpPr>
        <xdr:cNvPr id="302" name="フローチャート: 判断 301"/>
        <xdr:cNvSpPr/>
      </xdr:nvSpPr>
      <xdr:spPr>
        <a:xfrm>
          <a:off x="7642225" y="636714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107950</xdr:rowOff>
    </xdr:from>
    <xdr:ext cx="469900" cy="241935"/>
    <xdr:sp macro="" textlink="">
      <xdr:nvSpPr>
        <xdr:cNvPr id="303" name="テキスト ボックス 302"/>
        <xdr:cNvSpPr txBox="1"/>
      </xdr:nvSpPr>
      <xdr:spPr>
        <a:xfrm>
          <a:off x="7481570" y="614680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114935</xdr:rowOff>
    </xdr:from>
    <xdr:to xmlns:xdr="http://schemas.openxmlformats.org/drawingml/2006/spreadsheetDrawing">
      <xdr:col>41</xdr:col>
      <xdr:colOff>50800</xdr:colOff>
      <xdr:row>38</xdr:row>
      <xdr:rowOff>128270</xdr:rowOff>
    </xdr:to>
    <xdr:cxnSp macro="">
      <xdr:nvCxnSpPr>
        <xdr:cNvPr id="304" name="直線コネクタ 303"/>
        <xdr:cNvCxnSpPr/>
      </xdr:nvCxnSpPr>
      <xdr:spPr>
        <a:xfrm>
          <a:off x="6126480" y="6489065"/>
          <a:ext cx="771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635</xdr:rowOff>
    </xdr:from>
    <xdr:to xmlns:xdr="http://schemas.openxmlformats.org/drawingml/2006/spreadsheetDrawing">
      <xdr:col>41</xdr:col>
      <xdr:colOff>101600</xdr:colOff>
      <xdr:row>38</xdr:row>
      <xdr:rowOff>99695</xdr:rowOff>
    </xdr:to>
    <xdr:sp macro="" textlink="">
      <xdr:nvSpPr>
        <xdr:cNvPr id="305" name="フローチャート: 判断 304"/>
        <xdr:cNvSpPr/>
      </xdr:nvSpPr>
      <xdr:spPr>
        <a:xfrm>
          <a:off x="6847205" y="637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116205</xdr:rowOff>
    </xdr:from>
    <xdr:ext cx="469900" cy="253365"/>
    <xdr:sp macro="" textlink="">
      <xdr:nvSpPr>
        <xdr:cNvPr id="306" name="テキスト ボックス 305"/>
        <xdr:cNvSpPr txBox="1"/>
      </xdr:nvSpPr>
      <xdr:spPr>
        <a:xfrm>
          <a:off x="6686550" y="6155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xdr:rowOff>
    </xdr:from>
    <xdr:to xmlns:xdr="http://schemas.openxmlformats.org/drawingml/2006/spreadsheetDrawing">
      <xdr:col>36</xdr:col>
      <xdr:colOff>165100</xdr:colOff>
      <xdr:row>38</xdr:row>
      <xdr:rowOff>100330</xdr:rowOff>
    </xdr:to>
    <xdr:sp macro="" textlink="">
      <xdr:nvSpPr>
        <xdr:cNvPr id="307" name="フローチャート: 判断 306"/>
        <xdr:cNvSpPr/>
      </xdr:nvSpPr>
      <xdr:spPr>
        <a:xfrm>
          <a:off x="6075680" y="637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116840</xdr:rowOff>
    </xdr:from>
    <xdr:ext cx="469900" cy="253365"/>
    <xdr:sp macro="" textlink="">
      <xdr:nvSpPr>
        <xdr:cNvPr id="308" name="テキスト ボックス 307"/>
        <xdr:cNvSpPr txBox="1"/>
      </xdr:nvSpPr>
      <xdr:spPr>
        <a:xfrm>
          <a:off x="5915025" y="6155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9" name="テキスト ボックス 308"/>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0730" cy="253365"/>
    <xdr:sp macro="" textlink="">
      <xdr:nvSpPr>
        <xdr:cNvPr id="310" name="テキスト ボックス 309"/>
        <xdr:cNvSpPr txBox="1"/>
      </xdr:nvSpPr>
      <xdr:spPr>
        <a:xfrm>
          <a:off x="829754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78105</xdr:rowOff>
    </xdr:from>
    <xdr:ext cx="762000" cy="253365"/>
    <xdr:sp macro="" textlink="">
      <xdr:nvSpPr>
        <xdr:cNvPr id="311" name="テキスト ボックス 310"/>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0570" cy="253365"/>
    <xdr:sp macro="" textlink="">
      <xdr:nvSpPr>
        <xdr:cNvPr id="312" name="テキスト ボックス 311"/>
        <xdr:cNvSpPr txBox="1"/>
      </xdr:nvSpPr>
      <xdr:spPr>
        <a:xfrm>
          <a:off x="673100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0730" cy="253365"/>
    <xdr:sp macro="" textlink="">
      <xdr:nvSpPr>
        <xdr:cNvPr id="313" name="テキスト ボックス 312"/>
        <xdr:cNvSpPr txBox="1"/>
      </xdr:nvSpPr>
      <xdr:spPr>
        <a:xfrm>
          <a:off x="595947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14605</xdr:rowOff>
    </xdr:to>
    <xdr:sp macro="" textlink="">
      <xdr:nvSpPr>
        <xdr:cNvPr id="314" name="楕円 313"/>
        <xdr:cNvSpPr/>
      </xdr:nvSpPr>
      <xdr:spPr>
        <a:xfrm>
          <a:off x="9157970" y="645668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167005</xdr:rowOff>
    </xdr:from>
    <xdr:ext cx="458470" cy="252730"/>
    <xdr:sp macro="" textlink="">
      <xdr:nvSpPr>
        <xdr:cNvPr id="315" name="労働費該当値テキスト"/>
        <xdr:cNvSpPr txBox="1"/>
      </xdr:nvSpPr>
      <xdr:spPr>
        <a:xfrm>
          <a:off x="9236075" y="6373495"/>
          <a:ext cx="458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89535</xdr:rowOff>
    </xdr:from>
    <xdr:to xmlns:xdr="http://schemas.openxmlformats.org/drawingml/2006/spreadsheetDrawing">
      <xdr:col>50</xdr:col>
      <xdr:colOff>165100</xdr:colOff>
      <xdr:row>39</xdr:row>
      <xdr:rowOff>20955</xdr:rowOff>
    </xdr:to>
    <xdr:sp macro="" textlink="">
      <xdr:nvSpPr>
        <xdr:cNvPr id="316" name="楕円 315"/>
        <xdr:cNvSpPr/>
      </xdr:nvSpPr>
      <xdr:spPr>
        <a:xfrm>
          <a:off x="8413750" y="6463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12700</xdr:rowOff>
    </xdr:from>
    <xdr:ext cx="378460" cy="241935"/>
    <xdr:sp macro="" textlink="">
      <xdr:nvSpPr>
        <xdr:cNvPr id="317" name="テキスト ボックス 316"/>
        <xdr:cNvSpPr txBox="1"/>
      </xdr:nvSpPr>
      <xdr:spPr>
        <a:xfrm>
          <a:off x="8298815" y="6554470"/>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89535</xdr:rowOff>
    </xdr:from>
    <xdr:to xmlns:xdr="http://schemas.openxmlformats.org/drawingml/2006/spreadsheetDrawing">
      <xdr:col>46</xdr:col>
      <xdr:colOff>38100</xdr:colOff>
      <xdr:row>39</xdr:row>
      <xdr:rowOff>20955</xdr:rowOff>
    </xdr:to>
    <xdr:sp macro="" textlink="">
      <xdr:nvSpPr>
        <xdr:cNvPr id="318" name="楕円 317"/>
        <xdr:cNvSpPr/>
      </xdr:nvSpPr>
      <xdr:spPr>
        <a:xfrm>
          <a:off x="7642225" y="64636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167005</xdr:colOff>
      <xdr:row>39</xdr:row>
      <xdr:rowOff>12700</xdr:rowOff>
    </xdr:from>
    <xdr:ext cx="378460" cy="241935"/>
    <xdr:sp macro="" textlink="">
      <xdr:nvSpPr>
        <xdr:cNvPr id="319" name="テキスト ボックス 318"/>
        <xdr:cNvSpPr txBox="1"/>
      </xdr:nvSpPr>
      <xdr:spPr>
        <a:xfrm>
          <a:off x="7515225" y="6554470"/>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78105</xdr:rowOff>
    </xdr:from>
    <xdr:to xmlns:xdr="http://schemas.openxmlformats.org/drawingml/2006/spreadsheetDrawing">
      <xdr:col>41</xdr:col>
      <xdr:colOff>101600</xdr:colOff>
      <xdr:row>39</xdr:row>
      <xdr:rowOff>10160</xdr:rowOff>
    </xdr:to>
    <xdr:sp macro="" textlink="">
      <xdr:nvSpPr>
        <xdr:cNvPr id="320" name="楕円 319"/>
        <xdr:cNvSpPr/>
      </xdr:nvSpPr>
      <xdr:spPr>
        <a:xfrm>
          <a:off x="6847205" y="6452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39</xdr:row>
      <xdr:rowOff>1270</xdr:rowOff>
    </xdr:from>
    <xdr:ext cx="469900" cy="253365"/>
    <xdr:sp macro="" textlink="">
      <xdr:nvSpPr>
        <xdr:cNvPr id="321" name="テキスト ボックス 320"/>
        <xdr:cNvSpPr txBox="1"/>
      </xdr:nvSpPr>
      <xdr:spPr>
        <a:xfrm>
          <a:off x="6686550" y="6543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64770</xdr:rowOff>
    </xdr:from>
    <xdr:to xmlns:xdr="http://schemas.openxmlformats.org/drawingml/2006/spreadsheetDrawing">
      <xdr:col>36</xdr:col>
      <xdr:colOff>165100</xdr:colOff>
      <xdr:row>38</xdr:row>
      <xdr:rowOff>164465</xdr:rowOff>
    </xdr:to>
    <xdr:sp macro="" textlink="">
      <xdr:nvSpPr>
        <xdr:cNvPr id="322" name="楕円 321"/>
        <xdr:cNvSpPr/>
      </xdr:nvSpPr>
      <xdr:spPr>
        <a:xfrm>
          <a:off x="6075680" y="6438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155575</xdr:rowOff>
    </xdr:from>
    <xdr:ext cx="469900" cy="252730"/>
    <xdr:sp macro="" textlink="">
      <xdr:nvSpPr>
        <xdr:cNvPr id="323" name="テキスト ボックス 322"/>
        <xdr:cNvSpPr txBox="1"/>
      </xdr:nvSpPr>
      <xdr:spPr>
        <a:xfrm>
          <a:off x="5915025" y="6529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4" name="正方形/長方形 323"/>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5" name="正方形/長方形 324"/>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7" name="正方形/長方形 326"/>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9" name="正方形/長方形 328"/>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1" name="正方形/長方形 330"/>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9725" cy="220345"/>
    <xdr:sp macro="" textlink="">
      <xdr:nvSpPr>
        <xdr:cNvPr id="332" name="テキスト ボックス 331"/>
        <xdr:cNvSpPr txBox="1"/>
      </xdr:nvSpPr>
      <xdr:spPr>
        <a:xfrm>
          <a:off x="5767070"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3" name="直線コネクタ 332"/>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96520</xdr:rowOff>
    </xdr:from>
    <xdr:to xmlns:xdr="http://schemas.openxmlformats.org/drawingml/2006/spreadsheetDrawing">
      <xdr:col>59</xdr:col>
      <xdr:colOff>50800</xdr:colOff>
      <xdr:row>59</xdr:row>
      <xdr:rowOff>96520</xdr:rowOff>
    </xdr:to>
    <xdr:cxnSp macro="">
      <xdr:nvCxnSpPr>
        <xdr:cNvPr id="334" name="直線コネクタ 333"/>
        <xdr:cNvCxnSpPr/>
      </xdr:nvCxnSpPr>
      <xdr:spPr>
        <a:xfrm>
          <a:off x="5805170" y="99910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125730</xdr:rowOff>
    </xdr:from>
    <xdr:ext cx="237490" cy="241935"/>
    <xdr:sp macro="" textlink="">
      <xdr:nvSpPr>
        <xdr:cNvPr id="335" name="テキスト ボックス 334"/>
        <xdr:cNvSpPr txBox="1"/>
      </xdr:nvSpPr>
      <xdr:spPr>
        <a:xfrm>
          <a:off x="5579745" y="985266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112395</xdr:rowOff>
    </xdr:from>
    <xdr:to xmlns:xdr="http://schemas.openxmlformats.org/drawingml/2006/spreadsheetDrawing">
      <xdr:col>59</xdr:col>
      <xdr:colOff>50800</xdr:colOff>
      <xdr:row>57</xdr:row>
      <xdr:rowOff>112395</xdr:rowOff>
    </xdr:to>
    <xdr:cxnSp macro="">
      <xdr:nvCxnSpPr>
        <xdr:cNvPr id="336" name="直線コネクタ 335"/>
        <xdr:cNvCxnSpPr/>
      </xdr:nvCxnSpPr>
      <xdr:spPr>
        <a:xfrm>
          <a:off x="5805170" y="9671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140970</xdr:rowOff>
    </xdr:from>
    <xdr:ext cx="521335" cy="241935"/>
    <xdr:sp macro="" textlink="">
      <xdr:nvSpPr>
        <xdr:cNvPr id="337" name="テキスト ボックス 336"/>
        <xdr:cNvSpPr txBox="1"/>
      </xdr:nvSpPr>
      <xdr:spPr>
        <a:xfrm>
          <a:off x="5344160" y="953262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128905</xdr:rowOff>
    </xdr:from>
    <xdr:to xmlns:xdr="http://schemas.openxmlformats.org/drawingml/2006/spreadsheetDrawing">
      <xdr:col>59</xdr:col>
      <xdr:colOff>50800</xdr:colOff>
      <xdr:row>55</xdr:row>
      <xdr:rowOff>128905</xdr:rowOff>
    </xdr:to>
    <xdr:cxnSp macro="">
      <xdr:nvCxnSpPr>
        <xdr:cNvPr id="338" name="直線コネクタ 337"/>
        <xdr:cNvCxnSpPr/>
      </xdr:nvCxnSpPr>
      <xdr:spPr>
        <a:xfrm>
          <a:off x="5805170" y="93529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156845</xdr:rowOff>
    </xdr:from>
    <xdr:ext cx="521335" cy="253365"/>
    <xdr:sp macro="" textlink="">
      <xdr:nvSpPr>
        <xdr:cNvPr id="339" name="テキスト ボックス 338"/>
        <xdr:cNvSpPr txBox="1"/>
      </xdr:nvSpPr>
      <xdr:spPr>
        <a:xfrm>
          <a:off x="5344160" y="921321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144780</xdr:rowOff>
    </xdr:from>
    <xdr:to xmlns:xdr="http://schemas.openxmlformats.org/drawingml/2006/spreadsheetDrawing">
      <xdr:col>59</xdr:col>
      <xdr:colOff>50800</xdr:colOff>
      <xdr:row>53</xdr:row>
      <xdr:rowOff>144780</xdr:rowOff>
    </xdr:to>
    <xdr:cxnSp macro="">
      <xdr:nvCxnSpPr>
        <xdr:cNvPr id="340" name="直線コネクタ 339"/>
        <xdr:cNvCxnSpPr/>
      </xdr:nvCxnSpPr>
      <xdr:spPr>
        <a:xfrm>
          <a:off x="5805170" y="90335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21335" cy="253365"/>
    <xdr:sp macro="" textlink="">
      <xdr:nvSpPr>
        <xdr:cNvPr id="341" name="テキスト ボックス 340"/>
        <xdr:cNvSpPr txBox="1"/>
      </xdr:nvSpPr>
      <xdr:spPr>
        <a:xfrm>
          <a:off x="5344160" y="889444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161290</xdr:rowOff>
    </xdr:from>
    <xdr:to xmlns:xdr="http://schemas.openxmlformats.org/drawingml/2006/spreadsheetDrawing">
      <xdr:col>59</xdr:col>
      <xdr:colOff>50800</xdr:colOff>
      <xdr:row>51</xdr:row>
      <xdr:rowOff>161290</xdr:rowOff>
    </xdr:to>
    <xdr:cxnSp macro="">
      <xdr:nvCxnSpPr>
        <xdr:cNvPr id="342" name="直線コネクタ 341"/>
        <xdr:cNvCxnSpPr/>
      </xdr:nvCxnSpPr>
      <xdr:spPr>
        <a:xfrm>
          <a:off x="5805170" y="87147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21590</xdr:rowOff>
    </xdr:from>
    <xdr:ext cx="521335" cy="252730"/>
    <xdr:sp macro="" textlink="">
      <xdr:nvSpPr>
        <xdr:cNvPr id="343" name="テキスト ボックス 342"/>
        <xdr:cNvSpPr txBox="1"/>
      </xdr:nvSpPr>
      <xdr:spPr>
        <a:xfrm>
          <a:off x="5344160" y="8575040"/>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4" name="直線コネクタ 343"/>
        <xdr:cNvCxnSpPr/>
      </xdr:nvCxnSpPr>
      <xdr:spPr>
        <a:xfrm>
          <a:off x="5805170" y="83940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37465</xdr:rowOff>
    </xdr:from>
    <xdr:ext cx="521335" cy="253365"/>
    <xdr:sp macro="" textlink="">
      <xdr:nvSpPr>
        <xdr:cNvPr id="345" name="テキスト ボックス 344"/>
        <xdr:cNvSpPr txBox="1"/>
      </xdr:nvSpPr>
      <xdr:spPr>
        <a:xfrm>
          <a:off x="5344160" y="825563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6" name="直線コネクタ 345"/>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21335" cy="241935"/>
    <xdr:sp macro="" textlink="">
      <xdr:nvSpPr>
        <xdr:cNvPr id="347" name="テキスト ボックス 346"/>
        <xdr:cNvSpPr txBox="1"/>
      </xdr:nvSpPr>
      <xdr:spPr>
        <a:xfrm>
          <a:off x="5344160" y="79362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8" name="農林水産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50</xdr:row>
      <xdr:rowOff>148590</xdr:rowOff>
    </xdr:from>
    <xdr:to xmlns:xdr="http://schemas.openxmlformats.org/drawingml/2006/spreadsheetDrawing">
      <xdr:col>54</xdr:col>
      <xdr:colOff>167005</xdr:colOff>
      <xdr:row>59</xdr:row>
      <xdr:rowOff>86995</xdr:rowOff>
    </xdr:to>
    <xdr:cxnSp macro="">
      <xdr:nvCxnSpPr>
        <xdr:cNvPr id="349" name="直線コネクタ 348"/>
        <xdr:cNvCxnSpPr/>
      </xdr:nvCxnSpPr>
      <xdr:spPr>
        <a:xfrm flipV="1">
          <a:off x="9185275" y="8534400"/>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90805</xdr:rowOff>
    </xdr:from>
    <xdr:ext cx="367030" cy="241935"/>
    <xdr:sp macro="" textlink="">
      <xdr:nvSpPr>
        <xdr:cNvPr id="350" name="農林水産業費最小値テキスト"/>
        <xdr:cNvSpPr txBox="1"/>
      </xdr:nvSpPr>
      <xdr:spPr>
        <a:xfrm>
          <a:off x="9236075" y="9985375"/>
          <a:ext cx="3670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86995</xdr:rowOff>
    </xdr:from>
    <xdr:to xmlns:xdr="http://schemas.openxmlformats.org/drawingml/2006/spreadsheetDrawing">
      <xdr:col>55</xdr:col>
      <xdr:colOff>88900</xdr:colOff>
      <xdr:row>59</xdr:row>
      <xdr:rowOff>86995</xdr:rowOff>
    </xdr:to>
    <xdr:cxnSp macro="">
      <xdr:nvCxnSpPr>
        <xdr:cNvPr id="351" name="直線コネクタ 350"/>
        <xdr:cNvCxnSpPr/>
      </xdr:nvCxnSpPr>
      <xdr:spPr>
        <a:xfrm>
          <a:off x="9119870" y="99815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95885</xdr:rowOff>
    </xdr:from>
    <xdr:ext cx="523240" cy="253365"/>
    <xdr:sp macro="" textlink="">
      <xdr:nvSpPr>
        <xdr:cNvPr id="352" name="農林水産業費最大値テキスト"/>
        <xdr:cNvSpPr txBox="1"/>
      </xdr:nvSpPr>
      <xdr:spPr>
        <a:xfrm>
          <a:off x="9236075" y="831405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148590</xdr:rowOff>
    </xdr:from>
    <xdr:to xmlns:xdr="http://schemas.openxmlformats.org/drawingml/2006/spreadsheetDrawing">
      <xdr:col>55</xdr:col>
      <xdr:colOff>88900</xdr:colOff>
      <xdr:row>50</xdr:row>
      <xdr:rowOff>148590</xdr:rowOff>
    </xdr:to>
    <xdr:cxnSp macro="">
      <xdr:nvCxnSpPr>
        <xdr:cNvPr id="353" name="直線コネクタ 352"/>
        <xdr:cNvCxnSpPr/>
      </xdr:nvCxnSpPr>
      <xdr:spPr>
        <a:xfrm>
          <a:off x="9119870" y="85344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120015</xdr:rowOff>
    </xdr:from>
    <xdr:to xmlns:xdr="http://schemas.openxmlformats.org/drawingml/2006/spreadsheetDrawing">
      <xdr:col>55</xdr:col>
      <xdr:colOff>0</xdr:colOff>
      <xdr:row>58</xdr:row>
      <xdr:rowOff>52705</xdr:rowOff>
    </xdr:to>
    <xdr:cxnSp macro="">
      <xdr:nvCxnSpPr>
        <xdr:cNvPr id="354" name="直線コネクタ 353"/>
        <xdr:cNvCxnSpPr/>
      </xdr:nvCxnSpPr>
      <xdr:spPr>
        <a:xfrm flipV="1">
          <a:off x="8464550" y="8673465"/>
          <a:ext cx="720725" cy="1106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35560</xdr:rowOff>
    </xdr:from>
    <xdr:ext cx="523240" cy="241935"/>
    <xdr:sp macro="" textlink="">
      <xdr:nvSpPr>
        <xdr:cNvPr id="355" name="農林水産業費平均値テキスト"/>
        <xdr:cNvSpPr txBox="1"/>
      </xdr:nvSpPr>
      <xdr:spPr>
        <a:xfrm>
          <a:off x="9236075" y="9594850"/>
          <a:ext cx="52324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56515</xdr:rowOff>
    </xdr:from>
    <xdr:to xmlns:xdr="http://schemas.openxmlformats.org/drawingml/2006/spreadsheetDrawing">
      <xdr:col>55</xdr:col>
      <xdr:colOff>50800</xdr:colOff>
      <xdr:row>57</xdr:row>
      <xdr:rowOff>155575</xdr:rowOff>
    </xdr:to>
    <xdr:sp macro="" textlink="">
      <xdr:nvSpPr>
        <xdr:cNvPr id="356" name="フローチャート: 判断 355"/>
        <xdr:cNvSpPr/>
      </xdr:nvSpPr>
      <xdr:spPr>
        <a:xfrm>
          <a:off x="9157970" y="96158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57</xdr:row>
      <xdr:rowOff>86995</xdr:rowOff>
    </xdr:from>
    <xdr:to xmlns:xdr="http://schemas.openxmlformats.org/drawingml/2006/spreadsheetDrawing">
      <xdr:col>50</xdr:col>
      <xdr:colOff>114300</xdr:colOff>
      <xdr:row>58</xdr:row>
      <xdr:rowOff>52705</xdr:rowOff>
    </xdr:to>
    <xdr:cxnSp macro="">
      <xdr:nvCxnSpPr>
        <xdr:cNvPr id="357" name="直線コネクタ 356"/>
        <xdr:cNvCxnSpPr/>
      </xdr:nvCxnSpPr>
      <xdr:spPr>
        <a:xfrm>
          <a:off x="7682230" y="9646285"/>
          <a:ext cx="78232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74930</xdr:rowOff>
    </xdr:to>
    <xdr:sp macro="" textlink="">
      <xdr:nvSpPr>
        <xdr:cNvPr id="358" name="フローチャート: 判断 357"/>
        <xdr:cNvSpPr/>
      </xdr:nvSpPr>
      <xdr:spPr>
        <a:xfrm>
          <a:off x="8413750" y="9702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91440</xdr:rowOff>
    </xdr:from>
    <xdr:ext cx="469900" cy="241935"/>
    <xdr:sp macro="" textlink="">
      <xdr:nvSpPr>
        <xdr:cNvPr id="359" name="テキスト ボックス 358"/>
        <xdr:cNvSpPr txBox="1"/>
      </xdr:nvSpPr>
      <xdr:spPr>
        <a:xfrm>
          <a:off x="8253095" y="948309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86995</xdr:rowOff>
    </xdr:from>
    <xdr:to xmlns:xdr="http://schemas.openxmlformats.org/drawingml/2006/spreadsheetDrawing">
      <xdr:col>45</xdr:col>
      <xdr:colOff>167005</xdr:colOff>
      <xdr:row>58</xdr:row>
      <xdr:rowOff>33020</xdr:rowOff>
    </xdr:to>
    <xdr:cxnSp macro="">
      <xdr:nvCxnSpPr>
        <xdr:cNvPr id="360" name="直線コネクタ 359"/>
        <xdr:cNvCxnSpPr/>
      </xdr:nvCxnSpPr>
      <xdr:spPr>
        <a:xfrm flipV="1">
          <a:off x="6898005" y="9646285"/>
          <a:ext cx="78422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133350</xdr:rowOff>
    </xdr:from>
    <xdr:to xmlns:xdr="http://schemas.openxmlformats.org/drawingml/2006/spreadsheetDrawing">
      <xdr:col>46</xdr:col>
      <xdr:colOff>38100</xdr:colOff>
      <xdr:row>58</xdr:row>
      <xdr:rowOff>64770</xdr:rowOff>
    </xdr:to>
    <xdr:sp macro="" textlink="">
      <xdr:nvSpPr>
        <xdr:cNvPr id="361" name="フローチャート: 判断 360"/>
        <xdr:cNvSpPr/>
      </xdr:nvSpPr>
      <xdr:spPr>
        <a:xfrm>
          <a:off x="7642225" y="96926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56515</xdr:rowOff>
    </xdr:from>
    <xdr:ext cx="469900" cy="253365"/>
    <xdr:sp macro="" textlink="">
      <xdr:nvSpPr>
        <xdr:cNvPr id="362" name="テキスト ボックス 361"/>
        <xdr:cNvSpPr txBox="1"/>
      </xdr:nvSpPr>
      <xdr:spPr>
        <a:xfrm>
          <a:off x="7481570" y="9783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81915</xdr:rowOff>
    </xdr:from>
    <xdr:to xmlns:xdr="http://schemas.openxmlformats.org/drawingml/2006/spreadsheetDrawing">
      <xdr:col>41</xdr:col>
      <xdr:colOff>50800</xdr:colOff>
      <xdr:row>58</xdr:row>
      <xdr:rowOff>33020</xdr:rowOff>
    </xdr:to>
    <xdr:cxnSp macro="">
      <xdr:nvCxnSpPr>
        <xdr:cNvPr id="363" name="直線コネクタ 362"/>
        <xdr:cNvCxnSpPr/>
      </xdr:nvCxnSpPr>
      <xdr:spPr>
        <a:xfrm>
          <a:off x="6126480" y="9641205"/>
          <a:ext cx="77152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116840</xdr:rowOff>
    </xdr:from>
    <xdr:to xmlns:xdr="http://schemas.openxmlformats.org/drawingml/2006/spreadsheetDrawing">
      <xdr:col>41</xdr:col>
      <xdr:colOff>101600</xdr:colOff>
      <xdr:row>58</xdr:row>
      <xdr:rowOff>48895</xdr:rowOff>
    </xdr:to>
    <xdr:sp macro="" textlink="">
      <xdr:nvSpPr>
        <xdr:cNvPr id="364" name="フローチャート: 判断 363"/>
        <xdr:cNvSpPr/>
      </xdr:nvSpPr>
      <xdr:spPr>
        <a:xfrm>
          <a:off x="6847205" y="9676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64135</xdr:rowOff>
    </xdr:from>
    <xdr:ext cx="469900" cy="253365"/>
    <xdr:sp macro="" textlink="">
      <xdr:nvSpPr>
        <xdr:cNvPr id="365" name="テキスト ボックス 364"/>
        <xdr:cNvSpPr txBox="1"/>
      </xdr:nvSpPr>
      <xdr:spPr>
        <a:xfrm>
          <a:off x="6686550" y="94557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159385</xdr:rowOff>
    </xdr:from>
    <xdr:to xmlns:xdr="http://schemas.openxmlformats.org/drawingml/2006/spreadsheetDrawing">
      <xdr:col>36</xdr:col>
      <xdr:colOff>165100</xdr:colOff>
      <xdr:row>58</xdr:row>
      <xdr:rowOff>90805</xdr:rowOff>
    </xdr:to>
    <xdr:sp macro="" textlink="">
      <xdr:nvSpPr>
        <xdr:cNvPr id="366" name="フローチャート: 判断 365"/>
        <xdr:cNvSpPr/>
      </xdr:nvSpPr>
      <xdr:spPr>
        <a:xfrm>
          <a:off x="6075680" y="9718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82550</xdr:rowOff>
    </xdr:from>
    <xdr:ext cx="469900" cy="253365"/>
    <xdr:sp macro="" textlink="">
      <xdr:nvSpPr>
        <xdr:cNvPr id="367" name="テキスト ボックス 366"/>
        <xdr:cNvSpPr txBox="1"/>
      </xdr:nvSpPr>
      <xdr:spPr>
        <a:xfrm>
          <a:off x="5915025" y="9809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8" name="テキスト ボックス 367"/>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0730" cy="253365"/>
    <xdr:sp macro="" textlink="">
      <xdr:nvSpPr>
        <xdr:cNvPr id="369" name="テキスト ボックス 368"/>
        <xdr:cNvSpPr txBox="1"/>
      </xdr:nvSpPr>
      <xdr:spPr>
        <a:xfrm>
          <a:off x="829754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78105</xdr:rowOff>
    </xdr:from>
    <xdr:ext cx="762000" cy="253365"/>
    <xdr:sp macro="" textlink="">
      <xdr:nvSpPr>
        <xdr:cNvPr id="370" name="テキスト ボックス 369"/>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0570" cy="253365"/>
    <xdr:sp macro="" textlink="">
      <xdr:nvSpPr>
        <xdr:cNvPr id="371" name="テキスト ボックス 370"/>
        <xdr:cNvSpPr txBox="1"/>
      </xdr:nvSpPr>
      <xdr:spPr>
        <a:xfrm>
          <a:off x="673100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0730" cy="253365"/>
    <xdr:sp macro="" textlink="">
      <xdr:nvSpPr>
        <xdr:cNvPr id="372" name="テキスト ボックス 371"/>
        <xdr:cNvSpPr txBox="1"/>
      </xdr:nvSpPr>
      <xdr:spPr>
        <a:xfrm>
          <a:off x="595947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71120</xdr:rowOff>
    </xdr:from>
    <xdr:to xmlns:xdr="http://schemas.openxmlformats.org/drawingml/2006/spreadsheetDrawing">
      <xdr:col>55</xdr:col>
      <xdr:colOff>50800</xdr:colOff>
      <xdr:row>52</xdr:row>
      <xdr:rowOff>2540</xdr:rowOff>
    </xdr:to>
    <xdr:sp macro="" textlink="">
      <xdr:nvSpPr>
        <xdr:cNvPr id="373" name="楕円 372"/>
        <xdr:cNvSpPr/>
      </xdr:nvSpPr>
      <xdr:spPr>
        <a:xfrm>
          <a:off x="9157970" y="86245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93345</xdr:rowOff>
    </xdr:from>
    <xdr:ext cx="523240" cy="253365"/>
    <xdr:sp macro="" textlink="">
      <xdr:nvSpPr>
        <xdr:cNvPr id="374" name="農林水産業費該当値テキスト"/>
        <xdr:cNvSpPr txBox="1"/>
      </xdr:nvSpPr>
      <xdr:spPr>
        <a:xfrm>
          <a:off x="9236075" y="847915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3175</xdr:rowOff>
    </xdr:from>
    <xdr:to xmlns:xdr="http://schemas.openxmlformats.org/drawingml/2006/spreadsheetDrawing">
      <xdr:col>50</xdr:col>
      <xdr:colOff>165100</xdr:colOff>
      <xdr:row>58</xdr:row>
      <xdr:rowOff>102870</xdr:rowOff>
    </xdr:to>
    <xdr:sp macro="" textlink="">
      <xdr:nvSpPr>
        <xdr:cNvPr id="375" name="楕円 374"/>
        <xdr:cNvSpPr/>
      </xdr:nvSpPr>
      <xdr:spPr>
        <a:xfrm>
          <a:off x="8413750" y="9730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93980</xdr:rowOff>
    </xdr:from>
    <xdr:ext cx="469900" cy="253365"/>
    <xdr:sp macro="" textlink="">
      <xdr:nvSpPr>
        <xdr:cNvPr id="376" name="テキスト ボックス 375"/>
        <xdr:cNvSpPr txBox="1"/>
      </xdr:nvSpPr>
      <xdr:spPr>
        <a:xfrm>
          <a:off x="8253095" y="9820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37465</xdr:rowOff>
    </xdr:from>
    <xdr:to xmlns:xdr="http://schemas.openxmlformats.org/drawingml/2006/spreadsheetDrawing">
      <xdr:col>46</xdr:col>
      <xdr:colOff>38100</xdr:colOff>
      <xdr:row>57</xdr:row>
      <xdr:rowOff>136525</xdr:rowOff>
    </xdr:to>
    <xdr:sp macro="" textlink="">
      <xdr:nvSpPr>
        <xdr:cNvPr id="377" name="楕円 376"/>
        <xdr:cNvSpPr/>
      </xdr:nvSpPr>
      <xdr:spPr>
        <a:xfrm>
          <a:off x="7642225" y="95967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152400</xdr:rowOff>
    </xdr:from>
    <xdr:ext cx="523240" cy="253365"/>
    <xdr:sp macro="" textlink="">
      <xdr:nvSpPr>
        <xdr:cNvPr id="378" name="テキスト ボックス 377"/>
        <xdr:cNvSpPr txBox="1"/>
      </xdr:nvSpPr>
      <xdr:spPr>
        <a:xfrm>
          <a:off x="7449185" y="937641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82550</xdr:rowOff>
    </xdr:to>
    <xdr:sp macro="" textlink="">
      <xdr:nvSpPr>
        <xdr:cNvPr id="379" name="楕円 378"/>
        <xdr:cNvSpPr/>
      </xdr:nvSpPr>
      <xdr:spPr>
        <a:xfrm>
          <a:off x="6847205" y="9710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73660</xdr:rowOff>
    </xdr:from>
    <xdr:ext cx="469900" cy="252730"/>
    <xdr:sp macro="" textlink="">
      <xdr:nvSpPr>
        <xdr:cNvPr id="380" name="テキスト ボックス 379"/>
        <xdr:cNvSpPr txBox="1"/>
      </xdr:nvSpPr>
      <xdr:spPr>
        <a:xfrm>
          <a:off x="6686550" y="98005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32385</xdr:rowOff>
    </xdr:from>
    <xdr:to xmlns:xdr="http://schemas.openxmlformats.org/drawingml/2006/spreadsheetDrawing">
      <xdr:col>36</xdr:col>
      <xdr:colOff>165100</xdr:colOff>
      <xdr:row>57</xdr:row>
      <xdr:rowOff>131445</xdr:rowOff>
    </xdr:to>
    <xdr:sp macro="" textlink="">
      <xdr:nvSpPr>
        <xdr:cNvPr id="381" name="楕円 380"/>
        <xdr:cNvSpPr/>
      </xdr:nvSpPr>
      <xdr:spPr>
        <a:xfrm>
          <a:off x="6075680" y="9591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147955</xdr:rowOff>
    </xdr:from>
    <xdr:ext cx="533400" cy="241935"/>
    <xdr:sp macro="" textlink="">
      <xdr:nvSpPr>
        <xdr:cNvPr id="382" name="テキスト ボックス 381"/>
        <xdr:cNvSpPr txBox="1"/>
      </xdr:nvSpPr>
      <xdr:spPr>
        <a:xfrm>
          <a:off x="5882640" y="937196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3" name="正方形/長方形 382"/>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4" name="正方形/長方形 383"/>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6" name="正方形/長方形 385"/>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8" name="正方形/長方形 387"/>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0" name="正方形/長方形 389"/>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9725" cy="220345"/>
    <xdr:sp macro="" textlink="">
      <xdr:nvSpPr>
        <xdr:cNvPr id="391" name="テキスト ボックス 390"/>
        <xdr:cNvSpPr txBox="1"/>
      </xdr:nvSpPr>
      <xdr:spPr>
        <a:xfrm>
          <a:off x="5767070" y="112414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2" name="直線コネクタ 391"/>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93" name="直線コネクタ 392"/>
        <xdr:cNvCxnSpPr/>
      </xdr:nvCxnSpPr>
      <xdr:spPr>
        <a:xfrm>
          <a:off x="5805170" y="132162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37490" cy="241935"/>
    <xdr:sp macro="" textlink="">
      <xdr:nvSpPr>
        <xdr:cNvPr id="394" name="テキスト ボックス 393"/>
        <xdr:cNvSpPr txBox="1"/>
      </xdr:nvSpPr>
      <xdr:spPr>
        <a:xfrm>
          <a:off x="5579745" y="1307719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5" name="直線コネクタ 394"/>
        <xdr:cNvCxnSpPr/>
      </xdr:nvCxnSpPr>
      <xdr:spPr>
        <a:xfrm>
          <a:off x="5805170" y="127692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53340</xdr:rowOff>
    </xdr:from>
    <xdr:ext cx="521335" cy="241935"/>
    <xdr:sp macro="" textlink="">
      <xdr:nvSpPr>
        <xdr:cNvPr id="396" name="テキスト ボックス 395"/>
        <xdr:cNvSpPr txBox="1"/>
      </xdr:nvSpPr>
      <xdr:spPr>
        <a:xfrm>
          <a:off x="5344160" y="1263015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7" name="直線コネクタ 396"/>
        <xdr:cNvCxnSpPr/>
      </xdr:nvCxnSpPr>
      <xdr:spPr>
        <a:xfrm>
          <a:off x="5805170" y="123221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109220</xdr:rowOff>
    </xdr:from>
    <xdr:ext cx="521335" cy="241935"/>
    <xdr:sp macro="" textlink="">
      <xdr:nvSpPr>
        <xdr:cNvPr id="398" name="テキスト ボックス 397"/>
        <xdr:cNvSpPr txBox="1"/>
      </xdr:nvSpPr>
      <xdr:spPr>
        <a:xfrm>
          <a:off x="5344160" y="1218311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99" name="直線コネクタ 398"/>
        <xdr:cNvCxnSpPr/>
      </xdr:nvCxnSpPr>
      <xdr:spPr>
        <a:xfrm>
          <a:off x="5805170" y="118751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21335" cy="241935"/>
    <xdr:sp macro="" textlink="">
      <xdr:nvSpPr>
        <xdr:cNvPr id="400" name="テキスト ボックス 399"/>
        <xdr:cNvSpPr txBox="1"/>
      </xdr:nvSpPr>
      <xdr:spPr>
        <a:xfrm>
          <a:off x="5344160" y="1173607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1" name="直線コネクタ 400"/>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21335" cy="241935"/>
    <xdr:sp macro="" textlink="">
      <xdr:nvSpPr>
        <xdr:cNvPr id="402" name="テキスト ボックス 401"/>
        <xdr:cNvSpPr txBox="1"/>
      </xdr:nvSpPr>
      <xdr:spPr>
        <a:xfrm>
          <a:off x="5344160" y="112890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3" name="商工費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70</xdr:row>
      <xdr:rowOff>15875</xdr:rowOff>
    </xdr:from>
    <xdr:to xmlns:xdr="http://schemas.openxmlformats.org/drawingml/2006/spreadsheetDrawing">
      <xdr:col>54</xdr:col>
      <xdr:colOff>167005</xdr:colOff>
      <xdr:row>78</xdr:row>
      <xdr:rowOff>61595</xdr:rowOff>
    </xdr:to>
    <xdr:cxnSp macro="">
      <xdr:nvCxnSpPr>
        <xdr:cNvPr id="404" name="直線コネクタ 403"/>
        <xdr:cNvCxnSpPr/>
      </xdr:nvCxnSpPr>
      <xdr:spPr>
        <a:xfrm flipV="1">
          <a:off x="9185275" y="1175448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66040</xdr:rowOff>
    </xdr:from>
    <xdr:ext cx="458470" cy="241935"/>
    <xdr:sp macro="" textlink="">
      <xdr:nvSpPr>
        <xdr:cNvPr id="405" name="商工費最小値テキスト"/>
        <xdr:cNvSpPr txBox="1"/>
      </xdr:nvSpPr>
      <xdr:spPr>
        <a:xfrm>
          <a:off x="9236075" y="13145770"/>
          <a:ext cx="458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61595</xdr:rowOff>
    </xdr:from>
    <xdr:to xmlns:xdr="http://schemas.openxmlformats.org/drawingml/2006/spreadsheetDrawing">
      <xdr:col>55</xdr:col>
      <xdr:colOff>88900</xdr:colOff>
      <xdr:row>78</xdr:row>
      <xdr:rowOff>61595</xdr:rowOff>
    </xdr:to>
    <xdr:cxnSp macro="">
      <xdr:nvCxnSpPr>
        <xdr:cNvPr id="406" name="直線コネクタ 405"/>
        <xdr:cNvCxnSpPr/>
      </xdr:nvCxnSpPr>
      <xdr:spPr>
        <a:xfrm>
          <a:off x="9119870" y="131413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130810</xdr:rowOff>
    </xdr:from>
    <xdr:ext cx="523240" cy="253365"/>
    <xdr:sp macro="" textlink="">
      <xdr:nvSpPr>
        <xdr:cNvPr id="407" name="商工費最大値テキスト"/>
        <xdr:cNvSpPr txBox="1"/>
      </xdr:nvSpPr>
      <xdr:spPr>
        <a:xfrm>
          <a:off x="9236075" y="1153414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15875</xdr:rowOff>
    </xdr:from>
    <xdr:to xmlns:xdr="http://schemas.openxmlformats.org/drawingml/2006/spreadsheetDrawing">
      <xdr:col>55</xdr:col>
      <xdr:colOff>88900</xdr:colOff>
      <xdr:row>70</xdr:row>
      <xdr:rowOff>15875</xdr:rowOff>
    </xdr:to>
    <xdr:cxnSp macro="">
      <xdr:nvCxnSpPr>
        <xdr:cNvPr id="408" name="直線コネクタ 407"/>
        <xdr:cNvCxnSpPr/>
      </xdr:nvCxnSpPr>
      <xdr:spPr>
        <a:xfrm>
          <a:off x="9119870" y="117544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85090</xdr:rowOff>
    </xdr:from>
    <xdr:to xmlns:xdr="http://schemas.openxmlformats.org/drawingml/2006/spreadsheetDrawing">
      <xdr:col>55</xdr:col>
      <xdr:colOff>0</xdr:colOff>
      <xdr:row>77</xdr:row>
      <xdr:rowOff>56515</xdr:rowOff>
    </xdr:to>
    <xdr:cxnSp macro="">
      <xdr:nvCxnSpPr>
        <xdr:cNvPr id="409" name="直線コネクタ 408"/>
        <xdr:cNvCxnSpPr/>
      </xdr:nvCxnSpPr>
      <xdr:spPr>
        <a:xfrm>
          <a:off x="8464550" y="12829540"/>
          <a:ext cx="7207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130810</xdr:rowOff>
    </xdr:from>
    <xdr:ext cx="523240" cy="253365"/>
    <xdr:sp macro="" textlink="">
      <xdr:nvSpPr>
        <xdr:cNvPr id="410" name="商工費平均値テキスト"/>
        <xdr:cNvSpPr txBox="1"/>
      </xdr:nvSpPr>
      <xdr:spPr>
        <a:xfrm>
          <a:off x="9236075" y="12539980"/>
          <a:ext cx="52324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108585</xdr:rowOff>
    </xdr:from>
    <xdr:to xmlns:xdr="http://schemas.openxmlformats.org/drawingml/2006/spreadsheetDrawing">
      <xdr:col>55</xdr:col>
      <xdr:colOff>50800</xdr:colOff>
      <xdr:row>76</xdr:row>
      <xdr:rowOff>40005</xdr:rowOff>
    </xdr:to>
    <xdr:sp macro="" textlink="">
      <xdr:nvSpPr>
        <xdr:cNvPr id="411" name="フローチャート: 判断 410"/>
        <xdr:cNvSpPr/>
      </xdr:nvSpPr>
      <xdr:spPr>
        <a:xfrm>
          <a:off x="9157970" y="1268539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76</xdr:row>
      <xdr:rowOff>85090</xdr:rowOff>
    </xdr:from>
    <xdr:to xmlns:xdr="http://schemas.openxmlformats.org/drawingml/2006/spreadsheetDrawing">
      <xdr:col>50</xdr:col>
      <xdr:colOff>114300</xdr:colOff>
      <xdr:row>77</xdr:row>
      <xdr:rowOff>38100</xdr:rowOff>
    </xdr:to>
    <xdr:cxnSp macro="">
      <xdr:nvCxnSpPr>
        <xdr:cNvPr id="412" name="直線コネクタ 411"/>
        <xdr:cNvCxnSpPr/>
      </xdr:nvCxnSpPr>
      <xdr:spPr>
        <a:xfrm flipV="1">
          <a:off x="7682230" y="12829540"/>
          <a:ext cx="78232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132715</xdr:rowOff>
    </xdr:from>
    <xdr:to xmlns:xdr="http://schemas.openxmlformats.org/drawingml/2006/spreadsheetDrawing">
      <xdr:col>50</xdr:col>
      <xdr:colOff>165100</xdr:colOff>
      <xdr:row>76</xdr:row>
      <xdr:rowOff>64135</xdr:rowOff>
    </xdr:to>
    <xdr:sp macro="" textlink="">
      <xdr:nvSpPr>
        <xdr:cNvPr id="413" name="フローチャート: 判断 412"/>
        <xdr:cNvSpPr/>
      </xdr:nvSpPr>
      <xdr:spPr>
        <a:xfrm>
          <a:off x="8413750" y="12709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80645</xdr:rowOff>
    </xdr:from>
    <xdr:ext cx="533400" cy="253365"/>
    <xdr:sp macro="" textlink="">
      <xdr:nvSpPr>
        <xdr:cNvPr id="414" name="テキスト ボックス 413"/>
        <xdr:cNvSpPr txBox="1"/>
      </xdr:nvSpPr>
      <xdr:spPr>
        <a:xfrm>
          <a:off x="8220710" y="1248981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154305</xdr:rowOff>
    </xdr:from>
    <xdr:to xmlns:xdr="http://schemas.openxmlformats.org/drawingml/2006/spreadsheetDrawing">
      <xdr:col>45</xdr:col>
      <xdr:colOff>167005</xdr:colOff>
      <xdr:row>77</xdr:row>
      <xdr:rowOff>38100</xdr:rowOff>
    </xdr:to>
    <xdr:cxnSp macro="">
      <xdr:nvCxnSpPr>
        <xdr:cNvPr id="415" name="直線コネクタ 414"/>
        <xdr:cNvCxnSpPr/>
      </xdr:nvCxnSpPr>
      <xdr:spPr>
        <a:xfrm>
          <a:off x="6898005" y="12898755"/>
          <a:ext cx="7842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117475</xdr:rowOff>
    </xdr:from>
    <xdr:to xmlns:xdr="http://schemas.openxmlformats.org/drawingml/2006/spreadsheetDrawing">
      <xdr:col>46</xdr:col>
      <xdr:colOff>38100</xdr:colOff>
      <xdr:row>76</xdr:row>
      <xdr:rowOff>49530</xdr:rowOff>
    </xdr:to>
    <xdr:sp macro="" textlink="">
      <xdr:nvSpPr>
        <xdr:cNvPr id="416" name="フローチャート: 判断 415"/>
        <xdr:cNvSpPr/>
      </xdr:nvSpPr>
      <xdr:spPr>
        <a:xfrm>
          <a:off x="7642225" y="126942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64770</xdr:rowOff>
    </xdr:from>
    <xdr:ext cx="523240" cy="253365"/>
    <xdr:sp macro="" textlink="">
      <xdr:nvSpPr>
        <xdr:cNvPr id="417" name="テキスト ボックス 416"/>
        <xdr:cNvSpPr txBox="1"/>
      </xdr:nvSpPr>
      <xdr:spPr>
        <a:xfrm>
          <a:off x="7449185" y="1247394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154305</xdr:rowOff>
    </xdr:from>
    <xdr:to xmlns:xdr="http://schemas.openxmlformats.org/drawingml/2006/spreadsheetDrawing">
      <xdr:col>41</xdr:col>
      <xdr:colOff>50800</xdr:colOff>
      <xdr:row>77</xdr:row>
      <xdr:rowOff>635</xdr:rowOff>
    </xdr:to>
    <xdr:cxnSp macro="">
      <xdr:nvCxnSpPr>
        <xdr:cNvPr id="418" name="直線コネクタ 417"/>
        <xdr:cNvCxnSpPr/>
      </xdr:nvCxnSpPr>
      <xdr:spPr>
        <a:xfrm flipV="1">
          <a:off x="6126480" y="12898755"/>
          <a:ext cx="7715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161290</xdr:rowOff>
    </xdr:from>
    <xdr:to xmlns:xdr="http://schemas.openxmlformats.org/drawingml/2006/spreadsheetDrawing">
      <xdr:col>41</xdr:col>
      <xdr:colOff>101600</xdr:colOff>
      <xdr:row>76</xdr:row>
      <xdr:rowOff>92710</xdr:rowOff>
    </xdr:to>
    <xdr:sp macro="" textlink="">
      <xdr:nvSpPr>
        <xdr:cNvPr id="419" name="フローチャート: 判断 418"/>
        <xdr:cNvSpPr/>
      </xdr:nvSpPr>
      <xdr:spPr>
        <a:xfrm>
          <a:off x="6847205" y="1273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108585</xdr:rowOff>
    </xdr:from>
    <xdr:ext cx="469900" cy="241935"/>
    <xdr:sp macro="" textlink="">
      <xdr:nvSpPr>
        <xdr:cNvPr id="420" name="テキスト ボックス 419"/>
        <xdr:cNvSpPr txBox="1"/>
      </xdr:nvSpPr>
      <xdr:spPr>
        <a:xfrm>
          <a:off x="6686550" y="1251775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142240</xdr:rowOff>
    </xdr:from>
    <xdr:to xmlns:xdr="http://schemas.openxmlformats.org/drawingml/2006/spreadsheetDrawing">
      <xdr:col>36</xdr:col>
      <xdr:colOff>165100</xdr:colOff>
      <xdr:row>76</xdr:row>
      <xdr:rowOff>73660</xdr:rowOff>
    </xdr:to>
    <xdr:sp macro="" textlink="">
      <xdr:nvSpPr>
        <xdr:cNvPr id="421" name="フローチャート: 判断 420"/>
        <xdr:cNvSpPr/>
      </xdr:nvSpPr>
      <xdr:spPr>
        <a:xfrm>
          <a:off x="6075680" y="12719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90805</xdr:rowOff>
    </xdr:from>
    <xdr:ext cx="533400" cy="241935"/>
    <xdr:sp macro="" textlink="">
      <xdr:nvSpPr>
        <xdr:cNvPr id="422" name="テキスト ボックス 421"/>
        <xdr:cNvSpPr txBox="1"/>
      </xdr:nvSpPr>
      <xdr:spPr>
        <a:xfrm>
          <a:off x="5882640" y="1249997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3" name="テキスト ボックス 422"/>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0730" cy="253365"/>
    <xdr:sp macro="" textlink="">
      <xdr:nvSpPr>
        <xdr:cNvPr id="424" name="テキスト ボックス 423"/>
        <xdr:cNvSpPr txBox="1"/>
      </xdr:nvSpPr>
      <xdr:spPr>
        <a:xfrm>
          <a:off x="829754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78105</xdr:rowOff>
    </xdr:from>
    <xdr:ext cx="762000" cy="253365"/>
    <xdr:sp macro="" textlink="">
      <xdr:nvSpPr>
        <xdr:cNvPr id="425" name="テキスト ボックス 424"/>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0570" cy="253365"/>
    <xdr:sp macro="" textlink="">
      <xdr:nvSpPr>
        <xdr:cNvPr id="426" name="テキスト ボックス 425"/>
        <xdr:cNvSpPr txBox="1"/>
      </xdr:nvSpPr>
      <xdr:spPr>
        <a:xfrm>
          <a:off x="673100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0730" cy="253365"/>
    <xdr:sp macro="" textlink="">
      <xdr:nvSpPr>
        <xdr:cNvPr id="427" name="テキスト ボックス 426"/>
        <xdr:cNvSpPr txBox="1"/>
      </xdr:nvSpPr>
      <xdr:spPr>
        <a:xfrm>
          <a:off x="595947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xdr:rowOff>
    </xdr:from>
    <xdr:to xmlns:xdr="http://schemas.openxmlformats.org/drawingml/2006/spreadsheetDrawing">
      <xdr:col>55</xdr:col>
      <xdr:colOff>50800</xdr:colOff>
      <xdr:row>77</xdr:row>
      <xdr:rowOff>106680</xdr:rowOff>
    </xdr:to>
    <xdr:sp macro="" textlink="">
      <xdr:nvSpPr>
        <xdr:cNvPr id="428" name="楕円 427"/>
        <xdr:cNvSpPr/>
      </xdr:nvSpPr>
      <xdr:spPr>
        <a:xfrm>
          <a:off x="9157970" y="12918440"/>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153035</xdr:rowOff>
    </xdr:from>
    <xdr:ext cx="458470" cy="253365"/>
    <xdr:sp macro="" textlink="">
      <xdr:nvSpPr>
        <xdr:cNvPr id="429" name="商工費該当値テキスト"/>
        <xdr:cNvSpPr txBox="1"/>
      </xdr:nvSpPr>
      <xdr:spPr>
        <a:xfrm>
          <a:off x="9236075" y="12897485"/>
          <a:ext cx="458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35560</xdr:rowOff>
    </xdr:from>
    <xdr:to xmlns:xdr="http://schemas.openxmlformats.org/drawingml/2006/spreadsheetDrawing">
      <xdr:col>50</xdr:col>
      <xdr:colOff>165100</xdr:colOff>
      <xdr:row>76</xdr:row>
      <xdr:rowOff>134620</xdr:rowOff>
    </xdr:to>
    <xdr:sp macro="" textlink="">
      <xdr:nvSpPr>
        <xdr:cNvPr id="430" name="楕円 429"/>
        <xdr:cNvSpPr/>
      </xdr:nvSpPr>
      <xdr:spPr>
        <a:xfrm>
          <a:off x="8413750" y="12780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126365</xdr:rowOff>
    </xdr:from>
    <xdr:ext cx="469900" cy="241935"/>
    <xdr:sp macro="" textlink="">
      <xdr:nvSpPr>
        <xdr:cNvPr id="431" name="テキスト ボックス 430"/>
        <xdr:cNvSpPr txBox="1"/>
      </xdr:nvSpPr>
      <xdr:spPr>
        <a:xfrm>
          <a:off x="8253095" y="1287081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155575</xdr:rowOff>
    </xdr:from>
    <xdr:to xmlns:xdr="http://schemas.openxmlformats.org/drawingml/2006/spreadsheetDrawing">
      <xdr:col>46</xdr:col>
      <xdr:colOff>38100</xdr:colOff>
      <xdr:row>77</xdr:row>
      <xdr:rowOff>87630</xdr:rowOff>
    </xdr:to>
    <xdr:sp macro="" textlink="">
      <xdr:nvSpPr>
        <xdr:cNvPr id="432" name="楕円 431"/>
        <xdr:cNvSpPr/>
      </xdr:nvSpPr>
      <xdr:spPr>
        <a:xfrm>
          <a:off x="7642225" y="1290002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78740</xdr:rowOff>
    </xdr:from>
    <xdr:ext cx="469900" cy="253365"/>
    <xdr:sp macro="" textlink="">
      <xdr:nvSpPr>
        <xdr:cNvPr id="433" name="テキスト ボックス 432"/>
        <xdr:cNvSpPr txBox="1"/>
      </xdr:nvSpPr>
      <xdr:spPr>
        <a:xfrm>
          <a:off x="7481570" y="12990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105410</xdr:rowOff>
    </xdr:from>
    <xdr:to xmlns:xdr="http://schemas.openxmlformats.org/drawingml/2006/spreadsheetDrawing">
      <xdr:col>41</xdr:col>
      <xdr:colOff>101600</xdr:colOff>
      <xdr:row>77</xdr:row>
      <xdr:rowOff>36830</xdr:rowOff>
    </xdr:to>
    <xdr:sp macro="" textlink="">
      <xdr:nvSpPr>
        <xdr:cNvPr id="434" name="楕円 433"/>
        <xdr:cNvSpPr/>
      </xdr:nvSpPr>
      <xdr:spPr>
        <a:xfrm>
          <a:off x="6847205" y="12849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28575</xdr:rowOff>
    </xdr:from>
    <xdr:ext cx="469900" cy="241935"/>
    <xdr:sp macro="" textlink="">
      <xdr:nvSpPr>
        <xdr:cNvPr id="435" name="テキスト ボックス 434"/>
        <xdr:cNvSpPr txBox="1"/>
      </xdr:nvSpPr>
      <xdr:spPr>
        <a:xfrm>
          <a:off x="6686550" y="129406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118110</xdr:rowOff>
    </xdr:from>
    <xdr:to xmlns:xdr="http://schemas.openxmlformats.org/drawingml/2006/spreadsheetDrawing">
      <xdr:col>36</xdr:col>
      <xdr:colOff>165100</xdr:colOff>
      <xdr:row>77</xdr:row>
      <xdr:rowOff>50800</xdr:rowOff>
    </xdr:to>
    <xdr:sp macro="" textlink="">
      <xdr:nvSpPr>
        <xdr:cNvPr id="436" name="楕円 435"/>
        <xdr:cNvSpPr/>
      </xdr:nvSpPr>
      <xdr:spPr>
        <a:xfrm>
          <a:off x="6075680" y="12862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41275</xdr:rowOff>
    </xdr:from>
    <xdr:ext cx="469900" cy="253365"/>
    <xdr:sp macro="" textlink="">
      <xdr:nvSpPr>
        <xdr:cNvPr id="437" name="テキスト ボックス 436"/>
        <xdr:cNvSpPr txBox="1"/>
      </xdr:nvSpPr>
      <xdr:spPr>
        <a:xfrm>
          <a:off x="5915025" y="12953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8" name="正方形/長方形 437"/>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9" name="正方形/長方形 438"/>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41" name="正方形/長方形 440"/>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3" name="正方形/長方形 442"/>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9725" cy="220345"/>
    <xdr:sp macro="" textlink="">
      <xdr:nvSpPr>
        <xdr:cNvPr id="446" name="テキスト ボックス 445"/>
        <xdr:cNvSpPr txBox="1"/>
      </xdr:nvSpPr>
      <xdr:spPr>
        <a:xfrm>
          <a:off x="5767070" y="145942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8" name="直線コネクタ 447"/>
        <xdr:cNvCxnSpPr/>
      </xdr:nvCxnSpPr>
      <xdr:spPr>
        <a:xfrm>
          <a:off x="5805170" y="16729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9" name="テキスト ボックス 448"/>
        <xdr:cNvSpPr txBox="1"/>
      </xdr:nvSpPr>
      <xdr:spPr>
        <a:xfrm>
          <a:off x="5579745" y="165874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0" name="直線コネクタ 449"/>
        <xdr:cNvCxnSpPr/>
      </xdr:nvCxnSpPr>
      <xdr:spPr>
        <a:xfrm>
          <a:off x="5805170" y="16402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360" cy="250825"/>
    <xdr:sp macro="" textlink="">
      <xdr:nvSpPr>
        <xdr:cNvPr id="451" name="テキスト ボックス 450"/>
        <xdr:cNvSpPr txBox="1"/>
      </xdr:nvSpPr>
      <xdr:spPr>
        <a:xfrm>
          <a:off x="5280025" y="1626044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2" name="直線コネクタ 451"/>
        <xdr:cNvCxnSpPr/>
      </xdr:nvCxnSpPr>
      <xdr:spPr>
        <a:xfrm>
          <a:off x="5805170" y="16076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360" cy="259080"/>
    <xdr:sp macro="" textlink="">
      <xdr:nvSpPr>
        <xdr:cNvPr id="453" name="テキスト ボックス 452"/>
        <xdr:cNvSpPr txBox="1"/>
      </xdr:nvSpPr>
      <xdr:spPr>
        <a:xfrm>
          <a:off x="5280025" y="15934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4" name="直線コネクタ 453"/>
        <xdr:cNvCxnSpPr/>
      </xdr:nvCxnSpPr>
      <xdr:spPr>
        <a:xfrm>
          <a:off x="5805170" y="15749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1460"/>
    <xdr:sp macro="" textlink="">
      <xdr:nvSpPr>
        <xdr:cNvPr id="455" name="テキスト ボックス 454"/>
        <xdr:cNvSpPr txBox="1"/>
      </xdr:nvSpPr>
      <xdr:spPr>
        <a:xfrm>
          <a:off x="5280025" y="15608300"/>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6" name="直線コネクタ 455"/>
        <xdr:cNvCxnSpPr/>
      </xdr:nvCxnSpPr>
      <xdr:spPr>
        <a:xfrm>
          <a:off x="5805170" y="154235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7" name="テキスト ボックス 456"/>
        <xdr:cNvSpPr txBox="1"/>
      </xdr:nvSpPr>
      <xdr:spPr>
        <a:xfrm>
          <a:off x="5280025"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8" name="直線コネクタ 457"/>
        <xdr:cNvCxnSpPr/>
      </xdr:nvCxnSpPr>
      <xdr:spPr>
        <a:xfrm>
          <a:off x="5805170" y="150996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4360" cy="253365"/>
    <xdr:sp macro="" textlink="">
      <xdr:nvSpPr>
        <xdr:cNvPr id="459" name="テキスト ボックス 458"/>
        <xdr:cNvSpPr txBox="1"/>
      </xdr:nvSpPr>
      <xdr:spPr>
        <a:xfrm>
          <a:off x="5280025" y="149612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0" name="直線コネクタ 459"/>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4360" cy="241935"/>
    <xdr:sp macro="" textlink="">
      <xdr:nvSpPr>
        <xdr:cNvPr id="461" name="テキスト ボックス 460"/>
        <xdr:cNvSpPr txBox="1"/>
      </xdr:nvSpPr>
      <xdr:spPr>
        <a:xfrm>
          <a:off x="5280025" y="146418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90</xdr:row>
      <xdr:rowOff>70485</xdr:rowOff>
    </xdr:from>
    <xdr:to xmlns:xdr="http://schemas.openxmlformats.org/drawingml/2006/spreadsheetDrawing">
      <xdr:col>54</xdr:col>
      <xdr:colOff>167005</xdr:colOff>
      <xdr:row>99</xdr:row>
      <xdr:rowOff>23495</xdr:rowOff>
    </xdr:to>
    <xdr:cxnSp macro="">
      <xdr:nvCxnSpPr>
        <xdr:cNvPr id="463" name="直線コネクタ 462"/>
        <xdr:cNvCxnSpPr/>
      </xdr:nvCxnSpPr>
      <xdr:spPr>
        <a:xfrm flipV="1">
          <a:off x="9185275" y="15161895"/>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27305</xdr:rowOff>
    </xdr:from>
    <xdr:ext cx="523240" cy="259080"/>
    <xdr:sp macro="" textlink="">
      <xdr:nvSpPr>
        <xdr:cNvPr id="464" name="土木費最小値テキスト"/>
        <xdr:cNvSpPr txBox="1"/>
      </xdr:nvSpPr>
      <xdr:spPr>
        <a:xfrm>
          <a:off x="9236075" y="16657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23495</xdr:rowOff>
    </xdr:from>
    <xdr:to xmlns:xdr="http://schemas.openxmlformats.org/drawingml/2006/spreadsheetDrawing">
      <xdr:col>55</xdr:col>
      <xdr:colOff>88900</xdr:colOff>
      <xdr:row>99</xdr:row>
      <xdr:rowOff>23495</xdr:rowOff>
    </xdr:to>
    <xdr:cxnSp macro="">
      <xdr:nvCxnSpPr>
        <xdr:cNvPr id="465" name="直線コネクタ 464"/>
        <xdr:cNvCxnSpPr/>
      </xdr:nvCxnSpPr>
      <xdr:spPr>
        <a:xfrm>
          <a:off x="9119870" y="166541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17780</xdr:rowOff>
    </xdr:from>
    <xdr:ext cx="587375" cy="252730"/>
    <xdr:sp macro="" textlink="">
      <xdr:nvSpPr>
        <xdr:cNvPr id="466" name="土木費最大値テキスト"/>
        <xdr:cNvSpPr txBox="1"/>
      </xdr:nvSpPr>
      <xdr:spPr>
        <a:xfrm>
          <a:off x="9236075" y="14941550"/>
          <a:ext cx="587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480,715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70485</xdr:rowOff>
    </xdr:from>
    <xdr:to xmlns:xdr="http://schemas.openxmlformats.org/drawingml/2006/spreadsheetDrawing">
      <xdr:col>55</xdr:col>
      <xdr:colOff>88900</xdr:colOff>
      <xdr:row>90</xdr:row>
      <xdr:rowOff>70485</xdr:rowOff>
    </xdr:to>
    <xdr:cxnSp macro="">
      <xdr:nvCxnSpPr>
        <xdr:cNvPr id="467" name="直線コネクタ 466"/>
        <xdr:cNvCxnSpPr/>
      </xdr:nvCxnSpPr>
      <xdr:spPr>
        <a:xfrm>
          <a:off x="9119870" y="15161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15240</xdr:rowOff>
    </xdr:from>
    <xdr:to xmlns:xdr="http://schemas.openxmlformats.org/drawingml/2006/spreadsheetDrawing">
      <xdr:col>55</xdr:col>
      <xdr:colOff>0</xdr:colOff>
      <xdr:row>99</xdr:row>
      <xdr:rowOff>22225</xdr:rowOff>
    </xdr:to>
    <xdr:cxnSp macro="">
      <xdr:nvCxnSpPr>
        <xdr:cNvPr id="468" name="直線コネクタ 467"/>
        <xdr:cNvCxnSpPr/>
      </xdr:nvCxnSpPr>
      <xdr:spPr>
        <a:xfrm>
          <a:off x="8464550" y="16645890"/>
          <a:ext cx="7207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47625</xdr:rowOff>
    </xdr:from>
    <xdr:ext cx="523240" cy="259080"/>
    <xdr:sp macro="" textlink="">
      <xdr:nvSpPr>
        <xdr:cNvPr id="469" name="土木費平均値テキスト"/>
        <xdr:cNvSpPr txBox="1"/>
      </xdr:nvSpPr>
      <xdr:spPr>
        <a:xfrm>
          <a:off x="9236075" y="16335375"/>
          <a:ext cx="5232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24765</xdr:rowOff>
    </xdr:from>
    <xdr:to xmlns:xdr="http://schemas.openxmlformats.org/drawingml/2006/spreadsheetDrawing">
      <xdr:col>55</xdr:col>
      <xdr:colOff>50800</xdr:colOff>
      <xdr:row>98</xdr:row>
      <xdr:rowOff>126365</xdr:rowOff>
    </xdr:to>
    <xdr:sp macro="" textlink="">
      <xdr:nvSpPr>
        <xdr:cNvPr id="470" name="フローチャート: 判断 469"/>
        <xdr:cNvSpPr/>
      </xdr:nvSpPr>
      <xdr:spPr>
        <a:xfrm>
          <a:off x="9157970" y="1648396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99</xdr:row>
      <xdr:rowOff>15240</xdr:rowOff>
    </xdr:from>
    <xdr:to xmlns:xdr="http://schemas.openxmlformats.org/drawingml/2006/spreadsheetDrawing">
      <xdr:col>50</xdr:col>
      <xdr:colOff>114300</xdr:colOff>
      <xdr:row>99</xdr:row>
      <xdr:rowOff>19685</xdr:rowOff>
    </xdr:to>
    <xdr:cxnSp macro="">
      <xdr:nvCxnSpPr>
        <xdr:cNvPr id="471" name="直線コネクタ 470"/>
        <xdr:cNvCxnSpPr/>
      </xdr:nvCxnSpPr>
      <xdr:spPr>
        <a:xfrm flipV="1">
          <a:off x="7682230" y="16645890"/>
          <a:ext cx="7823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76835</xdr:rowOff>
    </xdr:from>
    <xdr:to xmlns:xdr="http://schemas.openxmlformats.org/drawingml/2006/spreadsheetDrawing">
      <xdr:col>50</xdr:col>
      <xdr:colOff>165100</xdr:colOff>
      <xdr:row>99</xdr:row>
      <xdr:rowOff>6985</xdr:rowOff>
    </xdr:to>
    <xdr:sp macro="" textlink="">
      <xdr:nvSpPr>
        <xdr:cNvPr id="472" name="フローチャート: 判断 471"/>
        <xdr:cNvSpPr/>
      </xdr:nvSpPr>
      <xdr:spPr>
        <a:xfrm>
          <a:off x="841375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23495</xdr:rowOff>
    </xdr:from>
    <xdr:ext cx="533400" cy="259080"/>
    <xdr:sp macro="" textlink="">
      <xdr:nvSpPr>
        <xdr:cNvPr id="473" name="テキスト ボックス 472"/>
        <xdr:cNvSpPr txBox="1"/>
      </xdr:nvSpPr>
      <xdr:spPr>
        <a:xfrm>
          <a:off x="8220710"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11430</xdr:rowOff>
    </xdr:from>
    <xdr:to xmlns:xdr="http://schemas.openxmlformats.org/drawingml/2006/spreadsheetDrawing">
      <xdr:col>45</xdr:col>
      <xdr:colOff>167005</xdr:colOff>
      <xdr:row>99</xdr:row>
      <xdr:rowOff>19685</xdr:rowOff>
    </xdr:to>
    <xdr:cxnSp macro="">
      <xdr:nvCxnSpPr>
        <xdr:cNvPr id="474" name="直線コネクタ 473"/>
        <xdr:cNvCxnSpPr/>
      </xdr:nvCxnSpPr>
      <xdr:spPr>
        <a:xfrm>
          <a:off x="6898005" y="16642080"/>
          <a:ext cx="7842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77470</xdr:rowOff>
    </xdr:from>
    <xdr:to xmlns:xdr="http://schemas.openxmlformats.org/drawingml/2006/spreadsheetDrawing">
      <xdr:col>46</xdr:col>
      <xdr:colOff>38100</xdr:colOff>
      <xdr:row>99</xdr:row>
      <xdr:rowOff>7620</xdr:rowOff>
    </xdr:to>
    <xdr:sp macro="" textlink="">
      <xdr:nvSpPr>
        <xdr:cNvPr id="475" name="フローチャート: 判断 474"/>
        <xdr:cNvSpPr/>
      </xdr:nvSpPr>
      <xdr:spPr>
        <a:xfrm>
          <a:off x="7642225" y="1653667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24130</xdr:rowOff>
    </xdr:from>
    <xdr:ext cx="523240" cy="259080"/>
    <xdr:sp macro="" textlink="">
      <xdr:nvSpPr>
        <xdr:cNvPr id="476" name="テキスト ボックス 475"/>
        <xdr:cNvSpPr txBox="1"/>
      </xdr:nvSpPr>
      <xdr:spPr>
        <a:xfrm>
          <a:off x="7449185" y="163118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11430</xdr:rowOff>
    </xdr:from>
    <xdr:to xmlns:xdr="http://schemas.openxmlformats.org/drawingml/2006/spreadsheetDrawing">
      <xdr:col>41</xdr:col>
      <xdr:colOff>50800</xdr:colOff>
      <xdr:row>99</xdr:row>
      <xdr:rowOff>19050</xdr:rowOff>
    </xdr:to>
    <xdr:cxnSp macro="">
      <xdr:nvCxnSpPr>
        <xdr:cNvPr id="477" name="直線コネクタ 476"/>
        <xdr:cNvCxnSpPr/>
      </xdr:nvCxnSpPr>
      <xdr:spPr>
        <a:xfrm flipV="1">
          <a:off x="6126480" y="16642080"/>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19685</xdr:rowOff>
    </xdr:from>
    <xdr:to xmlns:xdr="http://schemas.openxmlformats.org/drawingml/2006/spreadsheetDrawing">
      <xdr:col>41</xdr:col>
      <xdr:colOff>101600</xdr:colOff>
      <xdr:row>98</xdr:row>
      <xdr:rowOff>121285</xdr:rowOff>
    </xdr:to>
    <xdr:sp macro="" textlink="">
      <xdr:nvSpPr>
        <xdr:cNvPr id="478" name="フローチャート: 判断 477"/>
        <xdr:cNvSpPr/>
      </xdr:nvSpPr>
      <xdr:spPr>
        <a:xfrm>
          <a:off x="6847205"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137795</xdr:rowOff>
    </xdr:from>
    <xdr:ext cx="523240" cy="259080"/>
    <xdr:sp macro="" textlink="">
      <xdr:nvSpPr>
        <xdr:cNvPr id="479" name="テキスト ボックス 478"/>
        <xdr:cNvSpPr txBox="1"/>
      </xdr:nvSpPr>
      <xdr:spPr>
        <a:xfrm>
          <a:off x="6677660" y="162540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88265</xdr:rowOff>
    </xdr:from>
    <xdr:to xmlns:xdr="http://schemas.openxmlformats.org/drawingml/2006/spreadsheetDrawing">
      <xdr:col>36</xdr:col>
      <xdr:colOff>165100</xdr:colOff>
      <xdr:row>99</xdr:row>
      <xdr:rowOff>18415</xdr:rowOff>
    </xdr:to>
    <xdr:sp macro="" textlink="">
      <xdr:nvSpPr>
        <xdr:cNvPr id="480" name="フローチャート: 判断 479"/>
        <xdr:cNvSpPr/>
      </xdr:nvSpPr>
      <xdr:spPr>
        <a:xfrm>
          <a:off x="607568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3400" cy="259080"/>
    <xdr:sp macro="" textlink="">
      <xdr:nvSpPr>
        <xdr:cNvPr id="481" name="テキスト ボックス 480"/>
        <xdr:cNvSpPr txBox="1"/>
      </xdr:nvSpPr>
      <xdr:spPr>
        <a:xfrm>
          <a:off x="5882640" y="16322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0730" cy="259080"/>
    <xdr:sp macro="" textlink="">
      <xdr:nvSpPr>
        <xdr:cNvPr id="483" name="テキスト ボックス 482"/>
        <xdr:cNvSpPr txBox="1"/>
      </xdr:nvSpPr>
      <xdr:spPr>
        <a:xfrm>
          <a:off x="829754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84" name="テキスト ボックス 483"/>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0570" cy="259080"/>
    <xdr:sp macro="" textlink="">
      <xdr:nvSpPr>
        <xdr:cNvPr id="485" name="テキスト ボックス 484"/>
        <xdr:cNvSpPr txBox="1"/>
      </xdr:nvSpPr>
      <xdr:spPr>
        <a:xfrm>
          <a:off x="67310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0730" cy="259080"/>
    <xdr:sp macro="" textlink="">
      <xdr:nvSpPr>
        <xdr:cNvPr id="486" name="テキスト ボックス 485"/>
        <xdr:cNvSpPr txBox="1"/>
      </xdr:nvSpPr>
      <xdr:spPr>
        <a:xfrm>
          <a:off x="595947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143510</xdr:rowOff>
    </xdr:from>
    <xdr:to xmlns:xdr="http://schemas.openxmlformats.org/drawingml/2006/spreadsheetDrawing">
      <xdr:col>55</xdr:col>
      <xdr:colOff>50800</xdr:colOff>
      <xdr:row>99</xdr:row>
      <xdr:rowOff>73025</xdr:rowOff>
    </xdr:to>
    <xdr:sp macro="" textlink="">
      <xdr:nvSpPr>
        <xdr:cNvPr id="487" name="楕円 486"/>
        <xdr:cNvSpPr/>
      </xdr:nvSpPr>
      <xdr:spPr>
        <a:xfrm>
          <a:off x="9157970" y="16602710"/>
          <a:ext cx="781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57785</xdr:rowOff>
    </xdr:from>
    <xdr:ext cx="523240" cy="259080"/>
    <xdr:sp macro="" textlink="">
      <xdr:nvSpPr>
        <xdr:cNvPr id="488" name="土木費該当値テキスト"/>
        <xdr:cNvSpPr txBox="1"/>
      </xdr:nvSpPr>
      <xdr:spPr>
        <a:xfrm>
          <a:off x="9236075" y="165169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135890</xdr:rowOff>
    </xdr:from>
    <xdr:to xmlns:xdr="http://schemas.openxmlformats.org/drawingml/2006/spreadsheetDrawing">
      <xdr:col>50</xdr:col>
      <xdr:colOff>165100</xdr:colOff>
      <xdr:row>99</xdr:row>
      <xdr:rowOff>66040</xdr:rowOff>
    </xdr:to>
    <xdr:sp macro="" textlink="">
      <xdr:nvSpPr>
        <xdr:cNvPr id="489" name="楕円 488"/>
        <xdr:cNvSpPr/>
      </xdr:nvSpPr>
      <xdr:spPr>
        <a:xfrm>
          <a:off x="841375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57150</xdr:rowOff>
    </xdr:from>
    <xdr:ext cx="533400" cy="259080"/>
    <xdr:sp macro="" textlink="">
      <xdr:nvSpPr>
        <xdr:cNvPr id="490" name="テキスト ボックス 489"/>
        <xdr:cNvSpPr txBox="1"/>
      </xdr:nvSpPr>
      <xdr:spPr>
        <a:xfrm>
          <a:off x="8220710" y="16687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140335</xdr:rowOff>
    </xdr:from>
    <xdr:to xmlns:xdr="http://schemas.openxmlformats.org/drawingml/2006/spreadsheetDrawing">
      <xdr:col>46</xdr:col>
      <xdr:colOff>38100</xdr:colOff>
      <xdr:row>99</xdr:row>
      <xdr:rowOff>70485</xdr:rowOff>
    </xdr:to>
    <xdr:sp macro="" textlink="">
      <xdr:nvSpPr>
        <xdr:cNvPr id="491" name="楕円 490"/>
        <xdr:cNvSpPr/>
      </xdr:nvSpPr>
      <xdr:spPr>
        <a:xfrm>
          <a:off x="7642225" y="1659953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61595</xdr:rowOff>
    </xdr:from>
    <xdr:ext cx="523240" cy="259080"/>
    <xdr:sp macro="" textlink="">
      <xdr:nvSpPr>
        <xdr:cNvPr id="492" name="テキスト ボックス 491"/>
        <xdr:cNvSpPr txBox="1"/>
      </xdr:nvSpPr>
      <xdr:spPr>
        <a:xfrm>
          <a:off x="7449185" y="166922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132080</xdr:rowOff>
    </xdr:from>
    <xdr:to xmlns:xdr="http://schemas.openxmlformats.org/drawingml/2006/spreadsheetDrawing">
      <xdr:col>41</xdr:col>
      <xdr:colOff>101600</xdr:colOff>
      <xdr:row>99</xdr:row>
      <xdr:rowOff>62230</xdr:rowOff>
    </xdr:to>
    <xdr:sp macro="" textlink="">
      <xdr:nvSpPr>
        <xdr:cNvPr id="493" name="楕円 492"/>
        <xdr:cNvSpPr/>
      </xdr:nvSpPr>
      <xdr:spPr>
        <a:xfrm>
          <a:off x="6847205"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53340</xdr:rowOff>
    </xdr:from>
    <xdr:ext cx="523240" cy="250190"/>
    <xdr:sp macro="" textlink="">
      <xdr:nvSpPr>
        <xdr:cNvPr id="494" name="テキスト ボックス 493"/>
        <xdr:cNvSpPr txBox="1"/>
      </xdr:nvSpPr>
      <xdr:spPr>
        <a:xfrm>
          <a:off x="6677660" y="1668399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139700</xdr:rowOff>
    </xdr:from>
    <xdr:to xmlns:xdr="http://schemas.openxmlformats.org/drawingml/2006/spreadsheetDrawing">
      <xdr:col>36</xdr:col>
      <xdr:colOff>165100</xdr:colOff>
      <xdr:row>99</xdr:row>
      <xdr:rowOff>69850</xdr:rowOff>
    </xdr:to>
    <xdr:sp macro="" textlink="">
      <xdr:nvSpPr>
        <xdr:cNvPr id="495" name="楕円 494"/>
        <xdr:cNvSpPr/>
      </xdr:nvSpPr>
      <xdr:spPr>
        <a:xfrm>
          <a:off x="607568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60960</xdr:rowOff>
    </xdr:from>
    <xdr:ext cx="533400" cy="259080"/>
    <xdr:sp macro="" textlink="">
      <xdr:nvSpPr>
        <xdr:cNvPr id="496" name="テキスト ボックス 495"/>
        <xdr:cNvSpPr txBox="1"/>
      </xdr:nvSpPr>
      <xdr:spPr>
        <a:xfrm>
          <a:off x="5882640" y="1669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167005</xdr:colOff>
      <xdr:row>25</xdr:row>
      <xdr:rowOff>31115</xdr:rowOff>
    </xdr:to>
    <xdr:sp macro="" textlink="">
      <xdr:nvSpPr>
        <xdr:cNvPr id="497" name="正方形/長方形 496"/>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8" name="正方形/長方形 497"/>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500" name="正方形/長方形 499"/>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502" name="正方形/長方形 501"/>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04" name="正方形/長方形 503"/>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5" name="テキスト ボックス 504"/>
        <xdr:cNvSpPr txBox="1"/>
      </xdr:nvSpPr>
      <xdr:spPr>
        <a:xfrm>
          <a:off x="10880725"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167005</xdr:colOff>
      <xdr:row>41</xdr:row>
      <xdr:rowOff>80645</xdr:rowOff>
    </xdr:to>
    <xdr:cxnSp macro="">
      <xdr:nvCxnSpPr>
        <xdr:cNvPr id="506" name="直線コネクタ 505"/>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109220</xdr:rowOff>
    </xdr:from>
    <xdr:ext cx="237490" cy="241935"/>
    <xdr:sp macro="" textlink="">
      <xdr:nvSpPr>
        <xdr:cNvPr id="507" name="テキスト ボックス 506"/>
        <xdr:cNvSpPr txBox="1"/>
      </xdr:nvSpPr>
      <xdr:spPr>
        <a:xfrm>
          <a:off x="10693400" y="68186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167005</xdr:colOff>
      <xdr:row>39</xdr:row>
      <xdr:rowOff>43180</xdr:rowOff>
    </xdr:to>
    <xdr:cxnSp macro="">
      <xdr:nvCxnSpPr>
        <xdr:cNvPr id="508" name="直線コネクタ 507"/>
        <xdr:cNvCxnSpPr/>
      </xdr:nvCxnSpPr>
      <xdr:spPr>
        <a:xfrm>
          <a:off x="10918825" y="6584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72390</xdr:rowOff>
    </xdr:from>
    <xdr:ext cx="530225" cy="241935"/>
    <xdr:sp macro="" textlink="">
      <xdr:nvSpPr>
        <xdr:cNvPr id="509" name="テキスト ボックス 508"/>
        <xdr:cNvSpPr txBox="1"/>
      </xdr:nvSpPr>
      <xdr:spPr>
        <a:xfrm>
          <a:off x="10457815" y="64465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167005</xdr:colOff>
      <xdr:row>37</xdr:row>
      <xdr:rowOff>5715</xdr:rowOff>
    </xdr:to>
    <xdr:cxnSp macro="">
      <xdr:nvCxnSpPr>
        <xdr:cNvPr id="510" name="直線コネクタ 509"/>
        <xdr:cNvCxnSpPr/>
      </xdr:nvCxnSpPr>
      <xdr:spPr>
        <a:xfrm>
          <a:off x="10918825" y="6212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0225" cy="241935"/>
    <xdr:sp macro="" textlink="">
      <xdr:nvSpPr>
        <xdr:cNvPr id="511" name="テキスト ボックス 510"/>
        <xdr:cNvSpPr txBox="1"/>
      </xdr:nvSpPr>
      <xdr:spPr>
        <a:xfrm>
          <a:off x="10457815" y="6073775"/>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167005</xdr:colOff>
      <xdr:row>34</xdr:row>
      <xdr:rowOff>136525</xdr:rowOff>
    </xdr:to>
    <xdr:cxnSp macro="">
      <xdr:nvCxnSpPr>
        <xdr:cNvPr id="512" name="直線コネクタ 511"/>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0225" cy="241935"/>
    <xdr:sp macro="" textlink="">
      <xdr:nvSpPr>
        <xdr:cNvPr id="513" name="テキスト ボックス 512"/>
        <xdr:cNvSpPr txBox="1"/>
      </xdr:nvSpPr>
      <xdr:spPr>
        <a:xfrm>
          <a:off x="10457815" y="57010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167005</xdr:colOff>
      <xdr:row>32</xdr:row>
      <xdr:rowOff>99060</xdr:rowOff>
    </xdr:to>
    <xdr:cxnSp macro="">
      <xdr:nvCxnSpPr>
        <xdr:cNvPr id="514" name="直線コネクタ 513"/>
        <xdr:cNvCxnSpPr/>
      </xdr:nvCxnSpPr>
      <xdr:spPr>
        <a:xfrm>
          <a:off x="10918825" y="5467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0225" cy="241935"/>
    <xdr:sp macro="" textlink="">
      <xdr:nvSpPr>
        <xdr:cNvPr id="515" name="テキスト ボックス 514"/>
        <xdr:cNvSpPr txBox="1"/>
      </xdr:nvSpPr>
      <xdr:spPr>
        <a:xfrm>
          <a:off x="10457815" y="53289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167005</xdr:colOff>
      <xdr:row>30</xdr:row>
      <xdr:rowOff>61595</xdr:rowOff>
    </xdr:to>
    <xdr:cxnSp macro="">
      <xdr:nvCxnSpPr>
        <xdr:cNvPr id="516" name="直線コネクタ 515"/>
        <xdr:cNvCxnSpPr/>
      </xdr:nvCxnSpPr>
      <xdr:spPr>
        <a:xfrm>
          <a:off x="10918825" y="50946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0225" cy="241935"/>
    <xdr:sp macro="" textlink="">
      <xdr:nvSpPr>
        <xdr:cNvPr id="517" name="テキスト ボックス 516"/>
        <xdr:cNvSpPr txBox="1"/>
      </xdr:nvSpPr>
      <xdr:spPr>
        <a:xfrm>
          <a:off x="10457815" y="4956175"/>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28</xdr:row>
      <xdr:rowOff>24765</xdr:rowOff>
    </xdr:to>
    <xdr:cxnSp macro="">
      <xdr:nvCxnSpPr>
        <xdr:cNvPr id="518" name="直線コネクタ 517"/>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0225" cy="241935"/>
    <xdr:sp macro="" textlink="">
      <xdr:nvSpPr>
        <xdr:cNvPr id="519" name="テキスト ボックス 518"/>
        <xdr:cNvSpPr txBox="1"/>
      </xdr:nvSpPr>
      <xdr:spPr>
        <a:xfrm>
          <a:off x="10457815" y="45834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20" name="消防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93980</xdr:rowOff>
    </xdr:from>
    <xdr:to xmlns:xdr="http://schemas.openxmlformats.org/drawingml/2006/spreadsheetDrawing">
      <xdr:col>85</xdr:col>
      <xdr:colOff>126365</xdr:colOff>
      <xdr:row>39</xdr:row>
      <xdr:rowOff>53340</xdr:rowOff>
    </xdr:to>
    <xdr:cxnSp macro="">
      <xdr:nvCxnSpPr>
        <xdr:cNvPr id="521" name="直線コネクタ 520"/>
        <xdr:cNvCxnSpPr/>
      </xdr:nvCxnSpPr>
      <xdr:spPr>
        <a:xfrm flipV="1">
          <a:off x="14320520" y="51269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39</xdr:row>
      <xdr:rowOff>57150</xdr:rowOff>
    </xdr:from>
    <xdr:ext cx="469900" cy="253365"/>
    <xdr:sp macro="" textlink="">
      <xdr:nvSpPr>
        <xdr:cNvPr id="522" name="消防費最小値テキスト"/>
        <xdr:cNvSpPr txBox="1"/>
      </xdr:nvSpPr>
      <xdr:spPr>
        <a:xfrm>
          <a:off x="14362430" y="6598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53340</xdr:rowOff>
    </xdr:from>
    <xdr:to xmlns:xdr="http://schemas.openxmlformats.org/drawingml/2006/spreadsheetDrawing">
      <xdr:col>86</xdr:col>
      <xdr:colOff>25400</xdr:colOff>
      <xdr:row>39</xdr:row>
      <xdr:rowOff>53340</xdr:rowOff>
    </xdr:to>
    <xdr:cxnSp macro="">
      <xdr:nvCxnSpPr>
        <xdr:cNvPr id="523" name="直線コネクタ 522"/>
        <xdr:cNvCxnSpPr/>
      </xdr:nvCxnSpPr>
      <xdr:spPr>
        <a:xfrm>
          <a:off x="14233525" y="65951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29</xdr:row>
      <xdr:rowOff>41275</xdr:rowOff>
    </xdr:from>
    <xdr:ext cx="534670" cy="253365"/>
    <xdr:sp macro="" textlink="">
      <xdr:nvSpPr>
        <xdr:cNvPr id="524" name="消防費最大値テキスト"/>
        <xdr:cNvSpPr txBox="1"/>
      </xdr:nvSpPr>
      <xdr:spPr>
        <a:xfrm>
          <a:off x="14362430" y="49066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49,149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93980</xdr:rowOff>
    </xdr:from>
    <xdr:to xmlns:xdr="http://schemas.openxmlformats.org/drawingml/2006/spreadsheetDrawing">
      <xdr:col>86</xdr:col>
      <xdr:colOff>25400</xdr:colOff>
      <xdr:row>30</xdr:row>
      <xdr:rowOff>93980</xdr:rowOff>
    </xdr:to>
    <xdr:cxnSp macro="">
      <xdr:nvCxnSpPr>
        <xdr:cNvPr id="525" name="直線コネクタ 524"/>
        <xdr:cNvCxnSpPr/>
      </xdr:nvCxnSpPr>
      <xdr:spPr>
        <a:xfrm>
          <a:off x="14233525" y="51269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14605</xdr:rowOff>
    </xdr:from>
    <xdr:to xmlns:xdr="http://schemas.openxmlformats.org/drawingml/2006/spreadsheetDrawing">
      <xdr:col>85</xdr:col>
      <xdr:colOff>127000</xdr:colOff>
      <xdr:row>38</xdr:row>
      <xdr:rowOff>37465</xdr:rowOff>
    </xdr:to>
    <xdr:cxnSp macro="">
      <xdr:nvCxnSpPr>
        <xdr:cNvPr id="526" name="直線コネクタ 525"/>
        <xdr:cNvCxnSpPr/>
      </xdr:nvCxnSpPr>
      <xdr:spPr>
        <a:xfrm flipV="1">
          <a:off x="13578205" y="6388735"/>
          <a:ext cx="744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36</xdr:row>
      <xdr:rowOff>151130</xdr:rowOff>
    </xdr:from>
    <xdr:ext cx="534670" cy="253365"/>
    <xdr:sp macro="" textlink="">
      <xdr:nvSpPr>
        <xdr:cNvPr id="527" name="消防費平均値テキスト"/>
        <xdr:cNvSpPr txBox="1"/>
      </xdr:nvSpPr>
      <xdr:spPr>
        <a:xfrm>
          <a:off x="14362430" y="61899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128905</xdr:rowOff>
    </xdr:from>
    <xdr:to xmlns:xdr="http://schemas.openxmlformats.org/drawingml/2006/spreadsheetDrawing">
      <xdr:col>85</xdr:col>
      <xdr:colOff>167005</xdr:colOff>
      <xdr:row>38</xdr:row>
      <xdr:rowOff>60325</xdr:rowOff>
    </xdr:to>
    <xdr:sp macro="" textlink="">
      <xdr:nvSpPr>
        <xdr:cNvPr id="528" name="フローチャート: 判断 527"/>
        <xdr:cNvSpPr/>
      </xdr:nvSpPr>
      <xdr:spPr>
        <a:xfrm>
          <a:off x="14271625" y="633539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37465</xdr:rowOff>
    </xdr:from>
    <xdr:to xmlns:xdr="http://schemas.openxmlformats.org/drawingml/2006/spreadsheetDrawing">
      <xdr:col>81</xdr:col>
      <xdr:colOff>50800</xdr:colOff>
      <xdr:row>38</xdr:row>
      <xdr:rowOff>73025</xdr:rowOff>
    </xdr:to>
    <xdr:cxnSp macro="">
      <xdr:nvCxnSpPr>
        <xdr:cNvPr id="529" name="直線コネクタ 528"/>
        <xdr:cNvCxnSpPr/>
      </xdr:nvCxnSpPr>
      <xdr:spPr>
        <a:xfrm flipV="1">
          <a:off x="12806680" y="6411595"/>
          <a:ext cx="7715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94615</xdr:rowOff>
    </xdr:to>
    <xdr:sp macro="" textlink="">
      <xdr:nvSpPr>
        <xdr:cNvPr id="530" name="フローチャート: 判断 529"/>
        <xdr:cNvSpPr/>
      </xdr:nvSpPr>
      <xdr:spPr>
        <a:xfrm>
          <a:off x="13527405" y="636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85725</xdr:rowOff>
    </xdr:from>
    <xdr:ext cx="523240" cy="241935"/>
    <xdr:sp macro="" textlink="">
      <xdr:nvSpPr>
        <xdr:cNvPr id="531" name="テキスト ボックス 530"/>
        <xdr:cNvSpPr txBox="1"/>
      </xdr:nvSpPr>
      <xdr:spPr>
        <a:xfrm>
          <a:off x="13357860" y="645985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38</xdr:row>
      <xdr:rowOff>55880</xdr:rowOff>
    </xdr:from>
    <xdr:to xmlns:xdr="http://schemas.openxmlformats.org/drawingml/2006/spreadsheetDrawing">
      <xdr:col>76</xdr:col>
      <xdr:colOff>114300</xdr:colOff>
      <xdr:row>38</xdr:row>
      <xdr:rowOff>73025</xdr:rowOff>
    </xdr:to>
    <xdr:cxnSp macro="">
      <xdr:nvCxnSpPr>
        <xdr:cNvPr id="532" name="直線コネクタ 531"/>
        <xdr:cNvCxnSpPr/>
      </xdr:nvCxnSpPr>
      <xdr:spPr>
        <a:xfrm>
          <a:off x="12024360" y="6430010"/>
          <a:ext cx="7823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16510</xdr:rowOff>
    </xdr:from>
    <xdr:to xmlns:xdr="http://schemas.openxmlformats.org/drawingml/2006/spreadsheetDrawing">
      <xdr:col>76</xdr:col>
      <xdr:colOff>165100</xdr:colOff>
      <xdr:row>38</xdr:row>
      <xdr:rowOff>115570</xdr:rowOff>
    </xdr:to>
    <xdr:sp macro="" textlink="">
      <xdr:nvSpPr>
        <xdr:cNvPr id="533" name="フローチャート: 判断 532"/>
        <xdr:cNvSpPr/>
      </xdr:nvSpPr>
      <xdr:spPr>
        <a:xfrm>
          <a:off x="12755880" y="6390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131445</xdr:rowOff>
    </xdr:from>
    <xdr:ext cx="533400" cy="253365"/>
    <xdr:sp macro="" textlink="">
      <xdr:nvSpPr>
        <xdr:cNvPr id="534" name="テキスト ボックス 533"/>
        <xdr:cNvSpPr txBox="1"/>
      </xdr:nvSpPr>
      <xdr:spPr>
        <a:xfrm>
          <a:off x="12562840" y="617029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151130</xdr:rowOff>
    </xdr:from>
    <xdr:to xmlns:xdr="http://schemas.openxmlformats.org/drawingml/2006/spreadsheetDrawing">
      <xdr:col>71</xdr:col>
      <xdr:colOff>167005</xdr:colOff>
      <xdr:row>38</xdr:row>
      <xdr:rowOff>55880</xdr:rowOff>
    </xdr:to>
    <xdr:cxnSp macro="">
      <xdr:nvCxnSpPr>
        <xdr:cNvPr id="535" name="直線コネクタ 534"/>
        <xdr:cNvCxnSpPr/>
      </xdr:nvCxnSpPr>
      <xdr:spPr>
        <a:xfrm>
          <a:off x="11240135" y="6189980"/>
          <a:ext cx="784225"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155575</xdr:rowOff>
    </xdr:from>
    <xdr:to xmlns:xdr="http://schemas.openxmlformats.org/drawingml/2006/spreadsheetDrawing">
      <xdr:col>72</xdr:col>
      <xdr:colOff>38100</xdr:colOff>
      <xdr:row>38</xdr:row>
      <xdr:rowOff>87630</xdr:rowOff>
    </xdr:to>
    <xdr:sp macro="" textlink="">
      <xdr:nvSpPr>
        <xdr:cNvPr id="536" name="フローチャート: 判断 535"/>
        <xdr:cNvSpPr/>
      </xdr:nvSpPr>
      <xdr:spPr>
        <a:xfrm>
          <a:off x="11984355" y="636206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104140</xdr:rowOff>
    </xdr:from>
    <xdr:ext cx="523240" cy="241935"/>
    <xdr:sp macro="" textlink="">
      <xdr:nvSpPr>
        <xdr:cNvPr id="537" name="テキスト ボックス 536"/>
        <xdr:cNvSpPr txBox="1"/>
      </xdr:nvSpPr>
      <xdr:spPr>
        <a:xfrm>
          <a:off x="11791315" y="614299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109855</xdr:rowOff>
    </xdr:from>
    <xdr:to xmlns:xdr="http://schemas.openxmlformats.org/drawingml/2006/spreadsheetDrawing">
      <xdr:col>67</xdr:col>
      <xdr:colOff>101600</xdr:colOff>
      <xdr:row>38</xdr:row>
      <xdr:rowOff>41275</xdr:rowOff>
    </xdr:to>
    <xdr:sp macro="" textlink="">
      <xdr:nvSpPr>
        <xdr:cNvPr id="538" name="フローチャート: 判断 537"/>
        <xdr:cNvSpPr/>
      </xdr:nvSpPr>
      <xdr:spPr>
        <a:xfrm>
          <a:off x="11189335" y="6316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33020</xdr:rowOff>
    </xdr:from>
    <xdr:ext cx="523240" cy="241300"/>
    <xdr:sp macro="" textlink="">
      <xdr:nvSpPr>
        <xdr:cNvPr id="539" name="テキスト ボックス 538"/>
        <xdr:cNvSpPr txBox="1"/>
      </xdr:nvSpPr>
      <xdr:spPr>
        <a:xfrm>
          <a:off x="11019790" y="640715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40" name="テキスト ボックス 539"/>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0570" cy="253365"/>
    <xdr:sp macro="" textlink="">
      <xdr:nvSpPr>
        <xdr:cNvPr id="541" name="テキスト ボックス 540"/>
        <xdr:cNvSpPr txBox="1"/>
      </xdr:nvSpPr>
      <xdr:spPr>
        <a:xfrm>
          <a:off x="1341120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0730" cy="253365"/>
    <xdr:sp macro="" textlink="">
      <xdr:nvSpPr>
        <xdr:cNvPr id="542" name="テキスト ボックス 541"/>
        <xdr:cNvSpPr txBox="1"/>
      </xdr:nvSpPr>
      <xdr:spPr>
        <a:xfrm>
          <a:off x="1263967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78105</xdr:rowOff>
    </xdr:from>
    <xdr:ext cx="762000" cy="253365"/>
    <xdr:sp macro="" textlink="">
      <xdr:nvSpPr>
        <xdr:cNvPr id="543" name="テキスト ボックス 542"/>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0570" cy="253365"/>
    <xdr:sp macro="" textlink="">
      <xdr:nvSpPr>
        <xdr:cNvPr id="544" name="テキスト ボックス 543"/>
        <xdr:cNvSpPr txBox="1"/>
      </xdr:nvSpPr>
      <xdr:spPr>
        <a:xfrm>
          <a:off x="1107313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167005</xdr:colOff>
      <xdr:row>38</xdr:row>
      <xdr:rowOff>63500</xdr:rowOff>
    </xdr:to>
    <xdr:sp macro="" textlink="">
      <xdr:nvSpPr>
        <xdr:cNvPr id="545" name="楕円 544"/>
        <xdr:cNvSpPr/>
      </xdr:nvSpPr>
      <xdr:spPr>
        <a:xfrm>
          <a:off x="14271625" y="633857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37</xdr:row>
      <xdr:rowOff>111125</xdr:rowOff>
    </xdr:from>
    <xdr:ext cx="534670" cy="252730"/>
    <xdr:sp macro="" textlink="">
      <xdr:nvSpPr>
        <xdr:cNvPr id="546" name="消防費該当値テキスト"/>
        <xdr:cNvSpPr txBox="1"/>
      </xdr:nvSpPr>
      <xdr:spPr>
        <a:xfrm>
          <a:off x="14362430" y="63176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86995</xdr:rowOff>
    </xdr:to>
    <xdr:sp macro="" textlink="">
      <xdr:nvSpPr>
        <xdr:cNvPr id="547" name="楕円 546"/>
        <xdr:cNvSpPr/>
      </xdr:nvSpPr>
      <xdr:spPr>
        <a:xfrm>
          <a:off x="13527405" y="6361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103505</xdr:rowOff>
    </xdr:from>
    <xdr:ext cx="523240" cy="241935"/>
    <xdr:sp macro="" textlink="">
      <xdr:nvSpPr>
        <xdr:cNvPr id="548" name="テキスト ボックス 547"/>
        <xdr:cNvSpPr txBox="1"/>
      </xdr:nvSpPr>
      <xdr:spPr>
        <a:xfrm>
          <a:off x="13357860" y="614235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22860</xdr:rowOff>
    </xdr:from>
    <xdr:to xmlns:xdr="http://schemas.openxmlformats.org/drawingml/2006/spreadsheetDrawing">
      <xdr:col>76</xdr:col>
      <xdr:colOff>165100</xdr:colOff>
      <xdr:row>38</xdr:row>
      <xdr:rowOff>122555</xdr:rowOff>
    </xdr:to>
    <xdr:sp macro="" textlink="">
      <xdr:nvSpPr>
        <xdr:cNvPr id="549" name="楕円 548"/>
        <xdr:cNvSpPr/>
      </xdr:nvSpPr>
      <xdr:spPr>
        <a:xfrm>
          <a:off x="12755880" y="6396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113665</xdr:rowOff>
    </xdr:from>
    <xdr:ext cx="533400" cy="253365"/>
    <xdr:sp macro="" textlink="">
      <xdr:nvSpPr>
        <xdr:cNvPr id="550" name="テキスト ボックス 549"/>
        <xdr:cNvSpPr txBox="1"/>
      </xdr:nvSpPr>
      <xdr:spPr>
        <a:xfrm>
          <a:off x="12562840" y="648779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xdr:rowOff>
    </xdr:from>
    <xdr:to xmlns:xdr="http://schemas.openxmlformats.org/drawingml/2006/spreadsheetDrawing">
      <xdr:col>72</xdr:col>
      <xdr:colOff>38100</xdr:colOff>
      <xdr:row>38</xdr:row>
      <xdr:rowOff>106045</xdr:rowOff>
    </xdr:to>
    <xdr:sp macro="" textlink="">
      <xdr:nvSpPr>
        <xdr:cNvPr id="551" name="楕円 550"/>
        <xdr:cNvSpPr/>
      </xdr:nvSpPr>
      <xdr:spPr>
        <a:xfrm>
          <a:off x="11984355" y="6379845"/>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96520</xdr:rowOff>
    </xdr:from>
    <xdr:ext cx="523240" cy="253365"/>
    <xdr:sp macro="" textlink="">
      <xdr:nvSpPr>
        <xdr:cNvPr id="552" name="テキスト ボックス 551"/>
        <xdr:cNvSpPr txBox="1"/>
      </xdr:nvSpPr>
      <xdr:spPr>
        <a:xfrm>
          <a:off x="11791315" y="647065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101600</xdr:rowOff>
    </xdr:from>
    <xdr:to xmlns:xdr="http://schemas.openxmlformats.org/drawingml/2006/spreadsheetDrawing">
      <xdr:col>67</xdr:col>
      <xdr:colOff>101600</xdr:colOff>
      <xdr:row>37</xdr:row>
      <xdr:rowOff>33655</xdr:rowOff>
    </xdr:to>
    <xdr:sp macro="" textlink="">
      <xdr:nvSpPr>
        <xdr:cNvPr id="553" name="楕円 552"/>
        <xdr:cNvSpPr/>
      </xdr:nvSpPr>
      <xdr:spPr>
        <a:xfrm>
          <a:off x="11189335" y="6140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50165</xdr:rowOff>
    </xdr:from>
    <xdr:ext cx="523240" cy="241935"/>
    <xdr:sp macro="" textlink="">
      <xdr:nvSpPr>
        <xdr:cNvPr id="554" name="テキスト ボックス 553"/>
        <xdr:cNvSpPr txBox="1"/>
      </xdr:nvSpPr>
      <xdr:spPr>
        <a:xfrm>
          <a:off x="11019790" y="592137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167005</xdr:colOff>
      <xdr:row>45</xdr:row>
      <xdr:rowOff>31115</xdr:rowOff>
    </xdr:to>
    <xdr:sp macro="" textlink="">
      <xdr:nvSpPr>
        <xdr:cNvPr id="555" name="正方形/長方形 554"/>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6" name="正方形/長方形 555"/>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8" name="正方形/長方形 557"/>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60" name="正方形/長方形 559"/>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62" name="正方形/長方形 561"/>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3" name="テキスト ボックス 562"/>
        <xdr:cNvSpPr txBox="1"/>
      </xdr:nvSpPr>
      <xdr:spPr>
        <a:xfrm>
          <a:off x="10880725"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167005</xdr:colOff>
      <xdr:row>61</xdr:row>
      <xdr:rowOff>80645</xdr:rowOff>
    </xdr:to>
    <xdr:cxnSp macro="">
      <xdr:nvCxnSpPr>
        <xdr:cNvPr id="564" name="直線コネクタ 563"/>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109220</xdr:rowOff>
    </xdr:from>
    <xdr:ext cx="237490" cy="241935"/>
    <xdr:sp macro="" textlink="">
      <xdr:nvSpPr>
        <xdr:cNvPr id="565" name="テキスト ボックス 564"/>
        <xdr:cNvSpPr txBox="1"/>
      </xdr:nvSpPr>
      <xdr:spPr>
        <a:xfrm>
          <a:off x="10693400" y="101714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136525</xdr:rowOff>
    </xdr:from>
    <xdr:to xmlns:xdr="http://schemas.openxmlformats.org/drawingml/2006/spreadsheetDrawing">
      <xdr:col>89</xdr:col>
      <xdr:colOff>167005</xdr:colOff>
      <xdr:row>58</xdr:row>
      <xdr:rowOff>136525</xdr:rowOff>
    </xdr:to>
    <xdr:cxnSp macro="">
      <xdr:nvCxnSpPr>
        <xdr:cNvPr id="566" name="直線コネクタ 565"/>
        <xdr:cNvCxnSpPr/>
      </xdr:nvCxnSpPr>
      <xdr:spPr>
        <a:xfrm>
          <a:off x="10918825" y="98634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165100</xdr:rowOff>
    </xdr:from>
    <xdr:ext cx="530225" cy="241935"/>
    <xdr:sp macro="" textlink="">
      <xdr:nvSpPr>
        <xdr:cNvPr id="567" name="テキスト ボックス 566"/>
        <xdr:cNvSpPr txBox="1"/>
      </xdr:nvSpPr>
      <xdr:spPr>
        <a:xfrm>
          <a:off x="10457815" y="972439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24765</xdr:rowOff>
    </xdr:from>
    <xdr:to xmlns:xdr="http://schemas.openxmlformats.org/drawingml/2006/spreadsheetDrawing">
      <xdr:col>89</xdr:col>
      <xdr:colOff>167005</xdr:colOff>
      <xdr:row>56</xdr:row>
      <xdr:rowOff>24765</xdr:rowOff>
    </xdr:to>
    <xdr:cxnSp macro="">
      <xdr:nvCxnSpPr>
        <xdr:cNvPr id="568" name="直線コネクタ 567"/>
        <xdr:cNvCxnSpPr/>
      </xdr:nvCxnSpPr>
      <xdr:spPr>
        <a:xfrm>
          <a:off x="10918825" y="94164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53340</xdr:rowOff>
    </xdr:from>
    <xdr:ext cx="530225" cy="241935"/>
    <xdr:sp macro="" textlink="">
      <xdr:nvSpPr>
        <xdr:cNvPr id="569" name="テキスト ボックス 568"/>
        <xdr:cNvSpPr txBox="1"/>
      </xdr:nvSpPr>
      <xdr:spPr>
        <a:xfrm>
          <a:off x="10457815" y="927735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80645</xdr:rowOff>
    </xdr:from>
    <xdr:to xmlns:xdr="http://schemas.openxmlformats.org/drawingml/2006/spreadsheetDrawing">
      <xdr:col>89</xdr:col>
      <xdr:colOff>167005</xdr:colOff>
      <xdr:row>53</xdr:row>
      <xdr:rowOff>80645</xdr:rowOff>
    </xdr:to>
    <xdr:cxnSp macro="">
      <xdr:nvCxnSpPr>
        <xdr:cNvPr id="570" name="直線コネクタ 569"/>
        <xdr:cNvCxnSpPr/>
      </xdr:nvCxnSpPr>
      <xdr:spPr>
        <a:xfrm>
          <a:off x="10918825" y="896937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109220</xdr:rowOff>
    </xdr:from>
    <xdr:ext cx="530225" cy="241935"/>
    <xdr:sp macro="" textlink="">
      <xdr:nvSpPr>
        <xdr:cNvPr id="571" name="テキスト ボックス 570"/>
        <xdr:cNvSpPr txBox="1"/>
      </xdr:nvSpPr>
      <xdr:spPr>
        <a:xfrm>
          <a:off x="10457815" y="883031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136525</xdr:rowOff>
    </xdr:from>
    <xdr:to xmlns:xdr="http://schemas.openxmlformats.org/drawingml/2006/spreadsheetDrawing">
      <xdr:col>89</xdr:col>
      <xdr:colOff>167005</xdr:colOff>
      <xdr:row>50</xdr:row>
      <xdr:rowOff>136525</xdr:rowOff>
    </xdr:to>
    <xdr:cxnSp macro="">
      <xdr:nvCxnSpPr>
        <xdr:cNvPr id="572" name="直線コネクタ 571"/>
        <xdr:cNvCxnSpPr/>
      </xdr:nvCxnSpPr>
      <xdr:spPr>
        <a:xfrm>
          <a:off x="10918825" y="85223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165100</xdr:rowOff>
    </xdr:from>
    <xdr:ext cx="530225" cy="241935"/>
    <xdr:sp macro="" textlink="">
      <xdr:nvSpPr>
        <xdr:cNvPr id="573" name="テキスト ボックス 572"/>
        <xdr:cNvSpPr txBox="1"/>
      </xdr:nvSpPr>
      <xdr:spPr>
        <a:xfrm>
          <a:off x="10457815" y="838327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48</xdr:row>
      <xdr:rowOff>24765</xdr:rowOff>
    </xdr:to>
    <xdr:cxnSp macro="">
      <xdr:nvCxnSpPr>
        <xdr:cNvPr id="574" name="直線コネクタ 573"/>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4360" cy="241935"/>
    <xdr:sp macro="" textlink="">
      <xdr:nvSpPr>
        <xdr:cNvPr id="575" name="テキスト ボックス 574"/>
        <xdr:cNvSpPr txBox="1"/>
      </xdr:nvSpPr>
      <xdr:spPr>
        <a:xfrm>
          <a:off x="10393680" y="79362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76" name="教育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10160</xdr:rowOff>
    </xdr:from>
    <xdr:to xmlns:xdr="http://schemas.openxmlformats.org/drawingml/2006/spreadsheetDrawing">
      <xdr:col>85</xdr:col>
      <xdr:colOff>126365</xdr:colOff>
      <xdr:row>56</xdr:row>
      <xdr:rowOff>151130</xdr:rowOff>
    </xdr:to>
    <xdr:cxnSp macro="">
      <xdr:nvCxnSpPr>
        <xdr:cNvPr id="577" name="直線コネクタ 576"/>
        <xdr:cNvCxnSpPr/>
      </xdr:nvCxnSpPr>
      <xdr:spPr>
        <a:xfrm flipV="1">
          <a:off x="14320520" y="8395970"/>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56</xdr:row>
      <xdr:rowOff>154940</xdr:rowOff>
    </xdr:from>
    <xdr:ext cx="534670" cy="253365"/>
    <xdr:sp macro="" textlink="">
      <xdr:nvSpPr>
        <xdr:cNvPr id="578" name="教育費最小値テキスト"/>
        <xdr:cNvSpPr txBox="1"/>
      </xdr:nvSpPr>
      <xdr:spPr>
        <a:xfrm>
          <a:off x="14362430" y="9546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151130</xdr:rowOff>
    </xdr:from>
    <xdr:to xmlns:xdr="http://schemas.openxmlformats.org/drawingml/2006/spreadsheetDrawing">
      <xdr:col>86</xdr:col>
      <xdr:colOff>25400</xdr:colOff>
      <xdr:row>56</xdr:row>
      <xdr:rowOff>151130</xdr:rowOff>
    </xdr:to>
    <xdr:cxnSp macro="">
      <xdr:nvCxnSpPr>
        <xdr:cNvPr id="579" name="直線コネクタ 578"/>
        <xdr:cNvCxnSpPr/>
      </xdr:nvCxnSpPr>
      <xdr:spPr>
        <a:xfrm>
          <a:off x="14233525" y="95427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48</xdr:row>
      <xdr:rowOff>125730</xdr:rowOff>
    </xdr:from>
    <xdr:ext cx="534670" cy="241935"/>
    <xdr:sp macro="" textlink="">
      <xdr:nvSpPr>
        <xdr:cNvPr id="580" name="教育費最大値テキスト"/>
        <xdr:cNvSpPr txBox="1"/>
      </xdr:nvSpPr>
      <xdr:spPr>
        <a:xfrm>
          <a:off x="14362430" y="817626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10160</xdr:rowOff>
    </xdr:from>
    <xdr:to xmlns:xdr="http://schemas.openxmlformats.org/drawingml/2006/spreadsheetDrawing">
      <xdr:col>86</xdr:col>
      <xdr:colOff>25400</xdr:colOff>
      <xdr:row>50</xdr:row>
      <xdr:rowOff>10160</xdr:rowOff>
    </xdr:to>
    <xdr:cxnSp macro="">
      <xdr:nvCxnSpPr>
        <xdr:cNvPr id="581" name="直線コネクタ 580"/>
        <xdr:cNvCxnSpPr/>
      </xdr:nvCxnSpPr>
      <xdr:spPr>
        <a:xfrm>
          <a:off x="14233525" y="83959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157480</xdr:rowOff>
    </xdr:from>
    <xdr:to xmlns:xdr="http://schemas.openxmlformats.org/drawingml/2006/spreadsheetDrawing">
      <xdr:col>85</xdr:col>
      <xdr:colOff>127000</xdr:colOff>
      <xdr:row>56</xdr:row>
      <xdr:rowOff>113030</xdr:rowOff>
    </xdr:to>
    <xdr:cxnSp macro="">
      <xdr:nvCxnSpPr>
        <xdr:cNvPr id="582" name="直線コネクタ 581"/>
        <xdr:cNvCxnSpPr/>
      </xdr:nvCxnSpPr>
      <xdr:spPr>
        <a:xfrm flipV="1">
          <a:off x="13578205" y="9046210"/>
          <a:ext cx="74422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54</xdr:row>
      <xdr:rowOff>5080</xdr:rowOff>
    </xdr:from>
    <xdr:ext cx="534670" cy="253365"/>
    <xdr:sp macro="" textlink="">
      <xdr:nvSpPr>
        <xdr:cNvPr id="583" name="教育費平均値テキスト"/>
        <xdr:cNvSpPr txBox="1"/>
      </xdr:nvSpPr>
      <xdr:spPr>
        <a:xfrm>
          <a:off x="14362430" y="90614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26035</xdr:rowOff>
    </xdr:from>
    <xdr:to xmlns:xdr="http://schemas.openxmlformats.org/drawingml/2006/spreadsheetDrawing">
      <xdr:col>85</xdr:col>
      <xdr:colOff>167005</xdr:colOff>
      <xdr:row>54</xdr:row>
      <xdr:rowOff>125730</xdr:rowOff>
    </xdr:to>
    <xdr:sp macro="" textlink="">
      <xdr:nvSpPr>
        <xdr:cNvPr id="584" name="フローチャート: 判断 583"/>
        <xdr:cNvSpPr/>
      </xdr:nvSpPr>
      <xdr:spPr>
        <a:xfrm>
          <a:off x="14271625" y="908240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84455</xdr:rowOff>
    </xdr:from>
    <xdr:to xmlns:xdr="http://schemas.openxmlformats.org/drawingml/2006/spreadsheetDrawing">
      <xdr:col>81</xdr:col>
      <xdr:colOff>50800</xdr:colOff>
      <xdr:row>56</xdr:row>
      <xdr:rowOff>113030</xdr:rowOff>
    </xdr:to>
    <xdr:cxnSp macro="">
      <xdr:nvCxnSpPr>
        <xdr:cNvPr id="585" name="直線コネクタ 584"/>
        <xdr:cNvCxnSpPr/>
      </xdr:nvCxnSpPr>
      <xdr:spPr>
        <a:xfrm>
          <a:off x="12806680" y="9476105"/>
          <a:ext cx="7715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31750</xdr:rowOff>
    </xdr:from>
    <xdr:to xmlns:xdr="http://schemas.openxmlformats.org/drawingml/2006/spreadsheetDrawing">
      <xdr:col>81</xdr:col>
      <xdr:colOff>101600</xdr:colOff>
      <xdr:row>55</xdr:row>
      <xdr:rowOff>130810</xdr:rowOff>
    </xdr:to>
    <xdr:sp macro="" textlink="">
      <xdr:nvSpPr>
        <xdr:cNvPr id="586" name="フローチャート: 判断 585"/>
        <xdr:cNvSpPr/>
      </xdr:nvSpPr>
      <xdr:spPr>
        <a:xfrm>
          <a:off x="13527405" y="9255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147320</xdr:rowOff>
    </xdr:from>
    <xdr:ext cx="523240" cy="241935"/>
    <xdr:sp macro="" textlink="">
      <xdr:nvSpPr>
        <xdr:cNvPr id="587" name="テキスト ボックス 586"/>
        <xdr:cNvSpPr txBox="1"/>
      </xdr:nvSpPr>
      <xdr:spPr>
        <a:xfrm>
          <a:off x="13357860" y="903605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54</xdr:row>
      <xdr:rowOff>149860</xdr:rowOff>
    </xdr:from>
    <xdr:to xmlns:xdr="http://schemas.openxmlformats.org/drawingml/2006/spreadsheetDrawing">
      <xdr:col>76</xdr:col>
      <xdr:colOff>114300</xdr:colOff>
      <xdr:row>56</xdr:row>
      <xdr:rowOff>84455</xdr:rowOff>
    </xdr:to>
    <xdr:cxnSp macro="">
      <xdr:nvCxnSpPr>
        <xdr:cNvPr id="588" name="直線コネクタ 587"/>
        <xdr:cNvCxnSpPr/>
      </xdr:nvCxnSpPr>
      <xdr:spPr>
        <a:xfrm>
          <a:off x="12024360" y="9206230"/>
          <a:ext cx="78232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29845</xdr:rowOff>
    </xdr:from>
    <xdr:to xmlns:xdr="http://schemas.openxmlformats.org/drawingml/2006/spreadsheetDrawing">
      <xdr:col>76</xdr:col>
      <xdr:colOff>165100</xdr:colOff>
      <xdr:row>55</xdr:row>
      <xdr:rowOff>128905</xdr:rowOff>
    </xdr:to>
    <xdr:sp macro="" textlink="">
      <xdr:nvSpPr>
        <xdr:cNvPr id="589" name="フローチャート: 判断 588"/>
        <xdr:cNvSpPr/>
      </xdr:nvSpPr>
      <xdr:spPr>
        <a:xfrm>
          <a:off x="12755880" y="9253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145415</xdr:rowOff>
    </xdr:from>
    <xdr:ext cx="533400" cy="241935"/>
    <xdr:sp macro="" textlink="">
      <xdr:nvSpPr>
        <xdr:cNvPr id="590" name="テキスト ボックス 589"/>
        <xdr:cNvSpPr txBox="1"/>
      </xdr:nvSpPr>
      <xdr:spPr>
        <a:xfrm>
          <a:off x="12562840" y="9034145"/>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149860</xdr:rowOff>
    </xdr:from>
    <xdr:to xmlns:xdr="http://schemas.openxmlformats.org/drawingml/2006/spreadsheetDrawing">
      <xdr:col>71</xdr:col>
      <xdr:colOff>167005</xdr:colOff>
      <xdr:row>56</xdr:row>
      <xdr:rowOff>59690</xdr:rowOff>
    </xdr:to>
    <xdr:cxnSp macro="">
      <xdr:nvCxnSpPr>
        <xdr:cNvPr id="591" name="直線コネクタ 590"/>
        <xdr:cNvCxnSpPr/>
      </xdr:nvCxnSpPr>
      <xdr:spPr>
        <a:xfrm flipV="1">
          <a:off x="11240135" y="9206230"/>
          <a:ext cx="78422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80010</xdr:rowOff>
    </xdr:from>
    <xdr:to xmlns:xdr="http://schemas.openxmlformats.org/drawingml/2006/spreadsheetDrawing">
      <xdr:col>72</xdr:col>
      <xdr:colOff>38100</xdr:colOff>
      <xdr:row>56</xdr:row>
      <xdr:rowOff>12065</xdr:rowOff>
    </xdr:to>
    <xdr:sp macro="" textlink="">
      <xdr:nvSpPr>
        <xdr:cNvPr id="592" name="フローチャート: 判断 591"/>
        <xdr:cNvSpPr/>
      </xdr:nvSpPr>
      <xdr:spPr>
        <a:xfrm>
          <a:off x="11984355" y="930402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3810</xdr:rowOff>
    </xdr:from>
    <xdr:ext cx="523240" cy="253365"/>
    <xdr:sp macro="" textlink="">
      <xdr:nvSpPr>
        <xdr:cNvPr id="593" name="テキスト ボックス 592"/>
        <xdr:cNvSpPr txBox="1"/>
      </xdr:nvSpPr>
      <xdr:spPr>
        <a:xfrm>
          <a:off x="11791315" y="939546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88265</xdr:rowOff>
    </xdr:from>
    <xdr:to xmlns:xdr="http://schemas.openxmlformats.org/drawingml/2006/spreadsheetDrawing">
      <xdr:col>67</xdr:col>
      <xdr:colOff>101600</xdr:colOff>
      <xdr:row>56</xdr:row>
      <xdr:rowOff>19685</xdr:rowOff>
    </xdr:to>
    <xdr:sp macro="" textlink="">
      <xdr:nvSpPr>
        <xdr:cNvPr id="594" name="フローチャート: 判断 593"/>
        <xdr:cNvSpPr/>
      </xdr:nvSpPr>
      <xdr:spPr>
        <a:xfrm>
          <a:off x="11189335" y="9312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36195</xdr:rowOff>
    </xdr:from>
    <xdr:ext cx="523240" cy="241935"/>
    <xdr:sp macro="" textlink="">
      <xdr:nvSpPr>
        <xdr:cNvPr id="595" name="テキスト ボックス 594"/>
        <xdr:cNvSpPr txBox="1"/>
      </xdr:nvSpPr>
      <xdr:spPr>
        <a:xfrm>
          <a:off x="11019790" y="9092565"/>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6" name="テキスト ボックス 595"/>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0570" cy="253365"/>
    <xdr:sp macro="" textlink="">
      <xdr:nvSpPr>
        <xdr:cNvPr id="597" name="テキスト ボックス 596"/>
        <xdr:cNvSpPr txBox="1"/>
      </xdr:nvSpPr>
      <xdr:spPr>
        <a:xfrm>
          <a:off x="1341120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0730" cy="253365"/>
    <xdr:sp macro="" textlink="">
      <xdr:nvSpPr>
        <xdr:cNvPr id="598" name="テキスト ボックス 597"/>
        <xdr:cNvSpPr txBox="1"/>
      </xdr:nvSpPr>
      <xdr:spPr>
        <a:xfrm>
          <a:off x="1263967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78105</xdr:rowOff>
    </xdr:from>
    <xdr:ext cx="762000" cy="253365"/>
    <xdr:sp macro="" textlink="">
      <xdr:nvSpPr>
        <xdr:cNvPr id="599" name="テキスト ボックス 598"/>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0570" cy="253365"/>
    <xdr:sp macro="" textlink="">
      <xdr:nvSpPr>
        <xdr:cNvPr id="600" name="テキスト ボックス 599"/>
        <xdr:cNvSpPr txBox="1"/>
      </xdr:nvSpPr>
      <xdr:spPr>
        <a:xfrm>
          <a:off x="1107313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107950</xdr:rowOff>
    </xdr:from>
    <xdr:to xmlns:xdr="http://schemas.openxmlformats.org/drawingml/2006/spreadsheetDrawing">
      <xdr:col>85</xdr:col>
      <xdr:colOff>167005</xdr:colOff>
      <xdr:row>54</xdr:row>
      <xdr:rowOff>39370</xdr:rowOff>
    </xdr:to>
    <xdr:sp macro="" textlink="">
      <xdr:nvSpPr>
        <xdr:cNvPr id="601" name="楕円 600"/>
        <xdr:cNvSpPr/>
      </xdr:nvSpPr>
      <xdr:spPr>
        <a:xfrm>
          <a:off x="14271625" y="899668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52</xdr:row>
      <xdr:rowOff>130175</xdr:rowOff>
    </xdr:from>
    <xdr:ext cx="534670" cy="252095"/>
    <xdr:sp macro="" textlink="">
      <xdr:nvSpPr>
        <xdr:cNvPr id="602" name="教育費該当値テキスト"/>
        <xdr:cNvSpPr txBox="1"/>
      </xdr:nvSpPr>
      <xdr:spPr>
        <a:xfrm>
          <a:off x="14362430" y="88512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62865</xdr:rowOff>
    </xdr:from>
    <xdr:to xmlns:xdr="http://schemas.openxmlformats.org/drawingml/2006/spreadsheetDrawing">
      <xdr:col>81</xdr:col>
      <xdr:colOff>101600</xdr:colOff>
      <xdr:row>56</xdr:row>
      <xdr:rowOff>162560</xdr:rowOff>
    </xdr:to>
    <xdr:sp macro="" textlink="">
      <xdr:nvSpPr>
        <xdr:cNvPr id="603" name="楕円 602"/>
        <xdr:cNvSpPr/>
      </xdr:nvSpPr>
      <xdr:spPr>
        <a:xfrm>
          <a:off x="13527405" y="9454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153670</xdr:rowOff>
    </xdr:from>
    <xdr:ext cx="523240" cy="253365"/>
    <xdr:sp macro="" textlink="">
      <xdr:nvSpPr>
        <xdr:cNvPr id="604" name="テキスト ボックス 603"/>
        <xdr:cNvSpPr txBox="1"/>
      </xdr:nvSpPr>
      <xdr:spPr>
        <a:xfrm>
          <a:off x="13357860" y="954532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34925</xdr:rowOff>
    </xdr:from>
    <xdr:to xmlns:xdr="http://schemas.openxmlformats.org/drawingml/2006/spreadsheetDrawing">
      <xdr:col>76</xdr:col>
      <xdr:colOff>165100</xdr:colOff>
      <xdr:row>56</xdr:row>
      <xdr:rowOff>133985</xdr:rowOff>
    </xdr:to>
    <xdr:sp macro="" textlink="">
      <xdr:nvSpPr>
        <xdr:cNvPr id="605" name="楕円 604"/>
        <xdr:cNvSpPr/>
      </xdr:nvSpPr>
      <xdr:spPr>
        <a:xfrm>
          <a:off x="12755880" y="9426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125730</xdr:rowOff>
    </xdr:from>
    <xdr:ext cx="533400" cy="241935"/>
    <xdr:sp macro="" textlink="">
      <xdr:nvSpPr>
        <xdr:cNvPr id="606" name="テキスト ボックス 605"/>
        <xdr:cNvSpPr txBox="1"/>
      </xdr:nvSpPr>
      <xdr:spPr>
        <a:xfrm>
          <a:off x="12562840" y="9517380"/>
          <a:ext cx="5334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99695</xdr:rowOff>
    </xdr:from>
    <xdr:to xmlns:xdr="http://schemas.openxmlformats.org/drawingml/2006/spreadsheetDrawing">
      <xdr:col>72</xdr:col>
      <xdr:colOff>38100</xdr:colOff>
      <xdr:row>55</xdr:row>
      <xdr:rowOff>31750</xdr:rowOff>
    </xdr:to>
    <xdr:sp macro="" textlink="">
      <xdr:nvSpPr>
        <xdr:cNvPr id="607" name="楕円 606"/>
        <xdr:cNvSpPr/>
      </xdr:nvSpPr>
      <xdr:spPr>
        <a:xfrm>
          <a:off x="11984355" y="915606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48260</xdr:rowOff>
    </xdr:from>
    <xdr:ext cx="523240" cy="241935"/>
    <xdr:sp macro="" textlink="">
      <xdr:nvSpPr>
        <xdr:cNvPr id="608" name="テキスト ボックス 607"/>
        <xdr:cNvSpPr txBox="1"/>
      </xdr:nvSpPr>
      <xdr:spPr>
        <a:xfrm>
          <a:off x="11791315" y="8936990"/>
          <a:ext cx="5232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10160</xdr:rowOff>
    </xdr:from>
    <xdr:to xmlns:xdr="http://schemas.openxmlformats.org/drawingml/2006/spreadsheetDrawing">
      <xdr:col>67</xdr:col>
      <xdr:colOff>101600</xdr:colOff>
      <xdr:row>56</xdr:row>
      <xdr:rowOff>109220</xdr:rowOff>
    </xdr:to>
    <xdr:sp macro="" textlink="">
      <xdr:nvSpPr>
        <xdr:cNvPr id="609" name="楕円 608"/>
        <xdr:cNvSpPr/>
      </xdr:nvSpPr>
      <xdr:spPr>
        <a:xfrm>
          <a:off x="11189335" y="9401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100330</xdr:rowOff>
    </xdr:from>
    <xdr:ext cx="523240" cy="253365"/>
    <xdr:sp macro="" textlink="">
      <xdr:nvSpPr>
        <xdr:cNvPr id="610" name="テキスト ボックス 609"/>
        <xdr:cNvSpPr txBox="1"/>
      </xdr:nvSpPr>
      <xdr:spPr>
        <a:xfrm>
          <a:off x="11019790" y="949198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167005</xdr:colOff>
      <xdr:row>65</xdr:row>
      <xdr:rowOff>31115</xdr:rowOff>
    </xdr:to>
    <xdr:sp macro="" textlink="">
      <xdr:nvSpPr>
        <xdr:cNvPr id="611" name="正方形/長方形 610"/>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12" name="正方形/長方形 611"/>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14" name="正方形/長方形 613"/>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6" name="正方形/長方形 615"/>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18" name="正方形/長方形 617"/>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9" name="テキスト ボックス 618"/>
        <xdr:cNvSpPr txBox="1"/>
      </xdr:nvSpPr>
      <xdr:spPr>
        <a:xfrm>
          <a:off x="10880725"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167005</xdr:colOff>
      <xdr:row>81</xdr:row>
      <xdr:rowOff>80645</xdr:rowOff>
    </xdr:to>
    <xdr:cxnSp macro="">
      <xdr:nvCxnSpPr>
        <xdr:cNvPr id="620" name="直線コネクタ 619"/>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96520</xdr:rowOff>
    </xdr:from>
    <xdr:to xmlns:xdr="http://schemas.openxmlformats.org/drawingml/2006/spreadsheetDrawing">
      <xdr:col>89</xdr:col>
      <xdr:colOff>167005</xdr:colOff>
      <xdr:row>79</xdr:row>
      <xdr:rowOff>96520</xdr:rowOff>
    </xdr:to>
    <xdr:cxnSp macro="">
      <xdr:nvCxnSpPr>
        <xdr:cNvPr id="621" name="直線コネクタ 620"/>
        <xdr:cNvCxnSpPr/>
      </xdr:nvCxnSpPr>
      <xdr:spPr>
        <a:xfrm>
          <a:off x="10918825" y="133438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125730</xdr:rowOff>
    </xdr:from>
    <xdr:ext cx="237490" cy="241935"/>
    <xdr:sp macro="" textlink="">
      <xdr:nvSpPr>
        <xdr:cNvPr id="622" name="テキスト ボックス 621"/>
        <xdr:cNvSpPr txBox="1"/>
      </xdr:nvSpPr>
      <xdr:spPr>
        <a:xfrm>
          <a:off x="10693400" y="1320546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167005</xdr:colOff>
      <xdr:row>77</xdr:row>
      <xdr:rowOff>112395</xdr:rowOff>
    </xdr:to>
    <xdr:cxnSp macro="">
      <xdr:nvCxnSpPr>
        <xdr:cNvPr id="623" name="直線コネクタ 622"/>
        <xdr:cNvCxnSpPr/>
      </xdr:nvCxnSpPr>
      <xdr:spPr>
        <a:xfrm>
          <a:off x="10918825" y="130244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140970</xdr:rowOff>
    </xdr:from>
    <xdr:ext cx="530225" cy="241935"/>
    <xdr:sp macro="" textlink="">
      <xdr:nvSpPr>
        <xdr:cNvPr id="624" name="テキスト ボックス 623"/>
        <xdr:cNvSpPr txBox="1"/>
      </xdr:nvSpPr>
      <xdr:spPr>
        <a:xfrm>
          <a:off x="10457815" y="1288542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128905</xdr:rowOff>
    </xdr:from>
    <xdr:to xmlns:xdr="http://schemas.openxmlformats.org/drawingml/2006/spreadsheetDrawing">
      <xdr:col>89</xdr:col>
      <xdr:colOff>167005</xdr:colOff>
      <xdr:row>75</xdr:row>
      <xdr:rowOff>128905</xdr:rowOff>
    </xdr:to>
    <xdr:cxnSp macro="">
      <xdr:nvCxnSpPr>
        <xdr:cNvPr id="625" name="直線コネクタ 624"/>
        <xdr:cNvCxnSpPr/>
      </xdr:nvCxnSpPr>
      <xdr:spPr>
        <a:xfrm>
          <a:off x="10918825" y="127057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156845</xdr:rowOff>
    </xdr:from>
    <xdr:ext cx="530225" cy="253365"/>
    <xdr:sp macro="" textlink="">
      <xdr:nvSpPr>
        <xdr:cNvPr id="626" name="テキスト ボックス 625"/>
        <xdr:cNvSpPr txBox="1"/>
      </xdr:nvSpPr>
      <xdr:spPr>
        <a:xfrm>
          <a:off x="10457815" y="1256601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167005</xdr:colOff>
      <xdr:row>73</xdr:row>
      <xdr:rowOff>144780</xdr:rowOff>
    </xdr:to>
    <xdr:cxnSp macro="">
      <xdr:nvCxnSpPr>
        <xdr:cNvPr id="627" name="直線コネクタ 626"/>
        <xdr:cNvCxnSpPr/>
      </xdr:nvCxnSpPr>
      <xdr:spPr>
        <a:xfrm>
          <a:off x="10918825" y="123863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225" cy="253365"/>
    <xdr:sp macro="" textlink="">
      <xdr:nvSpPr>
        <xdr:cNvPr id="628" name="テキスト ボックス 627"/>
        <xdr:cNvSpPr txBox="1"/>
      </xdr:nvSpPr>
      <xdr:spPr>
        <a:xfrm>
          <a:off x="10457815" y="122472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161290</xdr:rowOff>
    </xdr:from>
    <xdr:to xmlns:xdr="http://schemas.openxmlformats.org/drawingml/2006/spreadsheetDrawing">
      <xdr:col>89</xdr:col>
      <xdr:colOff>167005</xdr:colOff>
      <xdr:row>71</xdr:row>
      <xdr:rowOff>161290</xdr:rowOff>
    </xdr:to>
    <xdr:cxnSp macro="">
      <xdr:nvCxnSpPr>
        <xdr:cNvPr id="629" name="直線コネクタ 628"/>
        <xdr:cNvCxnSpPr/>
      </xdr:nvCxnSpPr>
      <xdr:spPr>
        <a:xfrm>
          <a:off x="10918825" y="120675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4360" cy="252730"/>
    <xdr:sp macro="" textlink="">
      <xdr:nvSpPr>
        <xdr:cNvPr id="630" name="テキスト ボックス 629"/>
        <xdr:cNvSpPr txBox="1"/>
      </xdr:nvSpPr>
      <xdr:spPr>
        <a:xfrm>
          <a:off x="10393680" y="11927840"/>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167005</xdr:colOff>
      <xdr:row>70</xdr:row>
      <xdr:rowOff>8255</xdr:rowOff>
    </xdr:to>
    <xdr:cxnSp macro="">
      <xdr:nvCxnSpPr>
        <xdr:cNvPr id="631" name="直線コネクタ 630"/>
        <xdr:cNvCxnSpPr/>
      </xdr:nvCxnSpPr>
      <xdr:spPr>
        <a:xfrm>
          <a:off x="10918825" y="117468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4360" cy="253365"/>
    <xdr:sp macro="" textlink="">
      <xdr:nvSpPr>
        <xdr:cNvPr id="632" name="テキスト ボックス 631"/>
        <xdr:cNvSpPr txBox="1"/>
      </xdr:nvSpPr>
      <xdr:spPr>
        <a:xfrm>
          <a:off x="10393680" y="116084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68</xdr:row>
      <xdr:rowOff>24765</xdr:rowOff>
    </xdr:to>
    <xdr:cxnSp macro="">
      <xdr:nvCxnSpPr>
        <xdr:cNvPr id="633" name="直線コネクタ 632"/>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4360" cy="241935"/>
    <xdr:sp macro="" textlink="">
      <xdr:nvSpPr>
        <xdr:cNvPr id="634" name="テキスト ボックス 633"/>
        <xdr:cNvSpPr txBox="1"/>
      </xdr:nvSpPr>
      <xdr:spPr>
        <a:xfrm>
          <a:off x="10393680" y="11289030"/>
          <a:ext cx="5943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35" name="災害復旧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119380</xdr:rowOff>
    </xdr:from>
    <xdr:to xmlns:xdr="http://schemas.openxmlformats.org/drawingml/2006/spreadsheetDrawing">
      <xdr:col>85</xdr:col>
      <xdr:colOff>126365</xdr:colOff>
      <xdr:row>79</xdr:row>
      <xdr:rowOff>96520</xdr:rowOff>
    </xdr:to>
    <xdr:cxnSp macro="">
      <xdr:nvCxnSpPr>
        <xdr:cNvPr id="636" name="直線コネクタ 635"/>
        <xdr:cNvCxnSpPr/>
      </xdr:nvCxnSpPr>
      <xdr:spPr>
        <a:xfrm flipV="1">
          <a:off x="14320520" y="1185799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79</xdr:row>
      <xdr:rowOff>100330</xdr:rowOff>
    </xdr:from>
    <xdr:ext cx="249555" cy="253365"/>
    <xdr:sp macro="" textlink="">
      <xdr:nvSpPr>
        <xdr:cNvPr id="637" name="災害復旧費最小値テキスト"/>
        <xdr:cNvSpPr txBox="1"/>
      </xdr:nvSpPr>
      <xdr:spPr>
        <a:xfrm>
          <a:off x="14362430" y="13347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96520</xdr:rowOff>
    </xdr:from>
    <xdr:to xmlns:xdr="http://schemas.openxmlformats.org/drawingml/2006/spreadsheetDrawing">
      <xdr:col>86</xdr:col>
      <xdr:colOff>25400</xdr:colOff>
      <xdr:row>79</xdr:row>
      <xdr:rowOff>96520</xdr:rowOff>
    </xdr:to>
    <xdr:cxnSp macro="">
      <xdr:nvCxnSpPr>
        <xdr:cNvPr id="638" name="直線コネクタ 637"/>
        <xdr:cNvCxnSpPr/>
      </xdr:nvCxnSpPr>
      <xdr:spPr>
        <a:xfrm>
          <a:off x="14233525" y="133438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69</xdr:row>
      <xdr:rowOff>67945</xdr:rowOff>
    </xdr:from>
    <xdr:ext cx="598805" cy="241935"/>
    <xdr:sp macro="" textlink="">
      <xdr:nvSpPr>
        <xdr:cNvPr id="639" name="災害復旧費最大値テキスト"/>
        <xdr:cNvSpPr txBox="1"/>
      </xdr:nvSpPr>
      <xdr:spPr>
        <a:xfrm>
          <a:off x="14362430" y="11638915"/>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139,564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119380</xdr:rowOff>
    </xdr:from>
    <xdr:to xmlns:xdr="http://schemas.openxmlformats.org/drawingml/2006/spreadsheetDrawing">
      <xdr:col>86</xdr:col>
      <xdr:colOff>25400</xdr:colOff>
      <xdr:row>70</xdr:row>
      <xdr:rowOff>119380</xdr:rowOff>
    </xdr:to>
    <xdr:cxnSp macro="">
      <xdr:nvCxnSpPr>
        <xdr:cNvPr id="640" name="直線コネクタ 639"/>
        <xdr:cNvCxnSpPr/>
      </xdr:nvCxnSpPr>
      <xdr:spPr>
        <a:xfrm>
          <a:off x="14233525" y="118579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96520</xdr:rowOff>
    </xdr:from>
    <xdr:to xmlns:xdr="http://schemas.openxmlformats.org/drawingml/2006/spreadsheetDrawing">
      <xdr:col>85</xdr:col>
      <xdr:colOff>127000</xdr:colOff>
      <xdr:row>79</xdr:row>
      <xdr:rowOff>96520</xdr:rowOff>
    </xdr:to>
    <xdr:cxnSp macro="">
      <xdr:nvCxnSpPr>
        <xdr:cNvPr id="641" name="直線コネクタ 640"/>
        <xdr:cNvCxnSpPr/>
      </xdr:nvCxnSpPr>
      <xdr:spPr>
        <a:xfrm>
          <a:off x="13578205" y="1334389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77</xdr:row>
      <xdr:rowOff>166370</xdr:rowOff>
    </xdr:from>
    <xdr:ext cx="469900" cy="253365"/>
    <xdr:sp macro="" textlink="">
      <xdr:nvSpPr>
        <xdr:cNvPr id="642" name="災害復旧費平均値テキスト"/>
        <xdr:cNvSpPr txBox="1"/>
      </xdr:nvSpPr>
      <xdr:spPr>
        <a:xfrm>
          <a:off x="14362430" y="130784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144145</xdr:rowOff>
    </xdr:from>
    <xdr:to xmlns:xdr="http://schemas.openxmlformats.org/drawingml/2006/spreadsheetDrawing">
      <xdr:col>85</xdr:col>
      <xdr:colOff>167005</xdr:colOff>
      <xdr:row>79</xdr:row>
      <xdr:rowOff>75565</xdr:rowOff>
    </xdr:to>
    <xdr:sp macro="" textlink="">
      <xdr:nvSpPr>
        <xdr:cNvPr id="643" name="フローチャート: 判断 642"/>
        <xdr:cNvSpPr/>
      </xdr:nvSpPr>
      <xdr:spPr>
        <a:xfrm>
          <a:off x="14271625" y="1322387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96520</xdr:rowOff>
    </xdr:from>
    <xdr:to xmlns:xdr="http://schemas.openxmlformats.org/drawingml/2006/spreadsheetDrawing">
      <xdr:col>81</xdr:col>
      <xdr:colOff>50800</xdr:colOff>
      <xdr:row>79</xdr:row>
      <xdr:rowOff>96520</xdr:rowOff>
    </xdr:to>
    <xdr:cxnSp macro="">
      <xdr:nvCxnSpPr>
        <xdr:cNvPr id="644" name="直線コネクタ 643"/>
        <xdr:cNvCxnSpPr/>
      </xdr:nvCxnSpPr>
      <xdr:spPr>
        <a:xfrm>
          <a:off x="12806680" y="1334389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33020</xdr:rowOff>
    </xdr:from>
    <xdr:to xmlns:xdr="http://schemas.openxmlformats.org/drawingml/2006/spreadsheetDrawing">
      <xdr:col>81</xdr:col>
      <xdr:colOff>101600</xdr:colOff>
      <xdr:row>79</xdr:row>
      <xdr:rowOff>132080</xdr:rowOff>
    </xdr:to>
    <xdr:sp macro="" textlink="">
      <xdr:nvSpPr>
        <xdr:cNvPr id="645" name="フローチャート: 判断 644"/>
        <xdr:cNvSpPr/>
      </xdr:nvSpPr>
      <xdr:spPr>
        <a:xfrm>
          <a:off x="13527405" y="13280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149225</xdr:rowOff>
    </xdr:from>
    <xdr:ext cx="469900" cy="253365"/>
    <xdr:sp macro="" textlink="">
      <xdr:nvSpPr>
        <xdr:cNvPr id="646" name="テキスト ボックス 645"/>
        <xdr:cNvSpPr txBox="1"/>
      </xdr:nvSpPr>
      <xdr:spPr>
        <a:xfrm>
          <a:off x="13366750" y="130613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79</xdr:row>
      <xdr:rowOff>96520</xdr:rowOff>
    </xdr:from>
    <xdr:to xmlns:xdr="http://schemas.openxmlformats.org/drawingml/2006/spreadsheetDrawing">
      <xdr:col>76</xdr:col>
      <xdr:colOff>114300</xdr:colOff>
      <xdr:row>79</xdr:row>
      <xdr:rowOff>96520</xdr:rowOff>
    </xdr:to>
    <xdr:cxnSp macro="">
      <xdr:nvCxnSpPr>
        <xdr:cNvPr id="647" name="直線コネクタ 646"/>
        <xdr:cNvCxnSpPr/>
      </xdr:nvCxnSpPr>
      <xdr:spPr>
        <a:xfrm>
          <a:off x="12024360" y="1334389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41275</xdr:rowOff>
    </xdr:from>
    <xdr:to xmlns:xdr="http://schemas.openxmlformats.org/drawingml/2006/spreadsheetDrawing">
      <xdr:col>76</xdr:col>
      <xdr:colOff>165100</xdr:colOff>
      <xdr:row>79</xdr:row>
      <xdr:rowOff>140970</xdr:rowOff>
    </xdr:to>
    <xdr:sp macro="" textlink="">
      <xdr:nvSpPr>
        <xdr:cNvPr id="648" name="フローチャート: 判断 647"/>
        <xdr:cNvSpPr/>
      </xdr:nvSpPr>
      <xdr:spPr>
        <a:xfrm>
          <a:off x="12755880" y="13288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156845</xdr:rowOff>
    </xdr:from>
    <xdr:ext cx="378460" cy="253365"/>
    <xdr:sp macro="" textlink="">
      <xdr:nvSpPr>
        <xdr:cNvPr id="649" name="テキスト ボックス 648"/>
        <xdr:cNvSpPr txBox="1"/>
      </xdr:nvSpPr>
      <xdr:spPr>
        <a:xfrm>
          <a:off x="12640945" y="130689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73660</xdr:rowOff>
    </xdr:from>
    <xdr:to xmlns:xdr="http://schemas.openxmlformats.org/drawingml/2006/spreadsheetDrawing">
      <xdr:col>71</xdr:col>
      <xdr:colOff>167005</xdr:colOff>
      <xdr:row>79</xdr:row>
      <xdr:rowOff>96520</xdr:rowOff>
    </xdr:to>
    <xdr:cxnSp macro="">
      <xdr:nvCxnSpPr>
        <xdr:cNvPr id="650" name="直線コネクタ 649"/>
        <xdr:cNvCxnSpPr/>
      </xdr:nvCxnSpPr>
      <xdr:spPr>
        <a:xfrm>
          <a:off x="11240135" y="13321030"/>
          <a:ext cx="7842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165735</xdr:rowOff>
    </xdr:from>
    <xdr:to xmlns:xdr="http://schemas.openxmlformats.org/drawingml/2006/spreadsheetDrawing">
      <xdr:col>72</xdr:col>
      <xdr:colOff>38100</xdr:colOff>
      <xdr:row>79</xdr:row>
      <xdr:rowOff>97155</xdr:rowOff>
    </xdr:to>
    <xdr:sp macro="" textlink="">
      <xdr:nvSpPr>
        <xdr:cNvPr id="651" name="フローチャート: 判断 650"/>
        <xdr:cNvSpPr/>
      </xdr:nvSpPr>
      <xdr:spPr>
        <a:xfrm>
          <a:off x="11984355" y="132454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114300</xdr:rowOff>
    </xdr:from>
    <xdr:ext cx="469900" cy="253365"/>
    <xdr:sp macro="" textlink="">
      <xdr:nvSpPr>
        <xdr:cNvPr id="652" name="テキスト ボックス 651"/>
        <xdr:cNvSpPr txBox="1"/>
      </xdr:nvSpPr>
      <xdr:spPr>
        <a:xfrm>
          <a:off x="11823700" y="13026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41275</xdr:rowOff>
    </xdr:from>
    <xdr:to xmlns:xdr="http://schemas.openxmlformats.org/drawingml/2006/spreadsheetDrawing">
      <xdr:col>67</xdr:col>
      <xdr:colOff>101600</xdr:colOff>
      <xdr:row>79</xdr:row>
      <xdr:rowOff>140970</xdr:rowOff>
    </xdr:to>
    <xdr:sp macro="" textlink="">
      <xdr:nvSpPr>
        <xdr:cNvPr id="653" name="フローチャート: 判断 652"/>
        <xdr:cNvSpPr/>
      </xdr:nvSpPr>
      <xdr:spPr>
        <a:xfrm>
          <a:off x="11189335" y="13288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132080</xdr:rowOff>
    </xdr:from>
    <xdr:ext cx="378460" cy="253365"/>
    <xdr:sp macro="" textlink="">
      <xdr:nvSpPr>
        <xdr:cNvPr id="654" name="テキスト ボックス 653"/>
        <xdr:cNvSpPr txBox="1"/>
      </xdr:nvSpPr>
      <xdr:spPr>
        <a:xfrm>
          <a:off x="11074400" y="133794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55" name="テキスト ボックス 654"/>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0570" cy="253365"/>
    <xdr:sp macro="" textlink="">
      <xdr:nvSpPr>
        <xdr:cNvPr id="656" name="テキスト ボックス 655"/>
        <xdr:cNvSpPr txBox="1"/>
      </xdr:nvSpPr>
      <xdr:spPr>
        <a:xfrm>
          <a:off x="1341120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0730" cy="253365"/>
    <xdr:sp macro="" textlink="">
      <xdr:nvSpPr>
        <xdr:cNvPr id="657" name="テキスト ボックス 656"/>
        <xdr:cNvSpPr txBox="1"/>
      </xdr:nvSpPr>
      <xdr:spPr>
        <a:xfrm>
          <a:off x="12639675" y="136607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78105</xdr:rowOff>
    </xdr:from>
    <xdr:ext cx="762000" cy="253365"/>
    <xdr:sp macro="" textlink="">
      <xdr:nvSpPr>
        <xdr:cNvPr id="658" name="テキスト ボックス 657"/>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0570" cy="253365"/>
    <xdr:sp macro="" textlink="">
      <xdr:nvSpPr>
        <xdr:cNvPr id="659" name="テキスト ボックス 658"/>
        <xdr:cNvSpPr txBox="1"/>
      </xdr:nvSpPr>
      <xdr:spPr>
        <a:xfrm>
          <a:off x="11073130" y="136607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47625</xdr:rowOff>
    </xdr:from>
    <xdr:to xmlns:xdr="http://schemas.openxmlformats.org/drawingml/2006/spreadsheetDrawing">
      <xdr:col>85</xdr:col>
      <xdr:colOff>167005</xdr:colOff>
      <xdr:row>79</xdr:row>
      <xdr:rowOff>146685</xdr:rowOff>
    </xdr:to>
    <xdr:sp macro="" textlink="">
      <xdr:nvSpPr>
        <xdr:cNvPr id="660" name="楕円 659"/>
        <xdr:cNvSpPr/>
      </xdr:nvSpPr>
      <xdr:spPr>
        <a:xfrm>
          <a:off x="14271625" y="1329499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78</xdr:row>
      <xdr:rowOff>131445</xdr:rowOff>
    </xdr:from>
    <xdr:ext cx="249555" cy="253365"/>
    <xdr:sp macro="" textlink="">
      <xdr:nvSpPr>
        <xdr:cNvPr id="661" name="災害復旧費該当値テキスト"/>
        <xdr:cNvSpPr txBox="1"/>
      </xdr:nvSpPr>
      <xdr:spPr>
        <a:xfrm>
          <a:off x="14362430" y="132111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146685</xdr:rowOff>
    </xdr:to>
    <xdr:sp macro="" textlink="">
      <xdr:nvSpPr>
        <xdr:cNvPr id="662" name="楕円 661"/>
        <xdr:cNvSpPr/>
      </xdr:nvSpPr>
      <xdr:spPr>
        <a:xfrm>
          <a:off x="13527405" y="13294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137795</xdr:rowOff>
    </xdr:from>
    <xdr:ext cx="239395" cy="253365"/>
    <xdr:sp macro="" textlink="">
      <xdr:nvSpPr>
        <xdr:cNvPr id="663" name="テキスト ボックス 662"/>
        <xdr:cNvSpPr txBox="1"/>
      </xdr:nvSpPr>
      <xdr:spPr>
        <a:xfrm>
          <a:off x="13477240" y="13385165"/>
          <a:ext cx="239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47625</xdr:rowOff>
    </xdr:from>
    <xdr:to xmlns:xdr="http://schemas.openxmlformats.org/drawingml/2006/spreadsheetDrawing">
      <xdr:col>76</xdr:col>
      <xdr:colOff>165100</xdr:colOff>
      <xdr:row>79</xdr:row>
      <xdr:rowOff>146685</xdr:rowOff>
    </xdr:to>
    <xdr:sp macro="" textlink="">
      <xdr:nvSpPr>
        <xdr:cNvPr id="664" name="楕円 663"/>
        <xdr:cNvSpPr/>
      </xdr:nvSpPr>
      <xdr:spPr>
        <a:xfrm>
          <a:off x="12755880" y="13294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79</xdr:row>
      <xdr:rowOff>137795</xdr:rowOff>
    </xdr:from>
    <xdr:ext cx="249555" cy="253365"/>
    <xdr:sp macro="" textlink="">
      <xdr:nvSpPr>
        <xdr:cNvPr id="665" name="テキスト ボックス 664"/>
        <xdr:cNvSpPr txBox="1"/>
      </xdr:nvSpPr>
      <xdr:spPr>
        <a:xfrm>
          <a:off x="12692380" y="133851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47625</xdr:rowOff>
    </xdr:from>
    <xdr:to xmlns:xdr="http://schemas.openxmlformats.org/drawingml/2006/spreadsheetDrawing">
      <xdr:col>72</xdr:col>
      <xdr:colOff>38100</xdr:colOff>
      <xdr:row>79</xdr:row>
      <xdr:rowOff>146685</xdr:rowOff>
    </xdr:to>
    <xdr:sp macro="" textlink="">
      <xdr:nvSpPr>
        <xdr:cNvPr id="666" name="楕円 665"/>
        <xdr:cNvSpPr/>
      </xdr:nvSpPr>
      <xdr:spPr>
        <a:xfrm>
          <a:off x="11984355" y="132949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137795</xdr:rowOff>
    </xdr:from>
    <xdr:ext cx="239395" cy="253365"/>
    <xdr:sp macro="" textlink="">
      <xdr:nvSpPr>
        <xdr:cNvPr id="667" name="テキスト ボックス 666"/>
        <xdr:cNvSpPr txBox="1"/>
      </xdr:nvSpPr>
      <xdr:spPr>
        <a:xfrm>
          <a:off x="11910695" y="13385165"/>
          <a:ext cx="239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24130</xdr:rowOff>
    </xdr:from>
    <xdr:to xmlns:xdr="http://schemas.openxmlformats.org/drawingml/2006/spreadsheetDrawing">
      <xdr:col>67</xdr:col>
      <xdr:colOff>101600</xdr:colOff>
      <xdr:row>79</xdr:row>
      <xdr:rowOff>123825</xdr:rowOff>
    </xdr:to>
    <xdr:sp macro="" textlink="">
      <xdr:nvSpPr>
        <xdr:cNvPr id="668" name="楕円 667"/>
        <xdr:cNvSpPr/>
      </xdr:nvSpPr>
      <xdr:spPr>
        <a:xfrm>
          <a:off x="11189335" y="13271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140335</xdr:rowOff>
    </xdr:from>
    <xdr:ext cx="469900" cy="241935"/>
    <xdr:sp macro="" textlink="">
      <xdr:nvSpPr>
        <xdr:cNvPr id="669" name="テキスト ボックス 668"/>
        <xdr:cNvSpPr txBox="1"/>
      </xdr:nvSpPr>
      <xdr:spPr>
        <a:xfrm>
          <a:off x="11028680" y="130524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167005</xdr:colOff>
      <xdr:row>85</xdr:row>
      <xdr:rowOff>31115</xdr:rowOff>
    </xdr:to>
    <xdr:sp macro="" textlink="">
      <xdr:nvSpPr>
        <xdr:cNvPr id="670" name="正方形/長方形 669"/>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71" name="正方形/長方形 670"/>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73" name="正方形/長方形 672"/>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75" name="正方形/長方形 674"/>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77" name="正方形/長方形 676"/>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78" name="テキスト ボックス 677"/>
        <xdr:cNvSpPr txBox="1"/>
      </xdr:nvSpPr>
      <xdr:spPr>
        <a:xfrm>
          <a:off x="10880725"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79" name="直線コネクタ 678"/>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167005</xdr:colOff>
      <xdr:row>98</xdr:row>
      <xdr:rowOff>139700</xdr:rowOff>
    </xdr:to>
    <xdr:cxnSp macro="">
      <xdr:nvCxnSpPr>
        <xdr:cNvPr id="680" name="直線コネクタ 679"/>
        <xdr:cNvCxnSpPr/>
      </xdr:nvCxnSpPr>
      <xdr:spPr>
        <a:xfrm>
          <a:off x="10918825" y="165989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7490" cy="248920"/>
    <xdr:sp macro="" textlink="">
      <xdr:nvSpPr>
        <xdr:cNvPr id="681" name="テキスト ボックス 680"/>
        <xdr:cNvSpPr txBox="1"/>
      </xdr:nvSpPr>
      <xdr:spPr>
        <a:xfrm>
          <a:off x="10693400" y="164566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167005</xdr:colOff>
      <xdr:row>96</xdr:row>
      <xdr:rowOff>25400</xdr:rowOff>
    </xdr:to>
    <xdr:cxnSp macro="">
      <xdr:nvCxnSpPr>
        <xdr:cNvPr id="682" name="直線コネクタ 681"/>
        <xdr:cNvCxnSpPr/>
      </xdr:nvCxnSpPr>
      <xdr:spPr>
        <a:xfrm>
          <a:off x="10918825" y="161417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225" cy="248920"/>
    <xdr:sp macro="" textlink="">
      <xdr:nvSpPr>
        <xdr:cNvPr id="683" name="テキスト ボックス 682"/>
        <xdr:cNvSpPr txBox="1"/>
      </xdr:nvSpPr>
      <xdr:spPr>
        <a:xfrm>
          <a:off x="10457815" y="159994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167005</xdr:colOff>
      <xdr:row>93</xdr:row>
      <xdr:rowOff>82550</xdr:rowOff>
    </xdr:to>
    <xdr:cxnSp macro="">
      <xdr:nvCxnSpPr>
        <xdr:cNvPr id="684" name="直線コネクタ 683"/>
        <xdr:cNvCxnSpPr/>
      </xdr:nvCxnSpPr>
      <xdr:spPr>
        <a:xfrm>
          <a:off x="10918825" y="156845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225" cy="248920"/>
    <xdr:sp macro="" textlink="">
      <xdr:nvSpPr>
        <xdr:cNvPr id="685" name="テキスト ボックス 684"/>
        <xdr:cNvSpPr txBox="1"/>
      </xdr:nvSpPr>
      <xdr:spPr>
        <a:xfrm>
          <a:off x="10457815" y="155422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167005</xdr:colOff>
      <xdr:row>90</xdr:row>
      <xdr:rowOff>136525</xdr:rowOff>
    </xdr:to>
    <xdr:cxnSp macro="">
      <xdr:nvCxnSpPr>
        <xdr:cNvPr id="686" name="直線コネクタ 685"/>
        <xdr:cNvCxnSpPr/>
      </xdr:nvCxnSpPr>
      <xdr:spPr>
        <a:xfrm>
          <a:off x="10918825" y="152279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0225" cy="245110"/>
    <xdr:sp macro="" textlink="">
      <xdr:nvSpPr>
        <xdr:cNvPr id="687" name="テキスト ボックス 686"/>
        <xdr:cNvSpPr txBox="1"/>
      </xdr:nvSpPr>
      <xdr:spPr>
        <a:xfrm>
          <a:off x="10457815" y="15088870"/>
          <a:ext cx="530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88</xdr:row>
      <xdr:rowOff>24765</xdr:rowOff>
    </xdr:to>
    <xdr:cxnSp macro="">
      <xdr:nvCxnSpPr>
        <xdr:cNvPr id="688" name="直線コネクタ 687"/>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53340</xdr:rowOff>
    </xdr:from>
    <xdr:ext cx="530225" cy="241935"/>
    <xdr:sp macro="" textlink="">
      <xdr:nvSpPr>
        <xdr:cNvPr id="689" name="テキスト ボックス 688"/>
        <xdr:cNvSpPr txBox="1"/>
      </xdr:nvSpPr>
      <xdr:spPr>
        <a:xfrm>
          <a:off x="10457815" y="146418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90" name="公債費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24765</xdr:rowOff>
    </xdr:from>
    <xdr:to xmlns:xdr="http://schemas.openxmlformats.org/drawingml/2006/spreadsheetDrawing">
      <xdr:col>85</xdr:col>
      <xdr:colOff>126365</xdr:colOff>
      <xdr:row>97</xdr:row>
      <xdr:rowOff>140970</xdr:rowOff>
    </xdr:to>
    <xdr:cxnSp macro="">
      <xdr:nvCxnSpPr>
        <xdr:cNvPr id="691" name="直線コネクタ 690"/>
        <xdr:cNvCxnSpPr/>
      </xdr:nvCxnSpPr>
      <xdr:spPr>
        <a:xfrm flipV="1">
          <a:off x="14320520" y="1511617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97</xdr:row>
      <xdr:rowOff>144780</xdr:rowOff>
    </xdr:from>
    <xdr:ext cx="469900" cy="250190"/>
    <xdr:sp macro="" textlink="">
      <xdr:nvSpPr>
        <xdr:cNvPr id="692" name="公債費最小値テキスト"/>
        <xdr:cNvSpPr txBox="1"/>
      </xdr:nvSpPr>
      <xdr:spPr>
        <a:xfrm>
          <a:off x="14362430" y="164325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140970</xdr:rowOff>
    </xdr:from>
    <xdr:to xmlns:xdr="http://schemas.openxmlformats.org/drawingml/2006/spreadsheetDrawing">
      <xdr:col>86</xdr:col>
      <xdr:colOff>25400</xdr:colOff>
      <xdr:row>97</xdr:row>
      <xdr:rowOff>140970</xdr:rowOff>
    </xdr:to>
    <xdr:cxnSp macro="">
      <xdr:nvCxnSpPr>
        <xdr:cNvPr id="693" name="直線コネクタ 692"/>
        <xdr:cNvCxnSpPr/>
      </xdr:nvCxnSpPr>
      <xdr:spPr>
        <a:xfrm>
          <a:off x="14233525" y="164287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88</xdr:row>
      <xdr:rowOff>140335</xdr:rowOff>
    </xdr:from>
    <xdr:ext cx="534670" cy="241935"/>
    <xdr:sp macro="" textlink="">
      <xdr:nvSpPr>
        <xdr:cNvPr id="694" name="公債費最大値テキスト"/>
        <xdr:cNvSpPr txBox="1"/>
      </xdr:nvSpPr>
      <xdr:spPr>
        <a:xfrm>
          <a:off x="14362430" y="148964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24765</xdr:rowOff>
    </xdr:from>
    <xdr:to xmlns:xdr="http://schemas.openxmlformats.org/drawingml/2006/spreadsheetDrawing">
      <xdr:col>86</xdr:col>
      <xdr:colOff>25400</xdr:colOff>
      <xdr:row>90</xdr:row>
      <xdr:rowOff>24765</xdr:rowOff>
    </xdr:to>
    <xdr:cxnSp macro="">
      <xdr:nvCxnSpPr>
        <xdr:cNvPr id="695" name="直線コネクタ 694"/>
        <xdr:cNvCxnSpPr/>
      </xdr:nvCxnSpPr>
      <xdr:spPr>
        <a:xfrm>
          <a:off x="14233525" y="151161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158115</xdr:rowOff>
    </xdr:from>
    <xdr:to xmlns:xdr="http://schemas.openxmlformats.org/drawingml/2006/spreadsheetDrawing">
      <xdr:col>85</xdr:col>
      <xdr:colOff>127000</xdr:colOff>
      <xdr:row>95</xdr:row>
      <xdr:rowOff>163195</xdr:rowOff>
    </xdr:to>
    <xdr:cxnSp macro="">
      <xdr:nvCxnSpPr>
        <xdr:cNvPr id="696" name="直線コネクタ 695"/>
        <xdr:cNvCxnSpPr/>
      </xdr:nvCxnSpPr>
      <xdr:spPr>
        <a:xfrm>
          <a:off x="13578205" y="16102965"/>
          <a:ext cx="7442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92</xdr:row>
      <xdr:rowOff>149860</xdr:rowOff>
    </xdr:from>
    <xdr:ext cx="534670" cy="259080"/>
    <xdr:sp macro="" textlink="">
      <xdr:nvSpPr>
        <xdr:cNvPr id="697" name="公債費平均値テキスト"/>
        <xdr:cNvSpPr txBox="1"/>
      </xdr:nvSpPr>
      <xdr:spPr>
        <a:xfrm>
          <a:off x="14362430" y="15580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127000</xdr:rowOff>
    </xdr:from>
    <xdr:to xmlns:xdr="http://schemas.openxmlformats.org/drawingml/2006/spreadsheetDrawing">
      <xdr:col>85</xdr:col>
      <xdr:colOff>167005</xdr:colOff>
      <xdr:row>94</xdr:row>
      <xdr:rowOff>57150</xdr:rowOff>
    </xdr:to>
    <xdr:sp macro="" textlink="">
      <xdr:nvSpPr>
        <xdr:cNvPr id="698" name="フローチャート: 判断 697"/>
        <xdr:cNvSpPr/>
      </xdr:nvSpPr>
      <xdr:spPr>
        <a:xfrm>
          <a:off x="14271625" y="1572895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158115</xdr:rowOff>
    </xdr:from>
    <xdr:to xmlns:xdr="http://schemas.openxmlformats.org/drawingml/2006/spreadsheetDrawing">
      <xdr:col>81</xdr:col>
      <xdr:colOff>50800</xdr:colOff>
      <xdr:row>96</xdr:row>
      <xdr:rowOff>3810</xdr:rowOff>
    </xdr:to>
    <xdr:cxnSp macro="">
      <xdr:nvCxnSpPr>
        <xdr:cNvPr id="699" name="直線コネクタ 698"/>
        <xdr:cNvCxnSpPr/>
      </xdr:nvCxnSpPr>
      <xdr:spPr>
        <a:xfrm flipV="1">
          <a:off x="12806680" y="16102965"/>
          <a:ext cx="771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151130</xdr:rowOff>
    </xdr:from>
    <xdr:to xmlns:xdr="http://schemas.openxmlformats.org/drawingml/2006/spreadsheetDrawing">
      <xdr:col>81</xdr:col>
      <xdr:colOff>101600</xdr:colOff>
      <xdr:row>94</xdr:row>
      <xdr:rowOff>81280</xdr:rowOff>
    </xdr:to>
    <xdr:sp macro="" textlink="">
      <xdr:nvSpPr>
        <xdr:cNvPr id="700" name="フローチャート: 判断 699"/>
        <xdr:cNvSpPr/>
      </xdr:nvSpPr>
      <xdr:spPr>
        <a:xfrm>
          <a:off x="13527405" y="157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97790</xdr:rowOff>
    </xdr:from>
    <xdr:ext cx="523240" cy="251460"/>
    <xdr:sp macro="" textlink="">
      <xdr:nvSpPr>
        <xdr:cNvPr id="701" name="テキスト ボックス 700"/>
        <xdr:cNvSpPr txBox="1"/>
      </xdr:nvSpPr>
      <xdr:spPr>
        <a:xfrm>
          <a:off x="13357860" y="155282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95</xdr:row>
      <xdr:rowOff>157480</xdr:rowOff>
    </xdr:from>
    <xdr:to xmlns:xdr="http://schemas.openxmlformats.org/drawingml/2006/spreadsheetDrawing">
      <xdr:col>76</xdr:col>
      <xdr:colOff>114300</xdr:colOff>
      <xdr:row>96</xdr:row>
      <xdr:rowOff>3810</xdr:rowOff>
    </xdr:to>
    <xdr:cxnSp macro="">
      <xdr:nvCxnSpPr>
        <xdr:cNvPr id="702" name="直線コネクタ 701"/>
        <xdr:cNvCxnSpPr/>
      </xdr:nvCxnSpPr>
      <xdr:spPr>
        <a:xfrm>
          <a:off x="12024360" y="16102330"/>
          <a:ext cx="7823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135255</xdr:rowOff>
    </xdr:from>
    <xdr:to xmlns:xdr="http://schemas.openxmlformats.org/drawingml/2006/spreadsheetDrawing">
      <xdr:col>76</xdr:col>
      <xdr:colOff>165100</xdr:colOff>
      <xdr:row>94</xdr:row>
      <xdr:rowOff>65405</xdr:rowOff>
    </xdr:to>
    <xdr:sp macro="" textlink="">
      <xdr:nvSpPr>
        <xdr:cNvPr id="703" name="フローチャート: 判断 702"/>
        <xdr:cNvSpPr/>
      </xdr:nvSpPr>
      <xdr:spPr>
        <a:xfrm>
          <a:off x="1275588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81915</xdr:rowOff>
    </xdr:from>
    <xdr:ext cx="533400" cy="259080"/>
    <xdr:sp macro="" textlink="">
      <xdr:nvSpPr>
        <xdr:cNvPr id="704" name="テキスト ボックス 703"/>
        <xdr:cNvSpPr txBox="1"/>
      </xdr:nvSpPr>
      <xdr:spPr>
        <a:xfrm>
          <a:off x="12562840" y="15512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137795</xdr:rowOff>
    </xdr:from>
    <xdr:to xmlns:xdr="http://schemas.openxmlformats.org/drawingml/2006/spreadsheetDrawing">
      <xdr:col>71</xdr:col>
      <xdr:colOff>167005</xdr:colOff>
      <xdr:row>95</xdr:row>
      <xdr:rowOff>157480</xdr:rowOff>
    </xdr:to>
    <xdr:cxnSp macro="">
      <xdr:nvCxnSpPr>
        <xdr:cNvPr id="705" name="直線コネクタ 704"/>
        <xdr:cNvCxnSpPr/>
      </xdr:nvCxnSpPr>
      <xdr:spPr>
        <a:xfrm>
          <a:off x="11240135" y="16082645"/>
          <a:ext cx="7842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112395</xdr:rowOff>
    </xdr:from>
    <xdr:to xmlns:xdr="http://schemas.openxmlformats.org/drawingml/2006/spreadsheetDrawing">
      <xdr:col>72</xdr:col>
      <xdr:colOff>38100</xdr:colOff>
      <xdr:row>94</xdr:row>
      <xdr:rowOff>42545</xdr:rowOff>
    </xdr:to>
    <xdr:sp macro="" textlink="">
      <xdr:nvSpPr>
        <xdr:cNvPr id="706" name="フローチャート: 判断 705"/>
        <xdr:cNvSpPr/>
      </xdr:nvSpPr>
      <xdr:spPr>
        <a:xfrm>
          <a:off x="11984355" y="1571434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59055</xdr:rowOff>
    </xdr:from>
    <xdr:ext cx="523240" cy="259080"/>
    <xdr:sp macro="" textlink="">
      <xdr:nvSpPr>
        <xdr:cNvPr id="707" name="テキスト ボックス 706"/>
        <xdr:cNvSpPr txBox="1"/>
      </xdr:nvSpPr>
      <xdr:spPr>
        <a:xfrm>
          <a:off x="11791315" y="15489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123825</xdr:rowOff>
    </xdr:from>
    <xdr:to xmlns:xdr="http://schemas.openxmlformats.org/drawingml/2006/spreadsheetDrawing">
      <xdr:col>67</xdr:col>
      <xdr:colOff>101600</xdr:colOff>
      <xdr:row>94</xdr:row>
      <xdr:rowOff>53975</xdr:rowOff>
    </xdr:to>
    <xdr:sp macro="" textlink="">
      <xdr:nvSpPr>
        <xdr:cNvPr id="708" name="フローチャート: 判断 707"/>
        <xdr:cNvSpPr/>
      </xdr:nvSpPr>
      <xdr:spPr>
        <a:xfrm>
          <a:off x="11189335" y="1572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70485</xdr:rowOff>
    </xdr:from>
    <xdr:ext cx="523240" cy="259080"/>
    <xdr:sp macro="" textlink="">
      <xdr:nvSpPr>
        <xdr:cNvPr id="709" name="テキスト ボックス 708"/>
        <xdr:cNvSpPr txBox="1"/>
      </xdr:nvSpPr>
      <xdr:spPr>
        <a:xfrm>
          <a:off x="11019790" y="155009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0570" cy="259080"/>
    <xdr:sp macro="" textlink="">
      <xdr:nvSpPr>
        <xdr:cNvPr id="711" name="テキスト ボックス 710"/>
        <xdr:cNvSpPr txBox="1"/>
      </xdr:nvSpPr>
      <xdr:spPr>
        <a:xfrm>
          <a:off x="1341120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0730" cy="259080"/>
    <xdr:sp macro="" textlink="">
      <xdr:nvSpPr>
        <xdr:cNvPr id="712" name="テキスト ボックス 711"/>
        <xdr:cNvSpPr txBox="1"/>
      </xdr:nvSpPr>
      <xdr:spPr>
        <a:xfrm>
          <a:off x="12639675"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713" name="テキスト ボックス 712"/>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0570" cy="259080"/>
    <xdr:sp macro="" textlink="">
      <xdr:nvSpPr>
        <xdr:cNvPr id="714" name="テキスト ボックス 713"/>
        <xdr:cNvSpPr txBox="1"/>
      </xdr:nvSpPr>
      <xdr:spPr>
        <a:xfrm>
          <a:off x="11073130" y="170535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112395</xdr:rowOff>
    </xdr:from>
    <xdr:to xmlns:xdr="http://schemas.openxmlformats.org/drawingml/2006/spreadsheetDrawing">
      <xdr:col>85</xdr:col>
      <xdr:colOff>167005</xdr:colOff>
      <xdr:row>96</xdr:row>
      <xdr:rowOff>42545</xdr:rowOff>
    </xdr:to>
    <xdr:sp macro="" textlink="">
      <xdr:nvSpPr>
        <xdr:cNvPr id="715" name="楕円 714"/>
        <xdr:cNvSpPr/>
      </xdr:nvSpPr>
      <xdr:spPr>
        <a:xfrm>
          <a:off x="14271625" y="1605724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95</xdr:row>
      <xdr:rowOff>91440</xdr:rowOff>
    </xdr:from>
    <xdr:ext cx="534670" cy="259080"/>
    <xdr:sp macro="" textlink="">
      <xdr:nvSpPr>
        <xdr:cNvPr id="716" name="公債費該当値テキスト"/>
        <xdr:cNvSpPr txBox="1"/>
      </xdr:nvSpPr>
      <xdr:spPr>
        <a:xfrm>
          <a:off x="14362430" y="16036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107315</xdr:rowOff>
    </xdr:from>
    <xdr:to xmlns:xdr="http://schemas.openxmlformats.org/drawingml/2006/spreadsheetDrawing">
      <xdr:col>81</xdr:col>
      <xdr:colOff>101600</xdr:colOff>
      <xdr:row>96</xdr:row>
      <xdr:rowOff>37465</xdr:rowOff>
    </xdr:to>
    <xdr:sp macro="" textlink="">
      <xdr:nvSpPr>
        <xdr:cNvPr id="717" name="楕円 716"/>
        <xdr:cNvSpPr/>
      </xdr:nvSpPr>
      <xdr:spPr>
        <a:xfrm>
          <a:off x="13527405"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29210</xdr:rowOff>
    </xdr:from>
    <xdr:ext cx="523240" cy="251460"/>
    <xdr:sp macro="" textlink="">
      <xdr:nvSpPr>
        <xdr:cNvPr id="718" name="テキスト ボックス 717"/>
        <xdr:cNvSpPr txBox="1"/>
      </xdr:nvSpPr>
      <xdr:spPr>
        <a:xfrm>
          <a:off x="13357860" y="161455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124460</xdr:rowOff>
    </xdr:from>
    <xdr:to xmlns:xdr="http://schemas.openxmlformats.org/drawingml/2006/spreadsheetDrawing">
      <xdr:col>76</xdr:col>
      <xdr:colOff>165100</xdr:colOff>
      <xdr:row>96</xdr:row>
      <xdr:rowOff>54610</xdr:rowOff>
    </xdr:to>
    <xdr:sp macro="" textlink="">
      <xdr:nvSpPr>
        <xdr:cNvPr id="719" name="楕円 718"/>
        <xdr:cNvSpPr/>
      </xdr:nvSpPr>
      <xdr:spPr>
        <a:xfrm>
          <a:off x="1275588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45720</xdr:rowOff>
    </xdr:from>
    <xdr:ext cx="533400" cy="259080"/>
    <xdr:sp macro="" textlink="">
      <xdr:nvSpPr>
        <xdr:cNvPr id="720" name="テキスト ボックス 719"/>
        <xdr:cNvSpPr txBox="1"/>
      </xdr:nvSpPr>
      <xdr:spPr>
        <a:xfrm>
          <a:off x="12562840" y="16162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106680</xdr:rowOff>
    </xdr:from>
    <xdr:to xmlns:xdr="http://schemas.openxmlformats.org/drawingml/2006/spreadsheetDrawing">
      <xdr:col>72</xdr:col>
      <xdr:colOff>38100</xdr:colOff>
      <xdr:row>96</xdr:row>
      <xdr:rowOff>36830</xdr:rowOff>
    </xdr:to>
    <xdr:sp macro="" textlink="">
      <xdr:nvSpPr>
        <xdr:cNvPr id="721" name="楕円 720"/>
        <xdr:cNvSpPr/>
      </xdr:nvSpPr>
      <xdr:spPr>
        <a:xfrm>
          <a:off x="11984355" y="1605153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27940</xdr:rowOff>
    </xdr:from>
    <xdr:ext cx="523240" cy="259080"/>
    <xdr:sp macro="" textlink="">
      <xdr:nvSpPr>
        <xdr:cNvPr id="722" name="テキスト ボックス 721"/>
        <xdr:cNvSpPr txBox="1"/>
      </xdr:nvSpPr>
      <xdr:spPr>
        <a:xfrm>
          <a:off x="11791315" y="16144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86995</xdr:rowOff>
    </xdr:from>
    <xdr:to xmlns:xdr="http://schemas.openxmlformats.org/drawingml/2006/spreadsheetDrawing">
      <xdr:col>67</xdr:col>
      <xdr:colOff>101600</xdr:colOff>
      <xdr:row>96</xdr:row>
      <xdr:rowOff>17780</xdr:rowOff>
    </xdr:to>
    <xdr:sp macro="" textlink="">
      <xdr:nvSpPr>
        <xdr:cNvPr id="723" name="楕円 722"/>
        <xdr:cNvSpPr/>
      </xdr:nvSpPr>
      <xdr:spPr>
        <a:xfrm>
          <a:off x="11189335" y="16031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8255</xdr:rowOff>
    </xdr:from>
    <xdr:ext cx="523240" cy="249555"/>
    <xdr:sp macro="" textlink="">
      <xdr:nvSpPr>
        <xdr:cNvPr id="724" name="テキスト ボックス 723"/>
        <xdr:cNvSpPr txBox="1"/>
      </xdr:nvSpPr>
      <xdr:spPr>
        <a:xfrm>
          <a:off x="11019790" y="1612455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25" name="正方形/長方形 724"/>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6" name="正方形/長方形 725"/>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8" name="正方形/長方形 727"/>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30" name="正方形/長方形 729"/>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2" name="正方形/長方形 731"/>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9725" cy="220345"/>
    <xdr:sp macro="" textlink="">
      <xdr:nvSpPr>
        <xdr:cNvPr id="733" name="テキスト ボックス 732"/>
        <xdr:cNvSpPr txBox="1"/>
      </xdr:nvSpPr>
      <xdr:spPr>
        <a:xfrm>
          <a:off x="16017875" y="45358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34" name="直線コネクタ 733"/>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35" name="直線コネクタ 734"/>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37490" cy="241935"/>
    <xdr:sp macro="" textlink="">
      <xdr:nvSpPr>
        <xdr:cNvPr id="736" name="テキスト ボックス 735"/>
        <xdr:cNvSpPr txBox="1"/>
      </xdr:nvSpPr>
      <xdr:spPr>
        <a:xfrm>
          <a:off x="15830550" y="644652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37" name="直線コネクタ 736"/>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57200" cy="241935"/>
    <xdr:sp macro="" textlink="">
      <xdr:nvSpPr>
        <xdr:cNvPr id="738" name="テキスト ボックス 737"/>
        <xdr:cNvSpPr txBox="1"/>
      </xdr:nvSpPr>
      <xdr:spPr>
        <a:xfrm>
          <a:off x="15635605" y="6073775"/>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39" name="直線コネクタ 738"/>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57200" cy="241935"/>
    <xdr:sp macro="" textlink="">
      <xdr:nvSpPr>
        <xdr:cNvPr id="740" name="テキスト ボックス 739"/>
        <xdr:cNvSpPr txBox="1"/>
      </xdr:nvSpPr>
      <xdr:spPr>
        <a:xfrm>
          <a:off x="15635605" y="570103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41" name="直線コネクタ 740"/>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57200" cy="241935"/>
    <xdr:sp macro="" textlink="">
      <xdr:nvSpPr>
        <xdr:cNvPr id="742" name="テキスト ボックス 741"/>
        <xdr:cNvSpPr txBox="1"/>
      </xdr:nvSpPr>
      <xdr:spPr>
        <a:xfrm>
          <a:off x="15635605" y="5328920"/>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43" name="直線コネクタ 742"/>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90805</xdr:rowOff>
    </xdr:from>
    <xdr:ext cx="457200" cy="241935"/>
    <xdr:sp macro="" textlink="">
      <xdr:nvSpPr>
        <xdr:cNvPr id="744" name="テキスト ボックス 743"/>
        <xdr:cNvSpPr txBox="1"/>
      </xdr:nvSpPr>
      <xdr:spPr>
        <a:xfrm>
          <a:off x="15635605" y="4956175"/>
          <a:ext cx="4572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5" name="直線コネクタ 744"/>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0225" cy="241935"/>
    <xdr:sp macro="" textlink="">
      <xdr:nvSpPr>
        <xdr:cNvPr id="746" name="テキスト ボックス 745"/>
        <xdr:cNvSpPr txBox="1"/>
      </xdr:nvSpPr>
      <xdr:spPr>
        <a:xfrm>
          <a:off x="15571470" y="4583430"/>
          <a:ext cx="53022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47" name="諸支出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135255</xdr:rowOff>
    </xdr:from>
    <xdr:to xmlns:xdr="http://schemas.openxmlformats.org/drawingml/2006/spreadsheetDrawing">
      <xdr:col>116</xdr:col>
      <xdr:colOff>62865</xdr:colOff>
      <xdr:row>39</xdr:row>
      <xdr:rowOff>43180</xdr:rowOff>
    </xdr:to>
    <xdr:cxnSp macro="">
      <xdr:nvCxnSpPr>
        <xdr:cNvPr id="748" name="直線コネクタ 747"/>
        <xdr:cNvCxnSpPr/>
      </xdr:nvCxnSpPr>
      <xdr:spPr>
        <a:xfrm flipV="1">
          <a:off x="19434175" y="516826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51435</xdr:rowOff>
    </xdr:from>
    <xdr:ext cx="248285" cy="241935"/>
    <xdr:sp macro="" textlink="">
      <xdr:nvSpPr>
        <xdr:cNvPr id="749" name="諸支出金最小値テキスト"/>
        <xdr:cNvSpPr txBox="1"/>
      </xdr:nvSpPr>
      <xdr:spPr>
        <a:xfrm>
          <a:off x="19486880" y="6593205"/>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50" name="直線コネクタ 749"/>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84455</xdr:rowOff>
    </xdr:from>
    <xdr:ext cx="468630" cy="241935"/>
    <xdr:sp macro="" textlink="">
      <xdr:nvSpPr>
        <xdr:cNvPr id="751" name="諸支出金最大値テキスト"/>
        <xdr:cNvSpPr txBox="1"/>
      </xdr:nvSpPr>
      <xdr:spPr>
        <a:xfrm>
          <a:off x="19486880" y="4949825"/>
          <a:ext cx="468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7,605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135255</xdr:rowOff>
    </xdr:from>
    <xdr:to xmlns:xdr="http://schemas.openxmlformats.org/drawingml/2006/spreadsheetDrawing">
      <xdr:col>116</xdr:col>
      <xdr:colOff>152400</xdr:colOff>
      <xdr:row>30</xdr:row>
      <xdr:rowOff>135255</xdr:rowOff>
    </xdr:to>
    <xdr:cxnSp macro="">
      <xdr:nvCxnSpPr>
        <xdr:cNvPr id="752" name="直線コネクタ 751"/>
        <xdr:cNvCxnSpPr/>
      </xdr:nvCxnSpPr>
      <xdr:spPr>
        <a:xfrm>
          <a:off x="19370675" y="51682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39</xdr:row>
      <xdr:rowOff>39370</xdr:rowOff>
    </xdr:from>
    <xdr:to xmlns:xdr="http://schemas.openxmlformats.org/drawingml/2006/spreadsheetDrawing">
      <xdr:col>116</xdr:col>
      <xdr:colOff>63500</xdr:colOff>
      <xdr:row>39</xdr:row>
      <xdr:rowOff>43180</xdr:rowOff>
    </xdr:to>
    <xdr:cxnSp macro="">
      <xdr:nvCxnSpPr>
        <xdr:cNvPr id="753" name="直線コネクタ 752"/>
        <xdr:cNvCxnSpPr/>
      </xdr:nvCxnSpPr>
      <xdr:spPr>
        <a:xfrm flipV="1">
          <a:off x="18704560" y="6581140"/>
          <a:ext cx="7315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138430</xdr:rowOff>
    </xdr:from>
    <xdr:ext cx="377190" cy="253365"/>
    <xdr:sp macro="" textlink="">
      <xdr:nvSpPr>
        <xdr:cNvPr id="754" name="諸支出金平均値テキスト"/>
        <xdr:cNvSpPr txBox="1"/>
      </xdr:nvSpPr>
      <xdr:spPr>
        <a:xfrm>
          <a:off x="19486880" y="6344920"/>
          <a:ext cx="377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116205</xdr:rowOff>
    </xdr:from>
    <xdr:to xmlns:xdr="http://schemas.openxmlformats.org/drawingml/2006/spreadsheetDrawing">
      <xdr:col>116</xdr:col>
      <xdr:colOff>114300</xdr:colOff>
      <xdr:row>39</xdr:row>
      <xdr:rowOff>48260</xdr:rowOff>
    </xdr:to>
    <xdr:sp macro="" textlink="">
      <xdr:nvSpPr>
        <xdr:cNvPr id="755" name="フローチャート: 判断 754"/>
        <xdr:cNvSpPr/>
      </xdr:nvSpPr>
      <xdr:spPr>
        <a:xfrm>
          <a:off x="19385280" y="6490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167005</xdr:colOff>
      <xdr:row>39</xdr:row>
      <xdr:rowOff>43180</xdr:rowOff>
    </xdr:to>
    <xdr:cxnSp macro="">
      <xdr:nvCxnSpPr>
        <xdr:cNvPr id="756" name="直線コネクタ 755"/>
        <xdr:cNvCxnSpPr/>
      </xdr:nvCxnSpPr>
      <xdr:spPr>
        <a:xfrm>
          <a:off x="17920335" y="65849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75565</xdr:rowOff>
    </xdr:to>
    <xdr:sp macro="" textlink="">
      <xdr:nvSpPr>
        <xdr:cNvPr id="757" name="フローチャート: 判断 756"/>
        <xdr:cNvSpPr/>
      </xdr:nvSpPr>
      <xdr:spPr>
        <a:xfrm>
          <a:off x="18664555" y="651827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92075</xdr:rowOff>
    </xdr:from>
    <xdr:ext cx="302260" cy="241935"/>
    <xdr:sp macro="" textlink="">
      <xdr:nvSpPr>
        <xdr:cNvPr id="758" name="テキスト ボックス 757"/>
        <xdr:cNvSpPr txBox="1"/>
      </xdr:nvSpPr>
      <xdr:spPr>
        <a:xfrm>
          <a:off x="18558510" y="6298565"/>
          <a:ext cx="3022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133985</xdr:rowOff>
    </xdr:from>
    <xdr:to xmlns:xdr="http://schemas.openxmlformats.org/drawingml/2006/spreadsheetDrawing">
      <xdr:col>107</xdr:col>
      <xdr:colOff>50800</xdr:colOff>
      <xdr:row>39</xdr:row>
      <xdr:rowOff>43180</xdr:rowOff>
    </xdr:to>
    <xdr:cxnSp macro="">
      <xdr:nvCxnSpPr>
        <xdr:cNvPr id="759" name="直線コネクタ 758"/>
        <xdr:cNvCxnSpPr/>
      </xdr:nvCxnSpPr>
      <xdr:spPr>
        <a:xfrm>
          <a:off x="17148810" y="6508115"/>
          <a:ext cx="7715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146685</xdr:rowOff>
    </xdr:from>
    <xdr:to xmlns:xdr="http://schemas.openxmlformats.org/drawingml/2006/spreadsheetDrawing">
      <xdr:col>107</xdr:col>
      <xdr:colOff>101600</xdr:colOff>
      <xdr:row>39</xdr:row>
      <xdr:rowOff>78105</xdr:rowOff>
    </xdr:to>
    <xdr:sp macro="" textlink="">
      <xdr:nvSpPr>
        <xdr:cNvPr id="760" name="フローチャート: 判断 759"/>
        <xdr:cNvSpPr/>
      </xdr:nvSpPr>
      <xdr:spPr>
        <a:xfrm>
          <a:off x="17869535" y="6520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94615</xdr:rowOff>
    </xdr:from>
    <xdr:ext cx="312420" cy="253365"/>
    <xdr:sp macro="" textlink="">
      <xdr:nvSpPr>
        <xdr:cNvPr id="761" name="テキスト ボックス 760"/>
        <xdr:cNvSpPr txBox="1"/>
      </xdr:nvSpPr>
      <xdr:spPr>
        <a:xfrm>
          <a:off x="17786985" y="6301105"/>
          <a:ext cx="3124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37</xdr:row>
      <xdr:rowOff>112395</xdr:rowOff>
    </xdr:from>
    <xdr:to xmlns:xdr="http://schemas.openxmlformats.org/drawingml/2006/spreadsheetDrawing">
      <xdr:col>102</xdr:col>
      <xdr:colOff>114300</xdr:colOff>
      <xdr:row>38</xdr:row>
      <xdr:rowOff>133985</xdr:rowOff>
    </xdr:to>
    <xdr:cxnSp macro="">
      <xdr:nvCxnSpPr>
        <xdr:cNvPr id="762" name="直線コネクタ 761"/>
        <xdr:cNvCxnSpPr/>
      </xdr:nvCxnSpPr>
      <xdr:spPr>
        <a:xfrm>
          <a:off x="16366490" y="6318885"/>
          <a:ext cx="7823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137160</xdr:rowOff>
    </xdr:from>
    <xdr:to xmlns:xdr="http://schemas.openxmlformats.org/drawingml/2006/spreadsheetDrawing">
      <xdr:col>102</xdr:col>
      <xdr:colOff>165100</xdr:colOff>
      <xdr:row>39</xdr:row>
      <xdr:rowOff>69215</xdr:rowOff>
    </xdr:to>
    <xdr:sp macro="" textlink="">
      <xdr:nvSpPr>
        <xdr:cNvPr id="763" name="フローチャート: 判断 762"/>
        <xdr:cNvSpPr/>
      </xdr:nvSpPr>
      <xdr:spPr>
        <a:xfrm>
          <a:off x="17098010" y="651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60325</xdr:rowOff>
    </xdr:from>
    <xdr:ext cx="378460" cy="253365"/>
    <xdr:sp macro="" textlink="">
      <xdr:nvSpPr>
        <xdr:cNvPr id="764" name="テキスト ボックス 763"/>
        <xdr:cNvSpPr txBox="1"/>
      </xdr:nvSpPr>
      <xdr:spPr>
        <a:xfrm>
          <a:off x="16983075" y="66020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133985</xdr:rowOff>
    </xdr:from>
    <xdr:to xmlns:xdr="http://schemas.openxmlformats.org/drawingml/2006/spreadsheetDrawing">
      <xdr:col>98</xdr:col>
      <xdr:colOff>38100</xdr:colOff>
      <xdr:row>39</xdr:row>
      <xdr:rowOff>66040</xdr:rowOff>
    </xdr:to>
    <xdr:sp macro="" textlink="">
      <xdr:nvSpPr>
        <xdr:cNvPr id="765" name="フローチャート: 判断 764"/>
        <xdr:cNvSpPr/>
      </xdr:nvSpPr>
      <xdr:spPr>
        <a:xfrm>
          <a:off x="16326485" y="650811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167005</xdr:colOff>
      <xdr:row>39</xdr:row>
      <xdr:rowOff>57150</xdr:rowOff>
    </xdr:from>
    <xdr:ext cx="378460" cy="253365"/>
    <xdr:sp macro="" textlink="">
      <xdr:nvSpPr>
        <xdr:cNvPr id="766" name="テキスト ボックス 765"/>
        <xdr:cNvSpPr txBox="1"/>
      </xdr:nvSpPr>
      <xdr:spPr>
        <a:xfrm>
          <a:off x="16199485" y="65989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67" name="テキスト ボックス 766"/>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78105</xdr:rowOff>
    </xdr:from>
    <xdr:ext cx="762000" cy="253365"/>
    <xdr:sp macro="" textlink="">
      <xdr:nvSpPr>
        <xdr:cNvPr id="768" name="テキスト ボックス 767"/>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0570" cy="253365"/>
    <xdr:sp macro="" textlink="">
      <xdr:nvSpPr>
        <xdr:cNvPr id="769" name="テキスト ボックス 768"/>
        <xdr:cNvSpPr txBox="1"/>
      </xdr:nvSpPr>
      <xdr:spPr>
        <a:xfrm>
          <a:off x="17753330" y="69551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0730" cy="253365"/>
    <xdr:sp macro="" textlink="">
      <xdr:nvSpPr>
        <xdr:cNvPr id="770" name="テキスト ボックス 769"/>
        <xdr:cNvSpPr txBox="1"/>
      </xdr:nvSpPr>
      <xdr:spPr>
        <a:xfrm>
          <a:off x="16981805" y="69551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78105</xdr:rowOff>
    </xdr:from>
    <xdr:ext cx="762000" cy="253365"/>
    <xdr:sp macro="" textlink="">
      <xdr:nvSpPr>
        <xdr:cNvPr id="771" name="テキスト ボックス 770"/>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157480</xdr:rowOff>
    </xdr:from>
    <xdr:to xmlns:xdr="http://schemas.openxmlformats.org/drawingml/2006/spreadsheetDrawing">
      <xdr:col>116</xdr:col>
      <xdr:colOff>114300</xdr:colOff>
      <xdr:row>39</xdr:row>
      <xdr:rowOff>89535</xdr:rowOff>
    </xdr:to>
    <xdr:sp macro="" textlink="">
      <xdr:nvSpPr>
        <xdr:cNvPr id="772" name="楕円 771"/>
        <xdr:cNvSpPr/>
      </xdr:nvSpPr>
      <xdr:spPr>
        <a:xfrm>
          <a:off x="19385280" y="6531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95250</xdr:rowOff>
    </xdr:from>
    <xdr:ext cx="312420" cy="253365"/>
    <xdr:sp macro="" textlink="">
      <xdr:nvSpPr>
        <xdr:cNvPr id="773" name="諸支出金該当値テキスト"/>
        <xdr:cNvSpPr txBox="1"/>
      </xdr:nvSpPr>
      <xdr:spPr>
        <a:xfrm>
          <a:off x="19486880" y="6469380"/>
          <a:ext cx="3124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93345</xdr:rowOff>
    </xdr:to>
    <xdr:sp macro="" textlink="">
      <xdr:nvSpPr>
        <xdr:cNvPr id="774" name="楕円 773"/>
        <xdr:cNvSpPr/>
      </xdr:nvSpPr>
      <xdr:spPr>
        <a:xfrm>
          <a:off x="1866455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84455</xdr:rowOff>
    </xdr:from>
    <xdr:ext cx="239395" cy="241935"/>
    <xdr:sp macro="" textlink="">
      <xdr:nvSpPr>
        <xdr:cNvPr id="775" name="テキスト ボックス 774"/>
        <xdr:cNvSpPr txBox="1"/>
      </xdr:nvSpPr>
      <xdr:spPr>
        <a:xfrm>
          <a:off x="18590895" y="662622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93345</xdr:rowOff>
    </xdr:to>
    <xdr:sp macro="" textlink="">
      <xdr:nvSpPr>
        <xdr:cNvPr id="776" name="楕円 775"/>
        <xdr:cNvSpPr/>
      </xdr:nvSpPr>
      <xdr:spPr>
        <a:xfrm>
          <a:off x="17869535"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84455</xdr:rowOff>
    </xdr:from>
    <xdr:ext cx="239395" cy="241935"/>
    <xdr:sp macro="" textlink="">
      <xdr:nvSpPr>
        <xdr:cNvPr id="777" name="テキスト ボックス 776"/>
        <xdr:cNvSpPr txBox="1"/>
      </xdr:nvSpPr>
      <xdr:spPr>
        <a:xfrm>
          <a:off x="17819370" y="662622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84455</xdr:rowOff>
    </xdr:from>
    <xdr:to xmlns:xdr="http://schemas.openxmlformats.org/drawingml/2006/spreadsheetDrawing">
      <xdr:col>102</xdr:col>
      <xdr:colOff>165100</xdr:colOff>
      <xdr:row>39</xdr:row>
      <xdr:rowOff>16510</xdr:rowOff>
    </xdr:to>
    <xdr:sp macro="" textlink="">
      <xdr:nvSpPr>
        <xdr:cNvPr id="778" name="楕円 777"/>
        <xdr:cNvSpPr/>
      </xdr:nvSpPr>
      <xdr:spPr>
        <a:xfrm>
          <a:off x="17098010" y="6458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32385</xdr:rowOff>
    </xdr:from>
    <xdr:ext cx="378460" cy="241935"/>
    <xdr:sp macro="" textlink="">
      <xdr:nvSpPr>
        <xdr:cNvPr id="779" name="テキスト ボックス 778"/>
        <xdr:cNvSpPr txBox="1"/>
      </xdr:nvSpPr>
      <xdr:spPr>
        <a:xfrm>
          <a:off x="16983075" y="623887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62230</xdr:rowOff>
    </xdr:from>
    <xdr:to xmlns:xdr="http://schemas.openxmlformats.org/drawingml/2006/spreadsheetDrawing">
      <xdr:col>98</xdr:col>
      <xdr:colOff>38100</xdr:colOff>
      <xdr:row>37</xdr:row>
      <xdr:rowOff>162560</xdr:rowOff>
    </xdr:to>
    <xdr:sp macro="" textlink="">
      <xdr:nvSpPr>
        <xdr:cNvPr id="780" name="楕円 779"/>
        <xdr:cNvSpPr/>
      </xdr:nvSpPr>
      <xdr:spPr>
        <a:xfrm>
          <a:off x="16326485" y="6268720"/>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10795</xdr:rowOff>
    </xdr:from>
    <xdr:ext cx="469900" cy="241300"/>
    <xdr:sp macro="" textlink="">
      <xdr:nvSpPr>
        <xdr:cNvPr id="781" name="テキスト ボックス 780"/>
        <xdr:cNvSpPr txBox="1"/>
      </xdr:nvSpPr>
      <xdr:spPr>
        <a:xfrm>
          <a:off x="16165830" y="604964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82" name="正方形/長方形 781"/>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83" name="正方形/長方形 782"/>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85" name="正方形/長方形 784"/>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87" name="正方形/長方形 786"/>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9" name="正方形/長方形 788"/>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9725" cy="220345"/>
    <xdr:sp macro="" textlink="">
      <xdr:nvSpPr>
        <xdr:cNvPr id="790" name="テキスト ボックス 789"/>
        <xdr:cNvSpPr txBox="1"/>
      </xdr:nvSpPr>
      <xdr:spPr>
        <a:xfrm>
          <a:off x="16017875" y="7888605"/>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91" name="直線コネクタ 790"/>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92" name="直線コネクタ 791"/>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37490" cy="241935"/>
    <xdr:sp macro="" textlink="">
      <xdr:nvSpPr>
        <xdr:cNvPr id="793" name="テキスト ボックス 792"/>
        <xdr:cNvSpPr txBox="1"/>
      </xdr:nvSpPr>
      <xdr:spPr>
        <a:xfrm>
          <a:off x="15830550" y="90538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4" name="直線コネクタ 793"/>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37490" cy="241935"/>
    <xdr:sp macro="" textlink="">
      <xdr:nvSpPr>
        <xdr:cNvPr id="795" name="テキスト ボックス 794"/>
        <xdr:cNvSpPr txBox="1"/>
      </xdr:nvSpPr>
      <xdr:spPr>
        <a:xfrm>
          <a:off x="15830550" y="7936230"/>
          <a:ext cx="237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6" name="前年度繰上充用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97" name="直線コネクタ 796"/>
        <xdr:cNvCxnSpPr/>
      </xdr:nvCxnSpPr>
      <xdr:spPr>
        <a:xfrm>
          <a:off x="1943417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285" cy="241935"/>
    <xdr:sp macro="" textlink="">
      <xdr:nvSpPr>
        <xdr:cNvPr id="798" name="前年度繰上充用金最小値テキスト"/>
        <xdr:cNvSpPr txBox="1"/>
      </xdr:nvSpPr>
      <xdr:spPr>
        <a:xfrm>
          <a:off x="19486880" y="9234170"/>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9" name="直線コネクタ 798"/>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285" cy="241935"/>
    <xdr:sp macro="" textlink="">
      <xdr:nvSpPr>
        <xdr:cNvPr id="800" name="前年度繰上充用金最大値テキスト"/>
        <xdr:cNvSpPr txBox="1"/>
      </xdr:nvSpPr>
      <xdr:spPr>
        <a:xfrm>
          <a:off x="19486880" y="8898890"/>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801" name="直線コネクタ 800"/>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54</xdr:row>
      <xdr:rowOff>136525</xdr:rowOff>
    </xdr:from>
    <xdr:to xmlns:xdr="http://schemas.openxmlformats.org/drawingml/2006/spreadsheetDrawing">
      <xdr:col>116</xdr:col>
      <xdr:colOff>63500</xdr:colOff>
      <xdr:row>54</xdr:row>
      <xdr:rowOff>136525</xdr:rowOff>
    </xdr:to>
    <xdr:cxnSp macro="">
      <xdr:nvCxnSpPr>
        <xdr:cNvPr id="802" name="直線コネクタ 801"/>
        <xdr:cNvCxnSpPr/>
      </xdr:nvCxnSpPr>
      <xdr:spPr>
        <a:xfrm>
          <a:off x="18704560" y="9192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8285" cy="241935"/>
    <xdr:sp macro="" textlink="">
      <xdr:nvSpPr>
        <xdr:cNvPr id="803" name="前年度繰上充用金平均値テキスト"/>
        <xdr:cNvSpPr txBox="1"/>
      </xdr:nvSpPr>
      <xdr:spPr>
        <a:xfrm>
          <a:off x="19486880" y="9122410"/>
          <a:ext cx="24828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04" name="フローチャート: 判断 803"/>
        <xdr:cNvSpPr/>
      </xdr:nvSpPr>
      <xdr:spPr>
        <a:xfrm>
          <a:off x="193852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167005</xdr:colOff>
      <xdr:row>54</xdr:row>
      <xdr:rowOff>136525</xdr:rowOff>
    </xdr:to>
    <xdr:cxnSp macro="">
      <xdr:nvCxnSpPr>
        <xdr:cNvPr id="805" name="直線コネクタ 804"/>
        <xdr:cNvCxnSpPr/>
      </xdr:nvCxnSpPr>
      <xdr:spPr>
        <a:xfrm>
          <a:off x="179203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06" name="フローチャート: 判断 805"/>
        <xdr:cNvSpPr/>
      </xdr:nvSpPr>
      <xdr:spPr>
        <a:xfrm>
          <a:off x="186645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41935"/>
    <xdr:sp macro="" textlink="">
      <xdr:nvSpPr>
        <xdr:cNvPr id="807" name="テキスト ボックス 806"/>
        <xdr:cNvSpPr txBox="1"/>
      </xdr:nvSpPr>
      <xdr:spPr>
        <a:xfrm>
          <a:off x="18590895"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8" name="直線コネクタ 807"/>
        <xdr:cNvCxnSpPr/>
      </xdr:nvCxnSpPr>
      <xdr:spPr>
        <a:xfrm>
          <a:off x="1714881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9" name="フローチャート: 判断 808"/>
        <xdr:cNvSpPr/>
      </xdr:nvSpPr>
      <xdr:spPr>
        <a:xfrm>
          <a:off x="178695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41935"/>
    <xdr:sp macro="" textlink="">
      <xdr:nvSpPr>
        <xdr:cNvPr id="810" name="テキスト ボックス 809"/>
        <xdr:cNvSpPr txBox="1"/>
      </xdr:nvSpPr>
      <xdr:spPr>
        <a:xfrm>
          <a:off x="17819370"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54</xdr:row>
      <xdr:rowOff>136525</xdr:rowOff>
    </xdr:from>
    <xdr:to xmlns:xdr="http://schemas.openxmlformats.org/drawingml/2006/spreadsheetDrawing">
      <xdr:col>102</xdr:col>
      <xdr:colOff>114300</xdr:colOff>
      <xdr:row>54</xdr:row>
      <xdr:rowOff>136525</xdr:rowOff>
    </xdr:to>
    <xdr:cxnSp macro="">
      <xdr:nvCxnSpPr>
        <xdr:cNvPr id="811" name="直線コネクタ 810"/>
        <xdr:cNvCxnSpPr/>
      </xdr:nvCxnSpPr>
      <xdr:spPr>
        <a:xfrm>
          <a:off x="1636649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12" name="フローチャート: 判断 811"/>
        <xdr:cNvSpPr/>
      </xdr:nvSpPr>
      <xdr:spPr>
        <a:xfrm>
          <a:off x="1709801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55</xdr:row>
      <xdr:rowOff>10160</xdr:rowOff>
    </xdr:from>
    <xdr:ext cx="249555" cy="241935"/>
    <xdr:sp macro="" textlink="">
      <xdr:nvSpPr>
        <xdr:cNvPr id="813" name="テキスト ボックス 812"/>
        <xdr:cNvSpPr txBox="1"/>
      </xdr:nvSpPr>
      <xdr:spPr>
        <a:xfrm>
          <a:off x="1703451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14" name="フローチャート: 判断 813"/>
        <xdr:cNvSpPr/>
      </xdr:nvSpPr>
      <xdr:spPr>
        <a:xfrm>
          <a:off x="1632648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41935"/>
    <xdr:sp macro="" textlink="">
      <xdr:nvSpPr>
        <xdr:cNvPr id="815" name="テキスト ボックス 814"/>
        <xdr:cNvSpPr txBox="1"/>
      </xdr:nvSpPr>
      <xdr:spPr>
        <a:xfrm>
          <a:off x="16252825" y="9234170"/>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6" name="テキスト ボックス 815"/>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78105</xdr:rowOff>
    </xdr:from>
    <xdr:ext cx="762000" cy="253365"/>
    <xdr:sp macro="" textlink="">
      <xdr:nvSpPr>
        <xdr:cNvPr id="817" name="テキスト ボックス 816"/>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0570" cy="253365"/>
    <xdr:sp macro="" textlink="">
      <xdr:nvSpPr>
        <xdr:cNvPr id="818" name="テキスト ボックス 817"/>
        <xdr:cNvSpPr txBox="1"/>
      </xdr:nvSpPr>
      <xdr:spPr>
        <a:xfrm>
          <a:off x="17753330" y="10307955"/>
          <a:ext cx="750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0730" cy="253365"/>
    <xdr:sp macro="" textlink="">
      <xdr:nvSpPr>
        <xdr:cNvPr id="819" name="テキスト ボックス 818"/>
        <xdr:cNvSpPr txBox="1"/>
      </xdr:nvSpPr>
      <xdr:spPr>
        <a:xfrm>
          <a:off x="16981805" y="1030795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78105</xdr:rowOff>
    </xdr:from>
    <xdr:ext cx="762000" cy="253365"/>
    <xdr:sp macro="" textlink="">
      <xdr:nvSpPr>
        <xdr:cNvPr id="820" name="テキスト ボックス 819"/>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21" name="楕円 820"/>
        <xdr:cNvSpPr/>
      </xdr:nvSpPr>
      <xdr:spPr>
        <a:xfrm>
          <a:off x="193852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8285" cy="241935"/>
    <xdr:sp macro="" textlink="">
      <xdr:nvSpPr>
        <xdr:cNvPr id="822" name="前年度繰上充用金該当値テキスト"/>
        <xdr:cNvSpPr txBox="1"/>
      </xdr:nvSpPr>
      <xdr:spPr>
        <a:xfrm>
          <a:off x="19486880" y="9010650"/>
          <a:ext cx="248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23" name="楕円 822"/>
        <xdr:cNvSpPr/>
      </xdr:nvSpPr>
      <xdr:spPr>
        <a:xfrm>
          <a:off x="186645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39395" cy="241935"/>
    <xdr:sp macro="" textlink="">
      <xdr:nvSpPr>
        <xdr:cNvPr id="824" name="テキスト ボックス 823"/>
        <xdr:cNvSpPr txBox="1"/>
      </xdr:nvSpPr>
      <xdr:spPr>
        <a:xfrm>
          <a:off x="18590895"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25" name="楕円 824"/>
        <xdr:cNvSpPr/>
      </xdr:nvSpPr>
      <xdr:spPr>
        <a:xfrm>
          <a:off x="178695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39395" cy="241935"/>
    <xdr:sp macro="" textlink="">
      <xdr:nvSpPr>
        <xdr:cNvPr id="826" name="テキスト ボックス 825"/>
        <xdr:cNvSpPr txBox="1"/>
      </xdr:nvSpPr>
      <xdr:spPr>
        <a:xfrm>
          <a:off x="17819370"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27" name="楕円 826"/>
        <xdr:cNvSpPr/>
      </xdr:nvSpPr>
      <xdr:spPr>
        <a:xfrm>
          <a:off x="1709801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53</xdr:row>
      <xdr:rowOff>34925</xdr:rowOff>
    </xdr:from>
    <xdr:ext cx="249555" cy="241935"/>
    <xdr:sp macro="" textlink="">
      <xdr:nvSpPr>
        <xdr:cNvPr id="828" name="テキスト ボックス 827"/>
        <xdr:cNvSpPr txBox="1"/>
      </xdr:nvSpPr>
      <xdr:spPr>
        <a:xfrm>
          <a:off x="17034510" y="892365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9" name="楕円 828"/>
        <xdr:cNvSpPr/>
      </xdr:nvSpPr>
      <xdr:spPr>
        <a:xfrm>
          <a:off x="1632648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39395" cy="241935"/>
    <xdr:sp macro="" textlink="">
      <xdr:nvSpPr>
        <xdr:cNvPr id="830" name="テキスト ボックス 829"/>
        <xdr:cNvSpPr txBox="1"/>
      </xdr:nvSpPr>
      <xdr:spPr>
        <a:xfrm>
          <a:off x="16252825" y="8923655"/>
          <a:ext cx="2393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総務費は、住民一人当たり59,170円で前年から約6千円</a:t>
          </a:r>
          <a:r>
            <a:rPr kumimoji="1" lang="ja-JP" altLang="en-US" sz="1300">
              <a:solidFill>
                <a:sysClr val="windowText" lastClr="000000"/>
              </a:solidFill>
              <a:effectLst/>
              <a:latin typeface="ＭＳ Ｐゴシック"/>
              <a:ea typeface="ＭＳ Ｐゴシック"/>
              <a:cs typeface="+mn-cs"/>
            </a:rPr>
            <a:t>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a:t>
          </a:r>
          <a:r>
            <a:rPr kumimoji="1" lang="ja-JP" altLang="ja-JP" sz="1300">
              <a:solidFill>
                <a:sysClr val="windowText" lastClr="000000"/>
              </a:solidFill>
              <a:effectLst/>
              <a:latin typeface="ＭＳ Ｐゴシック"/>
              <a:ea typeface="ＭＳ Ｐゴシック"/>
              <a:cs typeface="+mn-cs"/>
            </a:rPr>
            <a:t>前年度繰越金等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a:t>
          </a:r>
          <a:r>
            <a:rPr kumimoji="1" lang="ja-JP" altLang="en-US" sz="1300">
              <a:solidFill>
                <a:sysClr val="windowText" lastClr="000000"/>
              </a:solidFill>
              <a:effectLst/>
              <a:latin typeface="ＭＳ Ｐゴシック"/>
              <a:ea typeface="ＭＳ Ｐゴシック"/>
              <a:cs typeface="+mn-cs"/>
            </a:rPr>
            <a:t>財政調整基金や庁舎</a:t>
          </a:r>
          <a:r>
            <a:rPr kumimoji="1" lang="ja-JP" altLang="ja-JP" sz="1300">
              <a:solidFill>
                <a:sysClr val="windowText" lastClr="000000"/>
              </a:solidFill>
              <a:effectLst/>
              <a:latin typeface="ＭＳ Ｐゴシック"/>
              <a:ea typeface="ＭＳ Ｐゴシック"/>
              <a:cs typeface="+mn-cs"/>
            </a:rPr>
            <a:t>整備基金</a:t>
          </a:r>
          <a:r>
            <a:rPr kumimoji="1" lang="ja-JP" altLang="en-US" sz="1300">
              <a:solidFill>
                <a:sysClr val="windowText" lastClr="000000"/>
              </a:solidFill>
              <a:effectLst/>
              <a:latin typeface="ＭＳ Ｐゴシック"/>
              <a:ea typeface="ＭＳ Ｐゴシック"/>
              <a:cs typeface="+mn-cs"/>
            </a:rPr>
            <a:t>への積立てによる増加が要因である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住民一人当たり121,016円</a:t>
          </a:r>
          <a:r>
            <a:rPr kumimoji="1" lang="ja-JP" altLang="en-US" sz="1300">
              <a:solidFill>
                <a:sysClr val="windowText" lastClr="000000"/>
              </a:solidFill>
              <a:effectLst/>
              <a:latin typeface="ＭＳ Ｐゴシック"/>
              <a:ea typeface="ＭＳ Ｐゴシック"/>
              <a:cs typeface="+mn-cs"/>
            </a:rPr>
            <a:t>で前年から約5千円増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これは、私立保育所施設整備</a:t>
          </a:r>
          <a:r>
            <a:rPr kumimoji="1" lang="ja-JP" altLang="ja-JP" sz="1300">
              <a:solidFill>
                <a:sysClr val="windowText" lastClr="000000"/>
              </a:solidFill>
              <a:effectLst/>
              <a:latin typeface="ＭＳ Ｐゴシック"/>
              <a:ea typeface="ＭＳ Ｐゴシック"/>
              <a:cs typeface="+mn-cs"/>
            </a:rPr>
            <a:t>に対する補助金、児童扶養手当扶助費など</a:t>
          </a:r>
          <a:r>
            <a:rPr kumimoji="1" lang="ja-JP" altLang="en-US" sz="1300">
              <a:solidFill>
                <a:sysClr val="windowText" lastClr="000000"/>
              </a:solidFill>
              <a:effectLst/>
              <a:latin typeface="ＭＳ Ｐゴシック"/>
              <a:ea typeface="ＭＳ Ｐゴシック"/>
              <a:cs typeface="+mn-cs"/>
            </a:rPr>
            <a:t>の増加が</a:t>
          </a:r>
          <a:r>
            <a:rPr kumimoji="1" lang="ja-JP" altLang="ja-JP" sz="1300">
              <a:solidFill>
                <a:sysClr val="windowText" lastClr="000000"/>
              </a:solidFill>
              <a:effectLst/>
              <a:latin typeface="ＭＳ Ｐゴシック"/>
              <a:ea typeface="ＭＳ Ｐゴシック"/>
              <a:cs typeface="+mn-cs"/>
            </a:rPr>
            <a:t>要因</a:t>
          </a:r>
          <a:r>
            <a:rPr kumimoji="1" lang="ja-JP" altLang="en-US" sz="1300">
              <a:solidFill>
                <a:sysClr val="windowText" lastClr="000000"/>
              </a:solidFill>
              <a:effectLst/>
              <a:latin typeface="ＭＳ Ｐゴシック"/>
              <a:ea typeface="ＭＳ Ｐゴシック"/>
              <a:cs typeface="+mn-cs"/>
            </a:rPr>
            <a:t>である。今後については、</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農林水産業費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住民一人当たり41,254円で</a:t>
          </a:r>
          <a:r>
            <a:rPr kumimoji="1" lang="ja-JP" altLang="en-US" sz="1300">
              <a:solidFill>
                <a:sysClr val="windowText" lastClr="000000"/>
              </a:solidFill>
              <a:effectLst/>
              <a:latin typeface="ＭＳ Ｐゴシック"/>
              <a:ea typeface="ＭＳ Ｐゴシック"/>
              <a:cs typeface="+mn-cs"/>
            </a:rPr>
            <a:t>前年から約35千円増となっている。これは、</a:t>
          </a:r>
          <a:r>
            <a:rPr kumimoji="1" lang="ja-JP" altLang="ja-JP" sz="1300">
              <a:solidFill>
                <a:sysClr val="windowText" lastClr="000000"/>
              </a:solidFill>
              <a:effectLst/>
              <a:latin typeface="ＭＳ Ｐゴシック"/>
              <a:ea typeface="ＭＳ Ｐゴシック"/>
              <a:cs typeface="+mn-cs"/>
            </a:rPr>
            <a:t>畜産競争力強化対策整備事業などの大型事業の増加</a:t>
          </a:r>
          <a:r>
            <a:rPr kumimoji="1" lang="ja-JP" altLang="en-US" sz="1300">
              <a:solidFill>
                <a:sysClr val="windowText" lastClr="000000"/>
              </a:solidFill>
              <a:effectLst/>
              <a:latin typeface="ＭＳ Ｐゴシック"/>
              <a:ea typeface="ＭＳ Ｐゴシック"/>
              <a:cs typeface="+mn-cs"/>
            </a:rPr>
            <a:t>が要因である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土木費は、住民一人当たり23,430円で前年から</a:t>
          </a:r>
          <a:r>
            <a:rPr kumimoji="1" lang="ja-JP" altLang="ja-JP" sz="1300">
              <a:solidFill>
                <a:sysClr val="windowText" lastClr="000000"/>
              </a:solidFill>
              <a:effectLst/>
              <a:latin typeface="ＭＳ Ｐゴシック"/>
              <a:ea typeface="ＭＳ Ｐゴシック"/>
              <a:cs typeface="+mn-cs"/>
            </a:rPr>
            <a:t>約6千円減</a:t>
          </a:r>
          <a:r>
            <a:rPr kumimoji="1" lang="ja-JP" altLang="en-US" sz="1300">
              <a:solidFill>
                <a:sysClr val="windowText" lastClr="000000"/>
              </a:solidFill>
              <a:effectLst/>
              <a:latin typeface="ＭＳ Ｐゴシック"/>
              <a:ea typeface="ＭＳ Ｐゴシック"/>
              <a:cs typeface="+mn-cs"/>
            </a:rPr>
            <a:t>となっている。これは、市営万野住宅建替事業や市道補修事業などの減少が要因である。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390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390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390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933305" y="9601835"/>
          <a:ext cx="54267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9933305" y="9601835"/>
          <a:ext cx="78740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932180</xdr:colOff>
      <xdr:row>3</xdr:row>
      <xdr:rowOff>76200</xdr:rowOff>
    </xdr:to>
    <xdr:sp macro="" textlink="">
      <xdr:nvSpPr>
        <xdr:cNvPr id="11" name="年度ボックス"/>
        <xdr:cNvSpPr>
          <a:spLocks noChangeArrowheads="1"/>
        </xdr:cNvSpPr>
      </xdr:nvSpPr>
      <xdr:spPr>
        <a:xfrm>
          <a:off x="9232900" y="285750"/>
          <a:ext cx="23145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40845" y="285750"/>
          <a:ext cx="3481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732790</xdr:colOff>
      <xdr:row>6</xdr:row>
      <xdr:rowOff>66675</xdr:rowOff>
    </xdr:to>
    <xdr:sp macro="" textlink="">
      <xdr:nvSpPr>
        <xdr:cNvPr id="13" name="テキスト ボックス 6"/>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543560</xdr:colOff>
      <xdr:row>48</xdr:row>
      <xdr:rowOff>589915</xdr:rowOff>
    </xdr:to>
    <xdr:sp macro="" textlink="" fLocksText="0">
      <xdr:nvSpPr>
        <xdr:cNvPr id="14" name="テキスト ボックス 13"/>
        <xdr:cNvSpPr txBox="1"/>
      </xdr:nvSpPr>
      <xdr:spPr>
        <a:xfrm>
          <a:off x="10096500" y="9933940"/>
          <a:ext cx="50831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財政調整基金残高は平成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年度に国民健康保険事業特別会計の損失補填等のために大幅な減少となったが、平成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減少前の水準以上</a:t>
          </a:r>
          <a:r>
            <a:rPr kumimoji="1" lang="ja-JP" altLang="en-US" sz="1300">
              <a:solidFill>
                <a:sysClr val="windowText" lastClr="000000"/>
              </a:solidFill>
              <a:effectLst/>
              <a:latin typeface="ＭＳ Ｐゴシック"/>
              <a:ea typeface="ＭＳ Ｐゴシック"/>
              <a:cs typeface="+mn-cs"/>
            </a:rPr>
            <a:t>で推移しており</a:t>
          </a:r>
          <a:r>
            <a:rPr kumimoji="1" lang="ja-JP" altLang="ja-JP" sz="1300">
              <a:solidFill>
                <a:sysClr val="windowText" lastClr="000000"/>
              </a:solidFill>
              <a:effectLst/>
              <a:latin typeface="ＭＳ Ｐゴシック"/>
              <a:ea typeface="ＭＳ Ｐゴシック"/>
              <a:cs typeface="+mn-cs"/>
            </a:rPr>
            <a:t>、令和元年度は決算剰余金を中心に約</a:t>
          </a:r>
          <a:r>
            <a:rPr kumimoji="1" lang="ja-JP" altLang="en-US" sz="1300">
              <a:solidFill>
                <a:sysClr val="windowText" lastClr="000000"/>
              </a:solidFill>
              <a:effectLst/>
              <a:latin typeface="ＭＳ Ｐゴシック"/>
              <a:ea typeface="ＭＳ Ｐゴシック"/>
              <a:cs typeface="+mn-cs"/>
            </a:rPr>
            <a:t>7億円を増額した</a:t>
          </a:r>
          <a:r>
            <a:rPr kumimoji="1" lang="ja-JP" altLang="ja-JP" sz="1300">
              <a:solidFill>
                <a:sysClr val="windowText" lastClr="000000"/>
              </a:solidFill>
              <a:effectLst/>
              <a:latin typeface="ＭＳ Ｐゴシック"/>
              <a:ea typeface="ＭＳ Ｐゴシック"/>
              <a:cs typeface="+mn-cs"/>
            </a:rPr>
            <a:t>。また、実質収支額は</a:t>
          </a:r>
          <a:r>
            <a:rPr kumimoji="1" lang="ja-JP" altLang="en-US" sz="1300">
              <a:solidFill>
                <a:sysClr val="windowText" lastClr="000000"/>
              </a:solidFill>
              <a:effectLst/>
              <a:latin typeface="ＭＳ Ｐゴシック"/>
              <a:ea typeface="ＭＳ Ｐゴシック"/>
              <a:cs typeface="+mn-cs"/>
            </a:rPr>
            <a:t>、比率は前年度とほぼ横ばいであるが、小中学校の空調整備</a:t>
          </a:r>
          <a:r>
            <a:rPr kumimoji="1" lang="ja-JP" altLang="ja-JP" sz="1300">
              <a:solidFill>
                <a:sysClr val="windowText" lastClr="000000"/>
              </a:solidFill>
              <a:effectLst/>
              <a:latin typeface="ＭＳ Ｐゴシック"/>
              <a:ea typeface="ＭＳ Ｐゴシック"/>
              <a:cs typeface="+mn-cs"/>
            </a:rPr>
            <a:t>に</a:t>
          </a:r>
          <a:r>
            <a:rPr kumimoji="1" lang="ja-JP" altLang="en-US" sz="1300">
              <a:solidFill>
                <a:sysClr val="windowText" lastClr="000000"/>
              </a:solidFill>
              <a:effectLst/>
              <a:latin typeface="ＭＳ Ｐゴシック"/>
              <a:ea typeface="ＭＳ Ｐゴシック"/>
              <a:cs typeface="+mn-cs"/>
            </a:rPr>
            <a:t>係る市債の借入れ及び工事費を要因として、歳入歳出ともに増加した。　</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財政調整基金については、</a:t>
          </a:r>
          <a:r>
            <a:rPr kumimoji="1" lang="ja-JP" altLang="ja-JP" sz="1300">
              <a:solidFill>
                <a:sysClr val="windowText" lastClr="000000"/>
              </a:solidFill>
              <a:effectLst/>
              <a:latin typeface="ＭＳ Ｐゴシック"/>
              <a:ea typeface="ＭＳ Ｐゴシック"/>
              <a:cs typeface="+mn-cs"/>
            </a:rPr>
            <a:t>市税の伸び悩み</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大型事業の執行などにより年々減少することが想定される</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経費の抑制や適正な執行等による健全な財政運営に努める。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80503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2029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56565" y="657225"/>
          <a:ext cx="397700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地方財政健全化法施行以来、全ての連結対象会計で黒字を維持しているが、ここ数年はその黒字額が減少傾向にある。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令和元年度は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一般会計の歳入である市税、地方特例交付金等が増加する一方、地方消費税交付金等が減少したことにより、市全体の実質収支は前年度から微減となった。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一般会計以外の連結対象会計のうち、一部診療科</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縮小</a:t>
          </a:r>
          <a:r>
            <a:rPr kumimoji="1" lang="ja-JP" altLang="en-US" sz="1300">
              <a:solidFill>
                <a:sysClr val="windowText" lastClr="000000"/>
              </a:solidFill>
              <a:effectLst/>
              <a:latin typeface="ＭＳ Ｐゴシック"/>
              <a:ea typeface="ＭＳ Ｐゴシック"/>
              <a:cs typeface="+mn-cs"/>
            </a:rPr>
            <a:t>により医業収益が減少</a:t>
          </a:r>
          <a:r>
            <a:rPr kumimoji="1" lang="ja-JP" altLang="ja-JP" sz="1300">
              <a:solidFill>
                <a:sysClr val="windowText" lastClr="000000"/>
              </a:solidFill>
              <a:effectLst/>
              <a:latin typeface="ＭＳ Ｐゴシック"/>
              <a:ea typeface="ＭＳ Ｐゴシック"/>
              <a:cs typeface="+mn-cs"/>
            </a:rPr>
            <a:t>している病院事業会計の実質収支の減少が続いている。</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また、介護保険事業においては、高齢者人口の増加も伴い、保険給付費が上昇している。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連結対象会計の実質収支は、繰出金を通じて一般会計にも大きな影響を与えることから、特に病院事業会計において診療体制の改善に取り組むとともに、連結対象の全ての会計の財政状況を注視し、行財政改革への取り組みと安定した財政運営の維持を目指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737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020%20&#36001;&#25919;&#37096;\1000%20&#36001;&#25919;&#35506;\&#24179;&#25104;26&#24180;&#24230;%20&#20316;&#26989;&#29992;&#12501;&#12457;&#12523;&#12480;\_&#32113;&#21512;OA&#21508;&#35506;&#12461;&#12515;&#12499;&#12493;&#12483;&#12488;(H26.7.9&#29694;&#22312;)\&#36001;&#25919;&#20418;\&#36001;&#25919;&#29366;&#27841;&#36039;&#26009;&#38598;&#65288;&#24066;&#30010;&#36001;&#25919;&#27604;&#36611;&#20998;&#26512;&#34920;&#65289;\&#20196;&#21644;01&#24180;&#24230;&#20998;\R01&#22238;&#31572;\20211025&#12288;&#36001;&#25919;&#29366;&#27841;&#36039;&#26009;&#38598;&#65288;&#20196;&#21644;&#20803;&#24180;&#24230;&#27770;&#31639;&#36861;&#21152;&#20998;&#65289;&#12398;&#20316;&#25104;&#12395;&#12388;&#12356;&#12390;\&#30476;&#12408;&#12398;&#22238;&#31572;\&#12304;&#36001;&#25919;&#29366;&#27841;&#36039;&#26009;&#38598;&#12305;_222071_&#23500;&#22763;&#23470;&#24066;_2019(2&#22238;&#30446;)(&#20462;&#27491;&#65289;20211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135</v>
      </c>
      <c r="C2" s="4"/>
      <c r="D2" s="41"/>
    </row>
    <row r="3" spans="1:119" ht="18.75" customHeight="1">
      <c r="A3" s="2"/>
      <c r="B3" s="5" t="s">
        <v>139</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152</v>
      </c>
      <c r="BW3" s="137"/>
      <c r="BX3" s="137"/>
      <c r="BY3" s="137"/>
      <c r="BZ3" s="137"/>
      <c r="CA3" s="137"/>
      <c r="CB3" s="137"/>
      <c r="CC3" s="164"/>
      <c r="CD3" s="10" t="s">
        <v>6</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53589528</v>
      </c>
      <c r="BO4" s="218"/>
      <c r="BP4" s="218"/>
      <c r="BQ4" s="218"/>
      <c r="BR4" s="218"/>
      <c r="BS4" s="218"/>
      <c r="BT4" s="218"/>
      <c r="BU4" s="221"/>
      <c r="BV4" s="215">
        <v>45847919</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9.1999999999999993</v>
      </c>
      <c r="CU4" s="239"/>
      <c r="CV4" s="239"/>
      <c r="CW4" s="239"/>
      <c r="CX4" s="239"/>
      <c r="CY4" s="239"/>
      <c r="CZ4" s="239"/>
      <c r="DA4" s="247"/>
      <c r="DB4" s="231">
        <v>9.4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147</v>
      </c>
      <c r="AZ5" s="199"/>
      <c r="BA5" s="199"/>
      <c r="BB5" s="199"/>
      <c r="BC5" s="199"/>
      <c r="BD5" s="199"/>
      <c r="BE5" s="199"/>
      <c r="BF5" s="199"/>
      <c r="BG5" s="199"/>
      <c r="BH5" s="199"/>
      <c r="BI5" s="199"/>
      <c r="BJ5" s="199"/>
      <c r="BK5" s="199"/>
      <c r="BL5" s="199"/>
      <c r="BM5" s="211"/>
      <c r="BN5" s="216">
        <v>50746141</v>
      </c>
      <c r="BO5" s="219"/>
      <c r="BP5" s="219"/>
      <c r="BQ5" s="219"/>
      <c r="BR5" s="219"/>
      <c r="BS5" s="219"/>
      <c r="BT5" s="219"/>
      <c r="BU5" s="222"/>
      <c r="BV5" s="216">
        <v>42064494</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88.3</v>
      </c>
      <c r="CU5" s="240"/>
      <c r="CV5" s="240"/>
      <c r="CW5" s="240"/>
      <c r="CX5" s="240"/>
      <c r="CY5" s="240"/>
      <c r="CZ5" s="240"/>
      <c r="DA5" s="248"/>
      <c r="DB5" s="232">
        <v>85.9</v>
      </c>
      <c r="DC5" s="240"/>
      <c r="DD5" s="240"/>
      <c r="DE5" s="240"/>
      <c r="DF5" s="240"/>
      <c r="DG5" s="240"/>
      <c r="DH5" s="240"/>
      <c r="DI5" s="248"/>
    </row>
    <row r="6" spans="1:119" ht="18.75" customHeight="1">
      <c r="A6" s="2"/>
      <c r="B6" s="8" t="s">
        <v>165</v>
      </c>
      <c r="C6" s="25"/>
      <c r="D6" s="25"/>
      <c r="E6" s="48"/>
      <c r="F6" s="48"/>
      <c r="G6" s="48"/>
      <c r="H6" s="48"/>
      <c r="I6" s="48"/>
      <c r="J6" s="48"/>
      <c r="K6" s="48"/>
      <c r="L6" s="48" t="s">
        <v>167</v>
      </c>
      <c r="M6" s="48"/>
      <c r="N6" s="48"/>
      <c r="O6" s="48"/>
      <c r="P6" s="48"/>
      <c r="Q6" s="48"/>
      <c r="R6" s="51"/>
      <c r="S6" s="51"/>
      <c r="T6" s="51"/>
      <c r="U6" s="51"/>
      <c r="V6" s="115"/>
      <c r="W6" s="130" t="s">
        <v>170</v>
      </c>
      <c r="X6" s="57"/>
      <c r="Y6" s="57"/>
      <c r="Z6" s="57"/>
      <c r="AA6" s="57"/>
      <c r="AB6" s="25"/>
      <c r="AC6" s="145" t="s">
        <v>136</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172</v>
      </c>
      <c r="AZ6" s="199"/>
      <c r="BA6" s="199"/>
      <c r="BB6" s="199"/>
      <c r="BC6" s="199"/>
      <c r="BD6" s="199"/>
      <c r="BE6" s="199"/>
      <c r="BF6" s="199"/>
      <c r="BG6" s="199"/>
      <c r="BH6" s="199"/>
      <c r="BI6" s="199"/>
      <c r="BJ6" s="199"/>
      <c r="BK6" s="199"/>
      <c r="BL6" s="199"/>
      <c r="BM6" s="211"/>
      <c r="BN6" s="216">
        <v>2843387</v>
      </c>
      <c r="BO6" s="219"/>
      <c r="BP6" s="219"/>
      <c r="BQ6" s="219"/>
      <c r="BR6" s="219"/>
      <c r="BS6" s="219"/>
      <c r="BT6" s="219"/>
      <c r="BU6" s="222"/>
      <c r="BV6" s="216">
        <v>3783425</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92.2</v>
      </c>
      <c r="CU6" s="241"/>
      <c r="CV6" s="241"/>
      <c r="CW6" s="241"/>
      <c r="CX6" s="241"/>
      <c r="CY6" s="241"/>
      <c r="CZ6" s="241"/>
      <c r="DA6" s="249"/>
      <c r="DB6" s="233">
        <v>90.5</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68</v>
      </c>
      <c r="AV7" s="139"/>
      <c r="AW7" s="139"/>
      <c r="AX7" s="139"/>
      <c r="AY7" s="191" t="s">
        <v>178</v>
      </c>
      <c r="AZ7" s="199"/>
      <c r="BA7" s="199"/>
      <c r="BB7" s="199"/>
      <c r="BC7" s="199"/>
      <c r="BD7" s="199"/>
      <c r="BE7" s="199"/>
      <c r="BF7" s="199"/>
      <c r="BG7" s="199"/>
      <c r="BH7" s="199"/>
      <c r="BI7" s="199"/>
      <c r="BJ7" s="199"/>
      <c r="BK7" s="199"/>
      <c r="BL7" s="199"/>
      <c r="BM7" s="211"/>
      <c r="BN7" s="216">
        <v>422800</v>
      </c>
      <c r="BO7" s="219"/>
      <c r="BP7" s="219"/>
      <c r="BQ7" s="219"/>
      <c r="BR7" s="219"/>
      <c r="BS7" s="219"/>
      <c r="BT7" s="219"/>
      <c r="BU7" s="222"/>
      <c r="BV7" s="216">
        <v>1315051</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26335129</v>
      </c>
      <c r="CU7" s="219"/>
      <c r="CV7" s="219"/>
      <c r="CW7" s="219"/>
      <c r="CX7" s="219"/>
      <c r="CY7" s="219"/>
      <c r="CZ7" s="219"/>
      <c r="DA7" s="222"/>
      <c r="DB7" s="216">
        <v>26133571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68</v>
      </c>
      <c r="AV8" s="139"/>
      <c r="AW8" s="139"/>
      <c r="AX8" s="139"/>
      <c r="AY8" s="191" t="s">
        <v>184</v>
      </c>
      <c r="AZ8" s="199"/>
      <c r="BA8" s="199"/>
      <c r="BB8" s="199"/>
      <c r="BC8" s="199"/>
      <c r="BD8" s="199"/>
      <c r="BE8" s="199"/>
      <c r="BF8" s="199"/>
      <c r="BG8" s="199"/>
      <c r="BH8" s="199"/>
      <c r="BI8" s="199"/>
      <c r="BJ8" s="199"/>
      <c r="BK8" s="199"/>
      <c r="BL8" s="199"/>
      <c r="BM8" s="211"/>
      <c r="BN8" s="216">
        <v>2420587</v>
      </c>
      <c r="BO8" s="219"/>
      <c r="BP8" s="219"/>
      <c r="BQ8" s="219"/>
      <c r="BR8" s="219"/>
      <c r="BS8" s="219"/>
      <c r="BT8" s="219"/>
      <c r="BU8" s="222"/>
      <c r="BV8" s="216">
        <v>2468374</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0.92</v>
      </c>
      <c r="CU8" s="242"/>
      <c r="CV8" s="242"/>
      <c r="CW8" s="242"/>
      <c r="CX8" s="242"/>
      <c r="CY8" s="242"/>
      <c r="CZ8" s="242"/>
      <c r="DA8" s="250"/>
      <c r="DB8" s="234">
        <v>0.93</v>
      </c>
      <c r="DC8" s="242"/>
      <c r="DD8" s="242"/>
      <c r="DE8" s="242"/>
      <c r="DF8" s="242"/>
      <c r="DG8" s="242"/>
      <c r="DH8" s="242"/>
      <c r="DI8" s="250"/>
    </row>
    <row r="9" spans="1:119" ht="18.75" customHeight="1">
      <c r="A9" s="2"/>
      <c r="B9" s="10" t="s">
        <v>21</v>
      </c>
      <c r="C9" s="27"/>
      <c r="D9" s="27"/>
      <c r="E9" s="27"/>
      <c r="F9" s="27"/>
      <c r="G9" s="27"/>
      <c r="H9" s="27"/>
      <c r="I9" s="27"/>
      <c r="J9" s="27"/>
      <c r="K9" s="31"/>
      <c r="L9" s="66" t="s">
        <v>187</v>
      </c>
      <c r="M9" s="75"/>
      <c r="N9" s="75"/>
      <c r="O9" s="75"/>
      <c r="P9" s="75"/>
      <c r="Q9" s="87"/>
      <c r="R9" s="98">
        <v>130770</v>
      </c>
      <c r="S9" s="107"/>
      <c r="T9" s="107"/>
      <c r="U9" s="107"/>
      <c r="V9" s="117"/>
      <c r="W9" s="127" t="s">
        <v>189</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193</v>
      </c>
      <c r="AV9" s="139"/>
      <c r="AW9" s="139"/>
      <c r="AX9" s="139"/>
      <c r="AY9" s="191" t="s">
        <v>70</v>
      </c>
      <c r="AZ9" s="199"/>
      <c r="BA9" s="199"/>
      <c r="BB9" s="199"/>
      <c r="BC9" s="199"/>
      <c r="BD9" s="199"/>
      <c r="BE9" s="199"/>
      <c r="BF9" s="199"/>
      <c r="BG9" s="199"/>
      <c r="BH9" s="199"/>
      <c r="BI9" s="199"/>
      <c r="BJ9" s="199"/>
      <c r="BK9" s="199"/>
      <c r="BL9" s="199"/>
      <c r="BM9" s="211"/>
      <c r="BN9" s="216">
        <v>-47787</v>
      </c>
      <c r="BO9" s="219"/>
      <c r="BP9" s="219"/>
      <c r="BQ9" s="219"/>
      <c r="BR9" s="219"/>
      <c r="BS9" s="219"/>
      <c r="BT9" s="219"/>
      <c r="BU9" s="222"/>
      <c r="BV9" s="216">
        <v>432107</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8.1999999999999993</v>
      </c>
      <c r="CU9" s="240"/>
      <c r="CV9" s="240"/>
      <c r="CW9" s="240"/>
      <c r="CX9" s="240"/>
      <c r="CY9" s="240"/>
      <c r="CZ9" s="240"/>
      <c r="DA9" s="248"/>
      <c r="DB9" s="232">
        <v>8.4</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132001</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68</v>
      </c>
      <c r="AV10" s="139"/>
      <c r="AW10" s="139"/>
      <c r="AX10" s="139"/>
      <c r="AY10" s="191" t="s">
        <v>197</v>
      </c>
      <c r="AZ10" s="199"/>
      <c r="BA10" s="199"/>
      <c r="BB10" s="199"/>
      <c r="BC10" s="199"/>
      <c r="BD10" s="199"/>
      <c r="BE10" s="199"/>
      <c r="BF10" s="199"/>
      <c r="BG10" s="199"/>
      <c r="BH10" s="199"/>
      <c r="BI10" s="199"/>
      <c r="BJ10" s="199"/>
      <c r="BK10" s="199"/>
      <c r="BL10" s="199"/>
      <c r="BM10" s="211"/>
      <c r="BN10" s="216">
        <v>1410591</v>
      </c>
      <c r="BO10" s="219"/>
      <c r="BP10" s="219"/>
      <c r="BQ10" s="219"/>
      <c r="BR10" s="219"/>
      <c r="BS10" s="219"/>
      <c r="BT10" s="219"/>
      <c r="BU10" s="222"/>
      <c r="BV10" s="216">
        <v>708700</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193</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142</v>
      </c>
      <c r="CU11" s="242"/>
      <c r="CV11" s="242"/>
      <c r="CW11" s="242"/>
      <c r="CX11" s="242"/>
      <c r="CY11" s="242"/>
      <c r="CZ11" s="242"/>
      <c r="DA11" s="250"/>
      <c r="DB11" s="234" t="s">
        <v>142</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212</v>
      </c>
      <c r="M12" s="76"/>
      <c r="N12" s="76"/>
      <c r="O12" s="76"/>
      <c r="P12" s="76"/>
      <c r="Q12" s="88"/>
      <c r="R12" s="100">
        <v>132299</v>
      </c>
      <c r="S12" s="109"/>
      <c r="T12" s="109"/>
      <c r="U12" s="109"/>
      <c r="V12" s="120"/>
      <c r="W12" s="132" t="s">
        <v>6</v>
      </c>
      <c r="X12" s="139"/>
      <c r="Y12" s="139"/>
      <c r="Z12" s="139"/>
      <c r="AA12" s="139"/>
      <c r="AB12" s="144"/>
      <c r="AC12" s="148" t="s">
        <v>213</v>
      </c>
      <c r="AD12" s="155"/>
      <c r="AE12" s="155"/>
      <c r="AF12" s="155"/>
      <c r="AG12" s="158"/>
      <c r="AH12" s="148" t="s">
        <v>215</v>
      </c>
      <c r="AI12" s="155"/>
      <c r="AJ12" s="155"/>
      <c r="AK12" s="155"/>
      <c r="AL12" s="170"/>
      <c r="AM12" s="175" t="s">
        <v>218</v>
      </c>
      <c r="AN12" s="59"/>
      <c r="AO12" s="59"/>
      <c r="AP12" s="59"/>
      <c r="AQ12" s="59"/>
      <c r="AR12" s="59"/>
      <c r="AS12" s="59"/>
      <c r="AT12" s="64"/>
      <c r="AU12" s="183" t="s">
        <v>68</v>
      </c>
      <c r="AV12" s="139"/>
      <c r="AW12" s="139"/>
      <c r="AX12" s="139"/>
      <c r="AY12" s="191" t="s">
        <v>220</v>
      </c>
      <c r="AZ12" s="199"/>
      <c r="BA12" s="199"/>
      <c r="BB12" s="199"/>
      <c r="BC12" s="199"/>
      <c r="BD12" s="199"/>
      <c r="BE12" s="199"/>
      <c r="BF12" s="199"/>
      <c r="BG12" s="199"/>
      <c r="BH12" s="199"/>
      <c r="BI12" s="199"/>
      <c r="BJ12" s="199"/>
      <c r="BK12" s="199"/>
      <c r="BL12" s="199"/>
      <c r="BM12" s="211"/>
      <c r="BN12" s="216">
        <v>710000</v>
      </c>
      <c r="BO12" s="219"/>
      <c r="BP12" s="219"/>
      <c r="BQ12" s="219"/>
      <c r="BR12" s="219"/>
      <c r="BS12" s="219"/>
      <c r="BT12" s="219"/>
      <c r="BU12" s="222"/>
      <c r="BV12" s="216">
        <v>517948</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142</v>
      </c>
      <c r="CU12" s="242"/>
      <c r="CV12" s="242"/>
      <c r="CW12" s="242"/>
      <c r="CX12" s="242"/>
      <c r="CY12" s="242"/>
      <c r="CZ12" s="242"/>
      <c r="DA12" s="250"/>
      <c r="DB12" s="234" t="s">
        <v>142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129881</v>
      </c>
      <c r="S13" s="110"/>
      <c r="T13" s="110"/>
      <c r="U13" s="110"/>
      <c r="V13" s="121"/>
      <c r="W13" s="130" t="s">
        <v>225</v>
      </c>
      <c r="X13" s="57"/>
      <c r="Y13" s="57"/>
      <c r="Z13" s="57"/>
      <c r="AA13" s="57"/>
      <c r="AB13" s="25"/>
      <c r="AC13" s="73">
        <v>2236</v>
      </c>
      <c r="AD13" s="81"/>
      <c r="AE13" s="81"/>
      <c r="AF13" s="81"/>
      <c r="AG13" s="85"/>
      <c r="AH13" s="73">
        <v>2109</v>
      </c>
      <c r="AI13" s="81"/>
      <c r="AJ13" s="81"/>
      <c r="AK13" s="81"/>
      <c r="AL13" s="118"/>
      <c r="AM13" s="175" t="s">
        <v>226</v>
      </c>
      <c r="AN13" s="59"/>
      <c r="AO13" s="59"/>
      <c r="AP13" s="59"/>
      <c r="AQ13" s="59"/>
      <c r="AR13" s="59"/>
      <c r="AS13" s="59"/>
      <c r="AT13" s="64"/>
      <c r="AU13" s="183" t="s">
        <v>193</v>
      </c>
      <c r="AV13" s="139"/>
      <c r="AW13" s="139"/>
      <c r="AX13" s="139"/>
      <c r="AY13" s="191" t="s">
        <v>228</v>
      </c>
      <c r="AZ13" s="199"/>
      <c r="BA13" s="199"/>
      <c r="BB13" s="199"/>
      <c r="BC13" s="199"/>
      <c r="BD13" s="199"/>
      <c r="BE13" s="199"/>
      <c r="BF13" s="199"/>
      <c r="BG13" s="199"/>
      <c r="BH13" s="199"/>
      <c r="BI13" s="199"/>
      <c r="BJ13" s="199"/>
      <c r="BK13" s="199"/>
      <c r="BL13" s="199"/>
      <c r="BM13" s="211"/>
      <c r="BN13" s="216">
        <v>652804</v>
      </c>
      <c r="BO13" s="219"/>
      <c r="BP13" s="219"/>
      <c r="BQ13" s="219"/>
      <c r="BR13" s="219"/>
      <c r="BS13" s="219"/>
      <c r="BT13" s="219"/>
      <c r="BU13" s="222"/>
      <c r="BV13" s="216">
        <v>622859</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2.4</v>
      </c>
      <c r="CU13" s="240"/>
      <c r="CV13" s="240"/>
      <c r="CW13" s="240"/>
      <c r="CX13" s="240"/>
      <c r="CY13" s="240"/>
      <c r="CZ13" s="240"/>
      <c r="DA13" s="248"/>
      <c r="DB13" s="232">
        <v>2.8</v>
      </c>
      <c r="DC13" s="240"/>
      <c r="DD13" s="240"/>
      <c r="DE13" s="240"/>
      <c r="DF13" s="240"/>
      <c r="DG13" s="240"/>
      <c r="DH13" s="240"/>
      <c r="DI13" s="248"/>
    </row>
    <row r="14" spans="1:119" ht="18.75" customHeight="1">
      <c r="A14" s="2"/>
      <c r="B14" s="12"/>
      <c r="C14" s="29"/>
      <c r="D14" s="29"/>
      <c r="E14" s="29"/>
      <c r="F14" s="29"/>
      <c r="G14" s="29"/>
      <c r="H14" s="29"/>
      <c r="I14" s="29"/>
      <c r="J14" s="29"/>
      <c r="K14" s="62"/>
      <c r="L14" s="69" t="s">
        <v>231</v>
      </c>
      <c r="M14" s="78"/>
      <c r="N14" s="78"/>
      <c r="O14" s="78"/>
      <c r="P14" s="78"/>
      <c r="Q14" s="90"/>
      <c r="R14" s="101">
        <v>132961</v>
      </c>
      <c r="S14" s="110"/>
      <c r="T14" s="110"/>
      <c r="U14" s="110"/>
      <c r="V14" s="121"/>
      <c r="W14" s="129"/>
      <c r="X14" s="58"/>
      <c r="Y14" s="58"/>
      <c r="Z14" s="58"/>
      <c r="AA14" s="58"/>
      <c r="AB14" s="24"/>
      <c r="AC14" s="149">
        <v>3.6</v>
      </c>
      <c r="AD14" s="156"/>
      <c r="AE14" s="156"/>
      <c r="AF14" s="156"/>
      <c r="AG14" s="159"/>
      <c r="AH14" s="149">
        <v>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13.9</v>
      </c>
      <c r="CU14" s="244"/>
      <c r="CV14" s="244"/>
      <c r="CW14" s="244"/>
      <c r="CX14" s="244"/>
      <c r="CY14" s="244"/>
      <c r="CZ14" s="244"/>
      <c r="DA14" s="252"/>
      <c r="DB14" s="236">
        <v>9.6999999999999993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130733</v>
      </c>
      <c r="S15" s="110"/>
      <c r="T15" s="110"/>
      <c r="U15" s="110"/>
      <c r="V15" s="121"/>
      <c r="W15" s="130" t="s">
        <v>8</v>
      </c>
      <c r="X15" s="57"/>
      <c r="Y15" s="57"/>
      <c r="Z15" s="57"/>
      <c r="AA15" s="57"/>
      <c r="AB15" s="25"/>
      <c r="AC15" s="73">
        <v>26504</v>
      </c>
      <c r="AD15" s="81"/>
      <c r="AE15" s="81"/>
      <c r="AF15" s="81"/>
      <c r="AG15" s="85"/>
      <c r="AH15" s="73">
        <v>27755</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18089378</v>
      </c>
      <c r="BO15" s="218"/>
      <c r="BP15" s="218"/>
      <c r="BQ15" s="218"/>
      <c r="BR15" s="218"/>
      <c r="BS15" s="218"/>
      <c r="BT15" s="218"/>
      <c r="BU15" s="221"/>
      <c r="BV15" s="215">
        <v>17858400</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4</v>
      </c>
      <c r="S16" s="111"/>
      <c r="T16" s="111"/>
      <c r="U16" s="111"/>
      <c r="V16" s="122"/>
      <c r="W16" s="129"/>
      <c r="X16" s="58"/>
      <c r="Y16" s="58"/>
      <c r="Z16" s="58"/>
      <c r="AA16" s="58"/>
      <c r="AB16" s="24"/>
      <c r="AC16" s="149">
        <v>42.2</v>
      </c>
      <c r="AD16" s="156"/>
      <c r="AE16" s="156"/>
      <c r="AF16" s="156"/>
      <c r="AG16" s="159"/>
      <c r="AH16" s="149">
        <v>43.5</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19723358</v>
      </c>
      <c r="BO16" s="219"/>
      <c r="BP16" s="219"/>
      <c r="BQ16" s="219"/>
      <c r="BR16" s="219"/>
      <c r="BS16" s="219"/>
      <c r="BT16" s="219"/>
      <c r="BU16" s="222"/>
      <c r="BV16" s="216">
        <v>19332957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237</v>
      </c>
      <c r="S17" s="111"/>
      <c r="T17" s="111"/>
      <c r="U17" s="111"/>
      <c r="V17" s="122"/>
      <c r="W17" s="130" t="s">
        <v>94</v>
      </c>
      <c r="X17" s="57"/>
      <c r="Y17" s="57"/>
      <c r="Z17" s="57"/>
      <c r="AA17" s="57"/>
      <c r="AB17" s="25"/>
      <c r="AC17" s="73">
        <v>34034</v>
      </c>
      <c r="AD17" s="81"/>
      <c r="AE17" s="81"/>
      <c r="AF17" s="81"/>
      <c r="AG17" s="85"/>
      <c r="AH17" s="73">
        <v>33988</v>
      </c>
      <c r="AI17" s="81"/>
      <c r="AJ17" s="81"/>
      <c r="AK17" s="81"/>
      <c r="AL17" s="118"/>
      <c r="AM17" s="175"/>
      <c r="AN17" s="59"/>
      <c r="AO17" s="59"/>
      <c r="AP17" s="59"/>
      <c r="AQ17" s="59"/>
      <c r="AR17" s="59"/>
      <c r="AS17" s="59"/>
      <c r="AT17" s="64"/>
      <c r="AU17" s="183"/>
      <c r="AV17" s="139"/>
      <c r="AW17" s="139"/>
      <c r="AX17" s="139"/>
      <c r="AY17" s="191" t="s">
        <v>240</v>
      </c>
      <c r="AZ17" s="199"/>
      <c r="BA17" s="199"/>
      <c r="BB17" s="199"/>
      <c r="BC17" s="199"/>
      <c r="BD17" s="199"/>
      <c r="BE17" s="199"/>
      <c r="BF17" s="199"/>
      <c r="BG17" s="199"/>
      <c r="BH17" s="199"/>
      <c r="BI17" s="199"/>
      <c r="BJ17" s="199"/>
      <c r="BK17" s="199"/>
      <c r="BL17" s="199"/>
      <c r="BM17" s="211"/>
      <c r="BN17" s="216">
        <v>23179256</v>
      </c>
      <c r="BO17" s="219"/>
      <c r="BP17" s="219"/>
      <c r="BQ17" s="219"/>
      <c r="BR17" s="219"/>
      <c r="BS17" s="219"/>
      <c r="BT17" s="219"/>
      <c r="BU17" s="222"/>
      <c r="BV17" s="216">
        <v>22855871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241</v>
      </c>
      <c r="C18" s="31"/>
      <c r="D18" s="31"/>
      <c r="E18" s="50"/>
      <c r="F18" s="50"/>
      <c r="G18" s="50"/>
      <c r="H18" s="50"/>
      <c r="I18" s="50"/>
      <c r="J18" s="50"/>
      <c r="K18" s="50"/>
      <c r="L18" s="71">
        <v>389.08</v>
      </c>
      <c r="M18" s="71"/>
      <c r="N18" s="71"/>
      <c r="O18" s="71"/>
      <c r="P18" s="71"/>
      <c r="Q18" s="71"/>
      <c r="R18" s="103"/>
      <c r="S18" s="103"/>
      <c r="T18" s="103"/>
      <c r="U18" s="103"/>
      <c r="V18" s="123"/>
      <c r="W18" s="131"/>
      <c r="X18" s="138"/>
      <c r="Y18" s="138"/>
      <c r="Z18" s="138"/>
      <c r="AA18" s="138"/>
      <c r="AB18" s="26"/>
      <c r="AC18" s="150">
        <v>54.2</v>
      </c>
      <c r="AD18" s="157"/>
      <c r="AE18" s="157"/>
      <c r="AF18" s="157"/>
      <c r="AG18" s="160"/>
      <c r="AH18" s="150">
        <v>53.2</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23602785</v>
      </c>
      <c r="BO18" s="219"/>
      <c r="BP18" s="219"/>
      <c r="BQ18" s="219"/>
      <c r="BR18" s="219"/>
      <c r="BS18" s="219"/>
      <c r="BT18" s="219"/>
      <c r="BU18" s="222"/>
      <c r="BV18" s="216">
        <v>22837521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63</v>
      </c>
      <c r="C19" s="31"/>
      <c r="D19" s="31"/>
      <c r="E19" s="50"/>
      <c r="F19" s="50"/>
      <c r="G19" s="50"/>
      <c r="H19" s="50"/>
      <c r="I19" s="50"/>
      <c r="J19" s="50"/>
      <c r="K19" s="50"/>
      <c r="L19" s="72">
        <v>336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34069934</v>
      </c>
      <c r="BO19" s="219"/>
      <c r="BP19" s="219"/>
      <c r="BQ19" s="219"/>
      <c r="BR19" s="219"/>
      <c r="BS19" s="219"/>
      <c r="BT19" s="219"/>
      <c r="BU19" s="222"/>
      <c r="BV19" s="216">
        <v>33733637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248</v>
      </c>
      <c r="C20" s="31"/>
      <c r="D20" s="31"/>
      <c r="E20" s="50"/>
      <c r="F20" s="50"/>
      <c r="G20" s="50"/>
      <c r="H20" s="50"/>
      <c r="I20" s="50"/>
      <c r="J20" s="50"/>
      <c r="K20" s="50"/>
      <c r="L20" s="72">
        <v>49004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251</v>
      </c>
      <c r="C22" s="33"/>
      <c r="D22" s="42"/>
      <c r="E22" s="51" t="s">
        <v>6</v>
      </c>
      <c r="F22" s="57"/>
      <c r="G22" s="57"/>
      <c r="H22" s="57"/>
      <c r="I22" s="57"/>
      <c r="J22" s="57"/>
      <c r="K22" s="25"/>
      <c r="L22" s="51" t="s">
        <v>253</v>
      </c>
      <c r="M22" s="57"/>
      <c r="N22" s="57"/>
      <c r="O22" s="57"/>
      <c r="P22" s="25"/>
      <c r="Q22" s="93" t="s">
        <v>254</v>
      </c>
      <c r="R22" s="105"/>
      <c r="S22" s="105"/>
      <c r="T22" s="105"/>
      <c r="U22" s="105"/>
      <c r="V22" s="125"/>
      <c r="W22" s="133" t="s">
        <v>256</v>
      </c>
      <c r="X22" s="33"/>
      <c r="Y22" s="42"/>
      <c r="Z22" s="51" t="s">
        <v>6</v>
      </c>
      <c r="AA22" s="57"/>
      <c r="AB22" s="57"/>
      <c r="AC22" s="57"/>
      <c r="AD22" s="57"/>
      <c r="AE22" s="57"/>
      <c r="AF22" s="57"/>
      <c r="AG22" s="25"/>
      <c r="AH22" s="163" t="s">
        <v>192</v>
      </c>
      <c r="AI22" s="57"/>
      <c r="AJ22" s="57"/>
      <c r="AK22" s="57"/>
      <c r="AL22" s="25"/>
      <c r="AM22" s="163" t="s">
        <v>257</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32821200</v>
      </c>
      <c r="BO23" s="219"/>
      <c r="BP23" s="219"/>
      <c r="BQ23" s="219"/>
      <c r="BR23" s="219"/>
      <c r="BS23" s="219"/>
      <c r="BT23" s="219"/>
      <c r="BU23" s="222"/>
      <c r="BV23" s="216">
        <v>31386689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261</v>
      </c>
      <c r="F24" s="59"/>
      <c r="G24" s="59"/>
      <c r="H24" s="59"/>
      <c r="I24" s="59"/>
      <c r="J24" s="59"/>
      <c r="K24" s="64"/>
      <c r="L24" s="73">
        <v>1</v>
      </c>
      <c r="M24" s="81"/>
      <c r="N24" s="81"/>
      <c r="O24" s="81"/>
      <c r="P24" s="85"/>
      <c r="Q24" s="73">
        <v>9310</v>
      </c>
      <c r="R24" s="81"/>
      <c r="S24" s="81"/>
      <c r="T24" s="81"/>
      <c r="U24" s="81"/>
      <c r="V24" s="85"/>
      <c r="W24" s="134"/>
      <c r="X24" s="34"/>
      <c r="Y24" s="43"/>
      <c r="Z24" s="53" t="s">
        <v>263</v>
      </c>
      <c r="AA24" s="59"/>
      <c r="AB24" s="59"/>
      <c r="AC24" s="59"/>
      <c r="AD24" s="59"/>
      <c r="AE24" s="59"/>
      <c r="AF24" s="59"/>
      <c r="AG24" s="64"/>
      <c r="AH24" s="73">
        <v>867</v>
      </c>
      <c r="AI24" s="81"/>
      <c r="AJ24" s="81"/>
      <c r="AK24" s="81"/>
      <c r="AL24" s="85"/>
      <c r="AM24" s="73">
        <v>2675562</v>
      </c>
      <c r="AN24" s="81"/>
      <c r="AO24" s="81"/>
      <c r="AP24" s="81"/>
      <c r="AQ24" s="81"/>
      <c r="AR24" s="85"/>
      <c r="AS24" s="73">
        <v>3086</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28917879</v>
      </c>
      <c r="BO24" s="219"/>
      <c r="BP24" s="219"/>
      <c r="BQ24" s="219"/>
      <c r="BR24" s="219"/>
      <c r="BS24" s="219"/>
      <c r="BT24" s="219"/>
      <c r="BU24" s="222"/>
      <c r="BV24" s="216">
        <v>28663739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265</v>
      </c>
      <c r="F25" s="59"/>
      <c r="G25" s="59"/>
      <c r="H25" s="59"/>
      <c r="I25" s="59"/>
      <c r="J25" s="59"/>
      <c r="K25" s="64"/>
      <c r="L25" s="73">
        <v>2</v>
      </c>
      <c r="M25" s="81"/>
      <c r="N25" s="81"/>
      <c r="O25" s="81"/>
      <c r="P25" s="85"/>
      <c r="Q25" s="73">
        <v>7350</v>
      </c>
      <c r="R25" s="81"/>
      <c r="S25" s="81"/>
      <c r="T25" s="81"/>
      <c r="U25" s="81"/>
      <c r="V25" s="85"/>
      <c r="W25" s="134"/>
      <c r="X25" s="34"/>
      <c r="Y25" s="43"/>
      <c r="Z25" s="53" t="s">
        <v>268</v>
      </c>
      <c r="AA25" s="59"/>
      <c r="AB25" s="59"/>
      <c r="AC25" s="59"/>
      <c r="AD25" s="59"/>
      <c r="AE25" s="59"/>
      <c r="AF25" s="59"/>
      <c r="AG25" s="64"/>
      <c r="AH25" s="73">
        <v>164</v>
      </c>
      <c r="AI25" s="81"/>
      <c r="AJ25" s="81"/>
      <c r="AK25" s="81"/>
      <c r="AL25" s="85"/>
      <c r="AM25" s="73">
        <v>486752</v>
      </c>
      <c r="AN25" s="81"/>
      <c r="AO25" s="81"/>
      <c r="AP25" s="81"/>
      <c r="AQ25" s="81"/>
      <c r="AR25" s="85"/>
      <c r="AS25" s="73">
        <v>2968</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4501995</v>
      </c>
      <c r="BO25" s="218"/>
      <c r="BP25" s="218"/>
      <c r="BQ25" s="218"/>
      <c r="BR25" s="218"/>
      <c r="BS25" s="218"/>
      <c r="BT25" s="218"/>
      <c r="BU25" s="221"/>
      <c r="BV25" s="215">
        <v>4941271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269</v>
      </c>
      <c r="F26" s="59"/>
      <c r="G26" s="59"/>
      <c r="H26" s="59"/>
      <c r="I26" s="59"/>
      <c r="J26" s="59"/>
      <c r="K26" s="64"/>
      <c r="L26" s="73">
        <v>1</v>
      </c>
      <c r="M26" s="81"/>
      <c r="N26" s="81"/>
      <c r="O26" s="81"/>
      <c r="P26" s="85"/>
      <c r="Q26" s="73">
        <v>6860</v>
      </c>
      <c r="R26" s="81"/>
      <c r="S26" s="81"/>
      <c r="T26" s="81"/>
      <c r="U26" s="81"/>
      <c r="V26" s="85"/>
      <c r="W26" s="134"/>
      <c r="X26" s="34"/>
      <c r="Y26" s="43"/>
      <c r="Z26" s="53" t="s">
        <v>270</v>
      </c>
      <c r="AA26" s="143"/>
      <c r="AB26" s="143"/>
      <c r="AC26" s="143"/>
      <c r="AD26" s="143"/>
      <c r="AE26" s="143"/>
      <c r="AF26" s="143"/>
      <c r="AG26" s="161"/>
      <c r="AH26" s="73">
        <v>33</v>
      </c>
      <c r="AI26" s="81"/>
      <c r="AJ26" s="81"/>
      <c r="AK26" s="81"/>
      <c r="AL26" s="85"/>
      <c r="AM26" s="73">
        <v>112728</v>
      </c>
      <c r="AN26" s="81"/>
      <c r="AO26" s="81"/>
      <c r="AP26" s="81"/>
      <c r="AQ26" s="81"/>
      <c r="AR26" s="85"/>
      <c r="AS26" s="73">
        <v>3416</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142</v>
      </c>
      <c r="BO26" s="219"/>
      <c r="BP26" s="219"/>
      <c r="BQ26" s="219"/>
      <c r="BR26" s="219"/>
      <c r="BS26" s="219"/>
      <c r="BT26" s="219"/>
      <c r="BU26" s="222"/>
      <c r="BV26" s="216" t="s">
        <v>142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272</v>
      </c>
      <c r="F27" s="59"/>
      <c r="G27" s="59"/>
      <c r="H27" s="59"/>
      <c r="I27" s="59"/>
      <c r="J27" s="59"/>
      <c r="K27" s="64"/>
      <c r="L27" s="73">
        <v>1</v>
      </c>
      <c r="M27" s="81"/>
      <c r="N27" s="81"/>
      <c r="O27" s="81"/>
      <c r="P27" s="85"/>
      <c r="Q27" s="73">
        <v>4950</v>
      </c>
      <c r="R27" s="81"/>
      <c r="S27" s="81"/>
      <c r="T27" s="81"/>
      <c r="U27" s="81"/>
      <c r="V27" s="85"/>
      <c r="W27" s="134"/>
      <c r="X27" s="34"/>
      <c r="Y27" s="43"/>
      <c r="Z27" s="53" t="s">
        <v>273</v>
      </c>
      <c r="AA27" s="59"/>
      <c r="AB27" s="59"/>
      <c r="AC27" s="59"/>
      <c r="AD27" s="59"/>
      <c r="AE27" s="59"/>
      <c r="AF27" s="59"/>
      <c r="AG27" s="64"/>
      <c r="AH27" s="73">
        <v>10</v>
      </c>
      <c r="AI27" s="81"/>
      <c r="AJ27" s="81"/>
      <c r="AK27" s="81"/>
      <c r="AL27" s="85"/>
      <c r="AM27" s="73">
        <v>40620</v>
      </c>
      <c r="AN27" s="81"/>
      <c r="AO27" s="81"/>
      <c r="AP27" s="81"/>
      <c r="AQ27" s="81"/>
      <c r="AR27" s="85"/>
      <c r="AS27" s="73">
        <v>4062</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t="s">
        <v>142</v>
      </c>
      <c r="BO27" s="220"/>
      <c r="BP27" s="220"/>
      <c r="BQ27" s="220"/>
      <c r="BR27" s="220"/>
      <c r="BS27" s="220"/>
      <c r="BT27" s="220"/>
      <c r="BU27" s="223"/>
      <c r="BV27" s="217" t="s">
        <v>142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277</v>
      </c>
      <c r="F28" s="59"/>
      <c r="G28" s="59"/>
      <c r="H28" s="59"/>
      <c r="I28" s="59"/>
      <c r="J28" s="59"/>
      <c r="K28" s="64"/>
      <c r="L28" s="73">
        <v>1</v>
      </c>
      <c r="M28" s="81"/>
      <c r="N28" s="81"/>
      <c r="O28" s="81"/>
      <c r="P28" s="85"/>
      <c r="Q28" s="73">
        <v>4410</v>
      </c>
      <c r="R28" s="81"/>
      <c r="S28" s="81"/>
      <c r="T28" s="81"/>
      <c r="U28" s="81"/>
      <c r="V28" s="85"/>
      <c r="W28" s="134"/>
      <c r="X28" s="34"/>
      <c r="Y28" s="43"/>
      <c r="Z28" s="53" t="s">
        <v>38</v>
      </c>
      <c r="AA28" s="59"/>
      <c r="AB28" s="59"/>
      <c r="AC28" s="59"/>
      <c r="AD28" s="59"/>
      <c r="AE28" s="59"/>
      <c r="AF28" s="59"/>
      <c r="AG28" s="64"/>
      <c r="AH28" s="73" t="s">
        <v>142</v>
      </c>
      <c r="AI28" s="81"/>
      <c r="AJ28" s="81"/>
      <c r="AK28" s="81"/>
      <c r="AL28" s="85"/>
      <c r="AM28" s="73" t="s">
        <v>142</v>
      </c>
      <c r="AN28" s="81"/>
      <c r="AO28" s="81"/>
      <c r="AP28" s="81"/>
      <c r="AQ28" s="81"/>
      <c r="AR28" s="85"/>
      <c r="AS28" s="73" t="s">
        <v>142</v>
      </c>
      <c r="AT28" s="81"/>
      <c r="AU28" s="81"/>
      <c r="AV28" s="81"/>
      <c r="AW28" s="81"/>
      <c r="AX28" s="118"/>
      <c r="AY28" s="195" t="s">
        <v>278</v>
      </c>
      <c r="AZ28" s="203"/>
      <c r="BA28" s="203"/>
      <c r="BB28" s="206"/>
      <c r="BC28" s="190" t="s">
        <v>101</v>
      </c>
      <c r="BD28" s="198"/>
      <c r="BE28" s="198"/>
      <c r="BF28" s="198"/>
      <c r="BG28" s="198"/>
      <c r="BH28" s="198"/>
      <c r="BI28" s="198"/>
      <c r="BJ28" s="198"/>
      <c r="BK28" s="198"/>
      <c r="BL28" s="198"/>
      <c r="BM28" s="210"/>
      <c r="BN28" s="215">
        <v>5014942</v>
      </c>
      <c r="BO28" s="218"/>
      <c r="BP28" s="218"/>
      <c r="BQ28" s="218"/>
      <c r="BR28" s="218"/>
      <c r="BS28" s="218"/>
      <c r="BT28" s="218"/>
      <c r="BU28" s="221"/>
      <c r="BV28" s="215">
        <v>4314351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281</v>
      </c>
      <c r="F29" s="59"/>
      <c r="G29" s="59"/>
      <c r="H29" s="59"/>
      <c r="I29" s="59"/>
      <c r="J29" s="59"/>
      <c r="K29" s="64"/>
      <c r="L29" s="73">
        <v>22</v>
      </c>
      <c r="M29" s="81"/>
      <c r="N29" s="81"/>
      <c r="O29" s="81"/>
      <c r="P29" s="85"/>
      <c r="Q29" s="73">
        <v>4210</v>
      </c>
      <c r="R29" s="81"/>
      <c r="S29" s="81"/>
      <c r="T29" s="81"/>
      <c r="U29" s="81"/>
      <c r="V29" s="85"/>
      <c r="W29" s="135"/>
      <c r="X29" s="140"/>
      <c r="Y29" s="142"/>
      <c r="Z29" s="53" t="s">
        <v>283</v>
      </c>
      <c r="AA29" s="59"/>
      <c r="AB29" s="59"/>
      <c r="AC29" s="59"/>
      <c r="AD29" s="59"/>
      <c r="AE29" s="59"/>
      <c r="AF29" s="59"/>
      <c r="AG29" s="64"/>
      <c r="AH29" s="73">
        <v>877</v>
      </c>
      <c r="AI29" s="81"/>
      <c r="AJ29" s="81"/>
      <c r="AK29" s="81"/>
      <c r="AL29" s="85"/>
      <c r="AM29" s="73">
        <v>2716182</v>
      </c>
      <c r="AN29" s="81"/>
      <c r="AO29" s="81"/>
      <c r="AP29" s="81"/>
      <c r="AQ29" s="81"/>
      <c r="AR29" s="85"/>
      <c r="AS29" s="73">
        <v>3097</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308642</v>
      </c>
      <c r="BO29" s="219"/>
      <c r="BP29" s="219"/>
      <c r="BQ29" s="219"/>
      <c r="BR29" s="219"/>
      <c r="BS29" s="219"/>
      <c r="BT29" s="219"/>
      <c r="BU29" s="222"/>
      <c r="BV29" s="216">
        <v>308595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102.1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3502577</v>
      </c>
      <c r="BO30" s="220"/>
      <c r="BP30" s="220"/>
      <c r="BQ30" s="220"/>
      <c r="BR30" s="220"/>
      <c r="BS30" s="220"/>
      <c r="BT30" s="220"/>
      <c r="BU30" s="223"/>
      <c r="BV30" s="217">
        <v>2826473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293</v>
      </c>
      <c r="F33" s="55"/>
      <c r="G33" s="55"/>
      <c r="H33" s="55"/>
      <c r="I33" s="55"/>
      <c r="J33" s="55"/>
      <c r="K33" s="55"/>
      <c r="L33" s="55"/>
      <c r="M33" s="55"/>
      <c r="N33" s="55"/>
      <c r="O33" s="55"/>
      <c r="P33" s="55"/>
      <c r="Q33" s="55"/>
      <c r="R33" s="55"/>
      <c r="S33" s="55"/>
      <c r="T33" s="55"/>
      <c r="U33" s="38" t="s">
        <v>121</v>
      </c>
      <c r="V33" s="38"/>
      <c r="W33" s="55" t="s">
        <v>293</v>
      </c>
      <c r="X33" s="55"/>
      <c r="Y33" s="55"/>
      <c r="Z33" s="55"/>
      <c r="AA33" s="55"/>
      <c r="AB33" s="55"/>
      <c r="AC33" s="55"/>
      <c r="AD33" s="55"/>
      <c r="AE33" s="55"/>
      <c r="AF33" s="55"/>
      <c r="AG33" s="55"/>
      <c r="AH33" s="55"/>
      <c r="AI33" s="55"/>
      <c r="AJ33" s="55"/>
      <c r="AK33" s="55"/>
      <c r="AL33" s="55"/>
      <c r="AM33" s="38" t="s">
        <v>121</v>
      </c>
      <c r="AN33" s="38"/>
      <c r="AO33" s="55" t="s">
        <v>293</v>
      </c>
      <c r="AP33" s="55"/>
      <c r="AQ33" s="55"/>
      <c r="AR33" s="55"/>
      <c r="AS33" s="55"/>
      <c r="AT33" s="55"/>
      <c r="AU33" s="55"/>
      <c r="AV33" s="55"/>
      <c r="AW33" s="55"/>
      <c r="AX33" s="55"/>
      <c r="AY33" s="55"/>
      <c r="AZ33" s="55"/>
      <c r="BA33" s="55"/>
      <c r="BB33" s="55"/>
      <c r="BC33" s="55"/>
      <c r="BD33" s="38"/>
      <c r="BE33" s="55" t="s">
        <v>295</v>
      </c>
      <c r="BF33" s="55"/>
      <c r="BG33" s="55" t="s">
        <v>174</v>
      </c>
      <c r="BH33" s="55"/>
      <c r="BI33" s="55"/>
      <c r="BJ33" s="55"/>
      <c r="BK33" s="55"/>
      <c r="BL33" s="55"/>
      <c r="BM33" s="55"/>
      <c r="BN33" s="55"/>
      <c r="BO33" s="55"/>
      <c r="BP33" s="55"/>
      <c r="BQ33" s="55"/>
      <c r="BR33" s="55"/>
      <c r="BS33" s="55"/>
      <c r="BT33" s="55"/>
      <c r="BU33" s="55"/>
      <c r="BV33" s="38"/>
      <c r="BW33" s="38" t="s">
        <v>295</v>
      </c>
      <c r="BX33" s="38"/>
      <c r="BY33" s="55" t="s">
        <v>109</v>
      </c>
      <c r="BZ33" s="55"/>
      <c r="CA33" s="55"/>
      <c r="CB33" s="55"/>
      <c r="CC33" s="55"/>
      <c r="CD33" s="55"/>
      <c r="CE33" s="55"/>
      <c r="CF33" s="55"/>
      <c r="CG33" s="55"/>
      <c r="CH33" s="55"/>
      <c r="CI33" s="55"/>
      <c r="CJ33" s="55"/>
      <c r="CK33" s="55"/>
      <c r="CL33" s="55"/>
      <c r="CM33" s="55"/>
      <c r="CN33" s="55"/>
      <c r="CO33" s="38" t="s">
        <v>121</v>
      </c>
      <c r="CP33" s="38"/>
      <c r="CQ33" s="55" t="s">
        <v>297</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共立蒲原総合病院組合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富士宮市土地開発公社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病院事業会計</v>
      </c>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IF('各会計、関係団体の財政状況及び健全化判断比率'!B34="","",'各会計、関係団体の財政状況及び健全化判断比率'!B34)</f>
        <v>農業集落排水事業特別会計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駿豆学園管理組合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富士宮市振興公社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岳南排水路管理組合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静岡地方税滞納整理機構</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静岡県後期高齢者医療広域連合（普通会計分）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298</v>
      </c>
      <c r="E46" s="1" t="s">
        <v>299</v>
      </c>
    </row>
    <row r="47" spans="1:113">
      <c r="E47" s="1" t="s">
        <v>301</v>
      </c>
    </row>
    <row r="48" spans="1:113">
      <c r="E48" s="1" t="s">
        <v>303</v>
      </c>
    </row>
    <row r="49" spans="5:5">
      <c r="E49" s="1" t="s">
        <v>305</v>
      </c>
    </row>
    <row r="50" spans="5:5">
      <c r="E50" s="1" t="s">
        <v>207</v>
      </c>
    </row>
    <row r="51" spans="5:5">
      <c r="E51" s="1" t="s">
        <v>307</v>
      </c>
    </row>
    <row r="52" spans="5:5">
      <c r="E52" s="1" t="s">
        <v>309</v>
      </c>
    </row>
    <row r="53" spans="5:5"/>
    <row r="54" spans="5:5"/>
    <row r="55" spans="5:5"/>
    <row r="56" spans="5:5"/>
  </sheetData>
  <sheetProtection algorithmName="SHA-512" hashValue="wVpC3xfv/06mBOZYnXyEkJ5H2Pv3H04SmWEnH09NEn74Yo2LwqI1vr+WEvfZfVRQ3cUMzdQtrn4T1TyEmOtsjQ==" saltValue="j5lBuQk/mp5LG6MCipCWN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524</v>
      </c>
      <c r="G33" s="909" t="s">
        <v>525</v>
      </c>
      <c r="H33" s="909" t="s">
        <v>412</v>
      </c>
      <c r="I33" s="909" t="s">
        <v>526</v>
      </c>
      <c r="J33" s="913" t="s">
        <v>527</v>
      </c>
      <c r="K33" s="888"/>
      <c r="L33" s="888"/>
      <c r="M33" s="888"/>
      <c r="N33" s="888"/>
      <c r="O33" s="888"/>
      <c r="P33" s="888"/>
    </row>
    <row r="34" spans="1:16" ht="39" customHeight="1">
      <c r="A34" s="888"/>
      <c r="B34" s="890"/>
      <c r="C34" s="896" t="s">
        <v>449</v>
      </c>
      <c r="D34" s="896"/>
      <c r="E34" s="901"/>
      <c r="F34" s="905">
        <v>9.06</v>
      </c>
      <c r="G34" s="910">
        <v>4.82</v>
      </c>
      <c r="H34" s="910">
        <v>7.78</v>
      </c>
      <c r="I34" s="910">
        <v>9.44</v>
      </c>
      <c r="J34" s="914">
        <v>9.19</v>
      </c>
      <c r="K34" s="888"/>
      <c r="L34" s="888"/>
      <c r="M34" s="888"/>
      <c r="N34" s="888"/>
      <c r="O34" s="888"/>
      <c r="P34" s="888"/>
    </row>
    <row r="35" spans="1:16" ht="39" customHeight="1">
      <c r="A35" s="888"/>
      <c r="B35" s="891"/>
      <c r="C35" s="897" t="s">
        <v>460</v>
      </c>
      <c r="D35" s="897"/>
      <c r="E35" s="902"/>
      <c r="F35" s="906">
        <v>3.41</v>
      </c>
      <c r="G35" s="911">
        <v>2.99</v>
      </c>
      <c r="H35" s="911">
        <v>3.57</v>
      </c>
      <c r="I35" s="911">
        <v>3.44</v>
      </c>
      <c r="J35" s="915">
        <v>3.5</v>
      </c>
      <c r="K35" s="888"/>
      <c r="L35" s="888"/>
      <c r="M35" s="888"/>
      <c r="N35" s="888"/>
      <c r="O35" s="888"/>
      <c r="P35" s="888"/>
    </row>
    <row r="36" spans="1:16" ht="39" customHeight="1">
      <c r="A36" s="888"/>
      <c r="B36" s="891"/>
      <c r="C36" s="897" t="s">
        <v>462</v>
      </c>
      <c r="D36" s="897"/>
      <c r="E36" s="902"/>
      <c r="F36" s="906">
        <v>10.91</v>
      </c>
      <c r="G36" s="911">
        <v>10.210000000000001</v>
      </c>
      <c r="H36" s="911">
        <v>7.68</v>
      </c>
      <c r="I36" s="911">
        <v>3.46</v>
      </c>
      <c r="J36" s="915">
        <v>2.5099999999999998</v>
      </c>
      <c r="K36" s="888"/>
      <c r="L36" s="888"/>
      <c r="M36" s="888"/>
      <c r="N36" s="888"/>
      <c r="O36" s="888"/>
      <c r="P36" s="888"/>
    </row>
    <row r="37" spans="1:16" ht="39" customHeight="1">
      <c r="A37" s="888"/>
      <c r="B37" s="891"/>
      <c r="C37" s="897" t="s">
        <v>458</v>
      </c>
      <c r="D37" s="897"/>
      <c r="E37" s="902"/>
      <c r="F37" s="906">
        <v>1.79</v>
      </c>
      <c r="G37" s="911">
        <v>2.34</v>
      </c>
      <c r="H37" s="911">
        <v>2.67</v>
      </c>
      <c r="I37" s="911">
        <v>0.53</v>
      </c>
      <c r="J37" s="915">
        <v>1.1299999999999999</v>
      </c>
      <c r="K37" s="888"/>
      <c r="L37" s="888"/>
      <c r="M37" s="888"/>
      <c r="N37" s="888"/>
      <c r="O37" s="888"/>
      <c r="P37" s="888"/>
    </row>
    <row r="38" spans="1:16" ht="39" customHeight="1">
      <c r="A38" s="888"/>
      <c r="B38" s="891"/>
      <c r="C38" s="897" t="s">
        <v>46</v>
      </c>
      <c r="D38" s="897"/>
      <c r="E38" s="902"/>
      <c r="F38" s="906">
        <v>0.13</v>
      </c>
      <c r="G38" s="911">
        <v>0.16</v>
      </c>
      <c r="H38" s="911">
        <v>0.16</v>
      </c>
      <c r="I38" s="911">
        <v>0.15</v>
      </c>
      <c r="J38" s="915">
        <v>0.2</v>
      </c>
      <c r="K38" s="888"/>
      <c r="L38" s="888"/>
      <c r="M38" s="888"/>
      <c r="N38" s="888"/>
      <c r="O38" s="888"/>
      <c r="P38" s="888"/>
    </row>
    <row r="39" spans="1:16" ht="39" customHeight="1">
      <c r="A39" s="888"/>
      <c r="B39" s="891"/>
      <c r="C39" s="897" t="s">
        <v>294</v>
      </c>
      <c r="D39" s="897"/>
      <c r="E39" s="902"/>
      <c r="F39" s="906">
        <v>0.87</v>
      </c>
      <c r="G39" s="911">
        <v>1.31</v>
      </c>
      <c r="H39" s="911">
        <v>1.97</v>
      </c>
      <c r="I39" s="911">
        <v>1.49</v>
      </c>
      <c r="J39" s="915">
        <v>4.e-002</v>
      </c>
      <c r="K39" s="888"/>
      <c r="L39" s="888"/>
      <c r="M39" s="888"/>
      <c r="N39" s="888"/>
      <c r="O39" s="888"/>
      <c r="P39" s="888"/>
    </row>
    <row r="40" spans="1:16" ht="39" customHeight="1">
      <c r="A40" s="888"/>
      <c r="B40" s="891"/>
      <c r="C40" s="897" t="s">
        <v>459</v>
      </c>
      <c r="D40" s="897"/>
      <c r="E40" s="902"/>
      <c r="F40" s="906">
        <v>0</v>
      </c>
      <c r="G40" s="911">
        <v>4.e-002</v>
      </c>
      <c r="H40" s="911">
        <v>2.e-002</v>
      </c>
      <c r="I40" s="911">
        <v>0</v>
      </c>
      <c r="J40" s="915">
        <v>3.e-002</v>
      </c>
      <c r="K40" s="888"/>
      <c r="L40" s="888"/>
      <c r="M40" s="888"/>
      <c r="N40" s="888"/>
      <c r="O40" s="888"/>
      <c r="P40" s="888"/>
    </row>
    <row r="41" spans="1:16" ht="39" customHeight="1">
      <c r="A41" s="888"/>
      <c r="B41" s="891"/>
      <c r="C41" s="897" t="s">
        <v>463</v>
      </c>
      <c r="D41" s="897"/>
      <c r="E41" s="902"/>
      <c r="F41" s="906">
        <v>0</v>
      </c>
      <c r="G41" s="911">
        <v>0</v>
      </c>
      <c r="H41" s="911">
        <v>0</v>
      </c>
      <c r="I41" s="911">
        <v>0</v>
      </c>
      <c r="J41" s="915">
        <v>0</v>
      </c>
      <c r="K41" s="888"/>
      <c r="L41" s="888"/>
      <c r="M41" s="888"/>
      <c r="N41" s="888"/>
      <c r="O41" s="888"/>
      <c r="P41" s="888"/>
    </row>
    <row r="42" spans="1:16" ht="39" customHeight="1">
      <c r="A42" s="888"/>
      <c r="B42" s="892"/>
      <c r="C42" s="897" t="s">
        <v>528</v>
      </c>
      <c r="D42" s="897"/>
      <c r="E42" s="902"/>
      <c r="F42" s="906" t="s">
        <v>142</v>
      </c>
      <c r="G42" s="911" t="s">
        <v>142</v>
      </c>
      <c r="H42" s="911" t="s">
        <v>142</v>
      </c>
      <c r="I42" s="911" t="s">
        <v>142</v>
      </c>
      <c r="J42" s="915" t="s">
        <v>142</v>
      </c>
      <c r="K42" s="888"/>
      <c r="L42" s="888"/>
      <c r="M42" s="888"/>
      <c r="N42" s="888"/>
      <c r="O42" s="888"/>
      <c r="P42" s="888"/>
    </row>
    <row r="43" spans="1:16" ht="39" customHeight="1">
      <c r="A43" s="888"/>
      <c r="B43" s="893"/>
      <c r="C43" s="898" t="s">
        <v>488</v>
      </c>
      <c r="D43" s="898"/>
      <c r="E43" s="903"/>
      <c r="F43" s="907">
        <v>8.e-002</v>
      </c>
      <c r="G43" s="912">
        <v>0.16</v>
      </c>
      <c r="H43" s="912" t="s">
        <v>142</v>
      </c>
      <c r="I43" s="912" t="s">
        <v>142</v>
      </c>
      <c r="J43" s="916" t="s">
        <v>142</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jgj6yJlMafdIJBzK3sba8w2WHoQQknJTzwXHmYSP6nWRoupQGI7eSKsWhiGFdXhDDIaTfgP++ibyo585rOcDhA==" saltValue="B3tEjmSfO6y5z3onL4BUO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524</v>
      </c>
      <c r="L44" s="970" t="s">
        <v>525</v>
      </c>
      <c r="M44" s="970" t="s">
        <v>412</v>
      </c>
      <c r="N44" s="970" t="s">
        <v>526</v>
      </c>
      <c r="O44" s="978" t="s">
        <v>527</v>
      </c>
      <c r="P44" s="761"/>
      <c r="Q44" s="761"/>
      <c r="R44" s="761"/>
      <c r="S44" s="761"/>
      <c r="T44" s="761"/>
      <c r="U44" s="761"/>
    </row>
    <row r="45" spans="1:21" ht="30.75" customHeight="1">
      <c r="A45" s="761"/>
      <c r="B45" s="918" t="s">
        <v>27</v>
      </c>
      <c r="C45" s="931"/>
      <c r="D45" s="940"/>
      <c r="E45" s="948" t="s">
        <v>25</v>
      </c>
      <c r="F45" s="948"/>
      <c r="G45" s="948"/>
      <c r="H45" s="948"/>
      <c r="I45" s="948"/>
      <c r="J45" s="956"/>
      <c r="K45" s="963">
        <v>3039</v>
      </c>
      <c r="L45" s="971">
        <v>2916</v>
      </c>
      <c r="M45" s="971">
        <v>2798</v>
      </c>
      <c r="N45" s="971">
        <v>2885</v>
      </c>
      <c r="O45" s="979">
        <v>2839</v>
      </c>
      <c r="P45" s="761"/>
      <c r="Q45" s="761"/>
      <c r="R45" s="761"/>
      <c r="S45" s="761"/>
      <c r="T45" s="761"/>
      <c r="U45" s="761"/>
    </row>
    <row r="46" spans="1:21" ht="30.75" customHeight="1">
      <c r="A46" s="761"/>
      <c r="B46" s="919"/>
      <c r="C46" s="932"/>
      <c r="D46" s="941"/>
      <c r="E46" s="949" t="s">
        <v>29</v>
      </c>
      <c r="F46" s="949"/>
      <c r="G46" s="949"/>
      <c r="H46" s="949"/>
      <c r="I46" s="949"/>
      <c r="J46" s="957"/>
      <c r="K46" s="964" t="s">
        <v>142</v>
      </c>
      <c r="L46" s="972" t="s">
        <v>142</v>
      </c>
      <c r="M46" s="972" t="s">
        <v>142</v>
      </c>
      <c r="N46" s="972" t="s">
        <v>142</v>
      </c>
      <c r="O46" s="980" t="s">
        <v>142</v>
      </c>
      <c r="P46" s="761"/>
      <c r="Q46" s="761"/>
      <c r="R46" s="761"/>
      <c r="S46" s="761"/>
      <c r="T46" s="761"/>
      <c r="U46" s="761"/>
    </row>
    <row r="47" spans="1:21" ht="30.75" customHeight="1">
      <c r="A47" s="761"/>
      <c r="B47" s="919"/>
      <c r="C47" s="932"/>
      <c r="D47" s="941"/>
      <c r="E47" s="949" t="s">
        <v>34</v>
      </c>
      <c r="F47" s="949"/>
      <c r="G47" s="949"/>
      <c r="H47" s="949"/>
      <c r="I47" s="949"/>
      <c r="J47" s="957"/>
      <c r="K47" s="964" t="s">
        <v>142</v>
      </c>
      <c r="L47" s="972" t="s">
        <v>142</v>
      </c>
      <c r="M47" s="972" t="s">
        <v>142</v>
      </c>
      <c r="N47" s="972" t="s">
        <v>142</v>
      </c>
      <c r="O47" s="980" t="s">
        <v>142</v>
      </c>
      <c r="P47" s="761"/>
      <c r="Q47" s="761"/>
      <c r="R47" s="761"/>
      <c r="S47" s="761"/>
      <c r="T47" s="761"/>
      <c r="U47" s="761"/>
    </row>
    <row r="48" spans="1:21" ht="30.75" customHeight="1">
      <c r="A48" s="761"/>
      <c r="B48" s="919"/>
      <c r="C48" s="932"/>
      <c r="D48" s="941"/>
      <c r="E48" s="949" t="s">
        <v>39</v>
      </c>
      <c r="F48" s="949"/>
      <c r="G48" s="949"/>
      <c r="H48" s="949"/>
      <c r="I48" s="949"/>
      <c r="J48" s="957"/>
      <c r="K48" s="964">
        <v>778</v>
      </c>
      <c r="L48" s="972">
        <v>786</v>
      </c>
      <c r="M48" s="972">
        <v>761</v>
      </c>
      <c r="N48" s="972">
        <v>760</v>
      </c>
      <c r="O48" s="980">
        <v>735</v>
      </c>
      <c r="P48" s="761"/>
      <c r="Q48" s="761"/>
      <c r="R48" s="761"/>
      <c r="S48" s="761"/>
      <c r="T48" s="761"/>
      <c r="U48" s="761"/>
    </row>
    <row r="49" spans="1:21" ht="30.75" customHeight="1">
      <c r="A49" s="761"/>
      <c r="B49" s="919"/>
      <c r="C49" s="932"/>
      <c r="D49" s="941"/>
      <c r="E49" s="949" t="s">
        <v>0</v>
      </c>
      <c r="F49" s="949"/>
      <c r="G49" s="949"/>
      <c r="H49" s="949"/>
      <c r="I49" s="949"/>
      <c r="J49" s="957"/>
      <c r="K49" s="964">
        <v>7</v>
      </c>
      <c r="L49" s="972">
        <v>7</v>
      </c>
      <c r="M49" s="972">
        <v>3</v>
      </c>
      <c r="N49" s="972">
        <v>9</v>
      </c>
      <c r="O49" s="980">
        <v>8</v>
      </c>
      <c r="P49" s="761"/>
      <c r="Q49" s="761"/>
      <c r="R49" s="761"/>
      <c r="S49" s="761"/>
      <c r="T49" s="761"/>
      <c r="U49" s="761"/>
    </row>
    <row r="50" spans="1:21" ht="30.75" customHeight="1">
      <c r="A50" s="761"/>
      <c r="B50" s="919"/>
      <c r="C50" s="932"/>
      <c r="D50" s="941"/>
      <c r="E50" s="949" t="s">
        <v>44</v>
      </c>
      <c r="F50" s="949"/>
      <c r="G50" s="949"/>
      <c r="H50" s="949"/>
      <c r="I50" s="949"/>
      <c r="J50" s="957"/>
      <c r="K50" s="964">
        <v>226</v>
      </c>
      <c r="L50" s="972">
        <v>204</v>
      </c>
      <c r="M50" s="972">
        <v>187</v>
      </c>
      <c r="N50" s="972">
        <v>160</v>
      </c>
      <c r="O50" s="980">
        <v>131</v>
      </c>
      <c r="P50" s="761"/>
      <c r="Q50" s="761"/>
      <c r="R50" s="761"/>
      <c r="S50" s="761"/>
      <c r="T50" s="761"/>
      <c r="U50" s="761"/>
    </row>
    <row r="51" spans="1:21" ht="30.75" customHeight="1">
      <c r="A51" s="761"/>
      <c r="B51" s="920"/>
      <c r="C51" s="933"/>
      <c r="D51" s="942"/>
      <c r="E51" s="949" t="s">
        <v>47</v>
      </c>
      <c r="F51" s="949"/>
      <c r="G51" s="949"/>
      <c r="H51" s="949"/>
      <c r="I51" s="949"/>
      <c r="J51" s="957"/>
      <c r="K51" s="964" t="s">
        <v>142</v>
      </c>
      <c r="L51" s="972" t="s">
        <v>142</v>
      </c>
      <c r="M51" s="972" t="s">
        <v>142</v>
      </c>
      <c r="N51" s="972" t="s">
        <v>142</v>
      </c>
      <c r="O51" s="980" t="s">
        <v>142</v>
      </c>
      <c r="P51" s="761"/>
      <c r="Q51" s="761"/>
      <c r="R51" s="761"/>
      <c r="S51" s="761"/>
      <c r="T51" s="761"/>
      <c r="U51" s="761"/>
    </row>
    <row r="52" spans="1:21" ht="30.75" customHeight="1">
      <c r="A52" s="761"/>
      <c r="B52" s="921" t="s">
        <v>53</v>
      </c>
      <c r="C52" s="934"/>
      <c r="D52" s="942"/>
      <c r="E52" s="949" t="s">
        <v>55</v>
      </c>
      <c r="F52" s="949"/>
      <c r="G52" s="949"/>
      <c r="H52" s="949"/>
      <c r="I52" s="949"/>
      <c r="J52" s="957"/>
      <c r="K52" s="964">
        <v>3138</v>
      </c>
      <c r="L52" s="972">
        <v>3132</v>
      </c>
      <c r="M52" s="972">
        <v>3103</v>
      </c>
      <c r="N52" s="972">
        <v>3229</v>
      </c>
      <c r="O52" s="980">
        <v>3206</v>
      </c>
      <c r="P52" s="761"/>
      <c r="Q52" s="761"/>
      <c r="R52" s="761"/>
      <c r="S52" s="761"/>
      <c r="T52" s="761"/>
      <c r="U52" s="761"/>
    </row>
    <row r="53" spans="1:21" ht="30.75" customHeight="1">
      <c r="A53" s="761"/>
      <c r="B53" s="922" t="s">
        <v>19</v>
      </c>
      <c r="C53" s="935"/>
      <c r="D53" s="943"/>
      <c r="E53" s="950" t="s">
        <v>58</v>
      </c>
      <c r="F53" s="950"/>
      <c r="G53" s="950"/>
      <c r="H53" s="950"/>
      <c r="I53" s="950"/>
      <c r="J53" s="958"/>
      <c r="K53" s="965">
        <v>912</v>
      </c>
      <c r="L53" s="973">
        <v>781</v>
      </c>
      <c r="M53" s="973">
        <v>646</v>
      </c>
      <c r="N53" s="973">
        <v>585</v>
      </c>
      <c r="O53" s="981">
        <v>507</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529</v>
      </c>
      <c r="P55" s="761"/>
      <c r="Q55" s="761"/>
      <c r="R55" s="761"/>
      <c r="S55" s="761"/>
      <c r="T55" s="761"/>
      <c r="U55" s="761"/>
    </row>
    <row r="56" spans="1:21" ht="31.5" customHeight="1">
      <c r="A56" s="761"/>
      <c r="B56" s="925"/>
      <c r="C56" s="937"/>
      <c r="D56" s="937"/>
      <c r="E56" s="951"/>
      <c r="F56" s="951"/>
      <c r="G56" s="951"/>
      <c r="H56" s="951"/>
      <c r="I56" s="951"/>
      <c r="J56" s="959" t="s">
        <v>15</v>
      </c>
      <c r="K56" s="967" t="s">
        <v>530</v>
      </c>
      <c r="L56" s="974" t="s">
        <v>531</v>
      </c>
      <c r="M56" s="974" t="s">
        <v>532</v>
      </c>
      <c r="N56" s="974" t="s">
        <v>533</v>
      </c>
      <c r="O56" s="983" t="s">
        <v>534</v>
      </c>
      <c r="P56" s="761"/>
      <c r="Q56" s="761"/>
      <c r="R56" s="761"/>
      <c r="S56" s="761"/>
      <c r="T56" s="761"/>
      <c r="U56" s="761"/>
    </row>
    <row r="57" spans="1:21" ht="31.5" customHeight="1">
      <c r="B57" s="926" t="s">
        <v>54</v>
      </c>
      <c r="C57" s="938"/>
      <c r="D57" s="944" t="s">
        <v>59</v>
      </c>
      <c r="E57" s="952"/>
      <c r="F57" s="952"/>
      <c r="G57" s="952"/>
      <c r="H57" s="952"/>
      <c r="I57" s="952"/>
      <c r="J57" s="960"/>
      <c r="K57" s="968" t="s">
        <v>142</v>
      </c>
      <c r="L57" s="975" t="s">
        <v>142</v>
      </c>
      <c r="M57" s="975" t="s">
        <v>142</v>
      </c>
      <c r="N57" s="975" t="s">
        <v>142</v>
      </c>
      <c r="O57" s="984" t="s">
        <v>142</v>
      </c>
    </row>
    <row r="58" spans="1:21" ht="31.5" customHeight="1">
      <c r="B58" s="927"/>
      <c r="C58" s="939"/>
      <c r="D58" s="945" t="s">
        <v>62</v>
      </c>
      <c r="E58" s="953"/>
      <c r="F58" s="953"/>
      <c r="G58" s="953"/>
      <c r="H58" s="953"/>
      <c r="I58" s="953"/>
      <c r="J58" s="961"/>
      <c r="K58" s="969" t="s">
        <v>142</v>
      </c>
      <c r="L58" s="976" t="s">
        <v>142</v>
      </c>
      <c r="M58" s="976" t="s">
        <v>142</v>
      </c>
      <c r="N58" s="976" t="s">
        <v>142</v>
      </c>
      <c r="O58" s="985" t="s">
        <v>142</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XuH4twnv7aXlEBLzKJrOWJXpdFbh1yCnBf4MseOkBlaQyMnofOoWTn/qIDTxR8ye2in+VVhv/o2kHCR1K5uzg==" saltValue="TP69pyu8mGMvT0bSrRTYr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524</v>
      </c>
      <c r="J40" s="970" t="s">
        <v>525</v>
      </c>
      <c r="K40" s="970" t="s">
        <v>412</v>
      </c>
      <c r="L40" s="970" t="s">
        <v>526</v>
      </c>
      <c r="M40" s="1002" t="s">
        <v>527</v>
      </c>
    </row>
    <row r="41" spans="2:13" ht="27.75" customHeight="1">
      <c r="B41" s="918" t="s">
        <v>41</v>
      </c>
      <c r="C41" s="931"/>
      <c r="D41" s="940"/>
      <c r="E41" s="991" t="s">
        <v>64</v>
      </c>
      <c r="F41" s="991"/>
      <c r="G41" s="991"/>
      <c r="H41" s="997"/>
      <c r="I41" s="963">
        <v>31066</v>
      </c>
      <c r="J41" s="971">
        <v>31715</v>
      </c>
      <c r="K41" s="971">
        <v>31409</v>
      </c>
      <c r="L41" s="971">
        <v>31387</v>
      </c>
      <c r="M41" s="979">
        <v>32821</v>
      </c>
    </row>
    <row r="42" spans="2:13" ht="27.75" customHeight="1">
      <c r="B42" s="919"/>
      <c r="C42" s="932"/>
      <c r="D42" s="941"/>
      <c r="E42" s="992" t="s">
        <v>69</v>
      </c>
      <c r="F42" s="992"/>
      <c r="G42" s="992"/>
      <c r="H42" s="998"/>
      <c r="I42" s="964">
        <v>1127</v>
      </c>
      <c r="J42" s="972">
        <v>1029</v>
      </c>
      <c r="K42" s="972">
        <v>699</v>
      </c>
      <c r="L42" s="972">
        <v>928</v>
      </c>
      <c r="M42" s="980">
        <v>814</v>
      </c>
    </row>
    <row r="43" spans="2:13" ht="27.75" customHeight="1">
      <c r="B43" s="919"/>
      <c r="C43" s="932"/>
      <c r="D43" s="941"/>
      <c r="E43" s="992" t="s">
        <v>71</v>
      </c>
      <c r="F43" s="992"/>
      <c r="G43" s="992"/>
      <c r="H43" s="998"/>
      <c r="I43" s="964">
        <v>7110</v>
      </c>
      <c r="J43" s="972">
        <v>6863</v>
      </c>
      <c r="K43" s="972">
        <v>6610</v>
      </c>
      <c r="L43" s="972">
        <v>6789</v>
      </c>
      <c r="M43" s="980">
        <v>6477</v>
      </c>
    </row>
    <row r="44" spans="2:13" ht="27.75" customHeight="1">
      <c r="B44" s="919"/>
      <c r="C44" s="932"/>
      <c r="D44" s="941"/>
      <c r="E44" s="992" t="s">
        <v>73</v>
      </c>
      <c r="F44" s="992"/>
      <c r="G44" s="992"/>
      <c r="H44" s="998"/>
      <c r="I44" s="964">
        <v>62</v>
      </c>
      <c r="J44" s="972">
        <v>54</v>
      </c>
      <c r="K44" s="972">
        <v>41</v>
      </c>
      <c r="L44" s="972">
        <v>38</v>
      </c>
      <c r="M44" s="980">
        <v>35</v>
      </c>
    </row>
    <row r="45" spans="2:13" ht="27.75" customHeight="1">
      <c r="B45" s="919"/>
      <c r="C45" s="932"/>
      <c r="D45" s="941"/>
      <c r="E45" s="992" t="s">
        <v>75</v>
      </c>
      <c r="F45" s="992"/>
      <c r="G45" s="992"/>
      <c r="H45" s="998"/>
      <c r="I45" s="964">
        <v>7274</v>
      </c>
      <c r="J45" s="972">
        <v>7245</v>
      </c>
      <c r="K45" s="972">
        <v>6928</v>
      </c>
      <c r="L45" s="972">
        <v>6545</v>
      </c>
      <c r="M45" s="980">
        <v>6497</v>
      </c>
    </row>
    <row r="46" spans="2:13" ht="27.75" customHeight="1">
      <c r="B46" s="919"/>
      <c r="C46" s="932"/>
      <c r="D46" s="942"/>
      <c r="E46" s="992" t="s">
        <v>74</v>
      </c>
      <c r="F46" s="992"/>
      <c r="G46" s="992"/>
      <c r="H46" s="998"/>
      <c r="I46" s="964">
        <v>162</v>
      </c>
      <c r="J46" s="972">
        <v>24</v>
      </c>
      <c r="K46" s="972">
        <v>12</v>
      </c>
      <c r="L46" s="972" t="s">
        <v>142</v>
      </c>
      <c r="M46" s="980" t="s">
        <v>142</v>
      </c>
    </row>
    <row r="47" spans="2:13" ht="27.75" customHeight="1">
      <c r="B47" s="919"/>
      <c r="C47" s="932"/>
      <c r="D47" s="989"/>
      <c r="E47" s="993" t="s">
        <v>78</v>
      </c>
      <c r="F47" s="996"/>
      <c r="G47" s="996"/>
      <c r="H47" s="999"/>
      <c r="I47" s="964" t="s">
        <v>142</v>
      </c>
      <c r="J47" s="972" t="s">
        <v>142</v>
      </c>
      <c r="K47" s="972" t="s">
        <v>142</v>
      </c>
      <c r="L47" s="972" t="s">
        <v>142</v>
      </c>
      <c r="M47" s="980" t="s">
        <v>142</v>
      </c>
    </row>
    <row r="48" spans="2:13" ht="27.75" customHeight="1">
      <c r="B48" s="919"/>
      <c r="C48" s="932"/>
      <c r="D48" s="941"/>
      <c r="E48" s="992" t="s">
        <v>84</v>
      </c>
      <c r="F48" s="992"/>
      <c r="G48" s="992"/>
      <c r="H48" s="998"/>
      <c r="I48" s="964" t="s">
        <v>142</v>
      </c>
      <c r="J48" s="972" t="s">
        <v>142</v>
      </c>
      <c r="K48" s="972" t="s">
        <v>142</v>
      </c>
      <c r="L48" s="972" t="s">
        <v>142</v>
      </c>
      <c r="M48" s="980" t="s">
        <v>142</v>
      </c>
    </row>
    <row r="49" spans="2:13" ht="27.75" customHeight="1">
      <c r="B49" s="920"/>
      <c r="C49" s="933"/>
      <c r="D49" s="941"/>
      <c r="E49" s="992" t="s">
        <v>88</v>
      </c>
      <c r="F49" s="992"/>
      <c r="G49" s="992"/>
      <c r="H49" s="998"/>
      <c r="I49" s="964" t="s">
        <v>142</v>
      </c>
      <c r="J49" s="972" t="s">
        <v>142</v>
      </c>
      <c r="K49" s="972" t="s">
        <v>142</v>
      </c>
      <c r="L49" s="972" t="s">
        <v>142</v>
      </c>
      <c r="M49" s="980" t="s">
        <v>142</v>
      </c>
    </row>
    <row r="50" spans="2:13" ht="27.75" customHeight="1">
      <c r="B50" s="986" t="s">
        <v>90</v>
      </c>
      <c r="C50" s="988"/>
      <c r="D50" s="990"/>
      <c r="E50" s="992" t="s">
        <v>91</v>
      </c>
      <c r="F50" s="992"/>
      <c r="G50" s="992"/>
      <c r="H50" s="998"/>
      <c r="I50" s="964">
        <v>5114</v>
      </c>
      <c r="J50" s="972">
        <v>7514</v>
      </c>
      <c r="K50" s="972">
        <v>8251</v>
      </c>
      <c r="L50" s="972">
        <v>8772</v>
      </c>
      <c r="M50" s="980">
        <v>9548</v>
      </c>
    </row>
    <row r="51" spans="2:13" ht="27.75" customHeight="1">
      <c r="B51" s="919"/>
      <c r="C51" s="932"/>
      <c r="D51" s="941"/>
      <c r="E51" s="992" t="s">
        <v>93</v>
      </c>
      <c r="F51" s="992"/>
      <c r="G51" s="992"/>
      <c r="H51" s="998"/>
      <c r="I51" s="964">
        <v>6121</v>
      </c>
      <c r="J51" s="972">
        <v>6252</v>
      </c>
      <c r="K51" s="972">
        <v>5914</v>
      </c>
      <c r="L51" s="972">
        <v>6031</v>
      </c>
      <c r="M51" s="980">
        <v>5850</v>
      </c>
    </row>
    <row r="52" spans="2:13" ht="27.75" customHeight="1">
      <c r="B52" s="920"/>
      <c r="C52" s="933"/>
      <c r="D52" s="941"/>
      <c r="E52" s="992" t="s">
        <v>52</v>
      </c>
      <c r="F52" s="992"/>
      <c r="G52" s="992"/>
      <c r="H52" s="998"/>
      <c r="I52" s="964">
        <v>29478</v>
      </c>
      <c r="J52" s="972">
        <v>28901</v>
      </c>
      <c r="K52" s="972">
        <v>28414</v>
      </c>
      <c r="L52" s="972">
        <v>28584</v>
      </c>
      <c r="M52" s="980">
        <v>27919</v>
      </c>
    </row>
    <row r="53" spans="2:13" ht="27.75" customHeight="1">
      <c r="B53" s="922" t="s">
        <v>19</v>
      </c>
      <c r="C53" s="935"/>
      <c r="D53" s="943"/>
      <c r="E53" s="994" t="s">
        <v>97</v>
      </c>
      <c r="F53" s="994"/>
      <c r="G53" s="994"/>
      <c r="H53" s="1000"/>
      <c r="I53" s="965">
        <v>6087</v>
      </c>
      <c r="J53" s="973">
        <v>4262</v>
      </c>
      <c r="K53" s="973">
        <v>3120</v>
      </c>
      <c r="L53" s="973">
        <v>2299</v>
      </c>
      <c r="M53" s="981">
        <v>3326</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aWE002wdRUnO/LvtK6VFkitGzQm2bAnzKkZ+6wNMgJnCUhv9d8MgI+WQj9eCuouL5XTqNzqdBrrmQJ2zXG0gg==" saltValue="aRAcjS7bQgFgT0O4waHi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6</v>
      </c>
      <c r="C54" s="1009"/>
      <c r="D54" s="1009"/>
      <c r="E54" s="1018" t="s">
        <v>15</v>
      </c>
      <c r="F54" s="1025" t="s">
        <v>412</v>
      </c>
      <c r="G54" s="1025" t="s">
        <v>526</v>
      </c>
      <c r="H54" s="1033" t="s">
        <v>527</v>
      </c>
    </row>
    <row r="55" spans="2:8" ht="52.5" customHeight="1">
      <c r="B55" s="1004"/>
      <c r="C55" s="1010" t="s">
        <v>101</v>
      </c>
      <c r="D55" s="1010"/>
      <c r="E55" s="1019"/>
      <c r="F55" s="1026">
        <v>4124</v>
      </c>
      <c r="G55" s="1026">
        <v>4314</v>
      </c>
      <c r="H55" s="1034">
        <v>5015</v>
      </c>
    </row>
    <row r="56" spans="2:8" ht="52.5" customHeight="1">
      <c r="B56" s="1005"/>
      <c r="C56" s="1011" t="s">
        <v>104</v>
      </c>
      <c r="D56" s="1011"/>
      <c r="E56" s="1020"/>
      <c r="F56" s="1027">
        <v>309</v>
      </c>
      <c r="G56" s="1027">
        <v>309</v>
      </c>
      <c r="H56" s="1035">
        <v>309</v>
      </c>
    </row>
    <row r="57" spans="2:8" ht="53.25" customHeight="1">
      <c r="B57" s="1005"/>
      <c r="C57" s="1012" t="s">
        <v>67</v>
      </c>
      <c r="D57" s="1012"/>
      <c r="E57" s="1021"/>
      <c r="F57" s="1028">
        <v>2888</v>
      </c>
      <c r="G57" s="1028">
        <v>2826</v>
      </c>
      <c r="H57" s="1036">
        <v>3503</v>
      </c>
    </row>
    <row r="58" spans="2:8" ht="45.75" customHeight="1">
      <c r="B58" s="1006"/>
      <c r="C58" s="1013" t="s">
        <v>541</v>
      </c>
      <c r="D58" s="1016"/>
      <c r="E58" s="1022"/>
      <c r="F58" s="1029">
        <v>279</v>
      </c>
      <c r="G58" s="1029">
        <v>620</v>
      </c>
      <c r="H58" s="1037">
        <v>955</v>
      </c>
    </row>
    <row r="59" spans="2:8" ht="45.75" customHeight="1">
      <c r="B59" s="1006"/>
      <c r="C59" s="1013" t="s">
        <v>542</v>
      </c>
      <c r="D59" s="1016"/>
      <c r="E59" s="1022"/>
      <c r="F59" s="1029">
        <v>602</v>
      </c>
      <c r="G59" s="1029">
        <v>611</v>
      </c>
      <c r="H59" s="1037">
        <v>623</v>
      </c>
    </row>
    <row r="60" spans="2:8" ht="45.75" customHeight="1">
      <c r="B60" s="1006"/>
      <c r="C60" s="1013" t="s">
        <v>544</v>
      </c>
      <c r="D60" s="1016"/>
      <c r="E60" s="1022"/>
      <c r="F60" s="1029">
        <v>752</v>
      </c>
      <c r="G60" s="1029">
        <v>275</v>
      </c>
      <c r="H60" s="1037">
        <v>475</v>
      </c>
    </row>
    <row r="61" spans="2:8" ht="45.75" customHeight="1">
      <c r="B61" s="1006"/>
      <c r="C61" s="1013" t="s">
        <v>543</v>
      </c>
      <c r="D61" s="1016"/>
      <c r="E61" s="1022"/>
      <c r="F61" s="1029">
        <v>304</v>
      </c>
      <c r="G61" s="1029">
        <v>304</v>
      </c>
      <c r="H61" s="1037">
        <v>304</v>
      </c>
    </row>
    <row r="62" spans="2:8" ht="45.75" customHeight="1">
      <c r="B62" s="1007"/>
      <c r="C62" s="1014" t="s">
        <v>546</v>
      </c>
      <c r="D62" s="1017"/>
      <c r="E62" s="1023"/>
      <c r="F62" s="1030">
        <v>249</v>
      </c>
      <c r="G62" s="1030">
        <v>249</v>
      </c>
      <c r="H62" s="1038">
        <v>240</v>
      </c>
    </row>
    <row r="63" spans="2:8" ht="52.5" customHeight="1">
      <c r="B63" s="1008"/>
      <c r="C63" s="1015" t="s">
        <v>107</v>
      </c>
      <c r="D63" s="1015"/>
      <c r="E63" s="1024"/>
      <c r="F63" s="1031">
        <v>7320</v>
      </c>
      <c r="G63" s="1031">
        <v>7449</v>
      </c>
      <c r="H63" s="1039">
        <v>8826</v>
      </c>
    </row>
    <row r="64" spans="2:8" ht="15" customHeight="1"/>
  </sheetData>
  <sheetProtection algorithmName="SHA-512" hashValue="9nQf/w0g7wlGtIMxDb+s5YTjr9dhO9uumYBBX2+K/DUE72/XBybYWHao+CCfFEWumhG+myHsshkQSbrsE/mfwA==" saltValue="M0D8Nz7Hfc9YpjyLDjpt9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2"/>
    <pageSetUpPr fitToPage="1"/>
  </sheetPr>
  <dimension ref="A1:MM160"/>
  <sheetViews>
    <sheetView showGridLines="0" zoomScale="115" zoomScaleNormal="115"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93"/>
      <c r="DE4" s="109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93"/>
      <c r="DE5" s="109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93"/>
      <c r="DE6" s="109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93"/>
      <c r="DE7" s="109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93"/>
      <c r="DE8" s="109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93"/>
      <c r="DE9" s="109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93"/>
      <c r="DE10" s="1093"/>
      <c r="DF10" s="752"/>
      <c r="DG10" s="752"/>
      <c r="DH10" s="752"/>
      <c r="DI10" s="752"/>
      <c r="DJ10" s="752"/>
      <c r="DK10" s="752"/>
      <c r="DL10" s="752"/>
      <c r="DM10" s="752"/>
      <c r="DN10" s="752"/>
      <c r="DO10" s="752"/>
      <c r="DP10" s="752"/>
      <c r="DQ10" s="752"/>
      <c r="DR10" s="752"/>
      <c r="DS10" s="752"/>
      <c r="DT10" s="752"/>
      <c r="DU10" s="752"/>
      <c r="DV10" s="752"/>
      <c r="DW10" s="752"/>
      <c r="EM10" s="753" t="s">
        <v>32</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93"/>
      <c r="DE11" s="109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93"/>
      <c r="DE12" s="1093"/>
      <c r="DF12" s="752"/>
      <c r="DG12" s="752"/>
      <c r="DH12" s="752"/>
      <c r="DI12" s="752"/>
      <c r="DJ12" s="752"/>
      <c r="DK12" s="752"/>
      <c r="DL12" s="752"/>
      <c r="DM12" s="752"/>
      <c r="DN12" s="752"/>
      <c r="DO12" s="752"/>
      <c r="DP12" s="752"/>
      <c r="DQ12" s="752"/>
      <c r="DR12" s="752"/>
      <c r="DS12" s="752"/>
      <c r="DT12" s="752"/>
      <c r="DU12" s="752"/>
      <c r="DV12" s="752"/>
      <c r="DW12" s="752"/>
      <c r="EM12" s="753" t="s">
        <v>32</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93"/>
      <c r="DE13" s="109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93"/>
      <c r="DE14" s="109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93"/>
      <c r="DE15" s="109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93"/>
      <c r="DE16" s="109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93"/>
      <c r="DE17" s="109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93"/>
      <c r="DE18" s="109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96"/>
    </row>
    <row r="22" spans="1:351" ht="16.2">
      <c r="B22" s="755"/>
      <c r="MM22" s="109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545</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547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551</v>
      </c>
      <c r="AO43" s="1079"/>
      <c r="AP43" s="1079"/>
      <c r="AQ43" s="1079"/>
      <c r="AR43" s="1079"/>
      <c r="AS43" s="1079"/>
      <c r="AT43" s="1079"/>
      <c r="AU43" s="1079"/>
      <c r="AV43" s="1079"/>
      <c r="AW43" s="1079"/>
      <c r="AX43" s="1079"/>
      <c r="AY43" s="1079"/>
      <c r="AZ43" s="1079"/>
      <c r="BA43" s="1079"/>
      <c r="BB43" s="1079"/>
      <c r="BC43" s="1079"/>
      <c r="BD43" s="1079"/>
      <c r="BE43" s="1079"/>
      <c r="BF43" s="1079"/>
      <c r="BG43" s="1079"/>
      <c r="BH43" s="1079"/>
      <c r="BI43" s="1079"/>
      <c r="BJ43" s="1079"/>
      <c r="BK43" s="1079"/>
      <c r="BL43" s="1079"/>
      <c r="BM43" s="1079"/>
      <c r="BN43" s="1079"/>
      <c r="BO43" s="1079"/>
      <c r="BP43" s="1079"/>
      <c r="BQ43" s="1079"/>
      <c r="BR43" s="1079"/>
      <c r="BS43" s="1079"/>
      <c r="BT43" s="1079"/>
      <c r="BU43" s="1079"/>
      <c r="BV43" s="1079"/>
      <c r="BW43" s="1079"/>
      <c r="BX43" s="1079"/>
      <c r="BY43" s="1079"/>
      <c r="BZ43" s="1079"/>
      <c r="CA43" s="1079"/>
      <c r="CB43" s="1079"/>
      <c r="CC43" s="1079"/>
      <c r="CD43" s="1079"/>
      <c r="CE43" s="1079"/>
      <c r="CF43" s="1079"/>
      <c r="CG43" s="1079"/>
      <c r="CH43" s="1079"/>
      <c r="CI43" s="1079"/>
      <c r="CJ43" s="1079"/>
      <c r="CK43" s="1079"/>
      <c r="CL43" s="1079"/>
      <c r="CM43" s="1079"/>
      <c r="CN43" s="1079"/>
      <c r="CO43" s="1079"/>
      <c r="CP43" s="1079"/>
      <c r="CQ43" s="1079"/>
      <c r="CR43" s="1079"/>
      <c r="CS43" s="1079"/>
      <c r="CT43" s="1079"/>
      <c r="CU43" s="1079"/>
      <c r="CV43" s="1079"/>
      <c r="CW43" s="1079"/>
      <c r="CX43" s="1079"/>
      <c r="CY43" s="1079"/>
      <c r="CZ43" s="1079"/>
      <c r="DA43" s="1079"/>
      <c r="DB43" s="1079"/>
      <c r="DC43" s="1087"/>
    </row>
    <row r="44" spans="2:109" ht="13.2">
      <c r="B44" s="755"/>
      <c r="AN44" s="1071"/>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c r="BM44" s="1080"/>
      <c r="BN44" s="1080"/>
      <c r="BO44" s="1080"/>
      <c r="BP44" s="1080"/>
      <c r="BQ44" s="1080"/>
      <c r="BR44" s="1080"/>
      <c r="BS44" s="1080"/>
      <c r="BT44" s="1080"/>
      <c r="BU44" s="1080"/>
      <c r="BV44" s="1080"/>
      <c r="BW44" s="1080"/>
      <c r="BX44" s="1080"/>
      <c r="BY44" s="1080"/>
      <c r="BZ44" s="1080"/>
      <c r="CA44" s="1080"/>
      <c r="CB44" s="1080"/>
      <c r="CC44" s="1080"/>
      <c r="CD44" s="1080"/>
      <c r="CE44" s="1080"/>
      <c r="CF44" s="1080"/>
      <c r="CG44" s="1080"/>
      <c r="CH44" s="1080"/>
      <c r="CI44" s="1080"/>
      <c r="CJ44" s="1080"/>
      <c r="CK44" s="1080"/>
      <c r="CL44" s="1080"/>
      <c r="CM44" s="1080"/>
      <c r="CN44" s="1080"/>
      <c r="CO44" s="1080"/>
      <c r="CP44" s="1080"/>
      <c r="CQ44" s="1080"/>
      <c r="CR44" s="1080"/>
      <c r="CS44" s="1080"/>
      <c r="CT44" s="1080"/>
      <c r="CU44" s="1080"/>
      <c r="CV44" s="1080"/>
      <c r="CW44" s="1080"/>
      <c r="CX44" s="1080"/>
      <c r="CY44" s="1080"/>
      <c r="CZ44" s="1080"/>
      <c r="DA44" s="1080"/>
      <c r="DB44" s="1080"/>
      <c r="DC44" s="1088"/>
    </row>
    <row r="45" spans="2:109" ht="13.2">
      <c r="B45" s="755"/>
      <c r="AN45" s="1071"/>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80"/>
      <c r="CG45" s="1080"/>
      <c r="CH45" s="1080"/>
      <c r="CI45" s="1080"/>
      <c r="CJ45" s="1080"/>
      <c r="CK45" s="1080"/>
      <c r="CL45" s="1080"/>
      <c r="CM45" s="1080"/>
      <c r="CN45" s="1080"/>
      <c r="CO45" s="1080"/>
      <c r="CP45" s="1080"/>
      <c r="CQ45" s="1080"/>
      <c r="CR45" s="1080"/>
      <c r="CS45" s="1080"/>
      <c r="CT45" s="1080"/>
      <c r="CU45" s="1080"/>
      <c r="CV45" s="1080"/>
      <c r="CW45" s="1080"/>
      <c r="CX45" s="1080"/>
      <c r="CY45" s="1080"/>
      <c r="CZ45" s="1080"/>
      <c r="DA45" s="1080"/>
      <c r="DB45" s="1080"/>
      <c r="DC45" s="1088"/>
    </row>
    <row r="46" spans="2:109" ht="13.2">
      <c r="B46" s="755"/>
      <c r="AN46" s="1071"/>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0"/>
      <c r="CF46" s="1080"/>
      <c r="CG46" s="1080"/>
      <c r="CH46" s="1080"/>
      <c r="CI46" s="1080"/>
      <c r="CJ46" s="1080"/>
      <c r="CK46" s="1080"/>
      <c r="CL46" s="1080"/>
      <c r="CM46" s="1080"/>
      <c r="CN46" s="1080"/>
      <c r="CO46" s="1080"/>
      <c r="CP46" s="1080"/>
      <c r="CQ46" s="1080"/>
      <c r="CR46" s="1080"/>
      <c r="CS46" s="1080"/>
      <c r="CT46" s="1080"/>
      <c r="CU46" s="1080"/>
      <c r="CV46" s="1080"/>
      <c r="CW46" s="1080"/>
      <c r="CX46" s="1080"/>
      <c r="CY46" s="1080"/>
      <c r="CZ46" s="1080"/>
      <c r="DA46" s="1080"/>
      <c r="DB46" s="1080"/>
      <c r="DC46" s="1088"/>
    </row>
    <row r="47" spans="2:109" ht="13.2">
      <c r="B47" s="755"/>
      <c r="AN47" s="1072"/>
      <c r="AO47" s="1081"/>
      <c r="AP47" s="1081"/>
      <c r="AQ47" s="1081"/>
      <c r="AR47" s="1081"/>
      <c r="AS47" s="1081"/>
      <c r="AT47" s="1081"/>
      <c r="AU47" s="1081"/>
      <c r="AV47" s="1081"/>
      <c r="AW47" s="1081"/>
      <c r="AX47" s="1081"/>
      <c r="AY47" s="1081"/>
      <c r="AZ47" s="1081"/>
      <c r="BA47" s="1081"/>
      <c r="BB47" s="1081"/>
      <c r="BC47" s="1081"/>
      <c r="BD47" s="1081"/>
      <c r="BE47" s="1081"/>
      <c r="BF47" s="1081"/>
      <c r="BG47" s="1081"/>
      <c r="BH47" s="1081"/>
      <c r="BI47" s="1081"/>
      <c r="BJ47" s="1081"/>
      <c r="BK47" s="1081"/>
      <c r="BL47" s="1081"/>
      <c r="BM47" s="1081"/>
      <c r="BN47" s="1081"/>
      <c r="BO47" s="1081"/>
      <c r="BP47" s="1081"/>
      <c r="BQ47" s="1081"/>
      <c r="BR47" s="1081"/>
      <c r="BS47" s="1081"/>
      <c r="BT47" s="1081"/>
      <c r="BU47" s="1081"/>
      <c r="BV47" s="1081"/>
      <c r="BW47" s="1081"/>
      <c r="BX47" s="1081"/>
      <c r="BY47" s="1081"/>
      <c r="BZ47" s="1081"/>
      <c r="CA47" s="1081"/>
      <c r="CB47" s="1081"/>
      <c r="CC47" s="1081"/>
      <c r="CD47" s="1081"/>
      <c r="CE47" s="1081"/>
      <c r="CF47" s="1081"/>
      <c r="CG47" s="1081"/>
      <c r="CH47" s="1081"/>
      <c r="CI47" s="1081"/>
      <c r="CJ47" s="1081"/>
      <c r="CK47" s="1081"/>
      <c r="CL47" s="1081"/>
      <c r="CM47" s="1081"/>
      <c r="CN47" s="1081"/>
      <c r="CO47" s="1081"/>
      <c r="CP47" s="1081"/>
      <c r="CQ47" s="1081"/>
      <c r="CR47" s="1081"/>
      <c r="CS47" s="1081"/>
      <c r="CT47" s="1081"/>
      <c r="CU47" s="1081"/>
      <c r="CV47" s="1081"/>
      <c r="CW47" s="1081"/>
      <c r="CX47" s="1081"/>
      <c r="CY47" s="1081"/>
      <c r="CZ47" s="1081"/>
      <c r="DA47" s="1081"/>
      <c r="DB47" s="1081"/>
      <c r="DC47" s="1089"/>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173</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524</v>
      </c>
      <c r="BQ50" s="1075"/>
      <c r="BR50" s="1075"/>
      <c r="BS50" s="1075"/>
      <c r="BT50" s="1075"/>
      <c r="BU50" s="1075"/>
      <c r="BV50" s="1075"/>
      <c r="BW50" s="1075"/>
      <c r="BX50" s="1075" t="s">
        <v>525</v>
      </c>
      <c r="BY50" s="1075"/>
      <c r="BZ50" s="1075"/>
      <c r="CA50" s="1075"/>
      <c r="CB50" s="1075"/>
      <c r="CC50" s="1075"/>
      <c r="CD50" s="1075"/>
      <c r="CE50" s="1075"/>
      <c r="CF50" s="1075" t="s">
        <v>412</v>
      </c>
      <c r="CG50" s="1075"/>
      <c r="CH50" s="1075"/>
      <c r="CI50" s="1075"/>
      <c r="CJ50" s="1075"/>
      <c r="CK50" s="1075"/>
      <c r="CL50" s="1075"/>
      <c r="CM50" s="1075"/>
      <c r="CN50" s="1075" t="s">
        <v>526</v>
      </c>
      <c r="CO50" s="1075"/>
      <c r="CP50" s="1075"/>
      <c r="CQ50" s="1075"/>
      <c r="CR50" s="1075"/>
      <c r="CS50" s="1075"/>
      <c r="CT50" s="1075"/>
      <c r="CU50" s="1075"/>
      <c r="CV50" s="1075" t="s">
        <v>527</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548</v>
      </c>
      <c r="AO51" s="1074"/>
      <c r="AP51" s="1074"/>
      <c r="AQ51" s="1074"/>
      <c r="AR51" s="1074"/>
      <c r="AS51" s="1074"/>
      <c r="AT51" s="1074"/>
      <c r="AU51" s="1074"/>
      <c r="AV51" s="1074"/>
      <c r="AW51" s="1074"/>
      <c r="AX51" s="1074"/>
      <c r="AY51" s="1074"/>
      <c r="AZ51" s="1074"/>
      <c r="BA51" s="1074"/>
      <c r="BB51" s="1074" t="s">
        <v>549</v>
      </c>
      <c r="BC51" s="1074"/>
      <c r="BD51" s="1074"/>
      <c r="BE51" s="1074"/>
      <c r="BF51" s="1074"/>
      <c r="BG51" s="1074"/>
      <c r="BH51" s="1074"/>
      <c r="BI51" s="1074"/>
      <c r="BJ51" s="1074"/>
      <c r="BK51" s="1074"/>
      <c r="BL51" s="1074"/>
      <c r="BM51" s="1074"/>
      <c r="BN51" s="1074"/>
      <c r="BO51" s="1074"/>
      <c r="BP51" s="1085"/>
      <c r="BQ51" s="1086"/>
      <c r="BR51" s="1086"/>
      <c r="BS51" s="1086"/>
      <c r="BT51" s="1086"/>
      <c r="BU51" s="1086"/>
      <c r="BV51" s="1086"/>
      <c r="BW51" s="1086"/>
      <c r="BX51" s="1086">
        <v>18</v>
      </c>
      <c r="BY51" s="1086"/>
      <c r="BZ51" s="1086"/>
      <c r="CA51" s="1086"/>
      <c r="CB51" s="1086"/>
      <c r="CC51" s="1086"/>
      <c r="CD51" s="1086"/>
      <c r="CE51" s="1086"/>
      <c r="CF51" s="1086">
        <v>13.1</v>
      </c>
      <c r="CG51" s="1086"/>
      <c r="CH51" s="1086"/>
      <c r="CI51" s="1086"/>
      <c r="CJ51" s="1086"/>
      <c r="CK51" s="1086"/>
      <c r="CL51" s="1086"/>
      <c r="CM51" s="1086"/>
      <c r="CN51" s="1086">
        <v>9.6999999999999993</v>
      </c>
      <c r="CO51" s="1086"/>
      <c r="CP51" s="1086"/>
      <c r="CQ51" s="1086"/>
      <c r="CR51" s="1086"/>
      <c r="CS51" s="1086"/>
      <c r="CT51" s="1086"/>
      <c r="CU51" s="1086"/>
      <c r="CV51" s="1086">
        <v>13.9</v>
      </c>
      <c r="CW51" s="1086"/>
      <c r="CX51" s="1086"/>
      <c r="CY51" s="1086"/>
      <c r="CZ51" s="1086"/>
      <c r="DA51" s="1086"/>
      <c r="DB51" s="1086"/>
      <c r="DC51" s="1086"/>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6"/>
      <c r="BQ52" s="1086"/>
      <c r="BR52" s="1086"/>
      <c r="BS52" s="1086"/>
      <c r="BT52" s="1086"/>
      <c r="BU52" s="1086"/>
      <c r="BV52" s="1086"/>
      <c r="BW52" s="1086"/>
      <c r="BX52" s="1086"/>
      <c r="BY52" s="1086"/>
      <c r="BZ52" s="1086"/>
      <c r="CA52" s="1086"/>
      <c r="CB52" s="1086"/>
      <c r="CC52" s="1086"/>
      <c r="CD52" s="1086"/>
      <c r="CE52" s="1086"/>
      <c r="CF52" s="1086"/>
      <c r="CG52" s="1086"/>
      <c r="CH52" s="1086"/>
      <c r="CI52" s="1086"/>
      <c r="CJ52" s="1086"/>
      <c r="CK52" s="1086"/>
      <c r="CL52" s="1086"/>
      <c r="CM52" s="1086"/>
      <c r="CN52" s="1086"/>
      <c r="CO52" s="1086"/>
      <c r="CP52" s="1086"/>
      <c r="CQ52" s="1086"/>
      <c r="CR52" s="1086"/>
      <c r="CS52" s="1086"/>
      <c r="CT52" s="1086"/>
      <c r="CU52" s="1086"/>
      <c r="CV52" s="1086"/>
      <c r="CW52" s="1086"/>
      <c r="CX52" s="1086"/>
      <c r="CY52" s="1086"/>
      <c r="CZ52" s="1086"/>
      <c r="DA52" s="1086"/>
      <c r="DB52" s="1086"/>
      <c r="DC52" s="1086"/>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550</v>
      </c>
      <c r="BC53" s="1074"/>
      <c r="BD53" s="1074"/>
      <c r="BE53" s="1074"/>
      <c r="BF53" s="1074"/>
      <c r="BG53" s="1074"/>
      <c r="BH53" s="1074"/>
      <c r="BI53" s="1074"/>
      <c r="BJ53" s="1074"/>
      <c r="BK53" s="1074"/>
      <c r="BL53" s="1074"/>
      <c r="BM53" s="1074"/>
      <c r="BN53" s="1074"/>
      <c r="BO53" s="1074"/>
      <c r="BP53" s="1085"/>
      <c r="BQ53" s="1086"/>
      <c r="BR53" s="1086"/>
      <c r="BS53" s="1086"/>
      <c r="BT53" s="1086"/>
      <c r="BU53" s="1086"/>
      <c r="BV53" s="1086"/>
      <c r="BW53" s="1086"/>
      <c r="BX53" s="1086">
        <v>56.3</v>
      </c>
      <c r="BY53" s="1086"/>
      <c r="BZ53" s="1086"/>
      <c r="CA53" s="1086"/>
      <c r="CB53" s="1086"/>
      <c r="CC53" s="1086"/>
      <c r="CD53" s="1086"/>
      <c r="CE53" s="1086"/>
      <c r="CF53" s="1086">
        <v>57.9</v>
      </c>
      <c r="CG53" s="1086"/>
      <c r="CH53" s="1086"/>
      <c r="CI53" s="1086"/>
      <c r="CJ53" s="1086"/>
      <c r="CK53" s="1086"/>
      <c r="CL53" s="1086"/>
      <c r="CM53" s="1086"/>
      <c r="CN53" s="1086">
        <v>59.4</v>
      </c>
      <c r="CO53" s="1086"/>
      <c r="CP53" s="1086"/>
      <c r="CQ53" s="1086"/>
      <c r="CR53" s="1086"/>
      <c r="CS53" s="1086"/>
      <c r="CT53" s="1086"/>
      <c r="CU53" s="1086"/>
      <c r="CV53" s="1086">
        <v>60.6</v>
      </c>
      <c r="CW53" s="1086"/>
      <c r="CX53" s="1086"/>
      <c r="CY53" s="1086"/>
      <c r="CZ53" s="1086"/>
      <c r="DA53" s="1086"/>
      <c r="DB53" s="1086"/>
      <c r="DC53" s="1086"/>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6"/>
      <c r="BQ54" s="1086"/>
      <c r="BR54" s="1086"/>
      <c r="BS54" s="1086"/>
      <c r="BT54" s="1086"/>
      <c r="BU54" s="1086"/>
      <c r="BV54" s="1086"/>
      <c r="BW54" s="1086"/>
      <c r="BX54" s="1086"/>
      <c r="BY54" s="1086"/>
      <c r="BZ54" s="1086"/>
      <c r="CA54" s="1086"/>
      <c r="CB54" s="1086"/>
      <c r="CC54" s="1086"/>
      <c r="CD54" s="1086"/>
      <c r="CE54" s="1086"/>
      <c r="CF54" s="1086"/>
      <c r="CG54" s="1086"/>
      <c r="CH54" s="1086"/>
      <c r="CI54" s="1086"/>
      <c r="CJ54" s="1086"/>
      <c r="CK54" s="1086"/>
      <c r="CL54" s="1086"/>
      <c r="CM54" s="1086"/>
      <c r="CN54" s="1086"/>
      <c r="CO54" s="1086"/>
      <c r="CP54" s="1086"/>
      <c r="CQ54" s="1086"/>
      <c r="CR54" s="1086"/>
      <c r="CS54" s="1086"/>
      <c r="CT54" s="1086"/>
      <c r="CU54" s="1086"/>
      <c r="CV54" s="1086"/>
      <c r="CW54" s="1086"/>
      <c r="CX54" s="1086"/>
      <c r="CY54" s="1086"/>
      <c r="CZ54" s="1086"/>
      <c r="DA54" s="1086"/>
      <c r="DB54" s="1086"/>
      <c r="DC54" s="1086"/>
    </row>
    <row r="55" spans="1:109" ht="13.2">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549</v>
      </c>
      <c r="BC55" s="1074"/>
      <c r="BD55" s="1074"/>
      <c r="BE55" s="1074"/>
      <c r="BF55" s="1074"/>
      <c r="BG55" s="1074"/>
      <c r="BH55" s="1074"/>
      <c r="BI55" s="1074"/>
      <c r="BJ55" s="1074"/>
      <c r="BK55" s="1074"/>
      <c r="BL55" s="1074"/>
      <c r="BM55" s="1074"/>
      <c r="BN55" s="1074"/>
      <c r="BO55" s="1074"/>
      <c r="BP55" s="1085"/>
      <c r="BQ55" s="1086"/>
      <c r="BR55" s="1086"/>
      <c r="BS55" s="1086"/>
      <c r="BT55" s="1086"/>
      <c r="BU55" s="1086"/>
      <c r="BV55" s="1086"/>
      <c r="BW55" s="1086"/>
      <c r="BX55" s="1086">
        <v>6.5</v>
      </c>
      <c r="BY55" s="1086"/>
      <c r="BZ55" s="1086"/>
      <c r="CA55" s="1086"/>
      <c r="CB55" s="1086"/>
      <c r="CC55" s="1086"/>
      <c r="CD55" s="1086"/>
      <c r="CE55" s="1086"/>
      <c r="CF55" s="1086">
        <v>5.8</v>
      </c>
      <c r="CG55" s="1086"/>
      <c r="CH55" s="1086"/>
      <c r="CI55" s="1086"/>
      <c r="CJ55" s="1086"/>
      <c r="CK55" s="1086"/>
      <c r="CL55" s="1086"/>
      <c r="CM55" s="1086"/>
      <c r="CN55" s="1086">
        <v>2.7</v>
      </c>
      <c r="CO55" s="1086"/>
      <c r="CP55" s="1086"/>
      <c r="CQ55" s="1086"/>
      <c r="CR55" s="1086"/>
      <c r="CS55" s="1086"/>
      <c r="CT55" s="1086"/>
      <c r="CU55" s="1086"/>
      <c r="CV55" s="1086">
        <v>0.5</v>
      </c>
      <c r="CW55" s="1086"/>
      <c r="CX55" s="1086"/>
      <c r="CY55" s="1086"/>
      <c r="CZ55" s="1086"/>
      <c r="DA55" s="1086"/>
      <c r="DB55" s="1086"/>
      <c r="DC55" s="1086"/>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6"/>
      <c r="BQ56" s="1086"/>
      <c r="BR56" s="1086"/>
      <c r="BS56" s="1086"/>
      <c r="BT56" s="1086"/>
      <c r="BU56" s="1086"/>
      <c r="BV56" s="1086"/>
      <c r="BW56" s="1086"/>
      <c r="BX56" s="1086"/>
      <c r="BY56" s="1086"/>
      <c r="BZ56" s="1086"/>
      <c r="CA56" s="1086"/>
      <c r="CB56" s="1086"/>
      <c r="CC56" s="1086"/>
      <c r="CD56" s="1086"/>
      <c r="CE56" s="1086"/>
      <c r="CF56" s="1086"/>
      <c r="CG56" s="1086"/>
      <c r="CH56" s="1086"/>
      <c r="CI56" s="1086"/>
      <c r="CJ56" s="1086"/>
      <c r="CK56" s="1086"/>
      <c r="CL56" s="1086"/>
      <c r="CM56" s="1086"/>
      <c r="CN56" s="1086"/>
      <c r="CO56" s="1086"/>
      <c r="CP56" s="1086"/>
      <c r="CQ56" s="1086"/>
      <c r="CR56" s="1086"/>
      <c r="CS56" s="1086"/>
      <c r="CT56" s="1086"/>
      <c r="CU56" s="1086"/>
      <c r="CV56" s="1086"/>
      <c r="CW56" s="1086"/>
      <c r="CX56" s="1086"/>
      <c r="CY56" s="1086"/>
      <c r="CZ56" s="1086"/>
      <c r="DA56" s="1086"/>
      <c r="DB56" s="1086"/>
      <c r="DC56" s="1086"/>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550</v>
      </c>
      <c r="BC57" s="1074"/>
      <c r="BD57" s="1074"/>
      <c r="BE57" s="1074"/>
      <c r="BF57" s="1074"/>
      <c r="BG57" s="1074"/>
      <c r="BH57" s="1074"/>
      <c r="BI57" s="1074"/>
      <c r="BJ57" s="1074"/>
      <c r="BK57" s="1074"/>
      <c r="BL57" s="1074"/>
      <c r="BM57" s="1074"/>
      <c r="BN57" s="1074"/>
      <c r="BO57" s="1074"/>
      <c r="BP57" s="1085"/>
      <c r="BQ57" s="1086"/>
      <c r="BR57" s="1086"/>
      <c r="BS57" s="1086"/>
      <c r="BT57" s="1086"/>
      <c r="BU57" s="1086"/>
      <c r="BV57" s="1086"/>
      <c r="BW57" s="1086"/>
      <c r="BX57" s="1086">
        <v>57.2</v>
      </c>
      <c r="BY57" s="1086"/>
      <c r="BZ57" s="1086"/>
      <c r="CA57" s="1086"/>
      <c r="CB57" s="1086"/>
      <c r="CC57" s="1086"/>
      <c r="CD57" s="1086"/>
      <c r="CE57" s="1086"/>
      <c r="CF57" s="1086">
        <v>58.6</v>
      </c>
      <c r="CG57" s="1086"/>
      <c r="CH57" s="1086"/>
      <c r="CI57" s="1086"/>
      <c r="CJ57" s="1086"/>
      <c r="CK57" s="1086"/>
      <c r="CL57" s="1086"/>
      <c r="CM57" s="1086"/>
      <c r="CN57" s="1086">
        <v>60.2</v>
      </c>
      <c r="CO57" s="1086"/>
      <c r="CP57" s="1086"/>
      <c r="CQ57" s="1086"/>
      <c r="CR57" s="1086"/>
      <c r="CS57" s="1086"/>
      <c r="CT57" s="1086"/>
      <c r="CU57" s="1086"/>
      <c r="CV57" s="1086">
        <v>60.2</v>
      </c>
      <c r="CW57" s="1086"/>
      <c r="CX57" s="1086"/>
      <c r="CY57" s="1086"/>
      <c r="CZ57" s="1086"/>
      <c r="DA57" s="1086"/>
      <c r="DB57" s="1086"/>
      <c r="DC57" s="1086"/>
      <c r="DD57" s="109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6"/>
      <c r="BQ58" s="1086"/>
      <c r="BR58" s="1086"/>
      <c r="BS58" s="1086"/>
      <c r="BT58" s="1086"/>
      <c r="BU58" s="1086"/>
      <c r="BV58" s="1086"/>
      <c r="BW58" s="1086"/>
      <c r="BX58" s="1086"/>
      <c r="BY58" s="1086"/>
      <c r="BZ58" s="1086"/>
      <c r="CA58" s="1086"/>
      <c r="CB58" s="1086"/>
      <c r="CC58" s="1086"/>
      <c r="CD58" s="1086"/>
      <c r="CE58" s="1086"/>
      <c r="CF58" s="1086"/>
      <c r="CG58" s="1086"/>
      <c r="CH58" s="1086"/>
      <c r="CI58" s="1086"/>
      <c r="CJ58" s="1086"/>
      <c r="CK58" s="1086"/>
      <c r="CL58" s="1086"/>
      <c r="CM58" s="1086"/>
      <c r="CN58" s="1086"/>
      <c r="CO58" s="1086"/>
      <c r="CP58" s="1086"/>
      <c r="CQ58" s="1086"/>
      <c r="CR58" s="1086"/>
      <c r="CS58" s="1086"/>
      <c r="CT58" s="1086"/>
      <c r="CU58" s="1086"/>
      <c r="CV58" s="1086"/>
      <c r="CW58" s="1086"/>
      <c r="CX58" s="1086"/>
      <c r="CY58" s="1086"/>
      <c r="CZ58" s="1086"/>
      <c r="DA58" s="1086"/>
      <c r="DB58" s="1086"/>
      <c r="DC58" s="1086"/>
      <c r="DD58" s="109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9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9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9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333</v>
      </c>
    </row>
    <row r="64" spans="1:109" ht="13.2">
      <c r="B64" s="755"/>
      <c r="G64" s="1049"/>
      <c r="N64" s="1069"/>
      <c r="AM64" s="1049"/>
      <c r="AN64" s="1049" t="s">
        <v>547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6" t="s">
        <v>552</v>
      </c>
      <c r="AO65" s="1082"/>
      <c r="AP65" s="1082"/>
      <c r="AQ65" s="1082"/>
      <c r="AR65" s="1082"/>
      <c r="AS65" s="1082"/>
      <c r="AT65" s="1082"/>
      <c r="AU65" s="1082"/>
      <c r="AV65" s="1082"/>
      <c r="AW65" s="1082"/>
      <c r="AX65" s="1082"/>
      <c r="AY65" s="1082"/>
      <c r="AZ65" s="1082"/>
      <c r="BA65" s="1082"/>
      <c r="BB65" s="1082"/>
      <c r="BC65" s="1082"/>
      <c r="BD65" s="1082"/>
      <c r="BE65" s="1082"/>
      <c r="BF65" s="1082"/>
      <c r="BG65" s="1082"/>
      <c r="BH65" s="1082"/>
      <c r="BI65" s="1082"/>
      <c r="BJ65" s="1082"/>
      <c r="BK65" s="1082"/>
      <c r="BL65" s="1082"/>
      <c r="BM65" s="1082"/>
      <c r="BN65" s="1082"/>
      <c r="BO65" s="1082"/>
      <c r="BP65" s="1082"/>
      <c r="BQ65" s="1082"/>
      <c r="BR65" s="1082"/>
      <c r="BS65" s="1082"/>
      <c r="BT65" s="1082"/>
      <c r="BU65" s="1082"/>
      <c r="BV65" s="1082"/>
      <c r="BW65" s="1082"/>
      <c r="BX65" s="1082"/>
      <c r="BY65" s="1082"/>
      <c r="BZ65" s="1082"/>
      <c r="CA65" s="1082"/>
      <c r="CB65" s="1082"/>
      <c r="CC65" s="1082"/>
      <c r="CD65" s="1082"/>
      <c r="CE65" s="1082"/>
      <c r="CF65" s="1082"/>
      <c r="CG65" s="1082"/>
      <c r="CH65" s="1082"/>
      <c r="CI65" s="1082"/>
      <c r="CJ65" s="1082"/>
      <c r="CK65" s="1082"/>
      <c r="CL65" s="1082"/>
      <c r="CM65" s="1082"/>
      <c r="CN65" s="1082"/>
      <c r="CO65" s="1082"/>
      <c r="CP65" s="1082"/>
      <c r="CQ65" s="1082"/>
      <c r="CR65" s="1082"/>
      <c r="CS65" s="1082"/>
      <c r="CT65" s="1082"/>
      <c r="CU65" s="1082"/>
      <c r="CV65" s="1082"/>
      <c r="CW65" s="1082"/>
      <c r="CX65" s="1082"/>
      <c r="CY65" s="1082"/>
      <c r="CZ65" s="1082"/>
      <c r="DA65" s="1082"/>
      <c r="DB65" s="1082"/>
      <c r="DC65" s="1090"/>
    </row>
    <row r="66" spans="2:107" ht="13.2">
      <c r="B66" s="755"/>
      <c r="AN66" s="1077"/>
      <c r="AO66" s="1083"/>
      <c r="AP66" s="1083"/>
      <c r="AQ66" s="1083"/>
      <c r="AR66" s="1083"/>
      <c r="AS66" s="1083"/>
      <c r="AT66" s="1083"/>
      <c r="AU66" s="1083"/>
      <c r="AV66" s="1083"/>
      <c r="AW66" s="1083"/>
      <c r="AX66" s="1083"/>
      <c r="AY66" s="1083"/>
      <c r="AZ66" s="1083"/>
      <c r="BA66" s="1083"/>
      <c r="BB66" s="1083"/>
      <c r="BC66" s="1083"/>
      <c r="BD66" s="1083"/>
      <c r="BE66" s="1083"/>
      <c r="BF66" s="1083"/>
      <c r="BG66" s="1083"/>
      <c r="BH66" s="1083"/>
      <c r="BI66" s="1083"/>
      <c r="BJ66" s="1083"/>
      <c r="BK66" s="1083"/>
      <c r="BL66" s="1083"/>
      <c r="BM66" s="1083"/>
      <c r="BN66" s="1083"/>
      <c r="BO66" s="1083"/>
      <c r="BP66" s="1083"/>
      <c r="BQ66" s="1083"/>
      <c r="BR66" s="1083"/>
      <c r="BS66" s="1083"/>
      <c r="BT66" s="1083"/>
      <c r="BU66" s="1083"/>
      <c r="BV66" s="1083"/>
      <c r="BW66" s="1083"/>
      <c r="BX66" s="1083"/>
      <c r="BY66" s="1083"/>
      <c r="BZ66" s="1083"/>
      <c r="CA66" s="1083"/>
      <c r="CB66" s="1083"/>
      <c r="CC66" s="1083"/>
      <c r="CD66" s="1083"/>
      <c r="CE66" s="1083"/>
      <c r="CF66" s="1083"/>
      <c r="CG66" s="1083"/>
      <c r="CH66" s="1083"/>
      <c r="CI66" s="1083"/>
      <c r="CJ66" s="1083"/>
      <c r="CK66" s="1083"/>
      <c r="CL66" s="1083"/>
      <c r="CM66" s="1083"/>
      <c r="CN66" s="1083"/>
      <c r="CO66" s="1083"/>
      <c r="CP66" s="1083"/>
      <c r="CQ66" s="1083"/>
      <c r="CR66" s="1083"/>
      <c r="CS66" s="1083"/>
      <c r="CT66" s="1083"/>
      <c r="CU66" s="1083"/>
      <c r="CV66" s="1083"/>
      <c r="CW66" s="1083"/>
      <c r="CX66" s="1083"/>
      <c r="CY66" s="1083"/>
      <c r="CZ66" s="1083"/>
      <c r="DA66" s="1083"/>
      <c r="DB66" s="1083"/>
      <c r="DC66" s="1091"/>
    </row>
    <row r="67" spans="2:107" ht="13.2">
      <c r="B67" s="755"/>
      <c r="AN67" s="1077"/>
      <c r="AO67" s="1083"/>
      <c r="AP67" s="1083"/>
      <c r="AQ67" s="1083"/>
      <c r="AR67" s="1083"/>
      <c r="AS67" s="1083"/>
      <c r="AT67" s="1083"/>
      <c r="AU67" s="1083"/>
      <c r="AV67" s="1083"/>
      <c r="AW67" s="1083"/>
      <c r="AX67" s="1083"/>
      <c r="AY67" s="1083"/>
      <c r="AZ67" s="1083"/>
      <c r="BA67" s="1083"/>
      <c r="BB67" s="1083"/>
      <c r="BC67" s="1083"/>
      <c r="BD67" s="1083"/>
      <c r="BE67" s="1083"/>
      <c r="BF67" s="1083"/>
      <c r="BG67" s="1083"/>
      <c r="BH67" s="1083"/>
      <c r="BI67" s="1083"/>
      <c r="BJ67" s="1083"/>
      <c r="BK67" s="1083"/>
      <c r="BL67" s="1083"/>
      <c r="BM67" s="1083"/>
      <c r="BN67" s="1083"/>
      <c r="BO67" s="1083"/>
      <c r="BP67" s="1083"/>
      <c r="BQ67" s="1083"/>
      <c r="BR67" s="1083"/>
      <c r="BS67" s="1083"/>
      <c r="BT67" s="1083"/>
      <c r="BU67" s="1083"/>
      <c r="BV67" s="1083"/>
      <c r="BW67" s="1083"/>
      <c r="BX67" s="1083"/>
      <c r="BY67" s="1083"/>
      <c r="BZ67" s="1083"/>
      <c r="CA67" s="1083"/>
      <c r="CB67" s="1083"/>
      <c r="CC67" s="1083"/>
      <c r="CD67" s="1083"/>
      <c r="CE67" s="1083"/>
      <c r="CF67" s="1083"/>
      <c r="CG67" s="1083"/>
      <c r="CH67" s="1083"/>
      <c r="CI67" s="1083"/>
      <c r="CJ67" s="1083"/>
      <c r="CK67" s="1083"/>
      <c r="CL67" s="1083"/>
      <c r="CM67" s="1083"/>
      <c r="CN67" s="1083"/>
      <c r="CO67" s="1083"/>
      <c r="CP67" s="1083"/>
      <c r="CQ67" s="1083"/>
      <c r="CR67" s="1083"/>
      <c r="CS67" s="1083"/>
      <c r="CT67" s="1083"/>
      <c r="CU67" s="1083"/>
      <c r="CV67" s="1083"/>
      <c r="CW67" s="1083"/>
      <c r="CX67" s="1083"/>
      <c r="CY67" s="1083"/>
      <c r="CZ67" s="1083"/>
      <c r="DA67" s="1083"/>
      <c r="DB67" s="1083"/>
      <c r="DC67" s="1091"/>
    </row>
    <row r="68" spans="2:107" ht="13.2">
      <c r="B68" s="755"/>
      <c r="AN68" s="1077"/>
      <c r="AO68" s="1083"/>
      <c r="AP68" s="1083"/>
      <c r="AQ68" s="1083"/>
      <c r="AR68" s="1083"/>
      <c r="AS68" s="1083"/>
      <c r="AT68" s="1083"/>
      <c r="AU68" s="1083"/>
      <c r="AV68" s="1083"/>
      <c r="AW68" s="1083"/>
      <c r="AX68" s="1083"/>
      <c r="AY68" s="1083"/>
      <c r="AZ68" s="1083"/>
      <c r="BA68" s="1083"/>
      <c r="BB68" s="1083"/>
      <c r="BC68" s="1083"/>
      <c r="BD68" s="1083"/>
      <c r="BE68" s="1083"/>
      <c r="BF68" s="1083"/>
      <c r="BG68" s="1083"/>
      <c r="BH68" s="1083"/>
      <c r="BI68" s="1083"/>
      <c r="BJ68" s="1083"/>
      <c r="BK68" s="1083"/>
      <c r="BL68" s="1083"/>
      <c r="BM68" s="1083"/>
      <c r="BN68" s="1083"/>
      <c r="BO68" s="1083"/>
      <c r="BP68" s="1083"/>
      <c r="BQ68" s="1083"/>
      <c r="BR68" s="1083"/>
      <c r="BS68" s="1083"/>
      <c r="BT68" s="1083"/>
      <c r="BU68" s="1083"/>
      <c r="BV68" s="1083"/>
      <c r="BW68" s="1083"/>
      <c r="BX68" s="1083"/>
      <c r="BY68" s="1083"/>
      <c r="BZ68" s="1083"/>
      <c r="CA68" s="1083"/>
      <c r="CB68" s="1083"/>
      <c r="CC68" s="1083"/>
      <c r="CD68" s="1083"/>
      <c r="CE68" s="1083"/>
      <c r="CF68" s="1083"/>
      <c r="CG68" s="1083"/>
      <c r="CH68" s="1083"/>
      <c r="CI68" s="1083"/>
      <c r="CJ68" s="1083"/>
      <c r="CK68" s="1083"/>
      <c r="CL68" s="1083"/>
      <c r="CM68" s="1083"/>
      <c r="CN68" s="1083"/>
      <c r="CO68" s="1083"/>
      <c r="CP68" s="1083"/>
      <c r="CQ68" s="1083"/>
      <c r="CR68" s="1083"/>
      <c r="CS68" s="1083"/>
      <c r="CT68" s="1083"/>
      <c r="CU68" s="1083"/>
      <c r="CV68" s="1083"/>
      <c r="CW68" s="1083"/>
      <c r="CX68" s="1083"/>
      <c r="CY68" s="1083"/>
      <c r="CZ68" s="1083"/>
      <c r="DA68" s="1083"/>
      <c r="DB68" s="1083"/>
      <c r="DC68" s="1091"/>
    </row>
    <row r="69" spans="2:107" ht="13.2">
      <c r="B69" s="755"/>
      <c r="AN69" s="1078"/>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1084"/>
      <c r="CJ69" s="1084"/>
      <c r="CK69" s="1084"/>
      <c r="CL69" s="1084"/>
      <c r="CM69" s="1084"/>
      <c r="CN69" s="1084"/>
      <c r="CO69" s="1084"/>
      <c r="CP69" s="1084"/>
      <c r="CQ69" s="1084"/>
      <c r="CR69" s="1084"/>
      <c r="CS69" s="1084"/>
      <c r="CT69" s="1084"/>
      <c r="CU69" s="1084"/>
      <c r="CV69" s="1084"/>
      <c r="CW69" s="1084"/>
      <c r="CX69" s="1084"/>
      <c r="CY69" s="1084"/>
      <c r="CZ69" s="1084"/>
      <c r="DA69" s="1084"/>
      <c r="DB69" s="1084"/>
      <c r="DC69" s="109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173</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524</v>
      </c>
      <c r="BQ72" s="1075"/>
      <c r="BR72" s="1075"/>
      <c r="BS72" s="1075"/>
      <c r="BT72" s="1075"/>
      <c r="BU72" s="1075"/>
      <c r="BV72" s="1075"/>
      <c r="BW72" s="1075"/>
      <c r="BX72" s="1075" t="s">
        <v>525</v>
      </c>
      <c r="BY72" s="1075"/>
      <c r="BZ72" s="1075"/>
      <c r="CA72" s="1075"/>
      <c r="CB72" s="1075"/>
      <c r="CC72" s="1075"/>
      <c r="CD72" s="1075"/>
      <c r="CE72" s="1075"/>
      <c r="CF72" s="1075" t="s">
        <v>412</v>
      </c>
      <c r="CG72" s="1075"/>
      <c r="CH72" s="1075"/>
      <c r="CI72" s="1075"/>
      <c r="CJ72" s="1075"/>
      <c r="CK72" s="1075"/>
      <c r="CL72" s="1075"/>
      <c r="CM72" s="1075"/>
      <c r="CN72" s="1075" t="s">
        <v>526</v>
      </c>
      <c r="CO72" s="1075"/>
      <c r="CP72" s="1075"/>
      <c r="CQ72" s="1075"/>
      <c r="CR72" s="1075"/>
      <c r="CS72" s="1075"/>
      <c r="CT72" s="1075"/>
      <c r="CU72" s="1075"/>
      <c r="CV72" s="1075" t="s">
        <v>527</v>
      </c>
      <c r="CW72" s="1075"/>
      <c r="CX72" s="1075"/>
      <c r="CY72" s="1075"/>
      <c r="CZ72" s="1075"/>
      <c r="DA72" s="1075"/>
      <c r="DB72" s="1075"/>
      <c r="DC72" s="1075"/>
    </row>
    <row r="73" spans="2:107" ht="13.2">
      <c r="B73" s="755"/>
      <c r="G73" s="1051"/>
      <c r="H73" s="1051"/>
      <c r="I73" s="1051"/>
      <c r="J73" s="1051"/>
      <c r="K73" s="1061"/>
      <c r="L73" s="1061"/>
      <c r="M73" s="1061"/>
      <c r="N73" s="1061"/>
      <c r="AM73" s="1053"/>
      <c r="AN73" s="1074" t="s">
        <v>548</v>
      </c>
      <c r="AO73" s="1074"/>
      <c r="AP73" s="1074"/>
      <c r="AQ73" s="1074"/>
      <c r="AR73" s="1074"/>
      <c r="AS73" s="1074"/>
      <c r="AT73" s="1074"/>
      <c r="AU73" s="1074"/>
      <c r="AV73" s="1074"/>
      <c r="AW73" s="1074"/>
      <c r="AX73" s="1074"/>
      <c r="AY73" s="1074"/>
      <c r="AZ73" s="1074"/>
      <c r="BA73" s="1074"/>
      <c r="BB73" s="1074" t="s">
        <v>549</v>
      </c>
      <c r="BC73" s="1074"/>
      <c r="BD73" s="1074"/>
      <c r="BE73" s="1074"/>
      <c r="BF73" s="1074"/>
      <c r="BG73" s="1074"/>
      <c r="BH73" s="1074"/>
      <c r="BI73" s="1074"/>
      <c r="BJ73" s="1074"/>
      <c r="BK73" s="1074"/>
      <c r="BL73" s="1074"/>
      <c r="BM73" s="1074"/>
      <c r="BN73" s="1074"/>
      <c r="BO73" s="1074"/>
      <c r="BP73" s="1086">
        <v>25.5</v>
      </c>
      <c r="BQ73" s="1086"/>
      <c r="BR73" s="1086"/>
      <c r="BS73" s="1086"/>
      <c r="BT73" s="1086"/>
      <c r="BU73" s="1086"/>
      <c r="BV73" s="1086"/>
      <c r="BW73" s="1086"/>
      <c r="BX73" s="1086">
        <v>18</v>
      </c>
      <c r="BY73" s="1086"/>
      <c r="BZ73" s="1086"/>
      <c r="CA73" s="1086"/>
      <c r="CB73" s="1086"/>
      <c r="CC73" s="1086"/>
      <c r="CD73" s="1086"/>
      <c r="CE73" s="1086"/>
      <c r="CF73" s="1086">
        <v>13.1</v>
      </c>
      <c r="CG73" s="1086"/>
      <c r="CH73" s="1086"/>
      <c r="CI73" s="1086"/>
      <c r="CJ73" s="1086"/>
      <c r="CK73" s="1086"/>
      <c r="CL73" s="1086"/>
      <c r="CM73" s="1086"/>
      <c r="CN73" s="1086">
        <v>9.6999999999999993</v>
      </c>
      <c r="CO73" s="1086"/>
      <c r="CP73" s="1086"/>
      <c r="CQ73" s="1086"/>
      <c r="CR73" s="1086"/>
      <c r="CS73" s="1086"/>
      <c r="CT73" s="1086"/>
      <c r="CU73" s="1086"/>
      <c r="CV73" s="1086">
        <v>13.9</v>
      </c>
      <c r="CW73" s="1086"/>
      <c r="CX73" s="1086"/>
      <c r="CY73" s="1086"/>
      <c r="CZ73" s="1086"/>
      <c r="DA73" s="1086"/>
      <c r="DB73" s="1086"/>
      <c r="DC73" s="1086"/>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6"/>
      <c r="BQ74" s="1086"/>
      <c r="BR74" s="1086"/>
      <c r="BS74" s="1086"/>
      <c r="BT74" s="1086"/>
      <c r="BU74" s="1086"/>
      <c r="BV74" s="1086"/>
      <c r="BW74" s="1086"/>
      <c r="BX74" s="1086"/>
      <c r="BY74" s="1086"/>
      <c r="BZ74" s="1086"/>
      <c r="CA74" s="1086"/>
      <c r="CB74" s="1086"/>
      <c r="CC74" s="1086"/>
      <c r="CD74" s="1086"/>
      <c r="CE74" s="1086"/>
      <c r="CF74" s="1086"/>
      <c r="CG74" s="1086"/>
      <c r="CH74" s="1086"/>
      <c r="CI74" s="1086"/>
      <c r="CJ74" s="1086"/>
      <c r="CK74" s="1086"/>
      <c r="CL74" s="1086"/>
      <c r="CM74" s="1086"/>
      <c r="CN74" s="1086"/>
      <c r="CO74" s="1086"/>
      <c r="CP74" s="1086"/>
      <c r="CQ74" s="1086"/>
      <c r="CR74" s="1086"/>
      <c r="CS74" s="1086"/>
      <c r="CT74" s="1086"/>
      <c r="CU74" s="1086"/>
      <c r="CV74" s="1086"/>
      <c r="CW74" s="1086"/>
      <c r="CX74" s="1086"/>
      <c r="CY74" s="1086"/>
      <c r="CZ74" s="1086"/>
      <c r="DA74" s="1086"/>
      <c r="DB74" s="1086"/>
      <c r="DC74" s="1086"/>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415</v>
      </c>
      <c r="BC75" s="1074"/>
      <c r="BD75" s="1074"/>
      <c r="BE75" s="1074"/>
      <c r="BF75" s="1074"/>
      <c r="BG75" s="1074"/>
      <c r="BH75" s="1074"/>
      <c r="BI75" s="1074"/>
      <c r="BJ75" s="1074"/>
      <c r="BK75" s="1074"/>
      <c r="BL75" s="1074"/>
      <c r="BM75" s="1074"/>
      <c r="BN75" s="1074"/>
      <c r="BO75" s="1074"/>
      <c r="BP75" s="1086">
        <v>5.3</v>
      </c>
      <c r="BQ75" s="1086"/>
      <c r="BR75" s="1086"/>
      <c r="BS75" s="1086"/>
      <c r="BT75" s="1086"/>
      <c r="BU75" s="1086"/>
      <c r="BV75" s="1086"/>
      <c r="BW75" s="1086"/>
      <c r="BX75" s="1086">
        <v>4.0999999999999996</v>
      </c>
      <c r="BY75" s="1086"/>
      <c r="BZ75" s="1086"/>
      <c r="CA75" s="1086"/>
      <c r="CB75" s="1086"/>
      <c r="CC75" s="1086"/>
      <c r="CD75" s="1086"/>
      <c r="CE75" s="1086"/>
      <c r="CF75" s="1086">
        <v>3.2</v>
      </c>
      <c r="CG75" s="1086"/>
      <c r="CH75" s="1086"/>
      <c r="CI75" s="1086"/>
      <c r="CJ75" s="1086"/>
      <c r="CK75" s="1086"/>
      <c r="CL75" s="1086"/>
      <c r="CM75" s="1086"/>
      <c r="CN75" s="1086">
        <v>2.8</v>
      </c>
      <c r="CO75" s="1086"/>
      <c r="CP75" s="1086"/>
      <c r="CQ75" s="1086"/>
      <c r="CR75" s="1086"/>
      <c r="CS75" s="1086"/>
      <c r="CT75" s="1086"/>
      <c r="CU75" s="1086"/>
      <c r="CV75" s="1086">
        <v>2.4</v>
      </c>
      <c r="CW75" s="1086"/>
      <c r="CX75" s="1086"/>
      <c r="CY75" s="1086"/>
      <c r="CZ75" s="1086"/>
      <c r="DA75" s="1086"/>
      <c r="DB75" s="1086"/>
      <c r="DC75" s="1086"/>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6"/>
      <c r="BQ76" s="1086"/>
      <c r="BR76" s="1086"/>
      <c r="BS76" s="1086"/>
      <c r="BT76" s="1086"/>
      <c r="BU76" s="1086"/>
      <c r="BV76" s="1086"/>
      <c r="BW76" s="1086"/>
      <c r="BX76" s="1086"/>
      <c r="BY76" s="1086"/>
      <c r="BZ76" s="1086"/>
      <c r="CA76" s="1086"/>
      <c r="CB76" s="1086"/>
      <c r="CC76" s="1086"/>
      <c r="CD76" s="1086"/>
      <c r="CE76" s="1086"/>
      <c r="CF76" s="1086"/>
      <c r="CG76" s="1086"/>
      <c r="CH76" s="1086"/>
      <c r="CI76" s="1086"/>
      <c r="CJ76" s="1086"/>
      <c r="CK76" s="1086"/>
      <c r="CL76" s="1086"/>
      <c r="CM76" s="1086"/>
      <c r="CN76" s="1086"/>
      <c r="CO76" s="1086"/>
      <c r="CP76" s="1086"/>
      <c r="CQ76" s="1086"/>
      <c r="CR76" s="1086"/>
      <c r="CS76" s="1086"/>
      <c r="CT76" s="1086"/>
      <c r="CU76" s="1086"/>
      <c r="CV76" s="1086"/>
      <c r="CW76" s="1086"/>
      <c r="CX76" s="1086"/>
      <c r="CY76" s="1086"/>
      <c r="CZ76" s="1086"/>
      <c r="DA76" s="1086"/>
      <c r="DB76" s="1086"/>
      <c r="DC76" s="1086"/>
    </row>
    <row r="77" spans="2:107" ht="13.2">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549</v>
      </c>
      <c r="BC77" s="1074"/>
      <c r="BD77" s="1074"/>
      <c r="BE77" s="1074"/>
      <c r="BF77" s="1074"/>
      <c r="BG77" s="1074"/>
      <c r="BH77" s="1074"/>
      <c r="BI77" s="1074"/>
      <c r="BJ77" s="1074"/>
      <c r="BK77" s="1074"/>
      <c r="BL77" s="1074"/>
      <c r="BM77" s="1074"/>
      <c r="BN77" s="1074"/>
      <c r="BO77" s="1074"/>
      <c r="BP77" s="1086">
        <v>15.8</v>
      </c>
      <c r="BQ77" s="1086"/>
      <c r="BR77" s="1086"/>
      <c r="BS77" s="1086"/>
      <c r="BT77" s="1086"/>
      <c r="BU77" s="1086"/>
      <c r="BV77" s="1086"/>
      <c r="BW77" s="1086"/>
      <c r="BX77" s="1086">
        <v>6.5</v>
      </c>
      <c r="BY77" s="1086"/>
      <c r="BZ77" s="1086"/>
      <c r="CA77" s="1086"/>
      <c r="CB77" s="1086"/>
      <c r="CC77" s="1086"/>
      <c r="CD77" s="1086"/>
      <c r="CE77" s="1086"/>
      <c r="CF77" s="1086">
        <v>5.8</v>
      </c>
      <c r="CG77" s="1086"/>
      <c r="CH77" s="1086"/>
      <c r="CI77" s="1086"/>
      <c r="CJ77" s="1086"/>
      <c r="CK77" s="1086"/>
      <c r="CL77" s="1086"/>
      <c r="CM77" s="1086"/>
      <c r="CN77" s="1086">
        <v>2.7</v>
      </c>
      <c r="CO77" s="1086"/>
      <c r="CP77" s="1086"/>
      <c r="CQ77" s="1086"/>
      <c r="CR77" s="1086"/>
      <c r="CS77" s="1086"/>
      <c r="CT77" s="1086"/>
      <c r="CU77" s="1086"/>
      <c r="CV77" s="1086">
        <v>0.5</v>
      </c>
      <c r="CW77" s="1086"/>
      <c r="CX77" s="1086"/>
      <c r="CY77" s="1086"/>
      <c r="CZ77" s="1086"/>
      <c r="DA77" s="1086"/>
      <c r="DB77" s="1086"/>
      <c r="DC77" s="1086"/>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6"/>
      <c r="BQ78" s="1086"/>
      <c r="BR78" s="1086"/>
      <c r="BS78" s="1086"/>
      <c r="BT78" s="1086"/>
      <c r="BU78" s="1086"/>
      <c r="BV78" s="1086"/>
      <c r="BW78" s="1086"/>
      <c r="BX78" s="1086"/>
      <c r="BY78" s="1086"/>
      <c r="BZ78" s="1086"/>
      <c r="CA78" s="1086"/>
      <c r="CB78" s="1086"/>
      <c r="CC78" s="1086"/>
      <c r="CD78" s="1086"/>
      <c r="CE78" s="1086"/>
      <c r="CF78" s="1086"/>
      <c r="CG78" s="1086"/>
      <c r="CH78" s="1086"/>
      <c r="CI78" s="1086"/>
      <c r="CJ78" s="1086"/>
      <c r="CK78" s="1086"/>
      <c r="CL78" s="1086"/>
      <c r="CM78" s="1086"/>
      <c r="CN78" s="1086"/>
      <c r="CO78" s="1086"/>
      <c r="CP78" s="1086"/>
      <c r="CQ78" s="1086"/>
      <c r="CR78" s="1086"/>
      <c r="CS78" s="1086"/>
      <c r="CT78" s="1086"/>
      <c r="CU78" s="1086"/>
      <c r="CV78" s="1086"/>
      <c r="CW78" s="1086"/>
      <c r="CX78" s="1086"/>
      <c r="CY78" s="1086"/>
      <c r="CZ78" s="1086"/>
      <c r="DA78" s="1086"/>
      <c r="DB78" s="1086"/>
      <c r="DC78" s="1086"/>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415</v>
      </c>
      <c r="BC79" s="1074"/>
      <c r="BD79" s="1074"/>
      <c r="BE79" s="1074"/>
      <c r="BF79" s="1074"/>
      <c r="BG79" s="1074"/>
      <c r="BH79" s="1074"/>
      <c r="BI79" s="1074"/>
      <c r="BJ79" s="1074"/>
      <c r="BK79" s="1074"/>
      <c r="BL79" s="1074"/>
      <c r="BM79" s="1074"/>
      <c r="BN79" s="1074"/>
      <c r="BO79" s="1074"/>
      <c r="BP79" s="1086">
        <v>6.2</v>
      </c>
      <c r="BQ79" s="1086"/>
      <c r="BR79" s="1086"/>
      <c r="BS79" s="1086"/>
      <c r="BT79" s="1086"/>
      <c r="BU79" s="1086"/>
      <c r="BV79" s="1086"/>
      <c r="BW79" s="1086"/>
      <c r="BX79" s="1086">
        <v>5.9</v>
      </c>
      <c r="BY79" s="1086"/>
      <c r="BZ79" s="1086"/>
      <c r="CA79" s="1086"/>
      <c r="CB79" s="1086"/>
      <c r="CC79" s="1086"/>
      <c r="CD79" s="1086"/>
      <c r="CE79" s="1086"/>
      <c r="CF79" s="1086">
        <v>5.3</v>
      </c>
      <c r="CG79" s="1086"/>
      <c r="CH79" s="1086"/>
      <c r="CI79" s="1086"/>
      <c r="CJ79" s="1086"/>
      <c r="CK79" s="1086"/>
      <c r="CL79" s="1086"/>
      <c r="CM79" s="1086"/>
      <c r="CN79" s="1086">
        <v>5</v>
      </c>
      <c r="CO79" s="1086"/>
      <c r="CP79" s="1086"/>
      <c r="CQ79" s="1086"/>
      <c r="CR79" s="1086"/>
      <c r="CS79" s="1086"/>
      <c r="CT79" s="1086"/>
      <c r="CU79" s="1086"/>
      <c r="CV79" s="1086">
        <v>5.0999999999999996</v>
      </c>
      <c r="CW79" s="1086"/>
      <c r="CX79" s="1086"/>
      <c r="CY79" s="1086"/>
      <c r="CZ79" s="1086"/>
      <c r="DA79" s="1086"/>
      <c r="DB79" s="1086"/>
      <c r="DC79" s="1086"/>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6"/>
      <c r="BQ80" s="1086"/>
      <c r="BR80" s="1086"/>
      <c r="BS80" s="1086"/>
      <c r="BT80" s="1086"/>
      <c r="BU80" s="1086"/>
      <c r="BV80" s="1086"/>
      <c r="BW80" s="1086"/>
      <c r="BX80" s="1086"/>
      <c r="BY80" s="1086"/>
      <c r="BZ80" s="1086"/>
      <c r="CA80" s="1086"/>
      <c r="CB80" s="1086"/>
      <c r="CC80" s="1086"/>
      <c r="CD80" s="1086"/>
      <c r="CE80" s="1086"/>
      <c r="CF80" s="1086"/>
      <c r="CG80" s="1086"/>
      <c r="CH80" s="1086"/>
      <c r="CI80" s="1086"/>
      <c r="CJ80" s="1086"/>
      <c r="CK80" s="1086"/>
      <c r="CL80" s="1086"/>
      <c r="CM80" s="1086"/>
      <c r="CN80" s="1086"/>
      <c r="CO80" s="1086"/>
      <c r="CP80" s="1086"/>
      <c r="CQ80" s="1086"/>
      <c r="CR80" s="1086"/>
      <c r="CS80" s="1086"/>
      <c r="CT80" s="1086"/>
      <c r="CU80" s="1086"/>
      <c r="CV80" s="1086"/>
      <c r="CW80" s="1086"/>
      <c r="CX80" s="1086"/>
      <c r="CY80" s="1086"/>
      <c r="CZ80" s="1086"/>
      <c r="DA80" s="1086"/>
      <c r="DB80" s="1086"/>
      <c r="DC80" s="1086"/>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I42p3+itNY9bxfxqFjYBJnPSBMPhGpXdcto1sLEM3Y4R/9kZ5WCp2WbewqjMg5DXj9HJcwsmI+Zc3/Yldj8Pyw==" saltValue="MH3I5y0RqanSvOVEGg/Qv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2"/>
    <pageSetUpPr fitToPage="1"/>
  </sheetPr>
  <dimension ref="A1:DR125"/>
  <sheetViews>
    <sheetView showGridLines="0" zoomScale="85" zoomScaleNormal="85"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Oa89d8hz7GjVLqX6f3+dAcoJDCVk82/1MowJ5MIl5GY7YGvi7mf/BHaIst8YxFw5FVJxgb+KkQOtM6a7hI21Qg==" saltValue="pJ4hLpUbVF9scxXJD5flS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2"/>
    <pageSetUpPr fitToPage="1"/>
  </sheetPr>
  <dimension ref="A1:DR125"/>
  <sheetViews>
    <sheetView showGridLines="0" zoomScale="85" zoomScaleNormal="85"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cfclJvh7ajtlQqfx8XWEe9jfPgWzlOICgEy/00zPYW5e0Z+O7n98BUXi3EwqflYB3ADLGgjJ+GrMp9Dv7aTNJQ==" saltValue="M1CkM+VP2PVeybmTlpQAF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97" customWidth="1"/>
    <col min="2" max="8" width="13.33203125" style="1097" customWidth="1"/>
    <col min="9" max="16384" width="11.109375" style="1097"/>
  </cols>
  <sheetData>
    <row r="1" spans="1:8">
      <c r="A1" s="778"/>
      <c r="B1" s="790"/>
      <c r="C1" s="794"/>
      <c r="D1" s="807"/>
      <c r="E1" s="819"/>
      <c r="F1" s="819"/>
      <c r="G1" s="819"/>
      <c r="H1" s="853"/>
    </row>
    <row r="2" spans="1:8">
      <c r="A2" s="779"/>
      <c r="B2" s="791"/>
      <c r="C2" s="1104"/>
      <c r="D2" s="808" t="s">
        <v>80</v>
      </c>
      <c r="E2" s="820"/>
      <c r="F2" s="1112" t="s">
        <v>523</v>
      </c>
      <c r="G2" s="844"/>
      <c r="H2" s="854"/>
    </row>
    <row r="3" spans="1:8">
      <c r="A3" s="808" t="s">
        <v>244</v>
      </c>
      <c r="B3" s="793"/>
      <c r="C3" s="1105"/>
      <c r="D3" s="1108">
        <v>53552</v>
      </c>
      <c r="E3" s="1110"/>
      <c r="F3" s="1113">
        <v>46440</v>
      </c>
      <c r="G3" s="1115"/>
      <c r="H3" s="1118"/>
    </row>
    <row r="4" spans="1:8">
      <c r="A4" s="780"/>
      <c r="B4" s="792"/>
      <c r="C4" s="1106"/>
      <c r="D4" s="1109">
        <v>32184</v>
      </c>
      <c r="E4" s="1111"/>
      <c r="F4" s="1114">
        <v>27658</v>
      </c>
      <c r="G4" s="1116"/>
      <c r="H4" s="1119"/>
    </row>
    <row r="5" spans="1:8">
      <c r="A5" s="808" t="s">
        <v>137</v>
      </c>
      <c r="B5" s="793"/>
      <c r="C5" s="1105"/>
      <c r="D5" s="1108">
        <v>48971</v>
      </c>
      <c r="E5" s="1110"/>
      <c r="F5" s="1113">
        <v>63257</v>
      </c>
      <c r="G5" s="1115"/>
      <c r="H5" s="1118"/>
    </row>
    <row r="6" spans="1:8">
      <c r="A6" s="780"/>
      <c r="B6" s="792"/>
      <c r="C6" s="1106"/>
      <c r="D6" s="1109">
        <v>31457</v>
      </c>
      <c r="E6" s="1111"/>
      <c r="F6" s="1114">
        <v>27259</v>
      </c>
      <c r="G6" s="1116"/>
      <c r="H6" s="1119"/>
    </row>
    <row r="7" spans="1:8">
      <c r="A7" s="808" t="s">
        <v>242</v>
      </c>
      <c r="B7" s="793"/>
      <c r="C7" s="1105"/>
      <c r="D7" s="1108">
        <v>42588</v>
      </c>
      <c r="E7" s="1110"/>
      <c r="F7" s="1113">
        <v>52308</v>
      </c>
      <c r="G7" s="1115"/>
      <c r="H7" s="1118"/>
    </row>
    <row r="8" spans="1:8">
      <c r="A8" s="780"/>
      <c r="B8" s="792"/>
      <c r="C8" s="1106"/>
      <c r="D8" s="1109">
        <v>25839</v>
      </c>
      <c r="E8" s="1111"/>
      <c r="F8" s="1114">
        <v>28695</v>
      </c>
      <c r="G8" s="1116"/>
      <c r="H8" s="1119"/>
    </row>
    <row r="9" spans="1:8">
      <c r="A9" s="808" t="s">
        <v>506</v>
      </c>
      <c r="B9" s="793"/>
      <c r="C9" s="1105"/>
      <c r="D9" s="1108">
        <v>39864</v>
      </c>
      <c r="E9" s="1110"/>
      <c r="F9" s="1113">
        <v>46402</v>
      </c>
      <c r="G9" s="1115"/>
      <c r="H9" s="1118"/>
    </row>
    <row r="10" spans="1:8">
      <c r="A10" s="780"/>
      <c r="B10" s="792"/>
      <c r="C10" s="1106"/>
      <c r="D10" s="1109">
        <v>30281</v>
      </c>
      <c r="E10" s="1111"/>
      <c r="F10" s="1114">
        <v>26897</v>
      </c>
      <c r="G10" s="1116"/>
      <c r="H10" s="1119"/>
    </row>
    <row r="11" spans="1:8">
      <c r="A11" s="808" t="s">
        <v>521</v>
      </c>
      <c r="B11" s="793"/>
      <c r="C11" s="1105"/>
      <c r="D11" s="1108">
        <v>92625</v>
      </c>
      <c r="E11" s="1110"/>
      <c r="F11" s="1113">
        <v>66343</v>
      </c>
      <c r="G11" s="1115"/>
      <c r="H11" s="1118"/>
    </row>
    <row r="12" spans="1:8">
      <c r="A12" s="780"/>
      <c r="B12" s="792"/>
      <c r="C12" s="1107"/>
      <c r="D12" s="1109">
        <v>38947</v>
      </c>
      <c r="E12" s="1111"/>
      <c r="F12" s="1114">
        <v>34529</v>
      </c>
      <c r="G12" s="1116"/>
      <c r="H12" s="1119"/>
    </row>
    <row r="13" spans="1:8">
      <c r="A13" s="808"/>
      <c r="B13" s="793"/>
      <c r="C13" s="1105"/>
      <c r="D13" s="1108">
        <v>55520</v>
      </c>
      <c r="E13" s="1110"/>
      <c r="F13" s="1113">
        <v>54950</v>
      </c>
      <c r="G13" s="1117"/>
      <c r="H13" s="1118"/>
    </row>
    <row r="14" spans="1:8">
      <c r="A14" s="780"/>
      <c r="B14" s="792"/>
      <c r="C14" s="1106"/>
      <c r="D14" s="1109">
        <v>31742</v>
      </c>
      <c r="E14" s="1111"/>
      <c r="F14" s="1114">
        <v>29008</v>
      </c>
      <c r="G14" s="1116"/>
      <c r="H14" s="1119"/>
    </row>
    <row r="17" spans="1:11">
      <c r="A17" s="1097" t="s">
        <v>26</v>
      </c>
    </row>
    <row r="18" spans="1:11">
      <c r="A18" s="1098"/>
      <c r="B18" s="1098" t="str">
        <f>実質収支比率等に係る経年分析!F$46</f>
        <v>H27</v>
      </c>
      <c r="C18" s="1098" t="str">
        <f>実質収支比率等に係る経年分析!G$46</f>
        <v>H28</v>
      </c>
      <c r="D18" s="1098" t="str">
        <f>実質収支比率等に係る経年分析!H$46</f>
        <v>H29</v>
      </c>
      <c r="E18" s="1098" t="str">
        <f>実質収支比率等に係る経年分析!I$46</f>
        <v>H30</v>
      </c>
      <c r="F18" s="1098" t="str">
        <f>実質収支比率等に係る経年分析!J$46</f>
        <v>R01</v>
      </c>
    </row>
    <row r="19" spans="1:11">
      <c r="A19" s="1098" t="s">
        <v>86</v>
      </c>
      <c r="B19" s="1098">
        <f>ROUND(VALUE(SUBSTITUTE(実質収支比率等に係る経年分析!F$48,"▲","-")),2)</f>
        <v>9.16</v>
      </c>
      <c r="C19" s="1098">
        <f>ROUND(VALUE(SUBSTITUTE(実質収支比率等に係る経年分析!G$48,"▲","-")),2)</f>
        <v>5.07</v>
      </c>
      <c r="D19" s="1098">
        <f>ROUND(VALUE(SUBSTITUTE(実質収支比率等に係る経年分析!H$48,"▲","-")),2)</f>
        <v>7.78</v>
      </c>
      <c r="E19" s="1098">
        <f>ROUND(VALUE(SUBSTITUTE(実質収支比率等に係る経年分析!I$48,"▲","-")),2)</f>
        <v>9.4499999999999993</v>
      </c>
      <c r="F19" s="1098">
        <f>ROUND(VALUE(SUBSTITUTE(実質収支比率等に係る経年分析!J$48,"▲","-")),2)</f>
        <v>9.19</v>
      </c>
    </row>
    <row r="20" spans="1:11">
      <c r="A20" s="1098" t="s">
        <v>42</v>
      </c>
      <c r="B20" s="1098">
        <f>ROUND(VALUE(SUBSTITUTE(実質収支比率等に係る経年分析!F$47,"▲","-")),2)</f>
        <v>11.33</v>
      </c>
      <c r="C20" s="1098">
        <f>ROUND(VALUE(SUBSTITUTE(実質収支比率等に係る経年分析!G$47,"▲","-")),2)</f>
        <v>15.03</v>
      </c>
      <c r="D20" s="1098">
        <f>ROUND(VALUE(SUBSTITUTE(実質収支比率等に係る経年分析!H$47,"▲","-")),2)</f>
        <v>15.76</v>
      </c>
      <c r="E20" s="1098">
        <f>ROUND(VALUE(SUBSTITUTE(実質収支比率等に係る経年分析!I$47,"▲","-")),2)</f>
        <v>16.510000000000002</v>
      </c>
      <c r="F20" s="1098">
        <f>ROUND(VALUE(SUBSTITUTE(実質収支比率等に係る経年分析!J$47,"▲","-")),2)</f>
        <v>19.04</v>
      </c>
    </row>
    <row r="21" spans="1:11">
      <c r="A21" s="1098" t="s">
        <v>110</v>
      </c>
      <c r="B21" s="1098">
        <f>IF(ISNUMBER(VALUE(SUBSTITUTE(実質収支比率等に係る経年分析!F$49,"▲","-"))),ROUND(VALUE(SUBSTITUTE(実質収支比率等に係る経年分析!F$49,"▲","-")),2),NA())</f>
        <v>0.37</v>
      </c>
      <c r="C21" s="1098">
        <f>IF(ISNUMBER(VALUE(SUBSTITUTE(実質収支比率等に係る経年分析!G$49,"▲","-"))),ROUND(VALUE(SUBSTITUTE(実質収支比率等に係る経年分析!G$49,"▲","-")),2),NA())</f>
        <v>-0.55000000000000004</v>
      </c>
      <c r="D21" s="1098">
        <f>IF(ISNUMBER(VALUE(SUBSTITUTE(実質収支比率等に係る経年分析!H$49,"▲","-"))),ROUND(VALUE(SUBSTITUTE(実質収支比率等に係る経年分析!H$49,"▲","-")),2),NA())</f>
        <v>3.52</v>
      </c>
      <c r="E21" s="1098">
        <f>IF(ISNUMBER(VALUE(SUBSTITUTE(実質収支比率等に係る経年分析!I$49,"▲","-"))),ROUND(VALUE(SUBSTITUTE(実質収支比率等に係る経年分析!I$49,"▲","-")),2),NA())</f>
        <v>2.38</v>
      </c>
      <c r="F21" s="1098">
        <f>IF(ISNUMBER(VALUE(SUBSTITUTE(実質収支比率等に係る経年分析!J$49,"▲","-"))),ROUND(VALUE(SUBSTITUTE(実質収支比率等に係る経年分析!J$49,"▲","-")),2),NA())</f>
        <v>2.48</v>
      </c>
    </row>
    <row r="24" spans="1:11">
      <c r="A24" s="1097" t="s">
        <v>98</v>
      </c>
    </row>
    <row r="25" spans="1:11">
      <c r="A25" s="1099"/>
      <c r="B25" s="1099" t="str">
        <f>'連結実質赤字比率に係る赤字・黒字の構成分析'!F$33</f>
        <v>H27</v>
      </c>
      <c r="C25" s="1099"/>
      <c r="D25" s="1099" t="str">
        <f>'連結実質赤字比率に係る赤字・黒字の構成分析'!G$33</f>
        <v>H28</v>
      </c>
      <c r="E25" s="1099"/>
      <c r="F25" s="1099" t="str">
        <f>'連結実質赤字比率に係る赤字・黒字の構成分析'!H$33</f>
        <v>H29</v>
      </c>
      <c r="G25" s="1099"/>
      <c r="H25" s="1099" t="str">
        <f>'連結実質赤字比率に係る赤字・黒字の構成分析'!I$33</f>
        <v>H30</v>
      </c>
      <c r="I25" s="1099"/>
      <c r="J25" s="1099" t="str">
        <f>'連結実質赤字比率に係る赤字・黒字の構成分析'!J$33</f>
        <v>R01</v>
      </c>
      <c r="K25" s="1099"/>
    </row>
    <row r="26" spans="1:11">
      <c r="A26" s="1099"/>
      <c r="B26" s="1099" t="s">
        <v>112</v>
      </c>
      <c r="C26" s="1099" t="s">
        <v>65</v>
      </c>
      <c r="D26" s="1099" t="s">
        <v>112</v>
      </c>
      <c r="E26" s="1099" t="s">
        <v>65</v>
      </c>
      <c r="F26" s="1099" t="s">
        <v>112</v>
      </c>
      <c r="G26" s="1099" t="s">
        <v>65</v>
      </c>
      <c r="H26" s="1099" t="s">
        <v>112</v>
      </c>
      <c r="I26" s="1099" t="s">
        <v>65</v>
      </c>
      <c r="J26" s="1099" t="s">
        <v>112</v>
      </c>
      <c r="K26" s="1099" t="s">
        <v>65</v>
      </c>
    </row>
    <row r="27" spans="1:11">
      <c r="A27" s="1099" t="str">
        <f>IF('連結実質赤字比率に係る赤字・黒字の構成分析'!C$43="",NA(),'連結実質赤字比率に係る赤字・黒字の構成分析'!C$43)</f>
        <v>その他会計（黒字）</v>
      </c>
      <c r="B27" s="1099" t="e">
        <f>IF(ROUND(VALUE(SUBSTITUTE('連結実質赤字比率に係る赤字・黒字の構成分析'!F$43,"▲","-")),2)&lt;0,ABS(ROUND(VALUE(SUBSTITUTE('連結実質赤字比率に係る赤字・黒字の構成分析'!F$43,"▲","-")),2)),NA())</f>
        <v>#N/A</v>
      </c>
      <c r="C27" s="1099">
        <f>IF(ROUND(VALUE(SUBSTITUTE('連結実質赤字比率に係る赤字・黒字の構成分析'!F$43,"▲","-")),2)&gt;=0,ABS(ROUND(VALUE(SUBSTITUTE('連結実質赤字比率に係る赤字・黒字の構成分析'!F$43,"▲","-")),2)),NA())</f>
        <v>8.e-002</v>
      </c>
      <c r="D27" s="1099" t="e">
        <f>IF(ROUND(VALUE(SUBSTITUTE('連結実質赤字比率に係る赤字・黒字の構成分析'!G$43,"▲","-")),2)&lt;0,ABS(ROUND(VALUE(SUBSTITUTE('連結実質赤字比率に係る赤字・黒字の構成分析'!G$43,"▲","-")),2)),NA())</f>
        <v>#N/A</v>
      </c>
      <c r="E27" s="1099">
        <f>IF(ROUND(VALUE(SUBSTITUTE('連結実質赤字比率に係る赤字・黒字の構成分析'!G$43,"▲","-")),2)&gt;=0,ABS(ROUND(VALUE(SUBSTITUTE('連結実質赤字比率に係る赤字・黒字の構成分析'!G$43,"▲","-")),2)),NA())</f>
        <v>0.16</v>
      </c>
      <c r="F27" s="1099" t="e">
        <f>IF(ROUND(VALUE(SUBSTITUTE('連結実質赤字比率に係る赤字・黒字の構成分析'!H$43,"▲","-")),2)&lt;0,ABS(ROUND(VALUE(SUBSTITUTE('連結実質赤字比率に係る赤字・黒字の構成分析'!H$43,"▲","-")),2)),NA())</f>
        <v>#VALUE!</v>
      </c>
      <c r="G27" s="1099" t="e">
        <f>IF(ROUND(VALUE(SUBSTITUTE('連結実質赤字比率に係る赤字・黒字の構成分析'!H$43,"▲","-")),2)&gt;=0,ABS(ROUND(VALUE(SUBSTITUTE('連結実質赤字比率に係る赤字・黒字の構成分析'!H$43,"▲","-")),2)),NA())</f>
        <v>#VALUE!</v>
      </c>
      <c r="H27" s="1099" t="e">
        <f>IF(ROUND(VALUE(SUBSTITUTE('連結実質赤字比率に係る赤字・黒字の構成分析'!I$43,"▲","-")),2)&lt;0,ABS(ROUND(VALUE(SUBSTITUTE('連結実質赤字比率に係る赤字・黒字の構成分析'!I$43,"▲","-")),2)),NA())</f>
        <v>#VALUE!</v>
      </c>
      <c r="I27" s="1099" t="e">
        <f>IF(ROUND(VALUE(SUBSTITUTE('連結実質赤字比率に係る赤字・黒字の構成分析'!I$43,"▲","-")),2)&gt;=0,ABS(ROUND(VALUE(SUBSTITUTE('連結実質赤字比率に係る赤字・黒字の構成分析'!I$43,"▲","-")),2)),NA())</f>
        <v>#VALUE!</v>
      </c>
      <c r="J27" s="1099" t="e">
        <f>IF(ROUND(VALUE(SUBSTITUTE('連結実質赤字比率に係る赤字・黒字の構成分析'!J$43,"▲","-")),2)&lt;0,ABS(ROUND(VALUE(SUBSTITUTE('連結実質赤字比率に係る赤字・黒字の構成分析'!J$43,"▲","-")),2)),NA())</f>
        <v>#VALUE!</v>
      </c>
      <c r="K27" s="1099" t="e">
        <f>IF(ROUND(VALUE(SUBSTITUTE('連結実質赤字比率に係る赤字・黒字の構成分析'!J$43,"▲","-")),2)&gt;=0,ABS(ROUND(VALUE(SUBSTITUTE('連結実質赤字比率に係る赤字・黒字の構成分析'!J$43,"▲","-")),2)),NA())</f>
        <v>#VALUE!</v>
      </c>
    </row>
    <row r="28" spans="1:11">
      <c r="A28" s="1099" t="str">
        <f>IF('連結実質赤字比率に係る赤字・黒字の構成分析'!C$42="",NA(),'連結実質赤字比率に係る赤字・黒字の構成分析'!C$42)</f>
        <v>その他会計（赤字）</v>
      </c>
      <c r="B28" s="1099" t="e">
        <f>IF(ROUND(VALUE(SUBSTITUTE('連結実質赤字比率に係る赤字・黒字の構成分析'!F$42,"▲","-")),2)&lt;0,ABS(ROUND(VALUE(SUBSTITUTE('連結実質赤字比率に係る赤字・黒字の構成分析'!F$42,"▲","-")),2)),NA())</f>
        <v>#VALUE!</v>
      </c>
      <c r="C28" s="1099" t="e">
        <f>IF(ROUND(VALUE(SUBSTITUTE('連結実質赤字比率に係る赤字・黒字の構成分析'!F$42,"▲","-")),2)&gt;=0,ABS(ROUND(VALUE(SUBSTITUTE('連結実質赤字比率に係る赤字・黒字の構成分析'!F$42,"▲","-")),2)),NA())</f>
        <v>#VALUE!</v>
      </c>
      <c r="D28" s="1099" t="e">
        <f>IF(ROUND(VALUE(SUBSTITUTE('連結実質赤字比率に係る赤字・黒字の構成分析'!G$42,"▲","-")),2)&lt;0,ABS(ROUND(VALUE(SUBSTITUTE('連結実質赤字比率に係る赤字・黒字の構成分析'!G$42,"▲","-")),2)),NA())</f>
        <v>#VALUE!</v>
      </c>
      <c r="E28" s="1099" t="e">
        <f>IF(ROUND(VALUE(SUBSTITUTE('連結実質赤字比率に係る赤字・黒字の構成分析'!G$42,"▲","-")),2)&gt;=0,ABS(ROUND(VALUE(SUBSTITUTE('連結実質赤字比率に係る赤字・黒字の構成分析'!G$42,"▲","-")),2)),NA())</f>
        <v>#VALUE!</v>
      </c>
      <c r="F28" s="1099" t="e">
        <f>IF(ROUND(VALUE(SUBSTITUTE('連結実質赤字比率に係る赤字・黒字の構成分析'!H$42,"▲","-")),2)&lt;0,ABS(ROUND(VALUE(SUBSTITUTE('連結実質赤字比率に係る赤字・黒字の構成分析'!H$42,"▲","-")),2)),NA())</f>
        <v>#VALUE!</v>
      </c>
      <c r="G28" s="1099" t="e">
        <f>IF(ROUND(VALUE(SUBSTITUTE('連結実質赤字比率に係る赤字・黒字の構成分析'!H$42,"▲","-")),2)&gt;=0,ABS(ROUND(VALUE(SUBSTITUTE('連結実質赤字比率に係る赤字・黒字の構成分析'!H$42,"▲","-")),2)),NA())</f>
        <v>#VALUE!</v>
      </c>
      <c r="H28" s="1099" t="e">
        <f>IF(ROUND(VALUE(SUBSTITUTE('連結実質赤字比率に係る赤字・黒字の構成分析'!I$42,"▲","-")),2)&lt;0,ABS(ROUND(VALUE(SUBSTITUTE('連結実質赤字比率に係る赤字・黒字の構成分析'!I$42,"▲","-")),2)),NA())</f>
        <v>#VALUE!</v>
      </c>
      <c r="I28" s="1099" t="e">
        <f>IF(ROUND(VALUE(SUBSTITUTE('連結実質赤字比率に係る赤字・黒字の構成分析'!I$42,"▲","-")),2)&gt;=0,ABS(ROUND(VALUE(SUBSTITUTE('連結実質赤字比率に係る赤字・黒字の構成分析'!I$42,"▲","-")),2)),NA())</f>
        <v>#VALUE!</v>
      </c>
      <c r="J28" s="1099" t="e">
        <f>IF(ROUND(VALUE(SUBSTITUTE('連結実質赤字比率に係る赤字・黒字の構成分析'!J$42,"▲","-")),2)&lt;0,ABS(ROUND(VALUE(SUBSTITUTE('連結実質赤字比率に係る赤字・黒字の構成分析'!J$42,"▲","-")),2)),NA())</f>
        <v>#VALUE!</v>
      </c>
      <c r="K28" s="1099" t="e">
        <f>IF(ROUND(VALUE(SUBSTITUTE('連結実質赤字比率に係る赤字・黒字の構成分析'!J$42,"▲","-")),2)&gt;=0,ABS(ROUND(VALUE(SUBSTITUTE('連結実質赤字比率に係る赤字・黒字の構成分析'!J$42,"▲","-")),2)),NA())</f>
        <v>#VALUE!</v>
      </c>
    </row>
    <row r="29" spans="1:11">
      <c r="A29" s="1099" t="str">
        <f>IF('連結実質赤字比率に係る赤字・黒字の構成分析'!C$41="",NA(),'連結実質赤字比率に係る赤字・黒字の構成分析'!C$41)</f>
        <v>農業集落排水事業特別会計</v>
      </c>
      <c r="B29" s="1099" t="e">
        <f>IF(ROUND(VALUE(SUBSTITUTE('連結実質赤字比率に係る赤字・黒字の構成分析'!F$41,"▲","-")),2)&lt;0,ABS(ROUND(VALUE(SUBSTITUTE('連結実質赤字比率に係る赤字・黒字の構成分析'!F$41,"▲","-")),2)),NA())</f>
        <v>#N/A</v>
      </c>
      <c r="C29" s="1099">
        <f>IF(ROUND(VALUE(SUBSTITUTE('連結実質赤字比率に係る赤字・黒字の構成分析'!F$41,"▲","-")),2)&gt;=0,ABS(ROUND(VALUE(SUBSTITUTE('連結実質赤字比率に係る赤字・黒字の構成分析'!F$41,"▲","-")),2)),NA())</f>
        <v>0</v>
      </c>
      <c r="D29" s="1099" t="e">
        <f>IF(ROUND(VALUE(SUBSTITUTE('連結実質赤字比率に係る赤字・黒字の構成分析'!G$41,"▲","-")),2)&lt;0,ABS(ROUND(VALUE(SUBSTITUTE('連結実質赤字比率に係る赤字・黒字の構成分析'!G$41,"▲","-")),2)),NA())</f>
        <v>#N/A</v>
      </c>
      <c r="E29" s="1099">
        <f>IF(ROUND(VALUE(SUBSTITUTE('連結実質赤字比率に係る赤字・黒字の構成分析'!G$41,"▲","-")),2)&gt;=0,ABS(ROUND(VALUE(SUBSTITUTE('連結実質赤字比率に係る赤字・黒字の構成分析'!G$41,"▲","-")),2)),NA())</f>
        <v>0</v>
      </c>
      <c r="F29" s="1099" t="e">
        <f>IF(ROUND(VALUE(SUBSTITUTE('連結実質赤字比率に係る赤字・黒字の構成分析'!H$41,"▲","-")),2)&lt;0,ABS(ROUND(VALUE(SUBSTITUTE('連結実質赤字比率に係る赤字・黒字の構成分析'!H$41,"▲","-")),2)),NA())</f>
        <v>#N/A</v>
      </c>
      <c r="G29" s="1099">
        <f>IF(ROUND(VALUE(SUBSTITUTE('連結実質赤字比率に係る赤字・黒字の構成分析'!H$41,"▲","-")),2)&gt;=0,ABS(ROUND(VALUE(SUBSTITUTE('連結実質赤字比率に係る赤字・黒字の構成分析'!H$41,"▲","-")),2)),NA())</f>
        <v>0</v>
      </c>
      <c r="H29" s="1099" t="e">
        <f>IF(ROUND(VALUE(SUBSTITUTE('連結実質赤字比率に係る赤字・黒字の構成分析'!I$41,"▲","-")),2)&lt;0,ABS(ROUND(VALUE(SUBSTITUTE('連結実質赤字比率に係る赤字・黒字の構成分析'!I$41,"▲","-")),2)),NA())</f>
        <v>#N/A</v>
      </c>
      <c r="I29" s="1099">
        <f>IF(ROUND(VALUE(SUBSTITUTE('連結実質赤字比率に係る赤字・黒字の構成分析'!I$41,"▲","-")),2)&gt;=0,ABS(ROUND(VALUE(SUBSTITUTE('連結実質赤字比率に係る赤字・黒字の構成分析'!I$41,"▲","-")),2)),NA())</f>
        <v>0</v>
      </c>
      <c r="J29" s="1099" t="e">
        <f>IF(ROUND(VALUE(SUBSTITUTE('連結実質赤字比率に係る赤字・黒字の構成分析'!J$41,"▲","-")),2)&lt;0,ABS(ROUND(VALUE(SUBSTITUTE('連結実質赤字比率に係る赤字・黒字の構成分析'!J$41,"▲","-")),2)),NA())</f>
        <v>#N/A</v>
      </c>
      <c r="K29" s="1099">
        <f>IF(ROUND(VALUE(SUBSTITUTE('連結実質赤字比率に係る赤字・黒字の構成分析'!J$41,"▲","-")),2)&gt;=0,ABS(ROUND(VALUE(SUBSTITUTE('連結実質赤字比率に係る赤字・黒字の構成分析'!J$41,"▲","-")),2)),NA())</f>
        <v>0</v>
      </c>
    </row>
    <row r="30" spans="1:11">
      <c r="A30" s="1099" t="str">
        <f>IF('連結実質赤字比率に係る赤字・黒字の構成分析'!C$40="",NA(),'連結実質赤字比率に係る赤字・黒字の構成分析'!C$40)</f>
        <v>後期高齢者医療事業特別会計</v>
      </c>
      <c r="B30" s="1099" t="e">
        <f>IF(ROUND(VALUE(SUBSTITUTE('連結実質赤字比率に係る赤字・黒字の構成分析'!F$40,"▲","-")),2)&lt;0,ABS(ROUND(VALUE(SUBSTITUTE('連結実質赤字比率に係る赤字・黒字の構成分析'!F$40,"▲","-")),2)),NA())</f>
        <v>#N/A</v>
      </c>
      <c r="C30" s="1099">
        <f>IF(ROUND(VALUE(SUBSTITUTE('連結実質赤字比率に係る赤字・黒字の構成分析'!F$40,"▲","-")),2)&gt;=0,ABS(ROUND(VALUE(SUBSTITUTE('連結実質赤字比率に係る赤字・黒字の構成分析'!F$40,"▲","-")),2)),NA())</f>
        <v>0</v>
      </c>
      <c r="D30" s="1099" t="e">
        <f>IF(ROUND(VALUE(SUBSTITUTE('連結実質赤字比率に係る赤字・黒字の構成分析'!G$40,"▲","-")),2)&lt;0,ABS(ROUND(VALUE(SUBSTITUTE('連結実質赤字比率に係る赤字・黒字の構成分析'!G$40,"▲","-")),2)),NA())</f>
        <v>#N/A</v>
      </c>
      <c r="E30" s="1099">
        <f>IF(ROUND(VALUE(SUBSTITUTE('連結実質赤字比率に係る赤字・黒字の構成分析'!G$40,"▲","-")),2)&gt;=0,ABS(ROUND(VALUE(SUBSTITUTE('連結実質赤字比率に係る赤字・黒字の構成分析'!G$40,"▲","-")),2)),NA())</f>
        <v>4.e-002</v>
      </c>
      <c r="F30" s="1099" t="e">
        <f>IF(ROUND(VALUE(SUBSTITUTE('連結実質赤字比率に係る赤字・黒字の構成分析'!H$40,"▲","-")),2)&lt;0,ABS(ROUND(VALUE(SUBSTITUTE('連結実質赤字比率に係る赤字・黒字の構成分析'!H$40,"▲","-")),2)),NA())</f>
        <v>#N/A</v>
      </c>
      <c r="G30" s="1099">
        <f>IF(ROUND(VALUE(SUBSTITUTE('連結実質赤字比率に係る赤字・黒字の構成分析'!H$40,"▲","-")),2)&gt;=0,ABS(ROUND(VALUE(SUBSTITUTE('連結実質赤字比率に係る赤字・黒字の構成分析'!H$40,"▲","-")),2)),NA())</f>
        <v>2.e-002</v>
      </c>
      <c r="H30" s="1099" t="e">
        <f>IF(ROUND(VALUE(SUBSTITUTE('連結実質赤字比率に係る赤字・黒字の構成分析'!I$40,"▲","-")),2)&lt;0,ABS(ROUND(VALUE(SUBSTITUTE('連結実質赤字比率に係る赤字・黒字の構成分析'!I$40,"▲","-")),2)),NA())</f>
        <v>#N/A</v>
      </c>
      <c r="I30" s="1099">
        <f>IF(ROUND(VALUE(SUBSTITUTE('連結実質赤字比率に係る赤字・黒字の構成分析'!I$40,"▲","-")),2)&gt;=0,ABS(ROUND(VALUE(SUBSTITUTE('連結実質赤字比率に係る赤字・黒字の構成分析'!I$40,"▲","-")),2)),NA())</f>
        <v>0</v>
      </c>
      <c r="J30" s="1099" t="e">
        <f>IF(ROUND(VALUE(SUBSTITUTE('連結実質赤字比率に係る赤字・黒字の構成分析'!J$40,"▲","-")),2)&lt;0,ABS(ROUND(VALUE(SUBSTITUTE('連結実質赤字比率に係る赤字・黒字の構成分析'!J$40,"▲","-")),2)),NA())</f>
        <v>#N/A</v>
      </c>
      <c r="K30" s="1099">
        <f>IF(ROUND(VALUE(SUBSTITUTE('連結実質赤字比率に係る赤字・黒字の構成分析'!J$40,"▲","-")),2)&gt;=0,ABS(ROUND(VALUE(SUBSTITUTE('連結実質赤字比率に係る赤字・黒字の構成分析'!J$40,"▲","-")),2)),NA())</f>
        <v>3.e-002</v>
      </c>
    </row>
    <row r="31" spans="1:11">
      <c r="A31" s="1099" t="str">
        <f>IF('連結実質赤字比率に係る赤字・黒字の構成分析'!C$39="",NA(),'連結実質赤字比率に係る赤字・黒字の構成分析'!C$39)</f>
        <v>介護保険事業特別会計</v>
      </c>
      <c r="B31" s="1099" t="e">
        <f>IF(ROUND(VALUE(SUBSTITUTE('連結実質赤字比率に係る赤字・黒字の構成分析'!F$39,"▲","-")),2)&lt;0,ABS(ROUND(VALUE(SUBSTITUTE('連結実質赤字比率に係る赤字・黒字の構成分析'!F$39,"▲","-")),2)),NA())</f>
        <v>#N/A</v>
      </c>
      <c r="C31" s="1099">
        <f>IF(ROUND(VALUE(SUBSTITUTE('連結実質赤字比率に係る赤字・黒字の構成分析'!F$39,"▲","-")),2)&gt;=0,ABS(ROUND(VALUE(SUBSTITUTE('連結実質赤字比率に係る赤字・黒字の構成分析'!F$39,"▲","-")),2)),NA())</f>
        <v>0.87</v>
      </c>
      <c r="D31" s="1099" t="e">
        <f>IF(ROUND(VALUE(SUBSTITUTE('連結実質赤字比率に係る赤字・黒字の構成分析'!G$39,"▲","-")),2)&lt;0,ABS(ROUND(VALUE(SUBSTITUTE('連結実質赤字比率に係る赤字・黒字の構成分析'!G$39,"▲","-")),2)),NA())</f>
        <v>#N/A</v>
      </c>
      <c r="E31" s="1099">
        <f>IF(ROUND(VALUE(SUBSTITUTE('連結実質赤字比率に係る赤字・黒字の構成分析'!G$39,"▲","-")),2)&gt;=0,ABS(ROUND(VALUE(SUBSTITUTE('連結実質赤字比率に係る赤字・黒字の構成分析'!G$39,"▲","-")),2)),NA())</f>
        <v>1.31</v>
      </c>
      <c r="F31" s="1099" t="e">
        <f>IF(ROUND(VALUE(SUBSTITUTE('連結実質赤字比率に係る赤字・黒字の構成分析'!H$39,"▲","-")),2)&lt;0,ABS(ROUND(VALUE(SUBSTITUTE('連結実質赤字比率に係る赤字・黒字の構成分析'!H$39,"▲","-")),2)),NA())</f>
        <v>#N/A</v>
      </c>
      <c r="G31" s="1099">
        <f>IF(ROUND(VALUE(SUBSTITUTE('連結実質赤字比率に係る赤字・黒字の構成分析'!H$39,"▲","-")),2)&gt;=0,ABS(ROUND(VALUE(SUBSTITUTE('連結実質赤字比率に係る赤字・黒字の構成分析'!H$39,"▲","-")),2)),NA())</f>
        <v>1.97</v>
      </c>
      <c r="H31" s="1099" t="e">
        <f>IF(ROUND(VALUE(SUBSTITUTE('連結実質赤字比率に係る赤字・黒字の構成分析'!I$39,"▲","-")),2)&lt;0,ABS(ROUND(VALUE(SUBSTITUTE('連結実質赤字比率に係る赤字・黒字の構成分析'!I$39,"▲","-")),2)),NA())</f>
        <v>#N/A</v>
      </c>
      <c r="I31" s="1099">
        <f>IF(ROUND(VALUE(SUBSTITUTE('連結実質赤字比率に係る赤字・黒字の構成分析'!I$39,"▲","-")),2)&gt;=0,ABS(ROUND(VALUE(SUBSTITUTE('連結実質赤字比率に係る赤字・黒字の構成分析'!I$39,"▲","-")),2)),NA())</f>
        <v>1.49</v>
      </c>
      <c r="J31" s="1099" t="e">
        <f>IF(ROUND(VALUE(SUBSTITUTE('連結実質赤字比率に係る赤字・黒字の構成分析'!J$39,"▲","-")),2)&lt;0,ABS(ROUND(VALUE(SUBSTITUTE('連結実質赤字比率に係る赤字・黒字の構成分析'!J$39,"▲","-")),2)),NA())</f>
        <v>#N/A</v>
      </c>
      <c r="K31" s="1099">
        <f>IF(ROUND(VALUE(SUBSTITUTE('連結実質赤字比率に係る赤字・黒字の構成分析'!J$39,"▲","-")),2)&gt;=0,ABS(ROUND(VALUE(SUBSTITUTE('連結実質赤字比率に係る赤字・黒字の構成分析'!J$39,"▲","-")),2)),NA())</f>
        <v>4.e-002</v>
      </c>
    </row>
    <row r="32" spans="1:11">
      <c r="A32" s="1099" t="str">
        <f>IF('連結実質赤字比率に係る赤字・黒字の構成分析'!C$38="",NA(),'連結実質赤字比率に係る赤字・黒字の構成分析'!C$38)</f>
        <v>下水道事業特別会計</v>
      </c>
      <c r="B32" s="1099" t="e">
        <f>IF(ROUND(VALUE(SUBSTITUTE('連結実質赤字比率に係る赤字・黒字の構成分析'!F$38,"▲","-")),2)&lt;0,ABS(ROUND(VALUE(SUBSTITUTE('連結実質赤字比率に係る赤字・黒字の構成分析'!F$38,"▲","-")),2)),NA())</f>
        <v>#N/A</v>
      </c>
      <c r="C32" s="1099">
        <f>IF(ROUND(VALUE(SUBSTITUTE('連結実質赤字比率に係る赤字・黒字の構成分析'!F$38,"▲","-")),2)&gt;=0,ABS(ROUND(VALUE(SUBSTITUTE('連結実質赤字比率に係る赤字・黒字の構成分析'!F$38,"▲","-")),2)),NA())</f>
        <v>0.13</v>
      </c>
      <c r="D32" s="1099" t="e">
        <f>IF(ROUND(VALUE(SUBSTITUTE('連結実質赤字比率に係る赤字・黒字の構成分析'!G$38,"▲","-")),2)&lt;0,ABS(ROUND(VALUE(SUBSTITUTE('連結実質赤字比率に係る赤字・黒字の構成分析'!G$38,"▲","-")),2)),NA())</f>
        <v>#N/A</v>
      </c>
      <c r="E32" s="1099">
        <f>IF(ROUND(VALUE(SUBSTITUTE('連結実質赤字比率に係る赤字・黒字の構成分析'!G$38,"▲","-")),2)&gt;=0,ABS(ROUND(VALUE(SUBSTITUTE('連結実質赤字比率に係る赤字・黒字の構成分析'!G$38,"▲","-")),2)),NA())</f>
        <v>0.16</v>
      </c>
      <c r="F32" s="1099" t="e">
        <f>IF(ROUND(VALUE(SUBSTITUTE('連結実質赤字比率に係る赤字・黒字の構成分析'!H$38,"▲","-")),2)&lt;0,ABS(ROUND(VALUE(SUBSTITUTE('連結実質赤字比率に係る赤字・黒字の構成分析'!H$38,"▲","-")),2)),NA())</f>
        <v>#N/A</v>
      </c>
      <c r="G32" s="1099">
        <f>IF(ROUND(VALUE(SUBSTITUTE('連結実質赤字比率に係る赤字・黒字の構成分析'!H$38,"▲","-")),2)&gt;=0,ABS(ROUND(VALUE(SUBSTITUTE('連結実質赤字比率に係る赤字・黒字の構成分析'!H$38,"▲","-")),2)),NA())</f>
        <v>0.16</v>
      </c>
      <c r="H32" s="1099" t="e">
        <f>IF(ROUND(VALUE(SUBSTITUTE('連結実質赤字比率に係る赤字・黒字の構成分析'!I$38,"▲","-")),2)&lt;0,ABS(ROUND(VALUE(SUBSTITUTE('連結実質赤字比率に係る赤字・黒字の構成分析'!I$38,"▲","-")),2)),NA())</f>
        <v>#N/A</v>
      </c>
      <c r="I32" s="1099">
        <f>IF(ROUND(VALUE(SUBSTITUTE('連結実質赤字比率に係る赤字・黒字の構成分析'!I$38,"▲","-")),2)&gt;=0,ABS(ROUND(VALUE(SUBSTITUTE('連結実質赤字比率に係る赤字・黒字の構成分析'!I$38,"▲","-")),2)),NA())</f>
        <v>0.15</v>
      </c>
      <c r="J32" s="1099" t="e">
        <f>IF(ROUND(VALUE(SUBSTITUTE('連結実質赤字比率に係る赤字・黒字の構成分析'!J$38,"▲","-")),2)&lt;0,ABS(ROUND(VALUE(SUBSTITUTE('連結実質赤字比率に係る赤字・黒字の構成分析'!J$38,"▲","-")),2)),NA())</f>
        <v>#N/A</v>
      </c>
      <c r="K32" s="1099">
        <f>IF(ROUND(VALUE(SUBSTITUTE('連結実質赤字比率に係る赤字・黒字の構成分析'!J$38,"▲","-")),2)&gt;=0,ABS(ROUND(VALUE(SUBSTITUTE('連結実質赤字比率に係る赤字・黒字の構成分析'!J$38,"▲","-")),2)),NA())</f>
        <v>0.2</v>
      </c>
    </row>
    <row r="33" spans="1:16">
      <c r="A33" s="1099" t="str">
        <f>IF('連結実質赤字比率に係る赤字・黒字の構成分析'!C$37="",NA(),'連結実質赤字比率に係る赤字・黒字の構成分析'!C$37)</f>
        <v>国民健康保険事業特別会計</v>
      </c>
      <c r="B33" s="1099" t="e">
        <f>IF(ROUND(VALUE(SUBSTITUTE('連結実質赤字比率に係る赤字・黒字の構成分析'!F$37,"▲","-")),2)&lt;0,ABS(ROUND(VALUE(SUBSTITUTE('連結実質赤字比率に係る赤字・黒字の構成分析'!F$37,"▲","-")),2)),NA())</f>
        <v>#N/A</v>
      </c>
      <c r="C33" s="1099">
        <f>IF(ROUND(VALUE(SUBSTITUTE('連結実質赤字比率に係る赤字・黒字の構成分析'!F$37,"▲","-")),2)&gt;=0,ABS(ROUND(VALUE(SUBSTITUTE('連結実質赤字比率に係る赤字・黒字の構成分析'!F$37,"▲","-")),2)),NA())</f>
        <v>1.79</v>
      </c>
      <c r="D33" s="1099" t="e">
        <f>IF(ROUND(VALUE(SUBSTITUTE('連結実質赤字比率に係る赤字・黒字の構成分析'!G$37,"▲","-")),2)&lt;0,ABS(ROUND(VALUE(SUBSTITUTE('連結実質赤字比率に係る赤字・黒字の構成分析'!G$37,"▲","-")),2)),NA())</f>
        <v>#N/A</v>
      </c>
      <c r="E33" s="1099">
        <f>IF(ROUND(VALUE(SUBSTITUTE('連結実質赤字比率に係る赤字・黒字の構成分析'!G$37,"▲","-")),2)&gt;=0,ABS(ROUND(VALUE(SUBSTITUTE('連結実質赤字比率に係る赤字・黒字の構成分析'!G$37,"▲","-")),2)),NA())</f>
        <v>2.34</v>
      </c>
      <c r="F33" s="1099" t="e">
        <f>IF(ROUND(VALUE(SUBSTITUTE('連結実質赤字比率に係る赤字・黒字の構成分析'!H$37,"▲","-")),2)&lt;0,ABS(ROUND(VALUE(SUBSTITUTE('連結実質赤字比率に係る赤字・黒字の構成分析'!H$37,"▲","-")),2)),NA())</f>
        <v>#N/A</v>
      </c>
      <c r="G33" s="1099">
        <f>IF(ROUND(VALUE(SUBSTITUTE('連結実質赤字比率に係る赤字・黒字の構成分析'!H$37,"▲","-")),2)&gt;=0,ABS(ROUND(VALUE(SUBSTITUTE('連結実質赤字比率に係る赤字・黒字の構成分析'!H$37,"▲","-")),2)),NA())</f>
        <v>2.67</v>
      </c>
      <c r="H33" s="1099" t="e">
        <f>IF(ROUND(VALUE(SUBSTITUTE('連結実質赤字比率に係る赤字・黒字の構成分析'!I$37,"▲","-")),2)&lt;0,ABS(ROUND(VALUE(SUBSTITUTE('連結実質赤字比率に係る赤字・黒字の構成分析'!I$37,"▲","-")),2)),NA())</f>
        <v>#N/A</v>
      </c>
      <c r="I33" s="1099">
        <f>IF(ROUND(VALUE(SUBSTITUTE('連結実質赤字比率に係る赤字・黒字の構成分析'!I$37,"▲","-")),2)&gt;=0,ABS(ROUND(VALUE(SUBSTITUTE('連結実質赤字比率に係る赤字・黒字の構成分析'!I$37,"▲","-")),2)),NA())</f>
        <v>0.53</v>
      </c>
      <c r="J33" s="1099" t="e">
        <f>IF(ROUND(VALUE(SUBSTITUTE('連結実質赤字比率に係る赤字・黒字の構成分析'!J$37,"▲","-")),2)&lt;0,ABS(ROUND(VALUE(SUBSTITUTE('連結実質赤字比率に係る赤字・黒字の構成分析'!J$37,"▲","-")),2)),NA())</f>
        <v>#N/A</v>
      </c>
      <c r="K33" s="1099">
        <f>IF(ROUND(VALUE(SUBSTITUTE('連結実質赤字比率に係る赤字・黒字の構成分析'!J$37,"▲","-")),2)&gt;=0,ABS(ROUND(VALUE(SUBSTITUTE('連結実質赤字比率に係る赤字・黒字の構成分析'!J$37,"▲","-")),2)),NA())</f>
        <v>1.1299999999999999</v>
      </c>
    </row>
    <row r="34" spans="1:16">
      <c r="A34" s="1099" t="str">
        <f>IF('連結実質赤字比率に係る赤字・黒字の構成分析'!C$36="",NA(),'連結実質赤字比率に係る赤字・黒字の構成分析'!C$36)</f>
        <v>病院事業会計</v>
      </c>
      <c r="B34" s="1099" t="e">
        <f>IF(ROUND(VALUE(SUBSTITUTE('連結実質赤字比率に係る赤字・黒字の構成分析'!F$36,"▲","-")),2)&lt;0,ABS(ROUND(VALUE(SUBSTITUTE('連結実質赤字比率に係る赤字・黒字の構成分析'!F$36,"▲","-")),2)),NA())</f>
        <v>#N/A</v>
      </c>
      <c r="C34" s="1099">
        <f>IF(ROUND(VALUE(SUBSTITUTE('連結実質赤字比率に係る赤字・黒字の構成分析'!F$36,"▲","-")),2)&gt;=0,ABS(ROUND(VALUE(SUBSTITUTE('連結実質赤字比率に係る赤字・黒字の構成分析'!F$36,"▲","-")),2)),NA())</f>
        <v>10.91</v>
      </c>
      <c r="D34" s="1099" t="e">
        <f>IF(ROUND(VALUE(SUBSTITUTE('連結実質赤字比率に係る赤字・黒字の構成分析'!G$36,"▲","-")),2)&lt;0,ABS(ROUND(VALUE(SUBSTITUTE('連結実質赤字比率に係る赤字・黒字の構成分析'!G$36,"▲","-")),2)),NA())</f>
        <v>#N/A</v>
      </c>
      <c r="E34" s="1099">
        <f>IF(ROUND(VALUE(SUBSTITUTE('連結実質赤字比率に係る赤字・黒字の構成分析'!G$36,"▲","-")),2)&gt;=0,ABS(ROUND(VALUE(SUBSTITUTE('連結実質赤字比率に係る赤字・黒字の構成分析'!G$36,"▲","-")),2)),NA())</f>
        <v>10.210000000000001</v>
      </c>
      <c r="F34" s="1099" t="e">
        <f>IF(ROUND(VALUE(SUBSTITUTE('連結実質赤字比率に係る赤字・黒字の構成分析'!H$36,"▲","-")),2)&lt;0,ABS(ROUND(VALUE(SUBSTITUTE('連結実質赤字比率に係る赤字・黒字の構成分析'!H$36,"▲","-")),2)),NA())</f>
        <v>#N/A</v>
      </c>
      <c r="G34" s="1099">
        <f>IF(ROUND(VALUE(SUBSTITUTE('連結実質赤字比率に係る赤字・黒字の構成分析'!H$36,"▲","-")),2)&gt;=0,ABS(ROUND(VALUE(SUBSTITUTE('連結実質赤字比率に係る赤字・黒字の構成分析'!H$36,"▲","-")),2)),NA())</f>
        <v>7.68</v>
      </c>
      <c r="H34" s="1099" t="e">
        <f>IF(ROUND(VALUE(SUBSTITUTE('連結実質赤字比率に係る赤字・黒字の構成分析'!I$36,"▲","-")),2)&lt;0,ABS(ROUND(VALUE(SUBSTITUTE('連結実質赤字比率に係る赤字・黒字の構成分析'!I$36,"▲","-")),2)),NA())</f>
        <v>#N/A</v>
      </c>
      <c r="I34" s="1099">
        <f>IF(ROUND(VALUE(SUBSTITUTE('連結実質赤字比率に係る赤字・黒字の構成分析'!I$36,"▲","-")),2)&gt;=0,ABS(ROUND(VALUE(SUBSTITUTE('連結実質赤字比率に係る赤字・黒字の構成分析'!I$36,"▲","-")),2)),NA())</f>
        <v>3.46</v>
      </c>
      <c r="J34" s="1099" t="e">
        <f>IF(ROUND(VALUE(SUBSTITUTE('連結実質赤字比率に係る赤字・黒字の構成分析'!J$36,"▲","-")),2)&lt;0,ABS(ROUND(VALUE(SUBSTITUTE('連結実質赤字比率に係る赤字・黒字の構成分析'!J$36,"▲","-")),2)),NA())</f>
        <v>#N/A</v>
      </c>
      <c r="K34" s="1099">
        <f>IF(ROUND(VALUE(SUBSTITUTE('連結実質赤字比率に係る赤字・黒字の構成分析'!J$36,"▲","-")),2)&gt;=0,ABS(ROUND(VALUE(SUBSTITUTE('連結実質赤字比率に係る赤字・黒字の構成分析'!J$36,"▲","-")),2)),NA())</f>
        <v>2.5099999999999998</v>
      </c>
    </row>
    <row r="35" spans="1:16">
      <c r="A35" s="1099" t="str">
        <f>IF('連結実質赤字比率に係る赤字・黒字の構成分析'!C$35="",NA(),'連結実質赤字比率に係る赤字・黒字の構成分析'!C$35)</f>
        <v>水道事業会計</v>
      </c>
      <c r="B35" s="1099" t="e">
        <f>IF(ROUND(VALUE(SUBSTITUTE('連結実質赤字比率に係る赤字・黒字の構成分析'!F$35,"▲","-")),2)&lt;0,ABS(ROUND(VALUE(SUBSTITUTE('連結実質赤字比率に係る赤字・黒字の構成分析'!F$35,"▲","-")),2)),NA())</f>
        <v>#N/A</v>
      </c>
      <c r="C35" s="1099">
        <f>IF(ROUND(VALUE(SUBSTITUTE('連結実質赤字比率に係る赤字・黒字の構成分析'!F$35,"▲","-")),2)&gt;=0,ABS(ROUND(VALUE(SUBSTITUTE('連結実質赤字比率に係る赤字・黒字の構成分析'!F$35,"▲","-")),2)),NA())</f>
        <v>3.41</v>
      </c>
      <c r="D35" s="1099" t="e">
        <f>IF(ROUND(VALUE(SUBSTITUTE('連結実質赤字比率に係る赤字・黒字の構成分析'!G$35,"▲","-")),2)&lt;0,ABS(ROUND(VALUE(SUBSTITUTE('連結実質赤字比率に係る赤字・黒字の構成分析'!G$35,"▲","-")),2)),NA())</f>
        <v>#N/A</v>
      </c>
      <c r="E35" s="1099">
        <f>IF(ROUND(VALUE(SUBSTITUTE('連結実質赤字比率に係る赤字・黒字の構成分析'!G$35,"▲","-")),2)&gt;=0,ABS(ROUND(VALUE(SUBSTITUTE('連結実質赤字比率に係る赤字・黒字の構成分析'!G$35,"▲","-")),2)),NA())</f>
        <v>2.99</v>
      </c>
      <c r="F35" s="1099" t="e">
        <f>IF(ROUND(VALUE(SUBSTITUTE('連結実質赤字比率に係る赤字・黒字の構成分析'!H$35,"▲","-")),2)&lt;0,ABS(ROUND(VALUE(SUBSTITUTE('連結実質赤字比率に係る赤字・黒字の構成分析'!H$35,"▲","-")),2)),NA())</f>
        <v>#N/A</v>
      </c>
      <c r="G35" s="1099">
        <f>IF(ROUND(VALUE(SUBSTITUTE('連結実質赤字比率に係る赤字・黒字の構成分析'!H$35,"▲","-")),2)&gt;=0,ABS(ROUND(VALUE(SUBSTITUTE('連結実質赤字比率に係る赤字・黒字の構成分析'!H$35,"▲","-")),2)),NA())</f>
        <v>3.57</v>
      </c>
      <c r="H35" s="1099" t="e">
        <f>IF(ROUND(VALUE(SUBSTITUTE('連結実質赤字比率に係る赤字・黒字の構成分析'!I$35,"▲","-")),2)&lt;0,ABS(ROUND(VALUE(SUBSTITUTE('連結実質赤字比率に係る赤字・黒字の構成分析'!I$35,"▲","-")),2)),NA())</f>
        <v>#N/A</v>
      </c>
      <c r="I35" s="1099">
        <f>IF(ROUND(VALUE(SUBSTITUTE('連結実質赤字比率に係る赤字・黒字の構成分析'!I$35,"▲","-")),2)&gt;=0,ABS(ROUND(VALUE(SUBSTITUTE('連結実質赤字比率に係る赤字・黒字の構成分析'!I$35,"▲","-")),2)),NA())</f>
        <v>3.44</v>
      </c>
      <c r="J35" s="1099" t="e">
        <f>IF(ROUND(VALUE(SUBSTITUTE('連結実質赤字比率に係る赤字・黒字の構成分析'!J$35,"▲","-")),2)&lt;0,ABS(ROUND(VALUE(SUBSTITUTE('連結実質赤字比率に係る赤字・黒字の構成分析'!J$35,"▲","-")),2)),NA())</f>
        <v>#N/A</v>
      </c>
      <c r="K35" s="1099">
        <f>IF(ROUND(VALUE(SUBSTITUTE('連結実質赤字比率に係る赤字・黒字の構成分析'!J$35,"▲","-")),2)&gt;=0,ABS(ROUND(VALUE(SUBSTITUTE('連結実質赤字比率に係る赤字・黒字の構成分析'!J$35,"▲","-")),2)),NA())</f>
        <v>3.5</v>
      </c>
    </row>
    <row r="36" spans="1:16">
      <c r="A36" s="1099" t="str">
        <f>IF('連結実質赤字比率に係る赤字・黒字の構成分析'!C$34="",NA(),'連結実質赤字比率に係る赤字・黒字の構成分析'!C$34)</f>
        <v>一般会計</v>
      </c>
      <c r="B36" s="1099" t="e">
        <f>IF(ROUND(VALUE(SUBSTITUTE('連結実質赤字比率に係る赤字・黒字の構成分析'!F$34,"▲","-")),2)&lt;0,ABS(ROUND(VALUE(SUBSTITUTE('連結実質赤字比率に係る赤字・黒字の構成分析'!F$34,"▲","-")),2)),NA())</f>
        <v>#N/A</v>
      </c>
      <c r="C36" s="1099">
        <f>IF(ROUND(VALUE(SUBSTITUTE('連結実質赤字比率に係る赤字・黒字の構成分析'!F$34,"▲","-")),2)&gt;=0,ABS(ROUND(VALUE(SUBSTITUTE('連結実質赤字比率に係る赤字・黒字の構成分析'!F$34,"▲","-")),2)),NA())</f>
        <v>9.06</v>
      </c>
      <c r="D36" s="1099" t="e">
        <f>IF(ROUND(VALUE(SUBSTITUTE('連結実質赤字比率に係る赤字・黒字の構成分析'!G$34,"▲","-")),2)&lt;0,ABS(ROUND(VALUE(SUBSTITUTE('連結実質赤字比率に係る赤字・黒字の構成分析'!G$34,"▲","-")),2)),NA())</f>
        <v>#N/A</v>
      </c>
      <c r="E36" s="1099">
        <f>IF(ROUND(VALUE(SUBSTITUTE('連結実質赤字比率に係る赤字・黒字の構成分析'!G$34,"▲","-")),2)&gt;=0,ABS(ROUND(VALUE(SUBSTITUTE('連結実質赤字比率に係る赤字・黒字の構成分析'!G$34,"▲","-")),2)),NA())</f>
        <v>4.82</v>
      </c>
      <c r="F36" s="1099" t="e">
        <f>IF(ROUND(VALUE(SUBSTITUTE('連結実質赤字比率に係る赤字・黒字の構成分析'!H$34,"▲","-")),2)&lt;0,ABS(ROUND(VALUE(SUBSTITUTE('連結実質赤字比率に係る赤字・黒字の構成分析'!H$34,"▲","-")),2)),NA())</f>
        <v>#N/A</v>
      </c>
      <c r="G36" s="1099">
        <f>IF(ROUND(VALUE(SUBSTITUTE('連結実質赤字比率に係る赤字・黒字の構成分析'!H$34,"▲","-")),2)&gt;=0,ABS(ROUND(VALUE(SUBSTITUTE('連結実質赤字比率に係る赤字・黒字の構成分析'!H$34,"▲","-")),2)),NA())</f>
        <v>7.78</v>
      </c>
      <c r="H36" s="1099" t="e">
        <f>IF(ROUND(VALUE(SUBSTITUTE('連結実質赤字比率に係る赤字・黒字の構成分析'!I$34,"▲","-")),2)&lt;0,ABS(ROUND(VALUE(SUBSTITUTE('連結実質赤字比率に係る赤字・黒字の構成分析'!I$34,"▲","-")),2)),NA())</f>
        <v>#N/A</v>
      </c>
      <c r="I36" s="1099">
        <f>IF(ROUND(VALUE(SUBSTITUTE('連結実質赤字比率に係る赤字・黒字の構成分析'!I$34,"▲","-")),2)&gt;=0,ABS(ROUND(VALUE(SUBSTITUTE('連結実質赤字比率に係る赤字・黒字の構成分析'!I$34,"▲","-")),2)),NA())</f>
        <v>9.44</v>
      </c>
      <c r="J36" s="1099" t="e">
        <f>IF(ROUND(VALUE(SUBSTITUTE('連結実質赤字比率に係る赤字・黒字の構成分析'!J$34,"▲","-")),2)&lt;0,ABS(ROUND(VALUE(SUBSTITUTE('連結実質赤字比率に係る赤字・黒字の構成分析'!J$34,"▲","-")),2)),NA())</f>
        <v>#N/A</v>
      </c>
      <c r="K36" s="1099">
        <f>IF(ROUND(VALUE(SUBSTITUTE('連結実質赤字比率に係る赤字・黒字の構成分析'!J$34,"▲","-")),2)&gt;=0,ABS(ROUND(VALUE(SUBSTITUTE('連結実質赤字比率に係る赤字・黒字の構成分析'!J$34,"▲","-")),2)),NA())</f>
        <v>9.19</v>
      </c>
    </row>
    <row r="39" spans="1:16">
      <c r="A39" s="1097" t="s">
        <v>13</v>
      </c>
    </row>
    <row r="40" spans="1:16">
      <c r="A40" s="1100"/>
      <c r="B40" s="1100" t="str">
        <f>'実質公債費比率（分子）の構造'!K$44</f>
        <v>H27</v>
      </c>
      <c r="C40" s="1100"/>
      <c r="D40" s="1100"/>
      <c r="E40" s="1100" t="str">
        <f>'実質公債費比率（分子）の構造'!L$44</f>
        <v>H28</v>
      </c>
      <c r="F40" s="1100"/>
      <c r="G40" s="1100"/>
      <c r="H40" s="1100" t="str">
        <f>'実質公債費比率（分子）の構造'!M$44</f>
        <v>H29</v>
      </c>
      <c r="I40" s="1100"/>
      <c r="J40" s="1100"/>
      <c r="K40" s="1100" t="str">
        <f>'実質公債費比率（分子）の構造'!N$44</f>
        <v>H30</v>
      </c>
      <c r="L40" s="1100"/>
      <c r="M40" s="1100"/>
      <c r="N40" s="1100" t="str">
        <f>'実質公債費比率（分子）の構造'!O$44</f>
        <v>R01</v>
      </c>
      <c r="O40" s="1100"/>
      <c r="P40" s="1100"/>
    </row>
    <row r="41" spans="1:16">
      <c r="A41" s="1100"/>
      <c r="B41" s="1100" t="s">
        <v>113</v>
      </c>
      <c r="C41" s="1100"/>
      <c r="D41" s="1100" t="s">
        <v>115</v>
      </c>
      <c r="E41" s="1100" t="s">
        <v>113</v>
      </c>
      <c r="F41" s="1100"/>
      <c r="G41" s="1100" t="s">
        <v>115</v>
      </c>
      <c r="H41" s="1100" t="s">
        <v>113</v>
      </c>
      <c r="I41" s="1100"/>
      <c r="J41" s="1100" t="s">
        <v>115</v>
      </c>
      <c r="K41" s="1100" t="s">
        <v>113</v>
      </c>
      <c r="L41" s="1100"/>
      <c r="M41" s="1100" t="s">
        <v>115</v>
      </c>
      <c r="N41" s="1100" t="s">
        <v>113</v>
      </c>
      <c r="O41" s="1100"/>
      <c r="P41" s="1100" t="s">
        <v>115</v>
      </c>
    </row>
    <row r="42" spans="1:16">
      <c r="A42" s="1100" t="s">
        <v>116</v>
      </c>
      <c r="B42" s="1100"/>
      <c r="C42" s="1100"/>
      <c r="D42" s="1100">
        <f>'実質公債費比率（分子）の構造'!K$52</f>
        <v>3138</v>
      </c>
      <c r="E42" s="1100"/>
      <c r="F42" s="1100"/>
      <c r="G42" s="1100">
        <f>'実質公債費比率（分子）の構造'!L$52</f>
        <v>3132</v>
      </c>
      <c r="H42" s="1100"/>
      <c r="I42" s="1100"/>
      <c r="J42" s="1100">
        <f>'実質公債費比率（分子）の構造'!M$52</f>
        <v>3103</v>
      </c>
      <c r="K42" s="1100"/>
      <c r="L42" s="1100"/>
      <c r="M42" s="1100">
        <f>'実質公債費比率（分子）の構造'!N$52</f>
        <v>3229</v>
      </c>
      <c r="N42" s="1100"/>
      <c r="O42" s="1100"/>
      <c r="P42" s="1100">
        <f>'実質公債費比率（分子）の構造'!O$52</f>
        <v>3206</v>
      </c>
    </row>
    <row r="43" spans="1:16">
      <c r="A43" s="1100" t="s">
        <v>47</v>
      </c>
      <c r="B43" s="1100" t="str">
        <f>'実質公債費比率（分子）の構造'!K$51</f>
        <v>-</v>
      </c>
      <c r="C43" s="1100"/>
      <c r="D43" s="1100"/>
      <c r="E43" s="1100" t="str">
        <f>'実質公債費比率（分子）の構造'!L$51</f>
        <v>-</v>
      </c>
      <c r="F43" s="1100"/>
      <c r="G43" s="1100"/>
      <c r="H43" s="1100" t="str">
        <f>'実質公債費比率（分子）の構造'!M$51</f>
        <v>-</v>
      </c>
      <c r="I43" s="1100"/>
      <c r="J43" s="1100"/>
      <c r="K43" s="1100" t="str">
        <f>'実質公債費比率（分子）の構造'!N$51</f>
        <v>-</v>
      </c>
      <c r="L43" s="1100"/>
      <c r="M43" s="1100"/>
      <c r="N43" s="1100" t="str">
        <f>'実質公債費比率（分子）の構造'!O$51</f>
        <v>-</v>
      </c>
      <c r="O43" s="1100"/>
      <c r="P43" s="1100"/>
    </row>
    <row r="44" spans="1:16">
      <c r="A44" s="1100" t="s">
        <v>44</v>
      </c>
      <c r="B44" s="1100">
        <f>'実質公債費比率（分子）の構造'!K$50</f>
        <v>226</v>
      </c>
      <c r="C44" s="1100"/>
      <c r="D44" s="1100"/>
      <c r="E44" s="1100">
        <f>'実質公債費比率（分子）の構造'!L$50</f>
        <v>204</v>
      </c>
      <c r="F44" s="1100"/>
      <c r="G44" s="1100"/>
      <c r="H44" s="1100">
        <f>'実質公債費比率（分子）の構造'!M$50</f>
        <v>187</v>
      </c>
      <c r="I44" s="1100"/>
      <c r="J44" s="1100"/>
      <c r="K44" s="1100">
        <f>'実質公債費比率（分子）の構造'!N$50</f>
        <v>160</v>
      </c>
      <c r="L44" s="1100"/>
      <c r="M44" s="1100"/>
      <c r="N44" s="1100">
        <f>'実質公債費比率（分子）の構造'!O$50</f>
        <v>131</v>
      </c>
      <c r="O44" s="1100"/>
      <c r="P44" s="1100"/>
    </row>
    <row r="45" spans="1:16">
      <c r="A45" s="1100" t="s">
        <v>0</v>
      </c>
      <c r="B45" s="1100">
        <f>'実質公債費比率（分子）の構造'!K$49</f>
        <v>7</v>
      </c>
      <c r="C45" s="1100"/>
      <c r="D45" s="1100"/>
      <c r="E45" s="1100">
        <f>'実質公債費比率（分子）の構造'!L$49</f>
        <v>7</v>
      </c>
      <c r="F45" s="1100"/>
      <c r="G45" s="1100"/>
      <c r="H45" s="1100">
        <f>'実質公債費比率（分子）の構造'!M$49</f>
        <v>3</v>
      </c>
      <c r="I45" s="1100"/>
      <c r="J45" s="1100"/>
      <c r="K45" s="1100">
        <f>'実質公債費比率（分子）の構造'!N$49</f>
        <v>9</v>
      </c>
      <c r="L45" s="1100"/>
      <c r="M45" s="1100"/>
      <c r="N45" s="1100">
        <f>'実質公債費比率（分子）の構造'!O$49</f>
        <v>8</v>
      </c>
      <c r="O45" s="1100"/>
      <c r="P45" s="1100"/>
    </row>
    <row r="46" spans="1:16">
      <c r="A46" s="1100" t="s">
        <v>39</v>
      </c>
      <c r="B46" s="1100">
        <f>'実質公債費比率（分子）の構造'!K$48</f>
        <v>778</v>
      </c>
      <c r="C46" s="1100"/>
      <c r="D46" s="1100"/>
      <c r="E46" s="1100">
        <f>'実質公債費比率（分子）の構造'!L$48</f>
        <v>786</v>
      </c>
      <c r="F46" s="1100"/>
      <c r="G46" s="1100"/>
      <c r="H46" s="1100">
        <f>'実質公債費比率（分子）の構造'!M$48</f>
        <v>761</v>
      </c>
      <c r="I46" s="1100"/>
      <c r="J46" s="1100"/>
      <c r="K46" s="1100">
        <f>'実質公債費比率（分子）の構造'!N$48</f>
        <v>760</v>
      </c>
      <c r="L46" s="1100"/>
      <c r="M46" s="1100"/>
      <c r="N46" s="1100">
        <f>'実質公債費比率（分子）の構造'!O$48</f>
        <v>735</v>
      </c>
      <c r="O46" s="1100"/>
      <c r="P46" s="1100"/>
    </row>
    <row r="47" spans="1:16">
      <c r="A47" s="1100" t="s">
        <v>34</v>
      </c>
      <c r="B47" s="1100" t="str">
        <f>'実質公債費比率（分子）の構造'!K$47</f>
        <v>-</v>
      </c>
      <c r="C47" s="1100"/>
      <c r="D47" s="1100"/>
      <c r="E47" s="1100" t="str">
        <f>'実質公債費比率（分子）の構造'!L$47</f>
        <v>-</v>
      </c>
      <c r="F47" s="1100"/>
      <c r="G47" s="1100"/>
      <c r="H47" s="1100" t="str">
        <f>'実質公債費比率（分子）の構造'!M$47</f>
        <v>-</v>
      </c>
      <c r="I47" s="1100"/>
      <c r="J47" s="1100"/>
      <c r="K47" s="1100" t="str">
        <f>'実質公債費比率（分子）の構造'!N$47</f>
        <v>-</v>
      </c>
      <c r="L47" s="1100"/>
      <c r="M47" s="1100"/>
      <c r="N47" s="1100" t="str">
        <f>'実質公債費比率（分子）の構造'!O$47</f>
        <v>-</v>
      </c>
      <c r="O47" s="1100"/>
      <c r="P47" s="1100"/>
    </row>
    <row r="48" spans="1:16">
      <c r="A48" s="1100" t="s">
        <v>31</v>
      </c>
      <c r="B48" s="1100" t="str">
        <f>'実質公債費比率（分子）の構造'!K$46</f>
        <v>-</v>
      </c>
      <c r="C48" s="1100"/>
      <c r="D48" s="1100"/>
      <c r="E48" s="1100" t="str">
        <f>'実質公債費比率（分子）の構造'!L$46</f>
        <v>-</v>
      </c>
      <c r="F48" s="1100"/>
      <c r="G48" s="1100"/>
      <c r="H48" s="1100" t="str">
        <f>'実質公債費比率（分子）の構造'!M$46</f>
        <v>-</v>
      </c>
      <c r="I48" s="1100"/>
      <c r="J48" s="1100"/>
      <c r="K48" s="1100" t="str">
        <f>'実質公債費比率（分子）の構造'!N$46</f>
        <v>-</v>
      </c>
      <c r="L48" s="1100"/>
      <c r="M48" s="1100"/>
      <c r="N48" s="1100" t="str">
        <f>'実質公債費比率（分子）の構造'!O$46</f>
        <v>-</v>
      </c>
      <c r="O48" s="1100"/>
      <c r="P48" s="1100"/>
    </row>
    <row r="49" spans="1:16">
      <c r="A49" s="1100" t="s">
        <v>25</v>
      </c>
      <c r="B49" s="1100">
        <f>'実質公債費比率（分子）の構造'!K$45</f>
        <v>3039</v>
      </c>
      <c r="C49" s="1100"/>
      <c r="D49" s="1100"/>
      <c r="E49" s="1100">
        <f>'実質公債費比率（分子）の構造'!L$45</f>
        <v>2916</v>
      </c>
      <c r="F49" s="1100"/>
      <c r="G49" s="1100"/>
      <c r="H49" s="1100">
        <f>'実質公債費比率（分子）の構造'!M$45</f>
        <v>2798</v>
      </c>
      <c r="I49" s="1100"/>
      <c r="J49" s="1100"/>
      <c r="K49" s="1100">
        <f>'実質公債費比率（分子）の構造'!N$45</f>
        <v>2885</v>
      </c>
      <c r="L49" s="1100"/>
      <c r="M49" s="1100"/>
      <c r="N49" s="1100">
        <f>'実質公債費比率（分子）の構造'!O$45</f>
        <v>2839</v>
      </c>
      <c r="O49" s="1100"/>
      <c r="P49" s="1100"/>
    </row>
    <row r="50" spans="1:16">
      <c r="A50" s="1100" t="s">
        <v>58</v>
      </c>
      <c r="B50" s="1100" t="e">
        <f>NA()</f>
        <v>#N/A</v>
      </c>
      <c r="C50" s="1100">
        <f>IF(ISNUMBER('実質公債費比率（分子）の構造'!K$53),'実質公債費比率（分子）の構造'!K$53,NA())</f>
        <v>912</v>
      </c>
      <c r="D50" s="1100" t="e">
        <f>NA()</f>
        <v>#N/A</v>
      </c>
      <c r="E50" s="1100" t="e">
        <f>NA()</f>
        <v>#N/A</v>
      </c>
      <c r="F50" s="1100">
        <f>IF(ISNUMBER('実質公債費比率（分子）の構造'!L$53),'実質公債費比率（分子）の構造'!L$53,NA())</f>
        <v>781</v>
      </c>
      <c r="G50" s="1100" t="e">
        <f>NA()</f>
        <v>#N/A</v>
      </c>
      <c r="H50" s="1100" t="e">
        <f>NA()</f>
        <v>#N/A</v>
      </c>
      <c r="I50" s="1100">
        <f>IF(ISNUMBER('実質公債費比率（分子）の構造'!M$53),'実質公債費比率（分子）の構造'!M$53,NA())</f>
        <v>646</v>
      </c>
      <c r="J50" s="1100" t="e">
        <f>NA()</f>
        <v>#N/A</v>
      </c>
      <c r="K50" s="1100" t="e">
        <f>NA()</f>
        <v>#N/A</v>
      </c>
      <c r="L50" s="1100">
        <f>IF(ISNUMBER('実質公債費比率（分子）の構造'!N$53),'実質公債費比率（分子）の構造'!N$53,NA())</f>
        <v>585</v>
      </c>
      <c r="M50" s="1100" t="e">
        <f>NA()</f>
        <v>#N/A</v>
      </c>
      <c r="N50" s="1100" t="e">
        <f>NA()</f>
        <v>#N/A</v>
      </c>
      <c r="O50" s="1100">
        <f>IF(ISNUMBER('実質公債費比率（分子）の構造'!O$53),'実質公債費比率（分子）の構造'!O$53,NA())</f>
        <v>507</v>
      </c>
      <c r="P50" s="1100" t="e">
        <f>NA()</f>
        <v>#N/A</v>
      </c>
    </row>
    <row r="53" spans="1:16">
      <c r="A53" s="1097" t="s">
        <v>120</v>
      </c>
    </row>
    <row r="54" spans="1:16">
      <c r="A54" s="1099"/>
      <c r="B54" s="1099" t="str">
        <f>'将来負担比率（分子）の構造'!I$40</f>
        <v>H27</v>
      </c>
      <c r="C54" s="1099"/>
      <c r="D54" s="1099"/>
      <c r="E54" s="1099" t="str">
        <f>'将来負担比率（分子）の構造'!J$40</f>
        <v>H28</v>
      </c>
      <c r="F54" s="1099"/>
      <c r="G54" s="1099"/>
      <c r="H54" s="1099" t="str">
        <f>'将来負担比率（分子）の構造'!K$40</f>
        <v>H29</v>
      </c>
      <c r="I54" s="1099"/>
      <c r="J54" s="1099"/>
      <c r="K54" s="1099" t="str">
        <f>'将来負担比率（分子）の構造'!L$40</f>
        <v>H30</v>
      </c>
      <c r="L54" s="1099"/>
      <c r="M54" s="1099"/>
      <c r="N54" s="1099" t="str">
        <f>'将来負担比率（分子）の構造'!M$40</f>
        <v>R01</v>
      </c>
      <c r="O54" s="1099"/>
      <c r="P54" s="1099"/>
    </row>
    <row r="55" spans="1:16">
      <c r="A55" s="1099"/>
      <c r="B55" s="1099" t="s">
        <v>123</v>
      </c>
      <c r="C55" s="1099"/>
      <c r="D55" s="1099" t="s">
        <v>126</v>
      </c>
      <c r="E55" s="1099" t="s">
        <v>123</v>
      </c>
      <c r="F55" s="1099"/>
      <c r="G55" s="1099" t="s">
        <v>126</v>
      </c>
      <c r="H55" s="1099" t="s">
        <v>123</v>
      </c>
      <c r="I55" s="1099"/>
      <c r="J55" s="1099" t="s">
        <v>126</v>
      </c>
      <c r="K55" s="1099" t="s">
        <v>123</v>
      </c>
      <c r="L55" s="1099"/>
      <c r="M55" s="1099" t="s">
        <v>126</v>
      </c>
      <c r="N55" s="1099" t="s">
        <v>123</v>
      </c>
      <c r="O55" s="1099"/>
      <c r="P55" s="1099" t="s">
        <v>126</v>
      </c>
    </row>
    <row r="56" spans="1:16">
      <c r="A56" s="1099" t="s">
        <v>52</v>
      </c>
      <c r="B56" s="1099"/>
      <c r="C56" s="1099"/>
      <c r="D56" s="1099">
        <f>'将来負担比率（分子）の構造'!I$52</f>
        <v>29478</v>
      </c>
      <c r="E56" s="1099"/>
      <c r="F56" s="1099"/>
      <c r="G56" s="1099">
        <f>'将来負担比率（分子）の構造'!J$52</f>
        <v>28901</v>
      </c>
      <c r="H56" s="1099"/>
      <c r="I56" s="1099"/>
      <c r="J56" s="1099">
        <f>'将来負担比率（分子）の構造'!K$52</f>
        <v>28414</v>
      </c>
      <c r="K56" s="1099"/>
      <c r="L56" s="1099"/>
      <c r="M56" s="1099">
        <f>'将来負担比率（分子）の構造'!L$52</f>
        <v>28584</v>
      </c>
      <c r="N56" s="1099"/>
      <c r="O56" s="1099"/>
      <c r="P56" s="1099">
        <f>'将来負担比率（分子）の構造'!M$52</f>
        <v>27919</v>
      </c>
    </row>
    <row r="57" spans="1:16">
      <c r="A57" s="1099" t="s">
        <v>93</v>
      </c>
      <c r="B57" s="1099"/>
      <c r="C57" s="1099"/>
      <c r="D57" s="1099">
        <f>'将来負担比率（分子）の構造'!I$51</f>
        <v>6121</v>
      </c>
      <c r="E57" s="1099"/>
      <c r="F57" s="1099"/>
      <c r="G57" s="1099">
        <f>'将来負担比率（分子）の構造'!J$51</f>
        <v>6252</v>
      </c>
      <c r="H57" s="1099"/>
      <c r="I57" s="1099"/>
      <c r="J57" s="1099">
        <f>'将来負担比率（分子）の構造'!K$51</f>
        <v>5914</v>
      </c>
      <c r="K57" s="1099"/>
      <c r="L57" s="1099"/>
      <c r="M57" s="1099">
        <f>'将来負担比率（分子）の構造'!L$51</f>
        <v>6031</v>
      </c>
      <c r="N57" s="1099"/>
      <c r="O57" s="1099"/>
      <c r="P57" s="1099">
        <f>'将来負担比率（分子）の構造'!M$51</f>
        <v>5850</v>
      </c>
    </row>
    <row r="58" spans="1:16">
      <c r="A58" s="1099" t="s">
        <v>91</v>
      </c>
      <c r="B58" s="1099"/>
      <c r="C58" s="1099"/>
      <c r="D58" s="1099">
        <f>'将来負担比率（分子）の構造'!I$50</f>
        <v>5114</v>
      </c>
      <c r="E58" s="1099"/>
      <c r="F58" s="1099"/>
      <c r="G58" s="1099">
        <f>'将来負担比率（分子）の構造'!J$50</f>
        <v>7514</v>
      </c>
      <c r="H58" s="1099"/>
      <c r="I58" s="1099"/>
      <c r="J58" s="1099">
        <f>'将来負担比率（分子）の構造'!K$50</f>
        <v>8251</v>
      </c>
      <c r="K58" s="1099"/>
      <c r="L58" s="1099"/>
      <c r="M58" s="1099">
        <f>'将来負担比率（分子）の構造'!L$50</f>
        <v>8772</v>
      </c>
      <c r="N58" s="1099"/>
      <c r="O58" s="1099"/>
      <c r="P58" s="1099">
        <f>'将来負担比率（分子）の構造'!M$50</f>
        <v>9548</v>
      </c>
    </row>
    <row r="59" spans="1:16">
      <c r="A59" s="1099" t="s">
        <v>88</v>
      </c>
      <c r="B59" s="1099" t="str">
        <f>'将来負担比率（分子）の構造'!I$49</f>
        <v>-</v>
      </c>
      <c r="C59" s="1099"/>
      <c r="D59" s="1099"/>
      <c r="E59" s="1099" t="str">
        <f>'将来負担比率（分子）の構造'!J$49</f>
        <v>-</v>
      </c>
      <c r="F59" s="1099"/>
      <c r="G59" s="1099"/>
      <c r="H59" s="1099" t="str">
        <f>'将来負担比率（分子）の構造'!K$49</f>
        <v>-</v>
      </c>
      <c r="I59" s="1099"/>
      <c r="J59" s="1099"/>
      <c r="K59" s="1099" t="str">
        <f>'将来負担比率（分子）の構造'!L$49</f>
        <v>-</v>
      </c>
      <c r="L59" s="1099"/>
      <c r="M59" s="1099"/>
      <c r="N59" s="1099" t="str">
        <f>'将来負担比率（分子）の構造'!M$49</f>
        <v>-</v>
      </c>
      <c r="O59" s="1099"/>
      <c r="P59" s="1099"/>
    </row>
    <row r="60" spans="1:16">
      <c r="A60" s="1099" t="s">
        <v>84</v>
      </c>
      <c r="B60" s="1099" t="str">
        <f>'将来負担比率（分子）の構造'!I$48</f>
        <v>-</v>
      </c>
      <c r="C60" s="1099"/>
      <c r="D60" s="1099"/>
      <c r="E60" s="1099" t="str">
        <f>'将来負担比率（分子）の構造'!J$48</f>
        <v>-</v>
      </c>
      <c r="F60" s="1099"/>
      <c r="G60" s="1099"/>
      <c r="H60" s="1099" t="str">
        <f>'将来負担比率（分子）の構造'!K$48</f>
        <v>-</v>
      </c>
      <c r="I60" s="1099"/>
      <c r="J60" s="1099"/>
      <c r="K60" s="1099" t="str">
        <f>'将来負担比率（分子）の構造'!L$48</f>
        <v>-</v>
      </c>
      <c r="L60" s="1099"/>
      <c r="M60" s="1099"/>
      <c r="N60" s="1099" t="str">
        <f>'将来負担比率（分子）の構造'!M$48</f>
        <v>-</v>
      </c>
      <c r="O60" s="1099"/>
      <c r="P60" s="1099"/>
    </row>
    <row r="61" spans="1:16">
      <c r="A61" s="1099" t="s">
        <v>74</v>
      </c>
      <c r="B61" s="1099">
        <f>'将来負担比率（分子）の構造'!I$46</f>
        <v>162</v>
      </c>
      <c r="C61" s="1099"/>
      <c r="D61" s="1099"/>
      <c r="E61" s="1099">
        <f>'将来負担比率（分子）の構造'!J$46</f>
        <v>24</v>
      </c>
      <c r="F61" s="1099"/>
      <c r="G61" s="1099"/>
      <c r="H61" s="1099">
        <f>'将来負担比率（分子）の構造'!K$46</f>
        <v>12</v>
      </c>
      <c r="I61" s="1099"/>
      <c r="J61" s="1099"/>
      <c r="K61" s="1099" t="str">
        <f>'将来負担比率（分子）の構造'!L$46</f>
        <v>-</v>
      </c>
      <c r="L61" s="1099"/>
      <c r="M61" s="1099"/>
      <c r="N61" s="1099" t="str">
        <f>'将来負担比率（分子）の構造'!M$46</f>
        <v>-</v>
      </c>
      <c r="O61" s="1099"/>
      <c r="P61" s="1099"/>
    </row>
    <row r="62" spans="1:16">
      <c r="A62" s="1099" t="s">
        <v>75</v>
      </c>
      <c r="B62" s="1099">
        <f>'将来負担比率（分子）の構造'!I$45</f>
        <v>7274</v>
      </c>
      <c r="C62" s="1099"/>
      <c r="D62" s="1099"/>
      <c r="E62" s="1099">
        <f>'将来負担比率（分子）の構造'!J$45</f>
        <v>7245</v>
      </c>
      <c r="F62" s="1099"/>
      <c r="G62" s="1099"/>
      <c r="H62" s="1099">
        <f>'将来負担比率（分子）の構造'!K$45</f>
        <v>6928</v>
      </c>
      <c r="I62" s="1099"/>
      <c r="J62" s="1099"/>
      <c r="K62" s="1099">
        <f>'将来負担比率（分子）の構造'!L$45</f>
        <v>6545</v>
      </c>
      <c r="L62" s="1099"/>
      <c r="M62" s="1099"/>
      <c r="N62" s="1099">
        <f>'将来負担比率（分子）の構造'!M$45</f>
        <v>6497</v>
      </c>
      <c r="O62" s="1099"/>
      <c r="P62" s="1099"/>
    </row>
    <row r="63" spans="1:16">
      <c r="A63" s="1099" t="s">
        <v>73</v>
      </c>
      <c r="B63" s="1099">
        <f>'将来負担比率（分子）の構造'!I$44</f>
        <v>62</v>
      </c>
      <c r="C63" s="1099"/>
      <c r="D63" s="1099"/>
      <c r="E63" s="1099">
        <f>'将来負担比率（分子）の構造'!J$44</f>
        <v>54</v>
      </c>
      <c r="F63" s="1099"/>
      <c r="G63" s="1099"/>
      <c r="H63" s="1099">
        <f>'将来負担比率（分子）の構造'!K$44</f>
        <v>41</v>
      </c>
      <c r="I63" s="1099"/>
      <c r="J63" s="1099"/>
      <c r="K63" s="1099">
        <f>'将来負担比率（分子）の構造'!L$44</f>
        <v>38</v>
      </c>
      <c r="L63" s="1099"/>
      <c r="M63" s="1099"/>
      <c r="N63" s="1099">
        <f>'将来負担比率（分子）の構造'!M$44</f>
        <v>35</v>
      </c>
      <c r="O63" s="1099"/>
      <c r="P63" s="1099"/>
    </row>
    <row r="64" spans="1:16">
      <c r="A64" s="1099" t="s">
        <v>71</v>
      </c>
      <c r="B64" s="1099">
        <f>'将来負担比率（分子）の構造'!I$43</f>
        <v>7110</v>
      </c>
      <c r="C64" s="1099"/>
      <c r="D64" s="1099"/>
      <c r="E64" s="1099">
        <f>'将来負担比率（分子）の構造'!J$43</f>
        <v>6863</v>
      </c>
      <c r="F64" s="1099"/>
      <c r="G64" s="1099"/>
      <c r="H64" s="1099">
        <f>'将来負担比率（分子）の構造'!K$43</f>
        <v>6610</v>
      </c>
      <c r="I64" s="1099"/>
      <c r="J64" s="1099"/>
      <c r="K64" s="1099">
        <f>'将来負担比率（分子）の構造'!L$43</f>
        <v>6789</v>
      </c>
      <c r="L64" s="1099"/>
      <c r="M64" s="1099"/>
      <c r="N64" s="1099">
        <f>'将来負担比率（分子）の構造'!M$43</f>
        <v>6477</v>
      </c>
      <c r="O64" s="1099"/>
      <c r="P64" s="1099"/>
    </row>
    <row r="65" spans="1:16">
      <c r="A65" s="1099" t="s">
        <v>69</v>
      </c>
      <c r="B65" s="1099">
        <f>'将来負担比率（分子）の構造'!I$42</f>
        <v>1127</v>
      </c>
      <c r="C65" s="1099"/>
      <c r="D65" s="1099"/>
      <c r="E65" s="1099">
        <f>'将来負担比率（分子）の構造'!J$42</f>
        <v>1029</v>
      </c>
      <c r="F65" s="1099"/>
      <c r="G65" s="1099"/>
      <c r="H65" s="1099">
        <f>'将来負担比率（分子）の構造'!K$42</f>
        <v>699</v>
      </c>
      <c r="I65" s="1099"/>
      <c r="J65" s="1099"/>
      <c r="K65" s="1099">
        <f>'将来負担比率（分子）の構造'!L$42</f>
        <v>928</v>
      </c>
      <c r="L65" s="1099"/>
      <c r="M65" s="1099"/>
      <c r="N65" s="1099">
        <f>'将来負担比率（分子）の構造'!M$42</f>
        <v>814</v>
      </c>
      <c r="O65" s="1099"/>
      <c r="P65" s="1099"/>
    </row>
    <row r="66" spans="1:16">
      <c r="A66" s="1099" t="s">
        <v>64</v>
      </c>
      <c r="B66" s="1099">
        <f>'将来負担比率（分子）の構造'!I$41</f>
        <v>31066</v>
      </c>
      <c r="C66" s="1099"/>
      <c r="D66" s="1099"/>
      <c r="E66" s="1099">
        <f>'将来負担比率（分子）の構造'!J$41</f>
        <v>31715</v>
      </c>
      <c r="F66" s="1099"/>
      <c r="G66" s="1099"/>
      <c r="H66" s="1099">
        <f>'将来負担比率（分子）の構造'!K$41</f>
        <v>31409</v>
      </c>
      <c r="I66" s="1099"/>
      <c r="J66" s="1099"/>
      <c r="K66" s="1099">
        <f>'将来負担比率（分子）の構造'!L$41</f>
        <v>31387</v>
      </c>
      <c r="L66" s="1099"/>
      <c r="M66" s="1099"/>
      <c r="N66" s="1099">
        <f>'将来負担比率（分子）の構造'!M$41</f>
        <v>32821</v>
      </c>
      <c r="O66" s="1099"/>
      <c r="P66" s="1099"/>
    </row>
    <row r="67" spans="1:16">
      <c r="A67" s="1099" t="s">
        <v>97</v>
      </c>
      <c r="B67" s="1099" t="e">
        <f>NA()</f>
        <v>#N/A</v>
      </c>
      <c r="C67" s="1099">
        <f>IF(ISNUMBER('将来負担比率（分子）の構造'!I$53),IF('将来負担比率（分子）の構造'!I$53&lt;0,0,'将来負担比率（分子）の構造'!I$53),NA())</f>
        <v>6087</v>
      </c>
      <c r="D67" s="1099" t="e">
        <f>NA()</f>
        <v>#N/A</v>
      </c>
      <c r="E67" s="1099" t="e">
        <f>NA()</f>
        <v>#N/A</v>
      </c>
      <c r="F67" s="1099">
        <f>IF(ISNUMBER('将来負担比率（分子）の構造'!J$53),IF('将来負担比率（分子）の構造'!J$53&lt;0,0,'将来負担比率（分子）の構造'!J$53),NA())</f>
        <v>4262</v>
      </c>
      <c r="G67" s="1099" t="e">
        <f>NA()</f>
        <v>#N/A</v>
      </c>
      <c r="H67" s="1099" t="e">
        <f>NA()</f>
        <v>#N/A</v>
      </c>
      <c r="I67" s="1099">
        <f>IF(ISNUMBER('将来負担比率（分子）の構造'!K$53),IF('将来負担比率（分子）の構造'!K$53&lt;0,0,'将来負担比率（分子）の構造'!K$53),NA())</f>
        <v>3120</v>
      </c>
      <c r="J67" s="1099" t="e">
        <f>NA()</f>
        <v>#N/A</v>
      </c>
      <c r="K67" s="1099" t="e">
        <f>NA()</f>
        <v>#N/A</v>
      </c>
      <c r="L67" s="1099">
        <f>IF(ISNUMBER('将来負担比率（分子）の構造'!L$53),IF('将来負担比率（分子）の構造'!L$53&lt;0,0,'将来負担比率（分子）の構造'!L$53),NA())</f>
        <v>2299</v>
      </c>
      <c r="M67" s="1099" t="e">
        <f>NA()</f>
        <v>#N/A</v>
      </c>
      <c r="N67" s="1099" t="e">
        <f>NA()</f>
        <v>#N/A</v>
      </c>
      <c r="O67" s="1099">
        <f>IF(ISNUMBER('将来負担比率（分子）の構造'!M$53),IF('将来負担比率（分子）の構造'!M$53&lt;0,0,'将来負担比率（分子）の構造'!M$53),NA())</f>
        <v>3326</v>
      </c>
      <c r="P67" s="1099" t="e">
        <f>NA()</f>
        <v>#N/A</v>
      </c>
    </row>
    <row r="70" spans="1:16">
      <c r="A70" s="1102" t="s">
        <v>127</v>
      </c>
      <c r="B70" s="1102"/>
      <c r="C70" s="1102"/>
      <c r="D70" s="1102"/>
      <c r="E70" s="1102"/>
      <c r="F70" s="1102"/>
    </row>
    <row r="71" spans="1:16">
      <c r="A71" s="1101"/>
      <c r="B71" s="1101" t="str">
        <f>基金残高に係る経年分析!F54</f>
        <v>H29</v>
      </c>
      <c r="C71" s="1101" t="str">
        <f>基金残高に係る経年分析!G54</f>
        <v>H30</v>
      </c>
      <c r="D71" s="1101" t="str">
        <f>基金残高に係る経年分析!H54</f>
        <v>R01</v>
      </c>
    </row>
    <row r="72" spans="1:16">
      <c r="A72" s="1101" t="s">
        <v>128</v>
      </c>
      <c r="B72" s="1103">
        <f>基金残高に係る経年分析!F55</f>
        <v>4124</v>
      </c>
      <c r="C72" s="1103">
        <f>基金残高に係る経年分析!G55</f>
        <v>4314</v>
      </c>
      <c r="D72" s="1103">
        <f>基金残高に係る経年分析!H55</f>
        <v>5015</v>
      </c>
    </row>
    <row r="73" spans="1:16">
      <c r="A73" s="1101" t="s">
        <v>129</v>
      </c>
      <c r="B73" s="1103">
        <f>基金残高に係る経年分析!F56</f>
        <v>309</v>
      </c>
      <c r="C73" s="1103">
        <f>基金残高に係る経年分析!G56</f>
        <v>309</v>
      </c>
      <c r="D73" s="1103">
        <f>基金残高に係る経年分析!H56</f>
        <v>309</v>
      </c>
    </row>
    <row r="74" spans="1:16">
      <c r="A74" s="1101" t="s">
        <v>131</v>
      </c>
      <c r="B74" s="1103">
        <f>基金残高に係る経年分析!F57</f>
        <v>2888</v>
      </c>
      <c r="C74" s="1103">
        <f>基金残高に係る経年分析!G57</f>
        <v>2826</v>
      </c>
      <c r="D74" s="1103">
        <f>基金残高に係る経年分析!H57</f>
        <v>3503</v>
      </c>
    </row>
  </sheetData>
  <sheetProtection algorithmName="SHA-512" hashValue="gRLQcEGf9vXYmHkEBHFyFHX4QPbByhnqaiBDGvuNzxHAicCmhqFsG+xmMj/sJoozqidkRdZuoRvGy4DdRMFq0Q==" saltValue="TYfzgVizAvkv+smSGjM3c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6</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203</v>
      </c>
      <c r="AA4" s="139"/>
      <c r="AB4" s="139"/>
      <c r="AC4" s="144"/>
      <c r="AD4" s="183" t="s">
        <v>266</v>
      </c>
      <c r="AE4" s="139"/>
      <c r="AF4" s="139"/>
      <c r="AG4" s="139"/>
      <c r="AH4" s="139"/>
      <c r="AI4" s="139"/>
      <c r="AJ4" s="139"/>
      <c r="AK4" s="144"/>
      <c r="AL4" s="183" t="s">
        <v>203</v>
      </c>
      <c r="AM4" s="139"/>
      <c r="AN4" s="139"/>
      <c r="AO4" s="144"/>
      <c r="AP4" s="301" t="s">
        <v>320</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203</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21410145</v>
      </c>
      <c r="S5" s="279"/>
      <c r="T5" s="279"/>
      <c r="U5" s="279"/>
      <c r="V5" s="279"/>
      <c r="W5" s="279"/>
      <c r="X5" s="279"/>
      <c r="Y5" s="281"/>
      <c r="Z5" s="284">
        <v>40</v>
      </c>
      <c r="AA5" s="284"/>
      <c r="AB5" s="284"/>
      <c r="AC5" s="284"/>
      <c r="AD5" s="289">
        <v>19965318</v>
      </c>
      <c r="AE5" s="289"/>
      <c r="AF5" s="289"/>
      <c r="AG5" s="289"/>
      <c r="AH5" s="289"/>
      <c r="AI5" s="289"/>
      <c r="AJ5" s="289"/>
      <c r="AK5" s="289"/>
      <c r="AL5" s="294">
        <v>78</v>
      </c>
      <c r="AM5" s="296"/>
      <c r="AN5" s="296"/>
      <c r="AO5" s="298"/>
      <c r="AP5" s="262" t="s">
        <v>324</v>
      </c>
      <c r="AQ5" s="268"/>
      <c r="AR5" s="268"/>
      <c r="AS5" s="268"/>
      <c r="AT5" s="268"/>
      <c r="AU5" s="268"/>
      <c r="AV5" s="268"/>
      <c r="AW5" s="268"/>
      <c r="AX5" s="268"/>
      <c r="AY5" s="268"/>
      <c r="AZ5" s="268"/>
      <c r="BA5" s="268"/>
      <c r="BB5" s="268"/>
      <c r="BC5" s="268"/>
      <c r="BD5" s="268"/>
      <c r="BE5" s="268"/>
      <c r="BF5" s="271"/>
      <c r="BG5" s="277">
        <v>20188240</v>
      </c>
      <c r="BH5" s="219"/>
      <c r="BI5" s="219"/>
      <c r="BJ5" s="219"/>
      <c r="BK5" s="219"/>
      <c r="BL5" s="219"/>
      <c r="BM5" s="219"/>
      <c r="BN5" s="282"/>
      <c r="BO5" s="285">
        <v>94.3</v>
      </c>
      <c r="BP5" s="285"/>
      <c r="BQ5" s="285"/>
      <c r="BR5" s="285"/>
      <c r="BS5" s="290">
        <v>239997</v>
      </c>
      <c r="BT5" s="290"/>
      <c r="BU5" s="290"/>
      <c r="BV5" s="290"/>
      <c r="BW5" s="290"/>
      <c r="BX5" s="290"/>
      <c r="BY5" s="290"/>
      <c r="BZ5" s="290"/>
      <c r="CA5" s="290"/>
      <c r="CB5" s="331"/>
      <c r="CC5" s="36"/>
      <c r="CD5" s="183" t="s">
        <v>320</v>
      </c>
      <c r="CE5" s="139"/>
      <c r="CF5" s="139"/>
      <c r="CG5" s="139"/>
      <c r="CH5" s="139"/>
      <c r="CI5" s="139"/>
      <c r="CJ5" s="139"/>
      <c r="CK5" s="139"/>
      <c r="CL5" s="139"/>
      <c r="CM5" s="139"/>
      <c r="CN5" s="139"/>
      <c r="CO5" s="139"/>
      <c r="CP5" s="139"/>
      <c r="CQ5" s="144"/>
      <c r="CR5" s="183" t="s">
        <v>238</v>
      </c>
      <c r="CS5" s="139"/>
      <c r="CT5" s="139"/>
      <c r="CU5" s="139"/>
      <c r="CV5" s="139"/>
      <c r="CW5" s="139"/>
      <c r="CX5" s="139"/>
      <c r="CY5" s="144"/>
      <c r="CZ5" s="183" t="s">
        <v>203</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412985</v>
      </c>
      <c r="S6" s="219"/>
      <c r="T6" s="219"/>
      <c r="U6" s="219"/>
      <c r="V6" s="219"/>
      <c r="W6" s="219"/>
      <c r="X6" s="219"/>
      <c r="Y6" s="282"/>
      <c r="Z6" s="285">
        <v>0.8</v>
      </c>
      <c r="AA6" s="285"/>
      <c r="AB6" s="285"/>
      <c r="AC6" s="285"/>
      <c r="AD6" s="290">
        <v>412985</v>
      </c>
      <c r="AE6" s="290"/>
      <c r="AF6" s="290"/>
      <c r="AG6" s="290"/>
      <c r="AH6" s="290"/>
      <c r="AI6" s="290"/>
      <c r="AJ6" s="290"/>
      <c r="AK6" s="290"/>
      <c r="AL6" s="286">
        <v>1.6</v>
      </c>
      <c r="AM6" s="240"/>
      <c r="AN6" s="240"/>
      <c r="AO6" s="299"/>
      <c r="AP6" s="263" t="s">
        <v>105</v>
      </c>
      <c r="AQ6" s="36"/>
      <c r="AR6" s="36"/>
      <c r="AS6" s="36"/>
      <c r="AT6" s="36"/>
      <c r="AU6" s="36"/>
      <c r="AV6" s="36"/>
      <c r="AW6" s="36"/>
      <c r="AX6" s="36"/>
      <c r="AY6" s="36"/>
      <c r="AZ6" s="36"/>
      <c r="BA6" s="36"/>
      <c r="BB6" s="36"/>
      <c r="BC6" s="36"/>
      <c r="BD6" s="36"/>
      <c r="BE6" s="36"/>
      <c r="BF6" s="272"/>
      <c r="BG6" s="277">
        <v>20188240</v>
      </c>
      <c r="BH6" s="219"/>
      <c r="BI6" s="219"/>
      <c r="BJ6" s="219"/>
      <c r="BK6" s="219"/>
      <c r="BL6" s="219"/>
      <c r="BM6" s="219"/>
      <c r="BN6" s="282"/>
      <c r="BO6" s="285">
        <v>94.3</v>
      </c>
      <c r="BP6" s="285"/>
      <c r="BQ6" s="285"/>
      <c r="BR6" s="285"/>
      <c r="BS6" s="290">
        <v>239997</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286025</v>
      </c>
      <c r="CS6" s="219"/>
      <c r="CT6" s="219"/>
      <c r="CU6" s="219"/>
      <c r="CV6" s="219"/>
      <c r="CW6" s="219"/>
      <c r="CX6" s="219"/>
      <c r="CY6" s="282"/>
      <c r="CZ6" s="294">
        <v>0.6</v>
      </c>
      <c r="DA6" s="296"/>
      <c r="DB6" s="296"/>
      <c r="DC6" s="342"/>
      <c r="DD6" s="291">
        <v>1771</v>
      </c>
      <c r="DE6" s="219"/>
      <c r="DF6" s="219"/>
      <c r="DG6" s="219"/>
      <c r="DH6" s="219"/>
      <c r="DI6" s="219"/>
      <c r="DJ6" s="219"/>
      <c r="DK6" s="219"/>
      <c r="DL6" s="219"/>
      <c r="DM6" s="219"/>
      <c r="DN6" s="219"/>
      <c r="DO6" s="219"/>
      <c r="DP6" s="282"/>
      <c r="DQ6" s="291">
        <v>286025</v>
      </c>
      <c r="DR6" s="219"/>
      <c r="DS6" s="219"/>
      <c r="DT6" s="219"/>
      <c r="DU6" s="219"/>
      <c r="DV6" s="219"/>
      <c r="DW6" s="219"/>
      <c r="DX6" s="219"/>
      <c r="DY6" s="219"/>
      <c r="DZ6" s="219"/>
      <c r="EA6" s="219"/>
      <c r="EB6" s="219"/>
      <c r="EC6" s="332"/>
    </row>
    <row r="7" spans="2:143" ht="11.25" customHeight="1">
      <c r="B7" s="263" t="s">
        <v>51</v>
      </c>
      <c r="C7" s="36"/>
      <c r="D7" s="36"/>
      <c r="E7" s="36"/>
      <c r="F7" s="36"/>
      <c r="G7" s="36"/>
      <c r="H7" s="36"/>
      <c r="I7" s="36"/>
      <c r="J7" s="36"/>
      <c r="K7" s="36"/>
      <c r="L7" s="36"/>
      <c r="M7" s="36"/>
      <c r="N7" s="36"/>
      <c r="O7" s="36"/>
      <c r="P7" s="36"/>
      <c r="Q7" s="272"/>
      <c r="R7" s="277">
        <v>17303</v>
      </c>
      <c r="S7" s="219"/>
      <c r="T7" s="219"/>
      <c r="U7" s="219"/>
      <c r="V7" s="219"/>
      <c r="W7" s="219"/>
      <c r="X7" s="219"/>
      <c r="Y7" s="282"/>
      <c r="Z7" s="285">
        <v>0</v>
      </c>
      <c r="AA7" s="285"/>
      <c r="AB7" s="285"/>
      <c r="AC7" s="285"/>
      <c r="AD7" s="290">
        <v>17303</v>
      </c>
      <c r="AE7" s="290"/>
      <c r="AF7" s="290"/>
      <c r="AG7" s="290"/>
      <c r="AH7" s="290"/>
      <c r="AI7" s="290"/>
      <c r="AJ7" s="290"/>
      <c r="AK7" s="290"/>
      <c r="AL7" s="286">
        <v>0.1</v>
      </c>
      <c r="AM7" s="240"/>
      <c r="AN7" s="240"/>
      <c r="AO7" s="299"/>
      <c r="AP7" s="263" t="s">
        <v>331</v>
      </c>
      <c r="AQ7" s="36"/>
      <c r="AR7" s="36"/>
      <c r="AS7" s="36"/>
      <c r="AT7" s="36"/>
      <c r="AU7" s="36"/>
      <c r="AV7" s="36"/>
      <c r="AW7" s="36"/>
      <c r="AX7" s="36"/>
      <c r="AY7" s="36"/>
      <c r="AZ7" s="36"/>
      <c r="BA7" s="36"/>
      <c r="BB7" s="36"/>
      <c r="BC7" s="36"/>
      <c r="BD7" s="36"/>
      <c r="BE7" s="36"/>
      <c r="BF7" s="272"/>
      <c r="BG7" s="277">
        <v>9251447</v>
      </c>
      <c r="BH7" s="219"/>
      <c r="BI7" s="219"/>
      <c r="BJ7" s="219"/>
      <c r="BK7" s="219"/>
      <c r="BL7" s="219"/>
      <c r="BM7" s="219"/>
      <c r="BN7" s="282"/>
      <c r="BO7" s="285">
        <v>43.2</v>
      </c>
      <c r="BP7" s="285"/>
      <c r="BQ7" s="285"/>
      <c r="BR7" s="285"/>
      <c r="BS7" s="290">
        <v>239997</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7828196</v>
      </c>
      <c r="CS7" s="219"/>
      <c r="CT7" s="219"/>
      <c r="CU7" s="219"/>
      <c r="CV7" s="219"/>
      <c r="CW7" s="219"/>
      <c r="CX7" s="219"/>
      <c r="CY7" s="282"/>
      <c r="CZ7" s="285">
        <v>15.4</v>
      </c>
      <c r="DA7" s="285"/>
      <c r="DB7" s="285"/>
      <c r="DC7" s="285"/>
      <c r="DD7" s="291">
        <v>751985</v>
      </c>
      <c r="DE7" s="219"/>
      <c r="DF7" s="219"/>
      <c r="DG7" s="219"/>
      <c r="DH7" s="219"/>
      <c r="DI7" s="219"/>
      <c r="DJ7" s="219"/>
      <c r="DK7" s="219"/>
      <c r="DL7" s="219"/>
      <c r="DM7" s="219"/>
      <c r="DN7" s="219"/>
      <c r="DO7" s="219"/>
      <c r="DP7" s="282"/>
      <c r="DQ7" s="291">
        <v>7167351</v>
      </c>
      <c r="DR7" s="219"/>
      <c r="DS7" s="219"/>
      <c r="DT7" s="219"/>
      <c r="DU7" s="219"/>
      <c r="DV7" s="219"/>
      <c r="DW7" s="219"/>
      <c r="DX7" s="219"/>
      <c r="DY7" s="219"/>
      <c r="DZ7" s="219"/>
      <c r="EA7" s="219"/>
      <c r="EB7" s="219"/>
      <c r="EC7" s="332"/>
    </row>
    <row r="8" spans="2:143" ht="11.25" customHeight="1">
      <c r="B8" s="263" t="s">
        <v>335</v>
      </c>
      <c r="C8" s="36"/>
      <c r="D8" s="36"/>
      <c r="E8" s="36"/>
      <c r="F8" s="36"/>
      <c r="G8" s="36"/>
      <c r="H8" s="36"/>
      <c r="I8" s="36"/>
      <c r="J8" s="36"/>
      <c r="K8" s="36"/>
      <c r="L8" s="36"/>
      <c r="M8" s="36"/>
      <c r="N8" s="36"/>
      <c r="O8" s="36"/>
      <c r="P8" s="36"/>
      <c r="Q8" s="272"/>
      <c r="R8" s="277">
        <v>80405</v>
      </c>
      <c r="S8" s="219"/>
      <c r="T8" s="219"/>
      <c r="U8" s="219"/>
      <c r="V8" s="219"/>
      <c r="W8" s="219"/>
      <c r="X8" s="219"/>
      <c r="Y8" s="282"/>
      <c r="Z8" s="285">
        <v>0.2</v>
      </c>
      <c r="AA8" s="285"/>
      <c r="AB8" s="285"/>
      <c r="AC8" s="285"/>
      <c r="AD8" s="290">
        <v>80405</v>
      </c>
      <c r="AE8" s="290"/>
      <c r="AF8" s="290"/>
      <c r="AG8" s="290"/>
      <c r="AH8" s="290"/>
      <c r="AI8" s="290"/>
      <c r="AJ8" s="290"/>
      <c r="AK8" s="290"/>
      <c r="AL8" s="286">
        <v>0.3</v>
      </c>
      <c r="AM8" s="240"/>
      <c r="AN8" s="240"/>
      <c r="AO8" s="299"/>
      <c r="AP8" s="263" t="s">
        <v>124</v>
      </c>
      <c r="AQ8" s="36"/>
      <c r="AR8" s="36"/>
      <c r="AS8" s="36"/>
      <c r="AT8" s="36"/>
      <c r="AU8" s="36"/>
      <c r="AV8" s="36"/>
      <c r="AW8" s="36"/>
      <c r="AX8" s="36"/>
      <c r="AY8" s="36"/>
      <c r="AZ8" s="36"/>
      <c r="BA8" s="36"/>
      <c r="BB8" s="36"/>
      <c r="BC8" s="36"/>
      <c r="BD8" s="36"/>
      <c r="BE8" s="36"/>
      <c r="BF8" s="272"/>
      <c r="BG8" s="277">
        <v>245776</v>
      </c>
      <c r="BH8" s="219"/>
      <c r="BI8" s="219"/>
      <c r="BJ8" s="219"/>
      <c r="BK8" s="219"/>
      <c r="BL8" s="219"/>
      <c r="BM8" s="219"/>
      <c r="BN8" s="282"/>
      <c r="BO8" s="285">
        <v>1.1000000000000001</v>
      </c>
      <c r="BP8" s="285"/>
      <c r="BQ8" s="285"/>
      <c r="BR8" s="285"/>
      <c r="BS8" s="291" t="s">
        <v>142</v>
      </c>
      <c r="BT8" s="219"/>
      <c r="BU8" s="219"/>
      <c r="BV8" s="219"/>
      <c r="BW8" s="219"/>
      <c r="BX8" s="219"/>
      <c r="BY8" s="219"/>
      <c r="BZ8" s="219"/>
      <c r="CA8" s="219"/>
      <c r="CB8" s="332"/>
      <c r="CD8" s="263" t="s">
        <v>337</v>
      </c>
      <c r="CE8" s="36"/>
      <c r="CF8" s="36"/>
      <c r="CG8" s="36"/>
      <c r="CH8" s="36"/>
      <c r="CI8" s="36"/>
      <c r="CJ8" s="36"/>
      <c r="CK8" s="36"/>
      <c r="CL8" s="36"/>
      <c r="CM8" s="36"/>
      <c r="CN8" s="36"/>
      <c r="CO8" s="36"/>
      <c r="CP8" s="36"/>
      <c r="CQ8" s="272"/>
      <c r="CR8" s="277">
        <v>16010308</v>
      </c>
      <c r="CS8" s="219"/>
      <c r="CT8" s="219"/>
      <c r="CU8" s="219"/>
      <c r="CV8" s="219"/>
      <c r="CW8" s="219"/>
      <c r="CX8" s="219"/>
      <c r="CY8" s="282"/>
      <c r="CZ8" s="285">
        <v>31.5</v>
      </c>
      <c r="DA8" s="285"/>
      <c r="DB8" s="285"/>
      <c r="DC8" s="285"/>
      <c r="DD8" s="291">
        <v>334856</v>
      </c>
      <c r="DE8" s="219"/>
      <c r="DF8" s="219"/>
      <c r="DG8" s="219"/>
      <c r="DH8" s="219"/>
      <c r="DI8" s="219"/>
      <c r="DJ8" s="219"/>
      <c r="DK8" s="219"/>
      <c r="DL8" s="219"/>
      <c r="DM8" s="219"/>
      <c r="DN8" s="219"/>
      <c r="DO8" s="219"/>
      <c r="DP8" s="282"/>
      <c r="DQ8" s="291">
        <v>8056625</v>
      </c>
      <c r="DR8" s="219"/>
      <c r="DS8" s="219"/>
      <c r="DT8" s="219"/>
      <c r="DU8" s="219"/>
      <c r="DV8" s="219"/>
      <c r="DW8" s="219"/>
      <c r="DX8" s="219"/>
      <c r="DY8" s="219"/>
      <c r="DZ8" s="219"/>
      <c r="EA8" s="219"/>
      <c r="EB8" s="219"/>
      <c r="EC8" s="332"/>
    </row>
    <row r="9" spans="2:143" ht="11.25" customHeight="1">
      <c r="B9" s="263" t="s">
        <v>338</v>
      </c>
      <c r="C9" s="36"/>
      <c r="D9" s="36"/>
      <c r="E9" s="36"/>
      <c r="F9" s="36"/>
      <c r="G9" s="36"/>
      <c r="H9" s="36"/>
      <c r="I9" s="36"/>
      <c r="J9" s="36"/>
      <c r="K9" s="36"/>
      <c r="L9" s="36"/>
      <c r="M9" s="36"/>
      <c r="N9" s="36"/>
      <c r="O9" s="36"/>
      <c r="P9" s="36"/>
      <c r="Q9" s="272"/>
      <c r="R9" s="277">
        <v>54136</v>
      </c>
      <c r="S9" s="219"/>
      <c r="T9" s="219"/>
      <c r="U9" s="219"/>
      <c r="V9" s="219"/>
      <c r="W9" s="219"/>
      <c r="X9" s="219"/>
      <c r="Y9" s="282"/>
      <c r="Z9" s="285">
        <v>0.1</v>
      </c>
      <c r="AA9" s="285"/>
      <c r="AB9" s="285"/>
      <c r="AC9" s="285"/>
      <c r="AD9" s="290">
        <v>54136</v>
      </c>
      <c r="AE9" s="290"/>
      <c r="AF9" s="290"/>
      <c r="AG9" s="290"/>
      <c r="AH9" s="290"/>
      <c r="AI9" s="290"/>
      <c r="AJ9" s="290"/>
      <c r="AK9" s="290"/>
      <c r="AL9" s="286">
        <v>0.2</v>
      </c>
      <c r="AM9" s="240"/>
      <c r="AN9" s="240"/>
      <c r="AO9" s="299"/>
      <c r="AP9" s="263" t="s">
        <v>340</v>
      </c>
      <c r="AQ9" s="36"/>
      <c r="AR9" s="36"/>
      <c r="AS9" s="36"/>
      <c r="AT9" s="36"/>
      <c r="AU9" s="36"/>
      <c r="AV9" s="36"/>
      <c r="AW9" s="36"/>
      <c r="AX9" s="36"/>
      <c r="AY9" s="36"/>
      <c r="AZ9" s="36"/>
      <c r="BA9" s="36"/>
      <c r="BB9" s="36"/>
      <c r="BC9" s="36"/>
      <c r="BD9" s="36"/>
      <c r="BE9" s="36"/>
      <c r="BF9" s="272"/>
      <c r="BG9" s="277">
        <v>6960872</v>
      </c>
      <c r="BH9" s="219"/>
      <c r="BI9" s="219"/>
      <c r="BJ9" s="219"/>
      <c r="BK9" s="219"/>
      <c r="BL9" s="219"/>
      <c r="BM9" s="219"/>
      <c r="BN9" s="282"/>
      <c r="BO9" s="285">
        <v>32.5</v>
      </c>
      <c r="BP9" s="285"/>
      <c r="BQ9" s="285"/>
      <c r="BR9" s="285"/>
      <c r="BS9" s="291" t="s">
        <v>142</v>
      </c>
      <c r="BT9" s="219"/>
      <c r="BU9" s="219"/>
      <c r="BV9" s="219"/>
      <c r="BW9" s="219"/>
      <c r="BX9" s="219"/>
      <c r="BY9" s="219"/>
      <c r="BZ9" s="219"/>
      <c r="CA9" s="219"/>
      <c r="CB9" s="332"/>
      <c r="CD9" s="263" t="s">
        <v>342</v>
      </c>
      <c r="CE9" s="36"/>
      <c r="CF9" s="36"/>
      <c r="CG9" s="36"/>
      <c r="CH9" s="36"/>
      <c r="CI9" s="36"/>
      <c r="CJ9" s="36"/>
      <c r="CK9" s="36"/>
      <c r="CL9" s="36"/>
      <c r="CM9" s="36"/>
      <c r="CN9" s="36"/>
      <c r="CO9" s="36"/>
      <c r="CP9" s="36"/>
      <c r="CQ9" s="272"/>
      <c r="CR9" s="277">
        <v>4845306</v>
      </c>
      <c r="CS9" s="219"/>
      <c r="CT9" s="219"/>
      <c r="CU9" s="219"/>
      <c r="CV9" s="219"/>
      <c r="CW9" s="219"/>
      <c r="CX9" s="219"/>
      <c r="CY9" s="282"/>
      <c r="CZ9" s="285">
        <v>9.5</v>
      </c>
      <c r="DA9" s="285"/>
      <c r="DB9" s="285"/>
      <c r="DC9" s="285"/>
      <c r="DD9" s="291">
        <v>509127</v>
      </c>
      <c r="DE9" s="219"/>
      <c r="DF9" s="219"/>
      <c r="DG9" s="219"/>
      <c r="DH9" s="219"/>
      <c r="DI9" s="219"/>
      <c r="DJ9" s="219"/>
      <c r="DK9" s="219"/>
      <c r="DL9" s="219"/>
      <c r="DM9" s="219"/>
      <c r="DN9" s="219"/>
      <c r="DO9" s="219"/>
      <c r="DP9" s="282"/>
      <c r="DQ9" s="291">
        <v>4435497</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142</v>
      </c>
      <c r="S10" s="219"/>
      <c r="T10" s="219"/>
      <c r="U10" s="219"/>
      <c r="V10" s="219"/>
      <c r="W10" s="219"/>
      <c r="X10" s="219"/>
      <c r="Y10" s="282"/>
      <c r="Z10" s="285" t="s">
        <v>142</v>
      </c>
      <c r="AA10" s="285"/>
      <c r="AB10" s="285"/>
      <c r="AC10" s="285"/>
      <c r="AD10" s="290" t="s">
        <v>142</v>
      </c>
      <c r="AE10" s="290"/>
      <c r="AF10" s="290"/>
      <c r="AG10" s="290"/>
      <c r="AH10" s="290"/>
      <c r="AI10" s="290"/>
      <c r="AJ10" s="290"/>
      <c r="AK10" s="290"/>
      <c r="AL10" s="286" t="s">
        <v>142</v>
      </c>
      <c r="AM10" s="240"/>
      <c r="AN10" s="240"/>
      <c r="AO10" s="299"/>
      <c r="AP10" s="263" t="s">
        <v>199</v>
      </c>
      <c r="AQ10" s="36"/>
      <c r="AR10" s="36"/>
      <c r="AS10" s="36"/>
      <c r="AT10" s="36"/>
      <c r="AU10" s="36"/>
      <c r="AV10" s="36"/>
      <c r="AW10" s="36"/>
      <c r="AX10" s="36"/>
      <c r="AY10" s="36"/>
      <c r="AZ10" s="36"/>
      <c r="BA10" s="36"/>
      <c r="BB10" s="36"/>
      <c r="BC10" s="36"/>
      <c r="BD10" s="36"/>
      <c r="BE10" s="36"/>
      <c r="BF10" s="272"/>
      <c r="BG10" s="277">
        <v>314783</v>
      </c>
      <c r="BH10" s="219"/>
      <c r="BI10" s="219"/>
      <c r="BJ10" s="219"/>
      <c r="BK10" s="219"/>
      <c r="BL10" s="219"/>
      <c r="BM10" s="219"/>
      <c r="BN10" s="282"/>
      <c r="BO10" s="285">
        <v>1.5</v>
      </c>
      <c r="BP10" s="285"/>
      <c r="BQ10" s="285"/>
      <c r="BR10" s="285"/>
      <c r="BS10" s="291" t="s">
        <v>142</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v>140332</v>
      </c>
      <c r="CS10" s="219"/>
      <c r="CT10" s="219"/>
      <c r="CU10" s="219"/>
      <c r="CV10" s="219"/>
      <c r="CW10" s="219"/>
      <c r="CX10" s="219"/>
      <c r="CY10" s="282"/>
      <c r="CZ10" s="285">
        <v>0.3</v>
      </c>
      <c r="DA10" s="285"/>
      <c r="DB10" s="285"/>
      <c r="DC10" s="285"/>
      <c r="DD10" s="291" t="s">
        <v>142</v>
      </c>
      <c r="DE10" s="219"/>
      <c r="DF10" s="219"/>
      <c r="DG10" s="219"/>
      <c r="DH10" s="219"/>
      <c r="DI10" s="219"/>
      <c r="DJ10" s="219"/>
      <c r="DK10" s="219"/>
      <c r="DL10" s="219"/>
      <c r="DM10" s="219"/>
      <c r="DN10" s="219"/>
      <c r="DO10" s="219"/>
      <c r="DP10" s="282"/>
      <c r="DQ10" s="291">
        <v>19726</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2329537</v>
      </c>
      <c r="S11" s="219"/>
      <c r="T11" s="219"/>
      <c r="U11" s="219"/>
      <c r="V11" s="219"/>
      <c r="W11" s="219"/>
      <c r="X11" s="219"/>
      <c r="Y11" s="282"/>
      <c r="Z11" s="286">
        <v>4.3</v>
      </c>
      <c r="AA11" s="240"/>
      <c r="AB11" s="240"/>
      <c r="AC11" s="288"/>
      <c r="AD11" s="291">
        <v>2329537</v>
      </c>
      <c r="AE11" s="219"/>
      <c r="AF11" s="219"/>
      <c r="AG11" s="219"/>
      <c r="AH11" s="219"/>
      <c r="AI11" s="219"/>
      <c r="AJ11" s="219"/>
      <c r="AK11" s="282"/>
      <c r="AL11" s="286">
        <v>9.1</v>
      </c>
      <c r="AM11" s="240"/>
      <c r="AN11" s="240"/>
      <c r="AO11" s="299"/>
      <c r="AP11" s="263" t="s">
        <v>344</v>
      </c>
      <c r="AQ11" s="36"/>
      <c r="AR11" s="36"/>
      <c r="AS11" s="36"/>
      <c r="AT11" s="36"/>
      <c r="AU11" s="36"/>
      <c r="AV11" s="36"/>
      <c r="AW11" s="36"/>
      <c r="AX11" s="36"/>
      <c r="AY11" s="36"/>
      <c r="AZ11" s="36"/>
      <c r="BA11" s="36"/>
      <c r="BB11" s="36"/>
      <c r="BC11" s="36"/>
      <c r="BD11" s="36"/>
      <c r="BE11" s="36"/>
      <c r="BF11" s="272"/>
      <c r="BG11" s="277">
        <v>1730016</v>
      </c>
      <c r="BH11" s="219"/>
      <c r="BI11" s="219"/>
      <c r="BJ11" s="219"/>
      <c r="BK11" s="219"/>
      <c r="BL11" s="219"/>
      <c r="BM11" s="219"/>
      <c r="BN11" s="282"/>
      <c r="BO11" s="285">
        <v>8.1</v>
      </c>
      <c r="BP11" s="285"/>
      <c r="BQ11" s="285"/>
      <c r="BR11" s="285"/>
      <c r="BS11" s="291">
        <v>239997</v>
      </c>
      <c r="BT11" s="219"/>
      <c r="BU11" s="219"/>
      <c r="BV11" s="219"/>
      <c r="BW11" s="219"/>
      <c r="BX11" s="219"/>
      <c r="BY11" s="219"/>
      <c r="BZ11" s="219"/>
      <c r="CA11" s="219"/>
      <c r="CB11" s="332"/>
      <c r="CD11" s="263" t="s">
        <v>347</v>
      </c>
      <c r="CE11" s="36"/>
      <c r="CF11" s="36"/>
      <c r="CG11" s="36"/>
      <c r="CH11" s="36"/>
      <c r="CI11" s="36"/>
      <c r="CJ11" s="36"/>
      <c r="CK11" s="36"/>
      <c r="CL11" s="36"/>
      <c r="CM11" s="36"/>
      <c r="CN11" s="36"/>
      <c r="CO11" s="36"/>
      <c r="CP11" s="36"/>
      <c r="CQ11" s="272"/>
      <c r="CR11" s="277">
        <v>5457858</v>
      </c>
      <c r="CS11" s="219"/>
      <c r="CT11" s="219"/>
      <c r="CU11" s="219"/>
      <c r="CV11" s="219"/>
      <c r="CW11" s="219"/>
      <c r="CX11" s="219"/>
      <c r="CY11" s="282"/>
      <c r="CZ11" s="285">
        <v>10.8</v>
      </c>
      <c r="DA11" s="285"/>
      <c r="DB11" s="285"/>
      <c r="DC11" s="285"/>
      <c r="DD11" s="291">
        <v>4901059</v>
      </c>
      <c r="DE11" s="219"/>
      <c r="DF11" s="219"/>
      <c r="DG11" s="219"/>
      <c r="DH11" s="219"/>
      <c r="DI11" s="219"/>
      <c r="DJ11" s="219"/>
      <c r="DK11" s="219"/>
      <c r="DL11" s="219"/>
      <c r="DM11" s="219"/>
      <c r="DN11" s="219"/>
      <c r="DO11" s="219"/>
      <c r="DP11" s="282"/>
      <c r="DQ11" s="291">
        <v>695239</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135209</v>
      </c>
      <c r="S12" s="219"/>
      <c r="T12" s="219"/>
      <c r="U12" s="219"/>
      <c r="V12" s="219"/>
      <c r="W12" s="219"/>
      <c r="X12" s="219"/>
      <c r="Y12" s="282"/>
      <c r="Z12" s="285">
        <v>0.3</v>
      </c>
      <c r="AA12" s="285"/>
      <c r="AB12" s="285"/>
      <c r="AC12" s="285"/>
      <c r="AD12" s="290">
        <v>135209</v>
      </c>
      <c r="AE12" s="290"/>
      <c r="AF12" s="290"/>
      <c r="AG12" s="290"/>
      <c r="AH12" s="290"/>
      <c r="AI12" s="290"/>
      <c r="AJ12" s="290"/>
      <c r="AK12" s="290"/>
      <c r="AL12" s="286">
        <v>0.5</v>
      </c>
      <c r="AM12" s="240"/>
      <c r="AN12" s="240"/>
      <c r="AO12" s="299"/>
      <c r="AP12" s="263" t="s">
        <v>348</v>
      </c>
      <c r="AQ12" s="36"/>
      <c r="AR12" s="36"/>
      <c r="AS12" s="36"/>
      <c r="AT12" s="36"/>
      <c r="AU12" s="36"/>
      <c r="AV12" s="36"/>
      <c r="AW12" s="36"/>
      <c r="AX12" s="36"/>
      <c r="AY12" s="36"/>
      <c r="AZ12" s="36"/>
      <c r="BA12" s="36"/>
      <c r="BB12" s="36"/>
      <c r="BC12" s="36"/>
      <c r="BD12" s="36"/>
      <c r="BE12" s="36"/>
      <c r="BF12" s="272"/>
      <c r="BG12" s="277">
        <v>9659938</v>
      </c>
      <c r="BH12" s="219"/>
      <c r="BI12" s="219"/>
      <c r="BJ12" s="219"/>
      <c r="BK12" s="219"/>
      <c r="BL12" s="219"/>
      <c r="BM12" s="219"/>
      <c r="BN12" s="282"/>
      <c r="BO12" s="285">
        <v>45.1</v>
      </c>
      <c r="BP12" s="285"/>
      <c r="BQ12" s="285"/>
      <c r="BR12" s="285"/>
      <c r="BS12" s="291" t="s">
        <v>142</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733428</v>
      </c>
      <c r="CS12" s="219"/>
      <c r="CT12" s="219"/>
      <c r="CU12" s="219"/>
      <c r="CV12" s="219"/>
      <c r="CW12" s="219"/>
      <c r="CX12" s="219"/>
      <c r="CY12" s="282"/>
      <c r="CZ12" s="285">
        <v>1.4</v>
      </c>
      <c r="DA12" s="285"/>
      <c r="DB12" s="285"/>
      <c r="DC12" s="285"/>
      <c r="DD12" s="291">
        <v>307832</v>
      </c>
      <c r="DE12" s="219"/>
      <c r="DF12" s="219"/>
      <c r="DG12" s="219"/>
      <c r="DH12" s="219"/>
      <c r="DI12" s="219"/>
      <c r="DJ12" s="219"/>
      <c r="DK12" s="219"/>
      <c r="DL12" s="219"/>
      <c r="DM12" s="219"/>
      <c r="DN12" s="219"/>
      <c r="DO12" s="219"/>
      <c r="DP12" s="282"/>
      <c r="DQ12" s="291">
        <v>474915</v>
      </c>
      <c r="DR12" s="219"/>
      <c r="DS12" s="219"/>
      <c r="DT12" s="219"/>
      <c r="DU12" s="219"/>
      <c r="DV12" s="219"/>
      <c r="DW12" s="219"/>
      <c r="DX12" s="219"/>
      <c r="DY12" s="219"/>
      <c r="DZ12" s="219"/>
      <c r="EA12" s="219"/>
      <c r="EB12" s="219"/>
      <c r="EC12" s="332"/>
    </row>
    <row r="13" spans="2:143" ht="11.25" customHeight="1">
      <c r="B13" s="263" t="s">
        <v>349</v>
      </c>
      <c r="C13" s="36"/>
      <c r="D13" s="36"/>
      <c r="E13" s="36"/>
      <c r="F13" s="36"/>
      <c r="G13" s="36"/>
      <c r="H13" s="36"/>
      <c r="I13" s="36"/>
      <c r="J13" s="36"/>
      <c r="K13" s="36"/>
      <c r="L13" s="36"/>
      <c r="M13" s="36"/>
      <c r="N13" s="36"/>
      <c r="O13" s="36"/>
      <c r="P13" s="36"/>
      <c r="Q13" s="272"/>
      <c r="R13" s="277" t="s">
        <v>142</v>
      </c>
      <c r="S13" s="219"/>
      <c r="T13" s="219"/>
      <c r="U13" s="219"/>
      <c r="V13" s="219"/>
      <c r="W13" s="219"/>
      <c r="X13" s="219"/>
      <c r="Y13" s="282"/>
      <c r="Z13" s="285" t="s">
        <v>142</v>
      </c>
      <c r="AA13" s="285"/>
      <c r="AB13" s="285"/>
      <c r="AC13" s="285"/>
      <c r="AD13" s="290" t="s">
        <v>142</v>
      </c>
      <c r="AE13" s="290"/>
      <c r="AF13" s="290"/>
      <c r="AG13" s="290"/>
      <c r="AH13" s="290"/>
      <c r="AI13" s="290"/>
      <c r="AJ13" s="290"/>
      <c r="AK13" s="290"/>
      <c r="AL13" s="286" t="s">
        <v>142</v>
      </c>
      <c r="AM13" s="240"/>
      <c r="AN13" s="240"/>
      <c r="AO13" s="299"/>
      <c r="AP13" s="263" t="s">
        <v>350</v>
      </c>
      <c r="AQ13" s="36"/>
      <c r="AR13" s="36"/>
      <c r="AS13" s="36"/>
      <c r="AT13" s="36"/>
      <c r="AU13" s="36"/>
      <c r="AV13" s="36"/>
      <c r="AW13" s="36"/>
      <c r="AX13" s="36"/>
      <c r="AY13" s="36"/>
      <c r="AZ13" s="36"/>
      <c r="BA13" s="36"/>
      <c r="BB13" s="36"/>
      <c r="BC13" s="36"/>
      <c r="BD13" s="36"/>
      <c r="BE13" s="36"/>
      <c r="BF13" s="272"/>
      <c r="BG13" s="277">
        <v>9646584</v>
      </c>
      <c r="BH13" s="219"/>
      <c r="BI13" s="219"/>
      <c r="BJ13" s="219"/>
      <c r="BK13" s="219"/>
      <c r="BL13" s="219"/>
      <c r="BM13" s="219"/>
      <c r="BN13" s="282"/>
      <c r="BO13" s="285">
        <v>45.1</v>
      </c>
      <c r="BP13" s="285"/>
      <c r="BQ13" s="285"/>
      <c r="BR13" s="285"/>
      <c r="BS13" s="291" t="s">
        <v>142</v>
      </c>
      <c r="BT13" s="219"/>
      <c r="BU13" s="219"/>
      <c r="BV13" s="219"/>
      <c r="BW13" s="219"/>
      <c r="BX13" s="219"/>
      <c r="BY13" s="219"/>
      <c r="BZ13" s="219"/>
      <c r="CA13" s="219"/>
      <c r="CB13" s="332"/>
      <c r="CD13" s="263" t="s">
        <v>352</v>
      </c>
      <c r="CE13" s="36"/>
      <c r="CF13" s="36"/>
      <c r="CG13" s="36"/>
      <c r="CH13" s="36"/>
      <c r="CI13" s="36"/>
      <c r="CJ13" s="36"/>
      <c r="CK13" s="36"/>
      <c r="CL13" s="36"/>
      <c r="CM13" s="36"/>
      <c r="CN13" s="36"/>
      <c r="CO13" s="36"/>
      <c r="CP13" s="36"/>
      <c r="CQ13" s="272"/>
      <c r="CR13" s="277">
        <v>3099715</v>
      </c>
      <c r="CS13" s="219"/>
      <c r="CT13" s="219"/>
      <c r="CU13" s="219"/>
      <c r="CV13" s="219"/>
      <c r="CW13" s="219"/>
      <c r="CX13" s="219"/>
      <c r="CY13" s="282"/>
      <c r="CZ13" s="285">
        <v>6.1</v>
      </c>
      <c r="DA13" s="285"/>
      <c r="DB13" s="285"/>
      <c r="DC13" s="285"/>
      <c r="DD13" s="291">
        <v>1403180</v>
      </c>
      <c r="DE13" s="219"/>
      <c r="DF13" s="219"/>
      <c r="DG13" s="219"/>
      <c r="DH13" s="219"/>
      <c r="DI13" s="219"/>
      <c r="DJ13" s="219"/>
      <c r="DK13" s="219"/>
      <c r="DL13" s="219"/>
      <c r="DM13" s="219"/>
      <c r="DN13" s="219"/>
      <c r="DO13" s="219"/>
      <c r="DP13" s="282"/>
      <c r="DQ13" s="291">
        <v>2365759</v>
      </c>
      <c r="DR13" s="219"/>
      <c r="DS13" s="219"/>
      <c r="DT13" s="219"/>
      <c r="DU13" s="219"/>
      <c r="DV13" s="219"/>
      <c r="DW13" s="219"/>
      <c r="DX13" s="219"/>
      <c r="DY13" s="219"/>
      <c r="DZ13" s="219"/>
      <c r="EA13" s="219"/>
      <c r="EB13" s="219"/>
      <c r="EC13" s="332"/>
    </row>
    <row r="14" spans="2:143" ht="11.25" customHeight="1">
      <c r="B14" s="263" t="s">
        <v>353</v>
      </c>
      <c r="C14" s="36"/>
      <c r="D14" s="36"/>
      <c r="E14" s="36"/>
      <c r="F14" s="36"/>
      <c r="G14" s="36"/>
      <c r="H14" s="36"/>
      <c r="I14" s="36"/>
      <c r="J14" s="36"/>
      <c r="K14" s="36"/>
      <c r="L14" s="36"/>
      <c r="M14" s="36"/>
      <c r="N14" s="36"/>
      <c r="O14" s="36"/>
      <c r="P14" s="36"/>
      <c r="Q14" s="272"/>
      <c r="R14" s="277">
        <v>77096</v>
      </c>
      <c r="S14" s="219"/>
      <c r="T14" s="219"/>
      <c r="U14" s="219"/>
      <c r="V14" s="219"/>
      <c r="W14" s="219"/>
      <c r="X14" s="219"/>
      <c r="Y14" s="282"/>
      <c r="Z14" s="285">
        <v>0.1</v>
      </c>
      <c r="AA14" s="285"/>
      <c r="AB14" s="285"/>
      <c r="AC14" s="285"/>
      <c r="AD14" s="290">
        <v>77096</v>
      </c>
      <c r="AE14" s="290"/>
      <c r="AF14" s="290"/>
      <c r="AG14" s="290"/>
      <c r="AH14" s="290"/>
      <c r="AI14" s="290"/>
      <c r="AJ14" s="290"/>
      <c r="AK14" s="290"/>
      <c r="AL14" s="286">
        <v>0.3</v>
      </c>
      <c r="AM14" s="240"/>
      <c r="AN14" s="240"/>
      <c r="AO14" s="299"/>
      <c r="AP14" s="263" t="s">
        <v>229</v>
      </c>
      <c r="AQ14" s="36"/>
      <c r="AR14" s="36"/>
      <c r="AS14" s="36"/>
      <c r="AT14" s="36"/>
      <c r="AU14" s="36"/>
      <c r="AV14" s="36"/>
      <c r="AW14" s="36"/>
      <c r="AX14" s="36"/>
      <c r="AY14" s="36"/>
      <c r="AZ14" s="36"/>
      <c r="BA14" s="36"/>
      <c r="BB14" s="36"/>
      <c r="BC14" s="36"/>
      <c r="BD14" s="36"/>
      <c r="BE14" s="36"/>
      <c r="BF14" s="272"/>
      <c r="BG14" s="277">
        <v>412663</v>
      </c>
      <c r="BH14" s="219"/>
      <c r="BI14" s="219"/>
      <c r="BJ14" s="219"/>
      <c r="BK14" s="219"/>
      <c r="BL14" s="219"/>
      <c r="BM14" s="219"/>
      <c r="BN14" s="282"/>
      <c r="BO14" s="285">
        <v>1.9</v>
      </c>
      <c r="BP14" s="285"/>
      <c r="BQ14" s="285"/>
      <c r="BR14" s="285"/>
      <c r="BS14" s="291" t="s">
        <v>142</v>
      </c>
      <c r="BT14" s="219"/>
      <c r="BU14" s="219"/>
      <c r="BV14" s="219"/>
      <c r="BW14" s="219"/>
      <c r="BX14" s="219"/>
      <c r="BY14" s="219"/>
      <c r="BZ14" s="219"/>
      <c r="CA14" s="219"/>
      <c r="CB14" s="332"/>
      <c r="CD14" s="263" t="s">
        <v>355</v>
      </c>
      <c r="CE14" s="36"/>
      <c r="CF14" s="36"/>
      <c r="CG14" s="36"/>
      <c r="CH14" s="36"/>
      <c r="CI14" s="36"/>
      <c r="CJ14" s="36"/>
      <c r="CK14" s="36"/>
      <c r="CL14" s="36"/>
      <c r="CM14" s="36"/>
      <c r="CN14" s="36"/>
      <c r="CO14" s="36"/>
      <c r="CP14" s="36"/>
      <c r="CQ14" s="272"/>
      <c r="CR14" s="277">
        <v>2021399</v>
      </c>
      <c r="CS14" s="219"/>
      <c r="CT14" s="219"/>
      <c r="CU14" s="219"/>
      <c r="CV14" s="219"/>
      <c r="CW14" s="219"/>
      <c r="CX14" s="219"/>
      <c r="CY14" s="282"/>
      <c r="CZ14" s="285">
        <v>4</v>
      </c>
      <c r="DA14" s="285"/>
      <c r="DB14" s="285"/>
      <c r="DC14" s="285"/>
      <c r="DD14" s="291">
        <v>372550</v>
      </c>
      <c r="DE14" s="219"/>
      <c r="DF14" s="219"/>
      <c r="DG14" s="219"/>
      <c r="DH14" s="219"/>
      <c r="DI14" s="219"/>
      <c r="DJ14" s="219"/>
      <c r="DK14" s="219"/>
      <c r="DL14" s="219"/>
      <c r="DM14" s="219"/>
      <c r="DN14" s="219"/>
      <c r="DO14" s="219"/>
      <c r="DP14" s="282"/>
      <c r="DQ14" s="291">
        <v>1699250</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142</v>
      </c>
      <c r="S15" s="219"/>
      <c r="T15" s="219"/>
      <c r="U15" s="219"/>
      <c r="V15" s="219"/>
      <c r="W15" s="219"/>
      <c r="X15" s="219"/>
      <c r="Y15" s="282"/>
      <c r="Z15" s="285" t="s">
        <v>142</v>
      </c>
      <c r="AA15" s="285"/>
      <c r="AB15" s="285"/>
      <c r="AC15" s="285"/>
      <c r="AD15" s="290" t="s">
        <v>142</v>
      </c>
      <c r="AE15" s="290"/>
      <c r="AF15" s="290"/>
      <c r="AG15" s="290"/>
      <c r="AH15" s="290"/>
      <c r="AI15" s="290"/>
      <c r="AJ15" s="290"/>
      <c r="AK15" s="290"/>
      <c r="AL15" s="286" t="s">
        <v>142</v>
      </c>
      <c r="AM15" s="240"/>
      <c r="AN15" s="240"/>
      <c r="AO15" s="299"/>
      <c r="AP15" s="263" t="s">
        <v>356</v>
      </c>
      <c r="AQ15" s="36"/>
      <c r="AR15" s="36"/>
      <c r="AS15" s="36"/>
      <c r="AT15" s="36"/>
      <c r="AU15" s="36"/>
      <c r="AV15" s="36"/>
      <c r="AW15" s="36"/>
      <c r="AX15" s="36"/>
      <c r="AY15" s="36"/>
      <c r="AZ15" s="36"/>
      <c r="BA15" s="36"/>
      <c r="BB15" s="36"/>
      <c r="BC15" s="36"/>
      <c r="BD15" s="36"/>
      <c r="BE15" s="36"/>
      <c r="BF15" s="272"/>
      <c r="BG15" s="277">
        <v>864192</v>
      </c>
      <c r="BH15" s="219"/>
      <c r="BI15" s="219"/>
      <c r="BJ15" s="219"/>
      <c r="BK15" s="219"/>
      <c r="BL15" s="219"/>
      <c r="BM15" s="219"/>
      <c r="BN15" s="282"/>
      <c r="BO15" s="285">
        <v>4</v>
      </c>
      <c r="BP15" s="285"/>
      <c r="BQ15" s="285"/>
      <c r="BR15" s="285"/>
      <c r="BS15" s="291" t="s">
        <v>142</v>
      </c>
      <c r="BT15" s="219"/>
      <c r="BU15" s="219"/>
      <c r="BV15" s="219"/>
      <c r="BW15" s="219"/>
      <c r="BX15" s="219"/>
      <c r="BY15" s="219"/>
      <c r="BZ15" s="219"/>
      <c r="CA15" s="219"/>
      <c r="CB15" s="332"/>
      <c r="CD15" s="263" t="s">
        <v>357</v>
      </c>
      <c r="CE15" s="36"/>
      <c r="CF15" s="36"/>
      <c r="CG15" s="36"/>
      <c r="CH15" s="36"/>
      <c r="CI15" s="36"/>
      <c r="CJ15" s="36"/>
      <c r="CK15" s="36"/>
      <c r="CL15" s="36"/>
      <c r="CM15" s="36"/>
      <c r="CN15" s="36"/>
      <c r="CO15" s="36"/>
      <c r="CP15" s="36"/>
      <c r="CQ15" s="272"/>
      <c r="CR15" s="277">
        <v>7481839</v>
      </c>
      <c r="CS15" s="219"/>
      <c r="CT15" s="219"/>
      <c r="CU15" s="219"/>
      <c r="CV15" s="219"/>
      <c r="CW15" s="219"/>
      <c r="CX15" s="219"/>
      <c r="CY15" s="282"/>
      <c r="CZ15" s="285">
        <v>14.7</v>
      </c>
      <c r="DA15" s="285"/>
      <c r="DB15" s="285"/>
      <c r="DC15" s="285"/>
      <c r="DD15" s="291">
        <v>3669107</v>
      </c>
      <c r="DE15" s="219"/>
      <c r="DF15" s="219"/>
      <c r="DG15" s="219"/>
      <c r="DH15" s="219"/>
      <c r="DI15" s="219"/>
      <c r="DJ15" s="219"/>
      <c r="DK15" s="219"/>
      <c r="DL15" s="219"/>
      <c r="DM15" s="219"/>
      <c r="DN15" s="219"/>
      <c r="DO15" s="219"/>
      <c r="DP15" s="282"/>
      <c r="DQ15" s="291">
        <v>3241749</v>
      </c>
      <c r="DR15" s="219"/>
      <c r="DS15" s="219"/>
      <c r="DT15" s="219"/>
      <c r="DU15" s="219"/>
      <c r="DV15" s="219"/>
      <c r="DW15" s="219"/>
      <c r="DX15" s="219"/>
      <c r="DY15" s="219"/>
      <c r="DZ15" s="219"/>
      <c r="EA15" s="219"/>
      <c r="EB15" s="219"/>
      <c r="EC15" s="332"/>
    </row>
    <row r="16" spans="2:143" ht="11.25" customHeight="1">
      <c r="B16" s="263" t="s">
        <v>358</v>
      </c>
      <c r="C16" s="36"/>
      <c r="D16" s="36"/>
      <c r="E16" s="36"/>
      <c r="F16" s="36"/>
      <c r="G16" s="36"/>
      <c r="H16" s="36"/>
      <c r="I16" s="36"/>
      <c r="J16" s="36"/>
      <c r="K16" s="36"/>
      <c r="L16" s="36"/>
      <c r="M16" s="36"/>
      <c r="N16" s="36"/>
      <c r="O16" s="36"/>
      <c r="P16" s="36"/>
      <c r="Q16" s="272"/>
      <c r="R16" s="277">
        <v>22084</v>
      </c>
      <c r="S16" s="219"/>
      <c r="T16" s="219"/>
      <c r="U16" s="219"/>
      <c r="V16" s="219"/>
      <c r="W16" s="219"/>
      <c r="X16" s="219"/>
      <c r="Y16" s="282"/>
      <c r="Z16" s="285">
        <v>0</v>
      </c>
      <c r="AA16" s="285"/>
      <c r="AB16" s="285"/>
      <c r="AC16" s="285"/>
      <c r="AD16" s="290">
        <v>22084</v>
      </c>
      <c r="AE16" s="290"/>
      <c r="AF16" s="290"/>
      <c r="AG16" s="290"/>
      <c r="AH16" s="290"/>
      <c r="AI16" s="290"/>
      <c r="AJ16" s="290"/>
      <c r="AK16" s="290"/>
      <c r="AL16" s="286">
        <v>0.1</v>
      </c>
      <c r="AM16" s="240"/>
      <c r="AN16" s="240"/>
      <c r="AO16" s="299"/>
      <c r="AP16" s="263" t="s">
        <v>359</v>
      </c>
      <c r="AQ16" s="36"/>
      <c r="AR16" s="36"/>
      <c r="AS16" s="36"/>
      <c r="AT16" s="36"/>
      <c r="AU16" s="36"/>
      <c r="AV16" s="36"/>
      <c r="AW16" s="36"/>
      <c r="AX16" s="36"/>
      <c r="AY16" s="36"/>
      <c r="AZ16" s="36"/>
      <c r="BA16" s="36"/>
      <c r="BB16" s="36"/>
      <c r="BC16" s="36"/>
      <c r="BD16" s="36"/>
      <c r="BE16" s="36"/>
      <c r="BF16" s="272"/>
      <c r="BG16" s="277" t="s">
        <v>142</v>
      </c>
      <c r="BH16" s="219"/>
      <c r="BI16" s="219"/>
      <c r="BJ16" s="219"/>
      <c r="BK16" s="219"/>
      <c r="BL16" s="219"/>
      <c r="BM16" s="219"/>
      <c r="BN16" s="282"/>
      <c r="BO16" s="285" t="s">
        <v>142</v>
      </c>
      <c r="BP16" s="285"/>
      <c r="BQ16" s="285"/>
      <c r="BR16" s="285"/>
      <c r="BS16" s="291" t="s">
        <v>142</v>
      </c>
      <c r="BT16" s="219"/>
      <c r="BU16" s="219"/>
      <c r="BV16" s="219"/>
      <c r="BW16" s="219"/>
      <c r="BX16" s="219"/>
      <c r="BY16" s="219"/>
      <c r="BZ16" s="219"/>
      <c r="CA16" s="219"/>
      <c r="CB16" s="332"/>
      <c r="CD16" s="263" t="s">
        <v>360</v>
      </c>
      <c r="CE16" s="36"/>
      <c r="CF16" s="36"/>
      <c r="CG16" s="36"/>
      <c r="CH16" s="36"/>
      <c r="CI16" s="36"/>
      <c r="CJ16" s="36"/>
      <c r="CK16" s="36"/>
      <c r="CL16" s="36"/>
      <c r="CM16" s="36"/>
      <c r="CN16" s="36"/>
      <c r="CO16" s="36"/>
      <c r="CP16" s="36"/>
      <c r="CQ16" s="272"/>
      <c r="CR16" s="277" t="s">
        <v>142</v>
      </c>
      <c r="CS16" s="219"/>
      <c r="CT16" s="219"/>
      <c r="CU16" s="219"/>
      <c r="CV16" s="219"/>
      <c r="CW16" s="219"/>
      <c r="CX16" s="219"/>
      <c r="CY16" s="282"/>
      <c r="CZ16" s="285" t="s">
        <v>142</v>
      </c>
      <c r="DA16" s="285"/>
      <c r="DB16" s="285"/>
      <c r="DC16" s="285"/>
      <c r="DD16" s="291" t="s">
        <v>142</v>
      </c>
      <c r="DE16" s="219"/>
      <c r="DF16" s="219"/>
      <c r="DG16" s="219"/>
      <c r="DH16" s="219"/>
      <c r="DI16" s="219"/>
      <c r="DJ16" s="219"/>
      <c r="DK16" s="219"/>
      <c r="DL16" s="219"/>
      <c r="DM16" s="219"/>
      <c r="DN16" s="219"/>
      <c r="DO16" s="219"/>
      <c r="DP16" s="282"/>
      <c r="DQ16" s="291" t="s">
        <v>142</v>
      </c>
      <c r="DR16" s="219"/>
      <c r="DS16" s="219"/>
      <c r="DT16" s="219"/>
      <c r="DU16" s="219"/>
      <c r="DV16" s="219"/>
      <c r="DW16" s="219"/>
      <c r="DX16" s="219"/>
      <c r="DY16" s="219"/>
      <c r="DZ16" s="219"/>
      <c r="EA16" s="219"/>
      <c r="EB16" s="219"/>
      <c r="EC16" s="332"/>
    </row>
    <row r="17" spans="2:133" ht="11.25" customHeight="1">
      <c r="B17" s="263" t="s">
        <v>361</v>
      </c>
      <c r="C17" s="36"/>
      <c r="D17" s="36"/>
      <c r="E17" s="36"/>
      <c r="F17" s="36"/>
      <c r="G17" s="36"/>
      <c r="H17" s="36"/>
      <c r="I17" s="36"/>
      <c r="J17" s="36"/>
      <c r="K17" s="36"/>
      <c r="L17" s="36"/>
      <c r="M17" s="36"/>
      <c r="N17" s="36"/>
      <c r="O17" s="36"/>
      <c r="P17" s="36"/>
      <c r="Q17" s="272"/>
      <c r="R17" s="277">
        <v>355860</v>
      </c>
      <c r="S17" s="219"/>
      <c r="T17" s="219"/>
      <c r="U17" s="219"/>
      <c r="V17" s="219"/>
      <c r="W17" s="219"/>
      <c r="X17" s="219"/>
      <c r="Y17" s="282"/>
      <c r="Z17" s="285">
        <v>0.7</v>
      </c>
      <c r="AA17" s="285"/>
      <c r="AB17" s="285"/>
      <c r="AC17" s="285"/>
      <c r="AD17" s="290">
        <v>355860</v>
      </c>
      <c r="AE17" s="290"/>
      <c r="AF17" s="290"/>
      <c r="AG17" s="290"/>
      <c r="AH17" s="290"/>
      <c r="AI17" s="290"/>
      <c r="AJ17" s="290"/>
      <c r="AK17" s="290"/>
      <c r="AL17" s="286">
        <v>1.4</v>
      </c>
      <c r="AM17" s="240"/>
      <c r="AN17" s="240"/>
      <c r="AO17" s="299"/>
      <c r="AP17" s="263" t="s">
        <v>362</v>
      </c>
      <c r="AQ17" s="36"/>
      <c r="AR17" s="36"/>
      <c r="AS17" s="36"/>
      <c r="AT17" s="36"/>
      <c r="AU17" s="36"/>
      <c r="AV17" s="36"/>
      <c r="AW17" s="36"/>
      <c r="AX17" s="36"/>
      <c r="AY17" s="36"/>
      <c r="AZ17" s="36"/>
      <c r="BA17" s="36"/>
      <c r="BB17" s="36"/>
      <c r="BC17" s="36"/>
      <c r="BD17" s="36"/>
      <c r="BE17" s="36"/>
      <c r="BF17" s="272"/>
      <c r="BG17" s="277" t="s">
        <v>142</v>
      </c>
      <c r="BH17" s="219"/>
      <c r="BI17" s="219"/>
      <c r="BJ17" s="219"/>
      <c r="BK17" s="219"/>
      <c r="BL17" s="219"/>
      <c r="BM17" s="219"/>
      <c r="BN17" s="282"/>
      <c r="BO17" s="285" t="s">
        <v>142</v>
      </c>
      <c r="BP17" s="285"/>
      <c r="BQ17" s="285"/>
      <c r="BR17" s="285"/>
      <c r="BS17" s="291" t="s">
        <v>142</v>
      </c>
      <c r="BT17" s="219"/>
      <c r="BU17" s="219"/>
      <c r="BV17" s="219"/>
      <c r="BW17" s="219"/>
      <c r="BX17" s="219"/>
      <c r="BY17" s="219"/>
      <c r="BZ17" s="219"/>
      <c r="CA17" s="219"/>
      <c r="CB17" s="332"/>
      <c r="CD17" s="263" t="s">
        <v>364</v>
      </c>
      <c r="CE17" s="36"/>
      <c r="CF17" s="36"/>
      <c r="CG17" s="36"/>
      <c r="CH17" s="36"/>
      <c r="CI17" s="36"/>
      <c r="CJ17" s="36"/>
      <c r="CK17" s="36"/>
      <c r="CL17" s="36"/>
      <c r="CM17" s="36"/>
      <c r="CN17" s="36"/>
      <c r="CO17" s="36"/>
      <c r="CP17" s="36"/>
      <c r="CQ17" s="272"/>
      <c r="CR17" s="277">
        <v>2839057</v>
      </c>
      <c r="CS17" s="219"/>
      <c r="CT17" s="219"/>
      <c r="CU17" s="219"/>
      <c r="CV17" s="219"/>
      <c r="CW17" s="219"/>
      <c r="CX17" s="219"/>
      <c r="CY17" s="282"/>
      <c r="CZ17" s="285">
        <v>5.6</v>
      </c>
      <c r="DA17" s="285"/>
      <c r="DB17" s="285"/>
      <c r="DC17" s="285"/>
      <c r="DD17" s="291" t="s">
        <v>142</v>
      </c>
      <c r="DE17" s="219"/>
      <c r="DF17" s="219"/>
      <c r="DG17" s="219"/>
      <c r="DH17" s="219"/>
      <c r="DI17" s="219"/>
      <c r="DJ17" s="219"/>
      <c r="DK17" s="219"/>
      <c r="DL17" s="219"/>
      <c r="DM17" s="219"/>
      <c r="DN17" s="219"/>
      <c r="DO17" s="219"/>
      <c r="DP17" s="282"/>
      <c r="DQ17" s="291">
        <v>2781733</v>
      </c>
      <c r="DR17" s="219"/>
      <c r="DS17" s="219"/>
      <c r="DT17" s="219"/>
      <c r="DU17" s="219"/>
      <c r="DV17" s="219"/>
      <c r="DW17" s="219"/>
      <c r="DX17" s="219"/>
      <c r="DY17" s="219"/>
      <c r="DZ17" s="219"/>
      <c r="EA17" s="219"/>
      <c r="EB17" s="219"/>
      <c r="EC17" s="332"/>
    </row>
    <row r="18" spans="2:133" ht="11.25" customHeight="1">
      <c r="B18" s="263" t="s">
        <v>365</v>
      </c>
      <c r="C18" s="36"/>
      <c r="D18" s="36"/>
      <c r="E18" s="36"/>
      <c r="F18" s="36"/>
      <c r="G18" s="36"/>
      <c r="H18" s="36"/>
      <c r="I18" s="36"/>
      <c r="J18" s="36"/>
      <c r="K18" s="36"/>
      <c r="L18" s="36"/>
      <c r="M18" s="36"/>
      <c r="N18" s="36"/>
      <c r="O18" s="36"/>
      <c r="P18" s="36"/>
      <c r="Q18" s="272"/>
      <c r="R18" s="277">
        <v>139434</v>
      </c>
      <c r="S18" s="219"/>
      <c r="T18" s="219"/>
      <c r="U18" s="219"/>
      <c r="V18" s="219"/>
      <c r="W18" s="219"/>
      <c r="X18" s="219"/>
      <c r="Y18" s="282"/>
      <c r="Z18" s="285">
        <v>0.3</v>
      </c>
      <c r="AA18" s="285"/>
      <c r="AB18" s="285"/>
      <c r="AC18" s="285"/>
      <c r="AD18" s="290">
        <v>139434</v>
      </c>
      <c r="AE18" s="290"/>
      <c r="AF18" s="290"/>
      <c r="AG18" s="290"/>
      <c r="AH18" s="290"/>
      <c r="AI18" s="290"/>
      <c r="AJ18" s="290"/>
      <c r="AK18" s="290"/>
      <c r="AL18" s="286">
        <v>0.5</v>
      </c>
      <c r="AM18" s="240"/>
      <c r="AN18" s="240"/>
      <c r="AO18" s="299"/>
      <c r="AP18" s="263" t="s">
        <v>99</v>
      </c>
      <c r="AQ18" s="36"/>
      <c r="AR18" s="36"/>
      <c r="AS18" s="36"/>
      <c r="AT18" s="36"/>
      <c r="AU18" s="36"/>
      <c r="AV18" s="36"/>
      <c r="AW18" s="36"/>
      <c r="AX18" s="36"/>
      <c r="AY18" s="36"/>
      <c r="AZ18" s="36"/>
      <c r="BA18" s="36"/>
      <c r="BB18" s="36"/>
      <c r="BC18" s="36"/>
      <c r="BD18" s="36"/>
      <c r="BE18" s="36"/>
      <c r="BF18" s="272"/>
      <c r="BG18" s="277" t="s">
        <v>142</v>
      </c>
      <c r="BH18" s="219"/>
      <c r="BI18" s="219"/>
      <c r="BJ18" s="219"/>
      <c r="BK18" s="219"/>
      <c r="BL18" s="219"/>
      <c r="BM18" s="219"/>
      <c r="BN18" s="282"/>
      <c r="BO18" s="285" t="s">
        <v>142</v>
      </c>
      <c r="BP18" s="285"/>
      <c r="BQ18" s="285"/>
      <c r="BR18" s="285"/>
      <c r="BS18" s="291" t="s">
        <v>142</v>
      </c>
      <c r="BT18" s="219"/>
      <c r="BU18" s="219"/>
      <c r="BV18" s="219"/>
      <c r="BW18" s="219"/>
      <c r="BX18" s="219"/>
      <c r="BY18" s="219"/>
      <c r="BZ18" s="219"/>
      <c r="CA18" s="219"/>
      <c r="CB18" s="332"/>
      <c r="CD18" s="263" t="s">
        <v>366</v>
      </c>
      <c r="CE18" s="36"/>
      <c r="CF18" s="36"/>
      <c r="CG18" s="36"/>
      <c r="CH18" s="36"/>
      <c r="CI18" s="36"/>
      <c r="CJ18" s="36"/>
      <c r="CK18" s="36"/>
      <c r="CL18" s="36"/>
      <c r="CM18" s="36"/>
      <c r="CN18" s="36"/>
      <c r="CO18" s="36"/>
      <c r="CP18" s="36"/>
      <c r="CQ18" s="272"/>
      <c r="CR18" s="277">
        <v>2678</v>
      </c>
      <c r="CS18" s="219"/>
      <c r="CT18" s="219"/>
      <c r="CU18" s="219"/>
      <c r="CV18" s="219"/>
      <c r="CW18" s="219"/>
      <c r="CX18" s="219"/>
      <c r="CY18" s="282"/>
      <c r="CZ18" s="285">
        <v>0</v>
      </c>
      <c r="DA18" s="285"/>
      <c r="DB18" s="285"/>
      <c r="DC18" s="285"/>
      <c r="DD18" s="291">
        <v>2678</v>
      </c>
      <c r="DE18" s="219"/>
      <c r="DF18" s="219"/>
      <c r="DG18" s="219"/>
      <c r="DH18" s="219"/>
      <c r="DI18" s="219"/>
      <c r="DJ18" s="219"/>
      <c r="DK18" s="219"/>
      <c r="DL18" s="219"/>
      <c r="DM18" s="219"/>
      <c r="DN18" s="219"/>
      <c r="DO18" s="219"/>
      <c r="DP18" s="282"/>
      <c r="DQ18" s="291">
        <v>2678</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12022</v>
      </c>
      <c r="S19" s="219"/>
      <c r="T19" s="219"/>
      <c r="U19" s="219"/>
      <c r="V19" s="219"/>
      <c r="W19" s="219"/>
      <c r="X19" s="219"/>
      <c r="Y19" s="282"/>
      <c r="Z19" s="285">
        <v>0</v>
      </c>
      <c r="AA19" s="285"/>
      <c r="AB19" s="285"/>
      <c r="AC19" s="285"/>
      <c r="AD19" s="290">
        <v>12022</v>
      </c>
      <c r="AE19" s="290"/>
      <c r="AF19" s="290"/>
      <c r="AG19" s="290"/>
      <c r="AH19" s="290"/>
      <c r="AI19" s="290"/>
      <c r="AJ19" s="290"/>
      <c r="AK19" s="290"/>
      <c r="AL19" s="286">
        <v>0</v>
      </c>
      <c r="AM19" s="240"/>
      <c r="AN19" s="240"/>
      <c r="AO19" s="299"/>
      <c r="AP19" s="263" t="s">
        <v>367</v>
      </c>
      <c r="AQ19" s="36"/>
      <c r="AR19" s="36"/>
      <c r="AS19" s="36"/>
      <c r="AT19" s="36"/>
      <c r="AU19" s="36"/>
      <c r="AV19" s="36"/>
      <c r="AW19" s="36"/>
      <c r="AX19" s="36"/>
      <c r="AY19" s="36"/>
      <c r="AZ19" s="36"/>
      <c r="BA19" s="36"/>
      <c r="BB19" s="36"/>
      <c r="BC19" s="36"/>
      <c r="BD19" s="36"/>
      <c r="BE19" s="36"/>
      <c r="BF19" s="272"/>
      <c r="BG19" s="277">
        <v>1221905</v>
      </c>
      <c r="BH19" s="219"/>
      <c r="BI19" s="219"/>
      <c r="BJ19" s="219"/>
      <c r="BK19" s="219"/>
      <c r="BL19" s="219"/>
      <c r="BM19" s="219"/>
      <c r="BN19" s="282"/>
      <c r="BO19" s="285">
        <v>5.7</v>
      </c>
      <c r="BP19" s="285"/>
      <c r="BQ19" s="285"/>
      <c r="BR19" s="285"/>
      <c r="BS19" s="291" t="s">
        <v>142</v>
      </c>
      <c r="BT19" s="219"/>
      <c r="BU19" s="219"/>
      <c r="BV19" s="219"/>
      <c r="BW19" s="219"/>
      <c r="BX19" s="219"/>
      <c r="BY19" s="219"/>
      <c r="BZ19" s="219"/>
      <c r="CA19" s="219"/>
      <c r="CB19" s="332"/>
      <c r="CD19" s="263" t="s">
        <v>368</v>
      </c>
      <c r="CE19" s="36"/>
      <c r="CF19" s="36"/>
      <c r="CG19" s="36"/>
      <c r="CH19" s="36"/>
      <c r="CI19" s="36"/>
      <c r="CJ19" s="36"/>
      <c r="CK19" s="36"/>
      <c r="CL19" s="36"/>
      <c r="CM19" s="36"/>
      <c r="CN19" s="36"/>
      <c r="CO19" s="36"/>
      <c r="CP19" s="36"/>
      <c r="CQ19" s="272"/>
      <c r="CR19" s="277" t="s">
        <v>142</v>
      </c>
      <c r="CS19" s="219"/>
      <c r="CT19" s="219"/>
      <c r="CU19" s="219"/>
      <c r="CV19" s="219"/>
      <c r="CW19" s="219"/>
      <c r="CX19" s="219"/>
      <c r="CY19" s="282"/>
      <c r="CZ19" s="285" t="s">
        <v>142</v>
      </c>
      <c r="DA19" s="285"/>
      <c r="DB19" s="285"/>
      <c r="DC19" s="285"/>
      <c r="DD19" s="291" t="s">
        <v>142</v>
      </c>
      <c r="DE19" s="219"/>
      <c r="DF19" s="219"/>
      <c r="DG19" s="219"/>
      <c r="DH19" s="219"/>
      <c r="DI19" s="219"/>
      <c r="DJ19" s="219"/>
      <c r="DK19" s="219"/>
      <c r="DL19" s="219"/>
      <c r="DM19" s="219"/>
      <c r="DN19" s="219"/>
      <c r="DO19" s="219"/>
      <c r="DP19" s="282"/>
      <c r="DQ19" s="291" t="s">
        <v>142</v>
      </c>
      <c r="DR19" s="219"/>
      <c r="DS19" s="219"/>
      <c r="DT19" s="219"/>
      <c r="DU19" s="219"/>
      <c r="DV19" s="219"/>
      <c r="DW19" s="219"/>
      <c r="DX19" s="219"/>
      <c r="DY19" s="219"/>
      <c r="DZ19" s="219"/>
      <c r="EA19" s="219"/>
      <c r="EB19" s="219"/>
      <c r="EC19" s="332"/>
    </row>
    <row r="20" spans="2:133" ht="11.25" customHeight="1">
      <c r="B20" s="263" t="s">
        <v>369</v>
      </c>
      <c r="C20" s="36"/>
      <c r="D20" s="36"/>
      <c r="E20" s="36"/>
      <c r="F20" s="36"/>
      <c r="G20" s="36"/>
      <c r="H20" s="36"/>
      <c r="I20" s="36"/>
      <c r="J20" s="36"/>
      <c r="K20" s="36"/>
      <c r="L20" s="36"/>
      <c r="M20" s="36"/>
      <c r="N20" s="36"/>
      <c r="O20" s="36"/>
      <c r="P20" s="36"/>
      <c r="Q20" s="272"/>
      <c r="R20" s="277">
        <v>4081</v>
      </c>
      <c r="S20" s="219"/>
      <c r="T20" s="219"/>
      <c r="U20" s="219"/>
      <c r="V20" s="219"/>
      <c r="W20" s="219"/>
      <c r="X20" s="219"/>
      <c r="Y20" s="282"/>
      <c r="Z20" s="285">
        <v>0</v>
      </c>
      <c r="AA20" s="285"/>
      <c r="AB20" s="285"/>
      <c r="AC20" s="285"/>
      <c r="AD20" s="290">
        <v>4081</v>
      </c>
      <c r="AE20" s="290"/>
      <c r="AF20" s="290"/>
      <c r="AG20" s="290"/>
      <c r="AH20" s="290"/>
      <c r="AI20" s="290"/>
      <c r="AJ20" s="290"/>
      <c r="AK20" s="290"/>
      <c r="AL20" s="286">
        <v>0</v>
      </c>
      <c r="AM20" s="240"/>
      <c r="AN20" s="240"/>
      <c r="AO20" s="299"/>
      <c r="AP20" s="263" t="s">
        <v>370</v>
      </c>
      <c r="AQ20" s="36"/>
      <c r="AR20" s="36"/>
      <c r="AS20" s="36"/>
      <c r="AT20" s="36"/>
      <c r="AU20" s="36"/>
      <c r="AV20" s="36"/>
      <c r="AW20" s="36"/>
      <c r="AX20" s="36"/>
      <c r="AY20" s="36"/>
      <c r="AZ20" s="36"/>
      <c r="BA20" s="36"/>
      <c r="BB20" s="36"/>
      <c r="BC20" s="36"/>
      <c r="BD20" s="36"/>
      <c r="BE20" s="36"/>
      <c r="BF20" s="272"/>
      <c r="BG20" s="277">
        <v>1221905</v>
      </c>
      <c r="BH20" s="219"/>
      <c r="BI20" s="219"/>
      <c r="BJ20" s="219"/>
      <c r="BK20" s="219"/>
      <c r="BL20" s="219"/>
      <c r="BM20" s="219"/>
      <c r="BN20" s="282"/>
      <c r="BO20" s="285">
        <v>5.7</v>
      </c>
      <c r="BP20" s="285"/>
      <c r="BQ20" s="285"/>
      <c r="BR20" s="285"/>
      <c r="BS20" s="291" t="s">
        <v>142</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50746141</v>
      </c>
      <c r="CS20" s="219"/>
      <c r="CT20" s="219"/>
      <c r="CU20" s="219"/>
      <c r="CV20" s="219"/>
      <c r="CW20" s="219"/>
      <c r="CX20" s="219"/>
      <c r="CY20" s="282"/>
      <c r="CZ20" s="285">
        <v>100</v>
      </c>
      <c r="DA20" s="285"/>
      <c r="DB20" s="285"/>
      <c r="DC20" s="285"/>
      <c r="DD20" s="291">
        <v>12254145</v>
      </c>
      <c r="DE20" s="219"/>
      <c r="DF20" s="219"/>
      <c r="DG20" s="219"/>
      <c r="DH20" s="219"/>
      <c r="DI20" s="219"/>
      <c r="DJ20" s="219"/>
      <c r="DK20" s="219"/>
      <c r="DL20" s="219"/>
      <c r="DM20" s="219"/>
      <c r="DN20" s="219"/>
      <c r="DO20" s="219"/>
      <c r="DP20" s="282"/>
      <c r="DQ20" s="291">
        <v>31226547</v>
      </c>
      <c r="DR20" s="219"/>
      <c r="DS20" s="219"/>
      <c r="DT20" s="219"/>
      <c r="DU20" s="219"/>
      <c r="DV20" s="219"/>
      <c r="DW20" s="219"/>
      <c r="DX20" s="219"/>
      <c r="DY20" s="219"/>
      <c r="DZ20" s="219"/>
      <c r="EA20" s="219"/>
      <c r="EB20" s="219"/>
      <c r="EC20" s="332"/>
    </row>
    <row r="21" spans="2:133" ht="11.25" customHeight="1">
      <c r="B21" s="263" t="s">
        <v>372</v>
      </c>
      <c r="C21" s="36"/>
      <c r="D21" s="36"/>
      <c r="E21" s="36"/>
      <c r="F21" s="36"/>
      <c r="G21" s="36"/>
      <c r="H21" s="36"/>
      <c r="I21" s="36"/>
      <c r="J21" s="36"/>
      <c r="K21" s="36"/>
      <c r="L21" s="36"/>
      <c r="M21" s="36"/>
      <c r="N21" s="36"/>
      <c r="O21" s="36"/>
      <c r="P21" s="36"/>
      <c r="Q21" s="272"/>
      <c r="R21" s="277">
        <v>200323</v>
      </c>
      <c r="S21" s="219"/>
      <c r="T21" s="219"/>
      <c r="U21" s="219"/>
      <c r="V21" s="219"/>
      <c r="W21" s="219"/>
      <c r="X21" s="219"/>
      <c r="Y21" s="282"/>
      <c r="Z21" s="285">
        <v>0.4</v>
      </c>
      <c r="AA21" s="285"/>
      <c r="AB21" s="285"/>
      <c r="AC21" s="285"/>
      <c r="AD21" s="290">
        <v>200323</v>
      </c>
      <c r="AE21" s="290"/>
      <c r="AF21" s="290"/>
      <c r="AG21" s="290"/>
      <c r="AH21" s="290"/>
      <c r="AI21" s="290"/>
      <c r="AJ21" s="290"/>
      <c r="AK21" s="290"/>
      <c r="AL21" s="286">
        <v>0.8</v>
      </c>
      <c r="AM21" s="240"/>
      <c r="AN21" s="240"/>
      <c r="AO21" s="299"/>
      <c r="AP21" s="302" t="s">
        <v>373</v>
      </c>
      <c r="AQ21" s="305"/>
      <c r="AR21" s="305"/>
      <c r="AS21" s="305"/>
      <c r="AT21" s="305"/>
      <c r="AU21" s="305"/>
      <c r="AV21" s="305"/>
      <c r="AW21" s="305"/>
      <c r="AX21" s="305"/>
      <c r="AY21" s="305"/>
      <c r="AZ21" s="305"/>
      <c r="BA21" s="305"/>
      <c r="BB21" s="305"/>
      <c r="BC21" s="305"/>
      <c r="BD21" s="305"/>
      <c r="BE21" s="305"/>
      <c r="BF21" s="319"/>
      <c r="BG21" s="277">
        <v>17075</v>
      </c>
      <c r="BH21" s="219"/>
      <c r="BI21" s="219"/>
      <c r="BJ21" s="219"/>
      <c r="BK21" s="219"/>
      <c r="BL21" s="219"/>
      <c r="BM21" s="219"/>
      <c r="BN21" s="282"/>
      <c r="BO21" s="285">
        <v>0.1</v>
      </c>
      <c r="BP21" s="285"/>
      <c r="BQ21" s="285"/>
      <c r="BR21" s="285"/>
      <c r="BS21" s="291" t="s">
        <v>142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345</v>
      </c>
      <c r="C22" s="36"/>
      <c r="D22" s="36"/>
      <c r="E22" s="36"/>
      <c r="F22" s="36"/>
      <c r="G22" s="36"/>
      <c r="H22" s="36"/>
      <c r="I22" s="36"/>
      <c r="J22" s="36"/>
      <c r="K22" s="36"/>
      <c r="L22" s="36"/>
      <c r="M22" s="36"/>
      <c r="N22" s="36"/>
      <c r="O22" s="36"/>
      <c r="P22" s="36"/>
      <c r="Q22" s="272"/>
      <c r="R22" s="277">
        <v>2588639</v>
      </c>
      <c r="S22" s="219"/>
      <c r="T22" s="219"/>
      <c r="U22" s="219"/>
      <c r="V22" s="219"/>
      <c r="W22" s="219"/>
      <c r="X22" s="219"/>
      <c r="Y22" s="282"/>
      <c r="Z22" s="285">
        <v>4.8</v>
      </c>
      <c r="AA22" s="285"/>
      <c r="AB22" s="285"/>
      <c r="AC22" s="285"/>
      <c r="AD22" s="290">
        <v>2007106</v>
      </c>
      <c r="AE22" s="290"/>
      <c r="AF22" s="290"/>
      <c r="AG22" s="290"/>
      <c r="AH22" s="290"/>
      <c r="AI22" s="290"/>
      <c r="AJ22" s="290"/>
      <c r="AK22" s="290"/>
      <c r="AL22" s="286">
        <v>7.8</v>
      </c>
      <c r="AM22" s="240"/>
      <c r="AN22" s="240"/>
      <c r="AO22" s="299"/>
      <c r="AP22" s="302" t="s">
        <v>374</v>
      </c>
      <c r="AQ22" s="305"/>
      <c r="AR22" s="305"/>
      <c r="AS22" s="305"/>
      <c r="AT22" s="305"/>
      <c r="AU22" s="305"/>
      <c r="AV22" s="305"/>
      <c r="AW22" s="305"/>
      <c r="AX22" s="305"/>
      <c r="AY22" s="305"/>
      <c r="AZ22" s="305"/>
      <c r="BA22" s="305"/>
      <c r="BB22" s="305"/>
      <c r="BC22" s="305"/>
      <c r="BD22" s="305"/>
      <c r="BE22" s="305"/>
      <c r="BF22" s="319"/>
      <c r="BG22" s="277" t="s">
        <v>142</v>
      </c>
      <c r="BH22" s="219"/>
      <c r="BI22" s="219"/>
      <c r="BJ22" s="219"/>
      <c r="BK22" s="219"/>
      <c r="BL22" s="219"/>
      <c r="BM22" s="219"/>
      <c r="BN22" s="282"/>
      <c r="BO22" s="285" t="s">
        <v>142</v>
      </c>
      <c r="BP22" s="285"/>
      <c r="BQ22" s="285"/>
      <c r="BR22" s="285"/>
      <c r="BS22" s="291" t="s">
        <v>142</v>
      </c>
      <c r="BT22" s="219"/>
      <c r="BU22" s="219"/>
      <c r="BV22" s="219"/>
      <c r="BW22" s="219"/>
      <c r="BX22" s="219"/>
      <c r="BY22" s="219"/>
      <c r="BZ22" s="219"/>
      <c r="CA22" s="219"/>
      <c r="CB22" s="332"/>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2007106</v>
      </c>
      <c r="S23" s="219"/>
      <c r="T23" s="219"/>
      <c r="U23" s="219"/>
      <c r="V23" s="219"/>
      <c r="W23" s="219"/>
      <c r="X23" s="219"/>
      <c r="Y23" s="282"/>
      <c r="Z23" s="285">
        <v>3.7</v>
      </c>
      <c r="AA23" s="285"/>
      <c r="AB23" s="285"/>
      <c r="AC23" s="285"/>
      <c r="AD23" s="290">
        <v>2007106</v>
      </c>
      <c r="AE23" s="290"/>
      <c r="AF23" s="290"/>
      <c r="AG23" s="290"/>
      <c r="AH23" s="290"/>
      <c r="AI23" s="290"/>
      <c r="AJ23" s="290"/>
      <c r="AK23" s="290"/>
      <c r="AL23" s="286">
        <v>7.8</v>
      </c>
      <c r="AM23" s="240"/>
      <c r="AN23" s="240"/>
      <c r="AO23" s="299"/>
      <c r="AP23" s="302" t="s">
        <v>118</v>
      </c>
      <c r="AQ23" s="305"/>
      <c r="AR23" s="305"/>
      <c r="AS23" s="305"/>
      <c r="AT23" s="305"/>
      <c r="AU23" s="305"/>
      <c r="AV23" s="305"/>
      <c r="AW23" s="305"/>
      <c r="AX23" s="305"/>
      <c r="AY23" s="305"/>
      <c r="AZ23" s="305"/>
      <c r="BA23" s="305"/>
      <c r="BB23" s="305"/>
      <c r="BC23" s="305"/>
      <c r="BD23" s="305"/>
      <c r="BE23" s="305"/>
      <c r="BF23" s="319"/>
      <c r="BG23" s="277">
        <v>1204830</v>
      </c>
      <c r="BH23" s="219"/>
      <c r="BI23" s="219"/>
      <c r="BJ23" s="219"/>
      <c r="BK23" s="219"/>
      <c r="BL23" s="219"/>
      <c r="BM23" s="219"/>
      <c r="BN23" s="282"/>
      <c r="BO23" s="285">
        <v>5.6</v>
      </c>
      <c r="BP23" s="285"/>
      <c r="BQ23" s="285"/>
      <c r="BR23" s="285"/>
      <c r="BS23" s="291" t="s">
        <v>142</v>
      </c>
      <c r="BT23" s="219"/>
      <c r="BU23" s="219"/>
      <c r="BV23" s="219"/>
      <c r="BW23" s="219"/>
      <c r="BX23" s="219"/>
      <c r="BY23" s="219"/>
      <c r="BZ23" s="219"/>
      <c r="CA23" s="219"/>
      <c r="CB23" s="332"/>
      <c r="CD23" s="183" t="s">
        <v>320</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380</v>
      </c>
      <c r="DA23" s="139"/>
      <c r="DB23" s="139"/>
      <c r="DC23" s="144"/>
      <c r="DD23" s="183" t="s">
        <v>310</v>
      </c>
      <c r="DE23" s="139"/>
      <c r="DF23" s="139"/>
      <c r="DG23" s="139"/>
      <c r="DH23" s="139"/>
      <c r="DI23" s="139"/>
      <c r="DJ23" s="139"/>
      <c r="DK23" s="144"/>
      <c r="DL23" s="350" t="s">
        <v>383</v>
      </c>
      <c r="DM23" s="353"/>
      <c r="DN23" s="353"/>
      <c r="DO23" s="353"/>
      <c r="DP23" s="353"/>
      <c r="DQ23" s="353"/>
      <c r="DR23" s="353"/>
      <c r="DS23" s="353"/>
      <c r="DT23" s="353"/>
      <c r="DU23" s="353"/>
      <c r="DV23" s="357"/>
      <c r="DW23" s="183" t="s">
        <v>384</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581291</v>
      </c>
      <c r="S24" s="219"/>
      <c r="T24" s="219"/>
      <c r="U24" s="219"/>
      <c r="V24" s="219"/>
      <c r="W24" s="219"/>
      <c r="X24" s="219"/>
      <c r="Y24" s="282"/>
      <c r="Z24" s="285">
        <v>1.1000000000000001</v>
      </c>
      <c r="AA24" s="285"/>
      <c r="AB24" s="285"/>
      <c r="AC24" s="285"/>
      <c r="AD24" s="290" t="s">
        <v>142</v>
      </c>
      <c r="AE24" s="290"/>
      <c r="AF24" s="290"/>
      <c r="AG24" s="290"/>
      <c r="AH24" s="290"/>
      <c r="AI24" s="290"/>
      <c r="AJ24" s="290"/>
      <c r="AK24" s="290"/>
      <c r="AL24" s="286" t="s">
        <v>142</v>
      </c>
      <c r="AM24" s="240"/>
      <c r="AN24" s="240"/>
      <c r="AO24" s="299"/>
      <c r="AP24" s="302" t="s">
        <v>385</v>
      </c>
      <c r="AQ24" s="305"/>
      <c r="AR24" s="305"/>
      <c r="AS24" s="305"/>
      <c r="AT24" s="305"/>
      <c r="AU24" s="305"/>
      <c r="AV24" s="305"/>
      <c r="AW24" s="305"/>
      <c r="AX24" s="305"/>
      <c r="AY24" s="305"/>
      <c r="AZ24" s="305"/>
      <c r="BA24" s="305"/>
      <c r="BB24" s="305"/>
      <c r="BC24" s="305"/>
      <c r="BD24" s="305"/>
      <c r="BE24" s="305"/>
      <c r="BF24" s="319"/>
      <c r="BG24" s="277" t="s">
        <v>142</v>
      </c>
      <c r="BH24" s="219"/>
      <c r="BI24" s="219"/>
      <c r="BJ24" s="219"/>
      <c r="BK24" s="219"/>
      <c r="BL24" s="219"/>
      <c r="BM24" s="219"/>
      <c r="BN24" s="282"/>
      <c r="BO24" s="285" t="s">
        <v>142</v>
      </c>
      <c r="BP24" s="285"/>
      <c r="BQ24" s="285"/>
      <c r="BR24" s="285"/>
      <c r="BS24" s="291" t="s">
        <v>142</v>
      </c>
      <c r="BT24" s="219"/>
      <c r="BU24" s="219"/>
      <c r="BV24" s="219"/>
      <c r="BW24" s="219"/>
      <c r="BX24" s="219"/>
      <c r="BY24" s="219"/>
      <c r="BZ24" s="219"/>
      <c r="CA24" s="219"/>
      <c r="CB24" s="332"/>
      <c r="CD24" s="262" t="s">
        <v>386</v>
      </c>
      <c r="CE24" s="268"/>
      <c r="CF24" s="268"/>
      <c r="CG24" s="268"/>
      <c r="CH24" s="268"/>
      <c r="CI24" s="268"/>
      <c r="CJ24" s="268"/>
      <c r="CK24" s="268"/>
      <c r="CL24" s="268"/>
      <c r="CM24" s="268"/>
      <c r="CN24" s="268"/>
      <c r="CO24" s="268"/>
      <c r="CP24" s="268"/>
      <c r="CQ24" s="271"/>
      <c r="CR24" s="276">
        <v>19844762</v>
      </c>
      <c r="CS24" s="279"/>
      <c r="CT24" s="279"/>
      <c r="CU24" s="279"/>
      <c r="CV24" s="279"/>
      <c r="CW24" s="279"/>
      <c r="CX24" s="279"/>
      <c r="CY24" s="281"/>
      <c r="CZ24" s="294">
        <v>39.1</v>
      </c>
      <c r="DA24" s="296"/>
      <c r="DB24" s="296"/>
      <c r="DC24" s="342"/>
      <c r="DD24" s="346">
        <v>12712108</v>
      </c>
      <c r="DE24" s="279"/>
      <c r="DF24" s="279"/>
      <c r="DG24" s="279"/>
      <c r="DH24" s="279"/>
      <c r="DI24" s="279"/>
      <c r="DJ24" s="279"/>
      <c r="DK24" s="281"/>
      <c r="DL24" s="346">
        <v>12625135</v>
      </c>
      <c r="DM24" s="279"/>
      <c r="DN24" s="279"/>
      <c r="DO24" s="279"/>
      <c r="DP24" s="279"/>
      <c r="DQ24" s="279"/>
      <c r="DR24" s="279"/>
      <c r="DS24" s="279"/>
      <c r="DT24" s="279"/>
      <c r="DU24" s="279"/>
      <c r="DV24" s="281"/>
      <c r="DW24" s="294">
        <v>47.2</v>
      </c>
      <c r="DX24" s="296"/>
      <c r="DY24" s="296"/>
      <c r="DZ24" s="296"/>
      <c r="EA24" s="296"/>
      <c r="EB24" s="296"/>
      <c r="EC24" s="298"/>
    </row>
    <row r="25" spans="2:133" ht="11.25" customHeight="1">
      <c r="B25" s="263" t="s">
        <v>389</v>
      </c>
      <c r="C25" s="36"/>
      <c r="D25" s="36"/>
      <c r="E25" s="36"/>
      <c r="F25" s="36"/>
      <c r="G25" s="36"/>
      <c r="H25" s="36"/>
      <c r="I25" s="36"/>
      <c r="J25" s="36"/>
      <c r="K25" s="36"/>
      <c r="L25" s="36"/>
      <c r="M25" s="36"/>
      <c r="N25" s="36"/>
      <c r="O25" s="36"/>
      <c r="P25" s="36"/>
      <c r="Q25" s="272"/>
      <c r="R25" s="277">
        <v>242</v>
      </c>
      <c r="S25" s="219"/>
      <c r="T25" s="219"/>
      <c r="U25" s="219"/>
      <c r="V25" s="219"/>
      <c r="W25" s="219"/>
      <c r="X25" s="219"/>
      <c r="Y25" s="282"/>
      <c r="Z25" s="285">
        <v>0</v>
      </c>
      <c r="AA25" s="285"/>
      <c r="AB25" s="285"/>
      <c r="AC25" s="285"/>
      <c r="AD25" s="290" t="s">
        <v>142</v>
      </c>
      <c r="AE25" s="290"/>
      <c r="AF25" s="290"/>
      <c r="AG25" s="290"/>
      <c r="AH25" s="290"/>
      <c r="AI25" s="290"/>
      <c r="AJ25" s="290"/>
      <c r="AK25" s="290"/>
      <c r="AL25" s="286" t="s">
        <v>142</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142</v>
      </c>
      <c r="BH25" s="219"/>
      <c r="BI25" s="219"/>
      <c r="BJ25" s="219"/>
      <c r="BK25" s="219"/>
      <c r="BL25" s="219"/>
      <c r="BM25" s="219"/>
      <c r="BN25" s="282"/>
      <c r="BO25" s="285" t="s">
        <v>142</v>
      </c>
      <c r="BP25" s="285"/>
      <c r="BQ25" s="285"/>
      <c r="BR25" s="285"/>
      <c r="BS25" s="291" t="s">
        <v>142</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7797435</v>
      </c>
      <c r="CS25" s="318"/>
      <c r="CT25" s="318"/>
      <c r="CU25" s="318"/>
      <c r="CV25" s="318"/>
      <c r="CW25" s="318"/>
      <c r="CX25" s="318"/>
      <c r="CY25" s="337"/>
      <c r="CZ25" s="286">
        <v>15.4</v>
      </c>
      <c r="DA25" s="340"/>
      <c r="DB25" s="340"/>
      <c r="DC25" s="343"/>
      <c r="DD25" s="291">
        <v>7057208</v>
      </c>
      <c r="DE25" s="318"/>
      <c r="DF25" s="318"/>
      <c r="DG25" s="318"/>
      <c r="DH25" s="318"/>
      <c r="DI25" s="318"/>
      <c r="DJ25" s="318"/>
      <c r="DK25" s="337"/>
      <c r="DL25" s="291">
        <v>6970235</v>
      </c>
      <c r="DM25" s="318"/>
      <c r="DN25" s="318"/>
      <c r="DO25" s="318"/>
      <c r="DP25" s="318"/>
      <c r="DQ25" s="318"/>
      <c r="DR25" s="318"/>
      <c r="DS25" s="318"/>
      <c r="DT25" s="318"/>
      <c r="DU25" s="318"/>
      <c r="DV25" s="337"/>
      <c r="DW25" s="286">
        <v>26.1</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27483399</v>
      </c>
      <c r="S26" s="219"/>
      <c r="T26" s="219"/>
      <c r="U26" s="219"/>
      <c r="V26" s="219"/>
      <c r="W26" s="219"/>
      <c r="X26" s="219"/>
      <c r="Y26" s="282"/>
      <c r="Z26" s="285">
        <v>51.3</v>
      </c>
      <c r="AA26" s="285"/>
      <c r="AB26" s="285"/>
      <c r="AC26" s="285"/>
      <c r="AD26" s="290">
        <v>25457039</v>
      </c>
      <c r="AE26" s="290"/>
      <c r="AF26" s="290"/>
      <c r="AG26" s="290"/>
      <c r="AH26" s="290"/>
      <c r="AI26" s="290"/>
      <c r="AJ26" s="290"/>
      <c r="AK26" s="290"/>
      <c r="AL26" s="286">
        <v>99.5</v>
      </c>
      <c r="AM26" s="240"/>
      <c r="AN26" s="240"/>
      <c r="AO26" s="299"/>
      <c r="AP26" s="302" t="s">
        <v>390</v>
      </c>
      <c r="AQ26" s="304"/>
      <c r="AR26" s="304"/>
      <c r="AS26" s="304"/>
      <c r="AT26" s="304"/>
      <c r="AU26" s="304"/>
      <c r="AV26" s="304"/>
      <c r="AW26" s="304"/>
      <c r="AX26" s="304"/>
      <c r="AY26" s="304"/>
      <c r="AZ26" s="304"/>
      <c r="BA26" s="304"/>
      <c r="BB26" s="304"/>
      <c r="BC26" s="304"/>
      <c r="BD26" s="304"/>
      <c r="BE26" s="304"/>
      <c r="BF26" s="319"/>
      <c r="BG26" s="277" t="s">
        <v>142</v>
      </c>
      <c r="BH26" s="219"/>
      <c r="BI26" s="219"/>
      <c r="BJ26" s="219"/>
      <c r="BK26" s="219"/>
      <c r="BL26" s="219"/>
      <c r="BM26" s="219"/>
      <c r="BN26" s="282"/>
      <c r="BO26" s="285" t="s">
        <v>142</v>
      </c>
      <c r="BP26" s="285"/>
      <c r="BQ26" s="285"/>
      <c r="BR26" s="285"/>
      <c r="BS26" s="291" t="s">
        <v>142</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5148802</v>
      </c>
      <c r="CS26" s="219"/>
      <c r="CT26" s="219"/>
      <c r="CU26" s="219"/>
      <c r="CV26" s="219"/>
      <c r="CW26" s="219"/>
      <c r="CX26" s="219"/>
      <c r="CY26" s="282"/>
      <c r="CZ26" s="286">
        <v>10.1</v>
      </c>
      <c r="DA26" s="340"/>
      <c r="DB26" s="340"/>
      <c r="DC26" s="343"/>
      <c r="DD26" s="291">
        <v>4509781</v>
      </c>
      <c r="DE26" s="219"/>
      <c r="DF26" s="219"/>
      <c r="DG26" s="219"/>
      <c r="DH26" s="219"/>
      <c r="DI26" s="219"/>
      <c r="DJ26" s="219"/>
      <c r="DK26" s="282"/>
      <c r="DL26" s="291" t="s">
        <v>142</v>
      </c>
      <c r="DM26" s="219"/>
      <c r="DN26" s="219"/>
      <c r="DO26" s="219"/>
      <c r="DP26" s="219"/>
      <c r="DQ26" s="219"/>
      <c r="DR26" s="219"/>
      <c r="DS26" s="219"/>
      <c r="DT26" s="219"/>
      <c r="DU26" s="219"/>
      <c r="DV26" s="282"/>
      <c r="DW26" s="286" t="s">
        <v>142</v>
      </c>
      <c r="DX26" s="340"/>
      <c r="DY26" s="340"/>
      <c r="DZ26" s="340"/>
      <c r="EA26" s="340"/>
      <c r="EB26" s="340"/>
      <c r="EC26" s="365"/>
    </row>
    <row r="27" spans="2:133" ht="11.25" customHeight="1">
      <c r="B27" s="263" t="s">
        <v>392</v>
      </c>
      <c r="C27" s="36"/>
      <c r="D27" s="36"/>
      <c r="E27" s="36"/>
      <c r="F27" s="36"/>
      <c r="G27" s="36"/>
      <c r="H27" s="36"/>
      <c r="I27" s="36"/>
      <c r="J27" s="36"/>
      <c r="K27" s="36"/>
      <c r="L27" s="36"/>
      <c r="M27" s="36"/>
      <c r="N27" s="36"/>
      <c r="O27" s="36"/>
      <c r="P27" s="36"/>
      <c r="Q27" s="272"/>
      <c r="R27" s="277">
        <v>24952</v>
      </c>
      <c r="S27" s="219"/>
      <c r="T27" s="219"/>
      <c r="U27" s="219"/>
      <c r="V27" s="219"/>
      <c r="W27" s="219"/>
      <c r="X27" s="219"/>
      <c r="Y27" s="282"/>
      <c r="Z27" s="285">
        <v>0</v>
      </c>
      <c r="AA27" s="285"/>
      <c r="AB27" s="285"/>
      <c r="AC27" s="285"/>
      <c r="AD27" s="290">
        <v>24952</v>
      </c>
      <c r="AE27" s="290"/>
      <c r="AF27" s="290"/>
      <c r="AG27" s="290"/>
      <c r="AH27" s="290"/>
      <c r="AI27" s="290"/>
      <c r="AJ27" s="290"/>
      <c r="AK27" s="290"/>
      <c r="AL27" s="286">
        <v>0.1</v>
      </c>
      <c r="AM27" s="240"/>
      <c r="AN27" s="240"/>
      <c r="AO27" s="299"/>
      <c r="AP27" s="263" t="s">
        <v>394</v>
      </c>
      <c r="AQ27" s="36"/>
      <c r="AR27" s="36"/>
      <c r="AS27" s="36"/>
      <c r="AT27" s="36"/>
      <c r="AU27" s="36"/>
      <c r="AV27" s="36"/>
      <c r="AW27" s="36"/>
      <c r="AX27" s="36"/>
      <c r="AY27" s="36"/>
      <c r="AZ27" s="36"/>
      <c r="BA27" s="36"/>
      <c r="BB27" s="36"/>
      <c r="BC27" s="36"/>
      <c r="BD27" s="36"/>
      <c r="BE27" s="36"/>
      <c r="BF27" s="272"/>
      <c r="BG27" s="277">
        <v>21410145</v>
      </c>
      <c r="BH27" s="219"/>
      <c r="BI27" s="219"/>
      <c r="BJ27" s="219"/>
      <c r="BK27" s="219"/>
      <c r="BL27" s="219"/>
      <c r="BM27" s="219"/>
      <c r="BN27" s="282"/>
      <c r="BO27" s="285">
        <v>100</v>
      </c>
      <c r="BP27" s="285"/>
      <c r="BQ27" s="285"/>
      <c r="BR27" s="285"/>
      <c r="BS27" s="291">
        <v>239997</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9208270</v>
      </c>
      <c r="CS27" s="318"/>
      <c r="CT27" s="318"/>
      <c r="CU27" s="318"/>
      <c r="CV27" s="318"/>
      <c r="CW27" s="318"/>
      <c r="CX27" s="318"/>
      <c r="CY27" s="337"/>
      <c r="CZ27" s="286">
        <v>18.100000000000001</v>
      </c>
      <c r="DA27" s="340"/>
      <c r="DB27" s="340"/>
      <c r="DC27" s="343"/>
      <c r="DD27" s="291">
        <v>2873167</v>
      </c>
      <c r="DE27" s="318"/>
      <c r="DF27" s="318"/>
      <c r="DG27" s="318"/>
      <c r="DH27" s="318"/>
      <c r="DI27" s="318"/>
      <c r="DJ27" s="318"/>
      <c r="DK27" s="337"/>
      <c r="DL27" s="291">
        <v>2873167</v>
      </c>
      <c r="DM27" s="318"/>
      <c r="DN27" s="318"/>
      <c r="DO27" s="318"/>
      <c r="DP27" s="318"/>
      <c r="DQ27" s="318"/>
      <c r="DR27" s="318"/>
      <c r="DS27" s="318"/>
      <c r="DT27" s="318"/>
      <c r="DU27" s="318"/>
      <c r="DV27" s="337"/>
      <c r="DW27" s="286">
        <v>10.7</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317004</v>
      </c>
      <c r="S28" s="219"/>
      <c r="T28" s="219"/>
      <c r="U28" s="219"/>
      <c r="V28" s="219"/>
      <c r="W28" s="219"/>
      <c r="X28" s="219"/>
      <c r="Y28" s="282"/>
      <c r="Z28" s="285">
        <v>0.6</v>
      </c>
      <c r="AA28" s="285"/>
      <c r="AB28" s="285"/>
      <c r="AC28" s="285"/>
      <c r="AD28" s="290" t="s">
        <v>142</v>
      </c>
      <c r="AE28" s="290"/>
      <c r="AF28" s="290"/>
      <c r="AG28" s="290"/>
      <c r="AH28" s="290"/>
      <c r="AI28" s="290"/>
      <c r="AJ28" s="290"/>
      <c r="AK28" s="290"/>
      <c r="AL28" s="286" t="s">
        <v>142</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387</v>
      </c>
      <c r="CE28" s="36"/>
      <c r="CF28" s="36"/>
      <c r="CG28" s="36"/>
      <c r="CH28" s="36"/>
      <c r="CI28" s="36"/>
      <c r="CJ28" s="36"/>
      <c r="CK28" s="36"/>
      <c r="CL28" s="36"/>
      <c r="CM28" s="36"/>
      <c r="CN28" s="36"/>
      <c r="CO28" s="36"/>
      <c r="CP28" s="36"/>
      <c r="CQ28" s="272"/>
      <c r="CR28" s="277">
        <v>2839057</v>
      </c>
      <c r="CS28" s="219"/>
      <c r="CT28" s="219"/>
      <c r="CU28" s="219"/>
      <c r="CV28" s="219"/>
      <c r="CW28" s="219"/>
      <c r="CX28" s="219"/>
      <c r="CY28" s="282"/>
      <c r="CZ28" s="286">
        <v>5.6</v>
      </c>
      <c r="DA28" s="340"/>
      <c r="DB28" s="340"/>
      <c r="DC28" s="343"/>
      <c r="DD28" s="291">
        <v>2781733</v>
      </c>
      <c r="DE28" s="219"/>
      <c r="DF28" s="219"/>
      <c r="DG28" s="219"/>
      <c r="DH28" s="219"/>
      <c r="DI28" s="219"/>
      <c r="DJ28" s="219"/>
      <c r="DK28" s="282"/>
      <c r="DL28" s="291">
        <v>2781733</v>
      </c>
      <c r="DM28" s="219"/>
      <c r="DN28" s="219"/>
      <c r="DO28" s="219"/>
      <c r="DP28" s="219"/>
      <c r="DQ28" s="219"/>
      <c r="DR28" s="219"/>
      <c r="DS28" s="219"/>
      <c r="DT28" s="219"/>
      <c r="DU28" s="219"/>
      <c r="DV28" s="282"/>
      <c r="DW28" s="286">
        <v>10.4</v>
      </c>
      <c r="DX28" s="340"/>
      <c r="DY28" s="340"/>
      <c r="DZ28" s="340"/>
      <c r="EA28" s="340"/>
      <c r="EB28" s="340"/>
      <c r="EC28" s="365"/>
    </row>
    <row r="29" spans="2:133" ht="11.25" customHeight="1">
      <c r="B29" s="263" t="s">
        <v>204</v>
      </c>
      <c r="C29" s="36"/>
      <c r="D29" s="36"/>
      <c r="E29" s="36"/>
      <c r="F29" s="36"/>
      <c r="G29" s="36"/>
      <c r="H29" s="36"/>
      <c r="I29" s="36"/>
      <c r="J29" s="36"/>
      <c r="K29" s="36"/>
      <c r="L29" s="36"/>
      <c r="M29" s="36"/>
      <c r="N29" s="36"/>
      <c r="O29" s="36"/>
      <c r="P29" s="36"/>
      <c r="Q29" s="272"/>
      <c r="R29" s="277">
        <v>509466</v>
      </c>
      <c r="S29" s="219"/>
      <c r="T29" s="219"/>
      <c r="U29" s="219"/>
      <c r="V29" s="219"/>
      <c r="W29" s="219"/>
      <c r="X29" s="219"/>
      <c r="Y29" s="282"/>
      <c r="Z29" s="285">
        <v>1</v>
      </c>
      <c r="AA29" s="285"/>
      <c r="AB29" s="285"/>
      <c r="AC29" s="285"/>
      <c r="AD29" s="290">
        <v>65666</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25</v>
      </c>
      <c r="CG29" s="36"/>
      <c r="CH29" s="36"/>
      <c r="CI29" s="36"/>
      <c r="CJ29" s="36"/>
      <c r="CK29" s="36"/>
      <c r="CL29" s="36"/>
      <c r="CM29" s="36"/>
      <c r="CN29" s="36"/>
      <c r="CO29" s="36"/>
      <c r="CP29" s="36"/>
      <c r="CQ29" s="272"/>
      <c r="CR29" s="277">
        <v>2839057</v>
      </c>
      <c r="CS29" s="318"/>
      <c r="CT29" s="318"/>
      <c r="CU29" s="318"/>
      <c r="CV29" s="318"/>
      <c r="CW29" s="318"/>
      <c r="CX29" s="318"/>
      <c r="CY29" s="337"/>
      <c r="CZ29" s="286">
        <v>5.6</v>
      </c>
      <c r="DA29" s="340"/>
      <c r="DB29" s="340"/>
      <c r="DC29" s="343"/>
      <c r="DD29" s="291">
        <v>2781733</v>
      </c>
      <c r="DE29" s="318"/>
      <c r="DF29" s="318"/>
      <c r="DG29" s="318"/>
      <c r="DH29" s="318"/>
      <c r="DI29" s="318"/>
      <c r="DJ29" s="318"/>
      <c r="DK29" s="337"/>
      <c r="DL29" s="291">
        <v>2781733</v>
      </c>
      <c r="DM29" s="318"/>
      <c r="DN29" s="318"/>
      <c r="DO29" s="318"/>
      <c r="DP29" s="318"/>
      <c r="DQ29" s="318"/>
      <c r="DR29" s="318"/>
      <c r="DS29" s="318"/>
      <c r="DT29" s="318"/>
      <c r="DU29" s="318"/>
      <c r="DV29" s="337"/>
      <c r="DW29" s="286">
        <v>10.4</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222161</v>
      </c>
      <c r="S30" s="219"/>
      <c r="T30" s="219"/>
      <c r="U30" s="219"/>
      <c r="V30" s="219"/>
      <c r="W30" s="219"/>
      <c r="X30" s="219"/>
      <c r="Y30" s="282"/>
      <c r="Z30" s="285">
        <v>0.4</v>
      </c>
      <c r="AA30" s="285"/>
      <c r="AB30" s="285"/>
      <c r="AC30" s="285"/>
      <c r="AD30" s="290" t="s">
        <v>142</v>
      </c>
      <c r="AE30" s="290"/>
      <c r="AF30" s="290"/>
      <c r="AG30" s="290"/>
      <c r="AH30" s="290"/>
      <c r="AI30" s="290"/>
      <c r="AJ30" s="290"/>
      <c r="AK30" s="290"/>
      <c r="AL30" s="286" t="s">
        <v>142</v>
      </c>
      <c r="AM30" s="240"/>
      <c r="AN30" s="240"/>
      <c r="AO30" s="299"/>
      <c r="AP30" s="183" t="s">
        <v>320</v>
      </c>
      <c r="AQ30" s="139"/>
      <c r="AR30" s="139"/>
      <c r="AS30" s="139"/>
      <c r="AT30" s="139"/>
      <c r="AU30" s="139"/>
      <c r="AV30" s="139"/>
      <c r="AW30" s="139"/>
      <c r="AX30" s="139"/>
      <c r="AY30" s="139"/>
      <c r="AZ30" s="139"/>
      <c r="BA30" s="139"/>
      <c r="BB30" s="139"/>
      <c r="BC30" s="139"/>
      <c r="BD30" s="139"/>
      <c r="BE30" s="139"/>
      <c r="BF30" s="144"/>
      <c r="BG30" s="183" t="s">
        <v>171</v>
      </c>
      <c r="BH30" s="326"/>
      <c r="BI30" s="326"/>
      <c r="BJ30" s="326"/>
      <c r="BK30" s="326"/>
      <c r="BL30" s="326"/>
      <c r="BM30" s="326"/>
      <c r="BN30" s="326"/>
      <c r="BO30" s="326"/>
      <c r="BP30" s="326"/>
      <c r="BQ30" s="329"/>
      <c r="BR30" s="183" t="s">
        <v>396</v>
      </c>
      <c r="BS30" s="326"/>
      <c r="BT30" s="326"/>
      <c r="BU30" s="326"/>
      <c r="BV30" s="326"/>
      <c r="BW30" s="326"/>
      <c r="BX30" s="326"/>
      <c r="BY30" s="326"/>
      <c r="BZ30" s="326"/>
      <c r="CA30" s="326"/>
      <c r="CB30" s="329"/>
      <c r="CD30" s="134"/>
      <c r="CE30" s="43"/>
      <c r="CF30" s="263" t="s">
        <v>397</v>
      </c>
      <c r="CG30" s="36"/>
      <c r="CH30" s="36"/>
      <c r="CI30" s="36"/>
      <c r="CJ30" s="36"/>
      <c r="CK30" s="36"/>
      <c r="CL30" s="36"/>
      <c r="CM30" s="36"/>
      <c r="CN30" s="36"/>
      <c r="CO30" s="36"/>
      <c r="CP30" s="36"/>
      <c r="CQ30" s="272"/>
      <c r="CR30" s="277">
        <v>2674289</v>
      </c>
      <c r="CS30" s="219"/>
      <c r="CT30" s="219"/>
      <c r="CU30" s="219"/>
      <c r="CV30" s="219"/>
      <c r="CW30" s="219"/>
      <c r="CX30" s="219"/>
      <c r="CY30" s="282"/>
      <c r="CZ30" s="286">
        <v>5.3</v>
      </c>
      <c r="DA30" s="340"/>
      <c r="DB30" s="340"/>
      <c r="DC30" s="343"/>
      <c r="DD30" s="291">
        <v>2616965</v>
      </c>
      <c r="DE30" s="219"/>
      <c r="DF30" s="219"/>
      <c r="DG30" s="219"/>
      <c r="DH30" s="219"/>
      <c r="DI30" s="219"/>
      <c r="DJ30" s="219"/>
      <c r="DK30" s="282"/>
      <c r="DL30" s="291">
        <v>2616965</v>
      </c>
      <c r="DM30" s="219"/>
      <c r="DN30" s="219"/>
      <c r="DO30" s="219"/>
      <c r="DP30" s="219"/>
      <c r="DQ30" s="219"/>
      <c r="DR30" s="219"/>
      <c r="DS30" s="219"/>
      <c r="DT30" s="219"/>
      <c r="DU30" s="219"/>
      <c r="DV30" s="282"/>
      <c r="DW30" s="286">
        <v>9.8000000000000007</v>
      </c>
      <c r="DX30" s="340"/>
      <c r="DY30" s="340"/>
      <c r="DZ30" s="340"/>
      <c r="EA30" s="340"/>
      <c r="EB30" s="340"/>
      <c r="EC30" s="365"/>
    </row>
    <row r="31" spans="2:133" ht="11.25" customHeight="1">
      <c r="B31" s="263" t="s">
        <v>346</v>
      </c>
      <c r="C31" s="36"/>
      <c r="D31" s="36"/>
      <c r="E31" s="36"/>
      <c r="F31" s="36"/>
      <c r="G31" s="36"/>
      <c r="H31" s="36"/>
      <c r="I31" s="36"/>
      <c r="J31" s="36"/>
      <c r="K31" s="36"/>
      <c r="L31" s="36"/>
      <c r="M31" s="36"/>
      <c r="N31" s="36"/>
      <c r="O31" s="36"/>
      <c r="P31" s="36"/>
      <c r="Q31" s="272"/>
      <c r="R31" s="277">
        <v>6324506</v>
      </c>
      <c r="S31" s="219"/>
      <c r="T31" s="219"/>
      <c r="U31" s="219"/>
      <c r="V31" s="219"/>
      <c r="W31" s="219"/>
      <c r="X31" s="219"/>
      <c r="Y31" s="282"/>
      <c r="Z31" s="285">
        <v>11.8</v>
      </c>
      <c r="AA31" s="285"/>
      <c r="AB31" s="285"/>
      <c r="AC31" s="285"/>
      <c r="AD31" s="290" t="s">
        <v>142</v>
      </c>
      <c r="AE31" s="290"/>
      <c r="AF31" s="290"/>
      <c r="AG31" s="290"/>
      <c r="AH31" s="290"/>
      <c r="AI31" s="290"/>
      <c r="AJ31" s="290"/>
      <c r="AK31" s="290"/>
      <c r="AL31" s="286" t="s">
        <v>142</v>
      </c>
      <c r="AM31" s="240"/>
      <c r="AN31" s="240"/>
      <c r="AO31" s="299"/>
      <c r="AP31" s="163" t="s">
        <v>5</v>
      </c>
      <c r="AQ31" s="179"/>
      <c r="AR31" s="179"/>
      <c r="AS31" s="179"/>
      <c r="AT31" s="311" t="s">
        <v>398</v>
      </c>
      <c r="AU31" s="268"/>
      <c r="AV31" s="268"/>
      <c r="AW31" s="268"/>
      <c r="AX31" s="262" t="s">
        <v>283</v>
      </c>
      <c r="AY31" s="268"/>
      <c r="AZ31" s="268"/>
      <c r="BA31" s="268"/>
      <c r="BB31" s="268"/>
      <c r="BC31" s="268"/>
      <c r="BD31" s="268"/>
      <c r="BE31" s="268"/>
      <c r="BF31" s="271"/>
      <c r="BG31" s="323">
        <v>98.9</v>
      </c>
      <c r="BH31" s="327"/>
      <c r="BI31" s="327"/>
      <c r="BJ31" s="327"/>
      <c r="BK31" s="327"/>
      <c r="BL31" s="327"/>
      <c r="BM31" s="296">
        <v>97</v>
      </c>
      <c r="BN31" s="327"/>
      <c r="BO31" s="327"/>
      <c r="BP31" s="327"/>
      <c r="BQ31" s="330"/>
      <c r="BR31" s="323">
        <v>98.9</v>
      </c>
      <c r="BS31" s="327"/>
      <c r="BT31" s="327"/>
      <c r="BU31" s="327"/>
      <c r="BV31" s="327"/>
      <c r="BW31" s="327"/>
      <c r="BX31" s="296">
        <v>96.8</v>
      </c>
      <c r="BY31" s="327"/>
      <c r="BZ31" s="327"/>
      <c r="CA31" s="327"/>
      <c r="CB31" s="330"/>
      <c r="CD31" s="134"/>
      <c r="CE31" s="43"/>
      <c r="CF31" s="263" t="s">
        <v>321</v>
      </c>
      <c r="CG31" s="36"/>
      <c r="CH31" s="36"/>
      <c r="CI31" s="36"/>
      <c r="CJ31" s="36"/>
      <c r="CK31" s="36"/>
      <c r="CL31" s="36"/>
      <c r="CM31" s="36"/>
      <c r="CN31" s="36"/>
      <c r="CO31" s="36"/>
      <c r="CP31" s="36"/>
      <c r="CQ31" s="272"/>
      <c r="CR31" s="277">
        <v>164768</v>
      </c>
      <c r="CS31" s="318"/>
      <c r="CT31" s="318"/>
      <c r="CU31" s="318"/>
      <c r="CV31" s="318"/>
      <c r="CW31" s="318"/>
      <c r="CX31" s="318"/>
      <c r="CY31" s="337"/>
      <c r="CZ31" s="286">
        <v>0.3</v>
      </c>
      <c r="DA31" s="340"/>
      <c r="DB31" s="340"/>
      <c r="DC31" s="343"/>
      <c r="DD31" s="291">
        <v>164768</v>
      </c>
      <c r="DE31" s="318"/>
      <c r="DF31" s="318"/>
      <c r="DG31" s="318"/>
      <c r="DH31" s="318"/>
      <c r="DI31" s="318"/>
      <c r="DJ31" s="318"/>
      <c r="DK31" s="337"/>
      <c r="DL31" s="291">
        <v>164768</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142</v>
      </c>
      <c r="S32" s="219"/>
      <c r="T32" s="219"/>
      <c r="U32" s="219"/>
      <c r="V32" s="219"/>
      <c r="W32" s="219"/>
      <c r="X32" s="219"/>
      <c r="Y32" s="282"/>
      <c r="Z32" s="285" t="s">
        <v>142</v>
      </c>
      <c r="AA32" s="285"/>
      <c r="AB32" s="285"/>
      <c r="AC32" s="285"/>
      <c r="AD32" s="290" t="s">
        <v>142</v>
      </c>
      <c r="AE32" s="290"/>
      <c r="AF32" s="290"/>
      <c r="AG32" s="290"/>
      <c r="AH32" s="290"/>
      <c r="AI32" s="290"/>
      <c r="AJ32" s="290"/>
      <c r="AK32" s="290"/>
      <c r="AL32" s="286" t="s">
        <v>142</v>
      </c>
      <c r="AM32" s="240"/>
      <c r="AN32" s="240"/>
      <c r="AO32" s="299"/>
      <c r="AP32" s="303"/>
      <c r="AQ32" s="29"/>
      <c r="AR32" s="29"/>
      <c r="AS32" s="29"/>
      <c r="AT32" s="312"/>
      <c r="AU32" s="36" t="s">
        <v>259</v>
      </c>
      <c r="AV32" s="36"/>
      <c r="AW32" s="36"/>
      <c r="AX32" s="263" t="s">
        <v>378</v>
      </c>
      <c r="AY32" s="36"/>
      <c r="AZ32" s="36"/>
      <c r="BA32" s="36"/>
      <c r="BB32" s="36"/>
      <c r="BC32" s="36"/>
      <c r="BD32" s="36"/>
      <c r="BE32" s="36"/>
      <c r="BF32" s="272"/>
      <c r="BG32" s="324">
        <v>98.8</v>
      </c>
      <c r="BH32" s="318"/>
      <c r="BI32" s="318"/>
      <c r="BJ32" s="318"/>
      <c r="BK32" s="318"/>
      <c r="BL32" s="318"/>
      <c r="BM32" s="240">
        <v>97.2</v>
      </c>
      <c r="BN32" s="328"/>
      <c r="BO32" s="328"/>
      <c r="BP32" s="328"/>
      <c r="BQ32" s="321"/>
      <c r="BR32" s="324">
        <v>99</v>
      </c>
      <c r="BS32" s="318"/>
      <c r="BT32" s="318"/>
      <c r="BU32" s="318"/>
      <c r="BV32" s="318"/>
      <c r="BW32" s="318"/>
      <c r="BX32" s="240">
        <v>97</v>
      </c>
      <c r="BY32" s="328"/>
      <c r="BZ32" s="328"/>
      <c r="CA32" s="328"/>
      <c r="CB32" s="321"/>
      <c r="CD32" s="135"/>
      <c r="CE32" s="142"/>
      <c r="CF32" s="263" t="s">
        <v>216</v>
      </c>
      <c r="CG32" s="36"/>
      <c r="CH32" s="36"/>
      <c r="CI32" s="36"/>
      <c r="CJ32" s="36"/>
      <c r="CK32" s="36"/>
      <c r="CL32" s="36"/>
      <c r="CM32" s="36"/>
      <c r="CN32" s="36"/>
      <c r="CO32" s="36"/>
      <c r="CP32" s="36"/>
      <c r="CQ32" s="272"/>
      <c r="CR32" s="277" t="s">
        <v>142</v>
      </c>
      <c r="CS32" s="219"/>
      <c r="CT32" s="219"/>
      <c r="CU32" s="219"/>
      <c r="CV32" s="219"/>
      <c r="CW32" s="219"/>
      <c r="CX32" s="219"/>
      <c r="CY32" s="282"/>
      <c r="CZ32" s="286" t="s">
        <v>142</v>
      </c>
      <c r="DA32" s="340"/>
      <c r="DB32" s="340"/>
      <c r="DC32" s="343"/>
      <c r="DD32" s="291" t="s">
        <v>142</v>
      </c>
      <c r="DE32" s="219"/>
      <c r="DF32" s="219"/>
      <c r="DG32" s="219"/>
      <c r="DH32" s="219"/>
      <c r="DI32" s="219"/>
      <c r="DJ32" s="219"/>
      <c r="DK32" s="282"/>
      <c r="DL32" s="291" t="s">
        <v>142</v>
      </c>
      <c r="DM32" s="219"/>
      <c r="DN32" s="219"/>
      <c r="DO32" s="219"/>
      <c r="DP32" s="219"/>
      <c r="DQ32" s="219"/>
      <c r="DR32" s="219"/>
      <c r="DS32" s="219"/>
      <c r="DT32" s="219"/>
      <c r="DU32" s="219"/>
      <c r="DV32" s="282"/>
      <c r="DW32" s="286" t="s">
        <v>142</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7741026</v>
      </c>
      <c r="S33" s="219"/>
      <c r="T33" s="219"/>
      <c r="U33" s="219"/>
      <c r="V33" s="219"/>
      <c r="W33" s="219"/>
      <c r="X33" s="219"/>
      <c r="Y33" s="282"/>
      <c r="Z33" s="285">
        <v>14.4</v>
      </c>
      <c r="AA33" s="285"/>
      <c r="AB33" s="285"/>
      <c r="AC33" s="285"/>
      <c r="AD33" s="290" t="s">
        <v>142</v>
      </c>
      <c r="AE33" s="290"/>
      <c r="AF33" s="290"/>
      <c r="AG33" s="290"/>
      <c r="AH33" s="290"/>
      <c r="AI33" s="290"/>
      <c r="AJ33" s="290"/>
      <c r="AK33" s="290"/>
      <c r="AL33" s="286" t="s">
        <v>142</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98.9</v>
      </c>
      <c r="BH33" s="317"/>
      <c r="BI33" s="317"/>
      <c r="BJ33" s="317"/>
      <c r="BK33" s="317"/>
      <c r="BL33" s="317"/>
      <c r="BM33" s="297">
        <v>96.7</v>
      </c>
      <c r="BN33" s="317"/>
      <c r="BO33" s="317"/>
      <c r="BP33" s="317"/>
      <c r="BQ33" s="322"/>
      <c r="BR33" s="325">
        <v>98.8</v>
      </c>
      <c r="BS33" s="317"/>
      <c r="BT33" s="317"/>
      <c r="BU33" s="317"/>
      <c r="BV33" s="317"/>
      <c r="BW33" s="317"/>
      <c r="BX33" s="297">
        <v>96.5</v>
      </c>
      <c r="BY33" s="317"/>
      <c r="BZ33" s="317"/>
      <c r="CA33" s="317"/>
      <c r="CB33" s="322"/>
      <c r="CD33" s="263" t="s">
        <v>399</v>
      </c>
      <c r="CE33" s="36"/>
      <c r="CF33" s="36"/>
      <c r="CG33" s="36"/>
      <c r="CH33" s="36"/>
      <c r="CI33" s="36"/>
      <c r="CJ33" s="36"/>
      <c r="CK33" s="36"/>
      <c r="CL33" s="36"/>
      <c r="CM33" s="36"/>
      <c r="CN33" s="36"/>
      <c r="CO33" s="36"/>
      <c r="CP33" s="36"/>
      <c r="CQ33" s="272"/>
      <c r="CR33" s="277">
        <v>18647234</v>
      </c>
      <c r="CS33" s="318"/>
      <c r="CT33" s="318"/>
      <c r="CU33" s="318"/>
      <c r="CV33" s="318"/>
      <c r="CW33" s="318"/>
      <c r="CX33" s="318"/>
      <c r="CY33" s="337"/>
      <c r="CZ33" s="286">
        <v>36.700000000000003</v>
      </c>
      <c r="DA33" s="340"/>
      <c r="DB33" s="340"/>
      <c r="DC33" s="343"/>
      <c r="DD33" s="291">
        <v>15903676</v>
      </c>
      <c r="DE33" s="318"/>
      <c r="DF33" s="318"/>
      <c r="DG33" s="318"/>
      <c r="DH33" s="318"/>
      <c r="DI33" s="318"/>
      <c r="DJ33" s="318"/>
      <c r="DK33" s="337"/>
      <c r="DL33" s="291">
        <v>10977650</v>
      </c>
      <c r="DM33" s="318"/>
      <c r="DN33" s="318"/>
      <c r="DO33" s="318"/>
      <c r="DP33" s="318"/>
      <c r="DQ33" s="318"/>
      <c r="DR33" s="318"/>
      <c r="DS33" s="318"/>
      <c r="DT33" s="318"/>
      <c r="DU33" s="318"/>
      <c r="DV33" s="337"/>
      <c r="DW33" s="286">
        <v>41.1</v>
      </c>
      <c r="DX33" s="340"/>
      <c r="DY33" s="340"/>
      <c r="DZ33" s="340"/>
      <c r="EA33" s="340"/>
      <c r="EB33" s="340"/>
      <c r="EC33" s="365"/>
    </row>
    <row r="34" spans="2:133" ht="11.25" customHeight="1">
      <c r="B34" s="263" t="s">
        <v>246</v>
      </c>
      <c r="C34" s="36"/>
      <c r="D34" s="36"/>
      <c r="E34" s="36"/>
      <c r="F34" s="36"/>
      <c r="G34" s="36"/>
      <c r="H34" s="36"/>
      <c r="I34" s="36"/>
      <c r="J34" s="36"/>
      <c r="K34" s="36"/>
      <c r="L34" s="36"/>
      <c r="M34" s="36"/>
      <c r="N34" s="36"/>
      <c r="O34" s="36"/>
      <c r="P34" s="36"/>
      <c r="Q34" s="272"/>
      <c r="R34" s="277">
        <v>95149</v>
      </c>
      <c r="S34" s="219"/>
      <c r="T34" s="219"/>
      <c r="U34" s="219"/>
      <c r="V34" s="219"/>
      <c r="W34" s="219"/>
      <c r="X34" s="219"/>
      <c r="Y34" s="282"/>
      <c r="Z34" s="285">
        <v>0.2</v>
      </c>
      <c r="AA34" s="285"/>
      <c r="AB34" s="285"/>
      <c r="AC34" s="285"/>
      <c r="AD34" s="290">
        <v>18387</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2"/>
      <c r="CR34" s="277">
        <v>6864445</v>
      </c>
      <c r="CS34" s="219"/>
      <c r="CT34" s="219"/>
      <c r="CU34" s="219"/>
      <c r="CV34" s="219"/>
      <c r="CW34" s="219"/>
      <c r="CX34" s="219"/>
      <c r="CY34" s="282"/>
      <c r="CZ34" s="286">
        <v>13.5</v>
      </c>
      <c r="DA34" s="340"/>
      <c r="DB34" s="340"/>
      <c r="DC34" s="343"/>
      <c r="DD34" s="291">
        <v>5441204</v>
      </c>
      <c r="DE34" s="219"/>
      <c r="DF34" s="219"/>
      <c r="DG34" s="219"/>
      <c r="DH34" s="219"/>
      <c r="DI34" s="219"/>
      <c r="DJ34" s="219"/>
      <c r="DK34" s="282"/>
      <c r="DL34" s="291">
        <v>5142748</v>
      </c>
      <c r="DM34" s="219"/>
      <c r="DN34" s="219"/>
      <c r="DO34" s="219"/>
      <c r="DP34" s="219"/>
      <c r="DQ34" s="219"/>
      <c r="DR34" s="219"/>
      <c r="DS34" s="219"/>
      <c r="DT34" s="219"/>
      <c r="DU34" s="219"/>
      <c r="DV34" s="282"/>
      <c r="DW34" s="286">
        <v>19.2</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1011176</v>
      </c>
      <c r="S35" s="219"/>
      <c r="T35" s="219"/>
      <c r="U35" s="219"/>
      <c r="V35" s="219"/>
      <c r="W35" s="219"/>
      <c r="X35" s="219"/>
      <c r="Y35" s="282"/>
      <c r="Z35" s="285">
        <v>1.9</v>
      </c>
      <c r="AA35" s="285"/>
      <c r="AB35" s="285"/>
      <c r="AC35" s="285"/>
      <c r="AD35" s="290" t="s">
        <v>142</v>
      </c>
      <c r="AE35" s="290"/>
      <c r="AF35" s="290"/>
      <c r="AG35" s="290"/>
      <c r="AH35" s="290"/>
      <c r="AI35" s="290"/>
      <c r="AJ35" s="290"/>
      <c r="AK35" s="290"/>
      <c r="AL35" s="286" t="s">
        <v>142</v>
      </c>
      <c r="AM35" s="240"/>
      <c r="AN35" s="240"/>
      <c r="AO35" s="299"/>
      <c r="AP35" s="96"/>
      <c r="AQ35" s="183" t="s">
        <v>404</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406</v>
      </c>
      <c r="CE35" s="36"/>
      <c r="CF35" s="36"/>
      <c r="CG35" s="36"/>
      <c r="CH35" s="36"/>
      <c r="CI35" s="36"/>
      <c r="CJ35" s="36"/>
      <c r="CK35" s="36"/>
      <c r="CL35" s="36"/>
      <c r="CM35" s="36"/>
      <c r="CN35" s="36"/>
      <c r="CO35" s="36"/>
      <c r="CP35" s="36"/>
      <c r="CQ35" s="272"/>
      <c r="CR35" s="277">
        <v>605609</v>
      </c>
      <c r="CS35" s="318"/>
      <c r="CT35" s="318"/>
      <c r="CU35" s="318"/>
      <c r="CV35" s="318"/>
      <c r="CW35" s="318"/>
      <c r="CX35" s="318"/>
      <c r="CY35" s="337"/>
      <c r="CZ35" s="286">
        <v>1.2</v>
      </c>
      <c r="DA35" s="340"/>
      <c r="DB35" s="340"/>
      <c r="DC35" s="343"/>
      <c r="DD35" s="291">
        <v>588648</v>
      </c>
      <c r="DE35" s="318"/>
      <c r="DF35" s="318"/>
      <c r="DG35" s="318"/>
      <c r="DH35" s="318"/>
      <c r="DI35" s="318"/>
      <c r="DJ35" s="318"/>
      <c r="DK35" s="337"/>
      <c r="DL35" s="291">
        <v>588648</v>
      </c>
      <c r="DM35" s="318"/>
      <c r="DN35" s="318"/>
      <c r="DO35" s="318"/>
      <c r="DP35" s="318"/>
      <c r="DQ35" s="318"/>
      <c r="DR35" s="318"/>
      <c r="DS35" s="318"/>
      <c r="DT35" s="318"/>
      <c r="DU35" s="318"/>
      <c r="DV35" s="337"/>
      <c r="DW35" s="286">
        <v>2.2000000000000002</v>
      </c>
      <c r="DX35" s="340"/>
      <c r="DY35" s="340"/>
      <c r="DZ35" s="340"/>
      <c r="EA35" s="340"/>
      <c r="EB35" s="340"/>
      <c r="EC35" s="365"/>
    </row>
    <row r="36" spans="2:133" ht="11.25" customHeight="1">
      <c r="B36" s="263" t="s">
        <v>408</v>
      </c>
      <c r="C36" s="36"/>
      <c r="D36" s="36"/>
      <c r="E36" s="36"/>
      <c r="F36" s="36"/>
      <c r="G36" s="36"/>
      <c r="H36" s="36"/>
      <c r="I36" s="36"/>
      <c r="J36" s="36"/>
      <c r="K36" s="36"/>
      <c r="L36" s="36"/>
      <c r="M36" s="36"/>
      <c r="N36" s="36"/>
      <c r="O36" s="36"/>
      <c r="P36" s="36"/>
      <c r="Q36" s="272"/>
      <c r="R36" s="277">
        <v>887277</v>
      </c>
      <c r="S36" s="219"/>
      <c r="T36" s="219"/>
      <c r="U36" s="219"/>
      <c r="V36" s="219"/>
      <c r="W36" s="219"/>
      <c r="X36" s="219"/>
      <c r="Y36" s="282"/>
      <c r="Z36" s="285">
        <v>1.7</v>
      </c>
      <c r="AA36" s="285"/>
      <c r="AB36" s="285"/>
      <c r="AC36" s="285"/>
      <c r="AD36" s="290" t="s">
        <v>142</v>
      </c>
      <c r="AE36" s="290"/>
      <c r="AF36" s="290"/>
      <c r="AG36" s="290"/>
      <c r="AH36" s="290"/>
      <c r="AI36" s="290"/>
      <c r="AJ36" s="290"/>
      <c r="AK36" s="290"/>
      <c r="AL36" s="286" t="s">
        <v>142</v>
      </c>
      <c r="AM36" s="240"/>
      <c r="AN36" s="240"/>
      <c r="AO36" s="299"/>
      <c r="AP36" s="96"/>
      <c r="AQ36" s="306" t="s">
        <v>394</v>
      </c>
      <c r="AR36" s="309"/>
      <c r="AS36" s="309"/>
      <c r="AT36" s="309"/>
      <c r="AU36" s="309"/>
      <c r="AV36" s="309"/>
      <c r="AW36" s="309"/>
      <c r="AX36" s="309"/>
      <c r="AY36" s="314"/>
      <c r="AZ36" s="276">
        <v>6241695</v>
      </c>
      <c r="BA36" s="279"/>
      <c r="BB36" s="279"/>
      <c r="BC36" s="279"/>
      <c r="BD36" s="279"/>
      <c r="BE36" s="279"/>
      <c r="BF36" s="320"/>
      <c r="BG36" s="262" t="s">
        <v>409</v>
      </c>
      <c r="BH36" s="268"/>
      <c r="BI36" s="268"/>
      <c r="BJ36" s="268"/>
      <c r="BK36" s="268"/>
      <c r="BL36" s="268"/>
      <c r="BM36" s="268"/>
      <c r="BN36" s="268"/>
      <c r="BO36" s="268"/>
      <c r="BP36" s="268"/>
      <c r="BQ36" s="268"/>
      <c r="BR36" s="268"/>
      <c r="BS36" s="268"/>
      <c r="BT36" s="268"/>
      <c r="BU36" s="271"/>
      <c r="BV36" s="276">
        <v>227163</v>
      </c>
      <c r="BW36" s="279"/>
      <c r="BX36" s="279"/>
      <c r="BY36" s="279"/>
      <c r="BZ36" s="279"/>
      <c r="CA36" s="279"/>
      <c r="CB36" s="320"/>
      <c r="CD36" s="263" t="s">
        <v>28</v>
      </c>
      <c r="CE36" s="36"/>
      <c r="CF36" s="36"/>
      <c r="CG36" s="36"/>
      <c r="CH36" s="36"/>
      <c r="CI36" s="36"/>
      <c r="CJ36" s="36"/>
      <c r="CK36" s="36"/>
      <c r="CL36" s="36"/>
      <c r="CM36" s="36"/>
      <c r="CN36" s="36"/>
      <c r="CO36" s="36"/>
      <c r="CP36" s="36"/>
      <c r="CQ36" s="272"/>
      <c r="CR36" s="277">
        <v>3819819</v>
      </c>
      <c r="CS36" s="219"/>
      <c r="CT36" s="219"/>
      <c r="CU36" s="219"/>
      <c r="CV36" s="219"/>
      <c r="CW36" s="219"/>
      <c r="CX36" s="219"/>
      <c r="CY36" s="282"/>
      <c r="CZ36" s="286">
        <v>7.5</v>
      </c>
      <c r="DA36" s="340"/>
      <c r="DB36" s="340"/>
      <c r="DC36" s="343"/>
      <c r="DD36" s="291">
        <v>3400674</v>
      </c>
      <c r="DE36" s="219"/>
      <c r="DF36" s="219"/>
      <c r="DG36" s="219"/>
      <c r="DH36" s="219"/>
      <c r="DI36" s="219"/>
      <c r="DJ36" s="219"/>
      <c r="DK36" s="282"/>
      <c r="DL36" s="291">
        <v>2242789</v>
      </c>
      <c r="DM36" s="219"/>
      <c r="DN36" s="219"/>
      <c r="DO36" s="219"/>
      <c r="DP36" s="219"/>
      <c r="DQ36" s="219"/>
      <c r="DR36" s="219"/>
      <c r="DS36" s="219"/>
      <c r="DT36" s="219"/>
      <c r="DU36" s="219"/>
      <c r="DV36" s="282"/>
      <c r="DW36" s="286">
        <v>8.4</v>
      </c>
      <c r="DX36" s="340"/>
      <c r="DY36" s="340"/>
      <c r="DZ36" s="340"/>
      <c r="EA36" s="340"/>
      <c r="EB36" s="340"/>
      <c r="EC36" s="365"/>
    </row>
    <row r="37" spans="2:133" ht="11.25" customHeight="1">
      <c r="B37" s="263" t="s">
        <v>379</v>
      </c>
      <c r="C37" s="36"/>
      <c r="D37" s="36"/>
      <c r="E37" s="36"/>
      <c r="F37" s="36"/>
      <c r="G37" s="36"/>
      <c r="H37" s="36"/>
      <c r="I37" s="36"/>
      <c r="J37" s="36"/>
      <c r="K37" s="36"/>
      <c r="L37" s="36"/>
      <c r="M37" s="36"/>
      <c r="N37" s="36"/>
      <c r="O37" s="36"/>
      <c r="P37" s="36"/>
      <c r="Q37" s="272"/>
      <c r="R37" s="277">
        <v>3783425</v>
      </c>
      <c r="S37" s="219"/>
      <c r="T37" s="219"/>
      <c r="U37" s="219"/>
      <c r="V37" s="219"/>
      <c r="W37" s="219"/>
      <c r="X37" s="219"/>
      <c r="Y37" s="282"/>
      <c r="Z37" s="285">
        <v>7.1</v>
      </c>
      <c r="AA37" s="285"/>
      <c r="AB37" s="285"/>
      <c r="AC37" s="285"/>
      <c r="AD37" s="290" t="s">
        <v>142</v>
      </c>
      <c r="AE37" s="290"/>
      <c r="AF37" s="290"/>
      <c r="AG37" s="290"/>
      <c r="AH37" s="290"/>
      <c r="AI37" s="290"/>
      <c r="AJ37" s="290"/>
      <c r="AK37" s="290"/>
      <c r="AL37" s="286" t="s">
        <v>142</v>
      </c>
      <c r="AM37" s="240"/>
      <c r="AN37" s="240"/>
      <c r="AO37" s="299"/>
      <c r="AQ37" s="307" t="s">
        <v>413</v>
      </c>
      <c r="AR37" s="201"/>
      <c r="AS37" s="201"/>
      <c r="AT37" s="201"/>
      <c r="AU37" s="201"/>
      <c r="AV37" s="201"/>
      <c r="AW37" s="201"/>
      <c r="AX37" s="201"/>
      <c r="AY37" s="315"/>
      <c r="AZ37" s="277">
        <v>1430550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47265</v>
      </c>
      <c r="BW37" s="219"/>
      <c r="BX37" s="219"/>
      <c r="BY37" s="219"/>
      <c r="BZ37" s="219"/>
      <c r="CA37" s="219"/>
      <c r="CB37" s="332"/>
      <c r="CD37" s="263" t="s">
        <v>166</v>
      </c>
      <c r="CE37" s="36"/>
      <c r="CF37" s="36"/>
      <c r="CG37" s="36"/>
      <c r="CH37" s="36"/>
      <c r="CI37" s="36"/>
      <c r="CJ37" s="36"/>
      <c r="CK37" s="36"/>
      <c r="CL37" s="36"/>
      <c r="CM37" s="36"/>
      <c r="CN37" s="36"/>
      <c r="CO37" s="36"/>
      <c r="CP37" s="36"/>
      <c r="CQ37" s="272"/>
      <c r="CR37" s="277">
        <v>14350</v>
      </c>
      <c r="CS37" s="318"/>
      <c r="CT37" s="318"/>
      <c r="CU37" s="318"/>
      <c r="CV37" s="318"/>
      <c r="CW37" s="318"/>
      <c r="CX37" s="318"/>
      <c r="CY37" s="337"/>
      <c r="CZ37" s="286">
        <v>0</v>
      </c>
      <c r="DA37" s="340"/>
      <c r="DB37" s="340"/>
      <c r="DC37" s="343"/>
      <c r="DD37" s="291">
        <v>14350</v>
      </c>
      <c r="DE37" s="318"/>
      <c r="DF37" s="318"/>
      <c r="DG37" s="318"/>
      <c r="DH37" s="318"/>
      <c r="DI37" s="318"/>
      <c r="DJ37" s="318"/>
      <c r="DK37" s="337"/>
      <c r="DL37" s="291">
        <v>14350</v>
      </c>
      <c r="DM37" s="318"/>
      <c r="DN37" s="318"/>
      <c r="DO37" s="318"/>
      <c r="DP37" s="318"/>
      <c r="DQ37" s="318"/>
      <c r="DR37" s="318"/>
      <c r="DS37" s="318"/>
      <c r="DT37" s="318"/>
      <c r="DU37" s="318"/>
      <c r="DV37" s="337"/>
      <c r="DW37" s="286">
        <v>0.1</v>
      </c>
      <c r="DX37" s="340"/>
      <c r="DY37" s="340"/>
      <c r="DZ37" s="340"/>
      <c r="EA37" s="340"/>
      <c r="EB37" s="340"/>
      <c r="EC37" s="365"/>
    </row>
    <row r="38" spans="2:133" ht="11.25" customHeight="1">
      <c r="B38" s="263" t="s">
        <v>400</v>
      </c>
      <c r="C38" s="36"/>
      <c r="D38" s="36"/>
      <c r="E38" s="36"/>
      <c r="F38" s="36"/>
      <c r="G38" s="36"/>
      <c r="H38" s="36"/>
      <c r="I38" s="36"/>
      <c r="J38" s="36"/>
      <c r="K38" s="36"/>
      <c r="L38" s="36"/>
      <c r="M38" s="36"/>
      <c r="N38" s="36"/>
      <c r="O38" s="36"/>
      <c r="P38" s="36"/>
      <c r="Q38" s="272"/>
      <c r="R38" s="277">
        <v>1081187</v>
      </c>
      <c r="S38" s="219"/>
      <c r="T38" s="219"/>
      <c r="U38" s="219"/>
      <c r="V38" s="219"/>
      <c r="W38" s="219"/>
      <c r="X38" s="219"/>
      <c r="Y38" s="282"/>
      <c r="Z38" s="285">
        <v>2</v>
      </c>
      <c r="AA38" s="285"/>
      <c r="AB38" s="285"/>
      <c r="AC38" s="285"/>
      <c r="AD38" s="290">
        <v>21174</v>
      </c>
      <c r="AE38" s="290"/>
      <c r="AF38" s="290"/>
      <c r="AG38" s="290"/>
      <c r="AH38" s="290"/>
      <c r="AI38" s="290"/>
      <c r="AJ38" s="290"/>
      <c r="AK38" s="290"/>
      <c r="AL38" s="286">
        <v>0.1</v>
      </c>
      <c r="AM38" s="240"/>
      <c r="AN38" s="240"/>
      <c r="AO38" s="299"/>
      <c r="AQ38" s="307" t="s">
        <v>418</v>
      </c>
      <c r="AR38" s="201"/>
      <c r="AS38" s="201"/>
      <c r="AT38" s="201"/>
      <c r="AU38" s="201"/>
      <c r="AV38" s="201"/>
      <c r="AW38" s="201"/>
      <c r="AX38" s="201"/>
      <c r="AY38" s="315"/>
      <c r="AZ38" s="277">
        <v>808637</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18478</v>
      </c>
      <c r="BW38" s="219"/>
      <c r="BX38" s="219"/>
      <c r="BY38" s="219"/>
      <c r="BZ38" s="219"/>
      <c r="CA38" s="219"/>
      <c r="CB38" s="332"/>
      <c r="CD38" s="263" t="s">
        <v>420</v>
      </c>
      <c r="CE38" s="36"/>
      <c r="CF38" s="36"/>
      <c r="CG38" s="36"/>
      <c r="CH38" s="36"/>
      <c r="CI38" s="36"/>
      <c r="CJ38" s="36"/>
      <c r="CK38" s="36"/>
      <c r="CL38" s="36"/>
      <c r="CM38" s="36"/>
      <c r="CN38" s="36"/>
      <c r="CO38" s="36"/>
      <c r="CP38" s="36"/>
      <c r="CQ38" s="272"/>
      <c r="CR38" s="277">
        <v>4760794</v>
      </c>
      <c r="CS38" s="219"/>
      <c r="CT38" s="219"/>
      <c r="CU38" s="219"/>
      <c r="CV38" s="219"/>
      <c r="CW38" s="219"/>
      <c r="CX38" s="219"/>
      <c r="CY38" s="282"/>
      <c r="CZ38" s="286">
        <v>9.4</v>
      </c>
      <c r="DA38" s="340"/>
      <c r="DB38" s="340"/>
      <c r="DC38" s="343"/>
      <c r="DD38" s="291">
        <v>4031972</v>
      </c>
      <c r="DE38" s="219"/>
      <c r="DF38" s="219"/>
      <c r="DG38" s="219"/>
      <c r="DH38" s="219"/>
      <c r="DI38" s="219"/>
      <c r="DJ38" s="219"/>
      <c r="DK38" s="282"/>
      <c r="DL38" s="291">
        <v>3003465</v>
      </c>
      <c r="DM38" s="219"/>
      <c r="DN38" s="219"/>
      <c r="DO38" s="219"/>
      <c r="DP38" s="219"/>
      <c r="DQ38" s="219"/>
      <c r="DR38" s="219"/>
      <c r="DS38" s="219"/>
      <c r="DT38" s="219"/>
      <c r="DU38" s="219"/>
      <c r="DV38" s="282"/>
      <c r="DW38" s="286">
        <v>11.2</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4108800</v>
      </c>
      <c r="S39" s="219"/>
      <c r="T39" s="219"/>
      <c r="U39" s="219"/>
      <c r="V39" s="219"/>
      <c r="W39" s="219"/>
      <c r="X39" s="219"/>
      <c r="Y39" s="282"/>
      <c r="Z39" s="285">
        <v>7.7</v>
      </c>
      <c r="AA39" s="285"/>
      <c r="AB39" s="285"/>
      <c r="AC39" s="285"/>
      <c r="AD39" s="290" t="s">
        <v>142</v>
      </c>
      <c r="AE39" s="290"/>
      <c r="AF39" s="290"/>
      <c r="AG39" s="290"/>
      <c r="AH39" s="290"/>
      <c r="AI39" s="290"/>
      <c r="AJ39" s="290"/>
      <c r="AK39" s="290"/>
      <c r="AL39" s="286" t="s">
        <v>142</v>
      </c>
      <c r="AM39" s="240"/>
      <c r="AN39" s="240"/>
      <c r="AO39" s="299"/>
      <c r="AQ39" s="307" t="s">
        <v>315</v>
      </c>
      <c r="AR39" s="201"/>
      <c r="AS39" s="201"/>
      <c r="AT39" s="201"/>
      <c r="AU39" s="201"/>
      <c r="AV39" s="201"/>
      <c r="AW39" s="201"/>
      <c r="AX39" s="201"/>
      <c r="AY39" s="315"/>
      <c r="AZ39" s="277">
        <v>50351</v>
      </c>
      <c r="BA39" s="219"/>
      <c r="BB39" s="219"/>
      <c r="BC39" s="219"/>
      <c r="BD39" s="318"/>
      <c r="BE39" s="318"/>
      <c r="BF39" s="321"/>
      <c r="BG39" s="263" t="s">
        <v>339</v>
      </c>
      <c r="BH39" s="36"/>
      <c r="BI39" s="36"/>
      <c r="BJ39" s="36"/>
      <c r="BK39" s="36"/>
      <c r="BL39" s="36"/>
      <c r="BM39" s="36"/>
      <c r="BN39" s="36"/>
      <c r="BO39" s="36"/>
      <c r="BP39" s="36"/>
      <c r="BQ39" s="36"/>
      <c r="BR39" s="36"/>
      <c r="BS39" s="36"/>
      <c r="BT39" s="36"/>
      <c r="BU39" s="272"/>
      <c r="BV39" s="277">
        <v>29238</v>
      </c>
      <c r="BW39" s="219"/>
      <c r="BX39" s="219"/>
      <c r="BY39" s="219"/>
      <c r="BZ39" s="219"/>
      <c r="CA39" s="219"/>
      <c r="CB39" s="332"/>
      <c r="CD39" s="263" t="s">
        <v>422</v>
      </c>
      <c r="CE39" s="36"/>
      <c r="CF39" s="36"/>
      <c r="CG39" s="36"/>
      <c r="CH39" s="36"/>
      <c r="CI39" s="36"/>
      <c r="CJ39" s="36"/>
      <c r="CK39" s="36"/>
      <c r="CL39" s="36"/>
      <c r="CM39" s="36"/>
      <c r="CN39" s="36"/>
      <c r="CO39" s="36"/>
      <c r="CP39" s="36"/>
      <c r="CQ39" s="272"/>
      <c r="CR39" s="277">
        <v>2202402</v>
      </c>
      <c r="CS39" s="318"/>
      <c r="CT39" s="318"/>
      <c r="CU39" s="318"/>
      <c r="CV39" s="318"/>
      <c r="CW39" s="318"/>
      <c r="CX39" s="318"/>
      <c r="CY39" s="337"/>
      <c r="CZ39" s="286">
        <v>4.3</v>
      </c>
      <c r="DA39" s="340"/>
      <c r="DB39" s="340"/>
      <c r="DC39" s="343"/>
      <c r="DD39" s="291">
        <v>2176909</v>
      </c>
      <c r="DE39" s="318"/>
      <c r="DF39" s="318"/>
      <c r="DG39" s="318"/>
      <c r="DH39" s="318"/>
      <c r="DI39" s="318"/>
      <c r="DJ39" s="318"/>
      <c r="DK39" s="337"/>
      <c r="DL39" s="291" t="s">
        <v>142</v>
      </c>
      <c r="DM39" s="318"/>
      <c r="DN39" s="318"/>
      <c r="DO39" s="318"/>
      <c r="DP39" s="318"/>
      <c r="DQ39" s="318"/>
      <c r="DR39" s="318"/>
      <c r="DS39" s="318"/>
      <c r="DT39" s="318"/>
      <c r="DU39" s="318"/>
      <c r="DV39" s="337"/>
      <c r="DW39" s="286" t="s">
        <v>142</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142</v>
      </c>
      <c r="S40" s="219"/>
      <c r="T40" s="219"/>
      <c r="U40" s="219"/>
      <c r="V40" s="219"/>
      <c r="W40" s="219"/>
      <c r="X40" s="219"/>
      <c r="Y40" s="282"/>
      <c r="Z40" s="285" t="s">
        <v>142</v>
      </c>
      <c r="AA40" s="285"/>
      <c r="AB40" s="285"/>
      <c r="AC40" s="285"/>
      <c r="AD40" s="290" t="s">
        <v>142</v>
      </c>
      <c r="AE40" s="290"/>
      <c r="AF40" s="290"/>
      <c r="AG40" s="290"/>
      <c r="AH40" s="290"/>
      <c r="AI40" s="290"/>
      <c r="AJ40" s="290"/>
      <c r="AK40" s="290"/>
      <c r="AL40" s="286" t="s">
        <v>142</v>
      </c>
      <c r="AM40" s="240"/>
      <c r="AN40" s="240"/>
      <c r="AO40" s="299"/>
      <c r="AQ40" s="307" t="s">
        <v>106</v>
      </c>
      <c r="AR40" s="201"/>
      <c r="AS40" s="201"/>
      <c r="AT40" s="201"/>
      <c r="AU40" s="201"/>
      <c r="AV40" s="201"/>
      <c r="AW40" s="201"/>
      <c r="AX40" s="201"/>
      <c r="AY40" s="315"/>
      <c r="AZ40" s="277" t="s">
        <v>142</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106</v>
      </c>
      <c r="BW40" s="219"/>
      <c r="BX40" s="219"/>
      <c r="BY40" s="219"/>
      <c r="BZ40" s="219"/>
      <c r="CA40" s="219"/>
      <c r="CB40" s="332"/>
      <c r="CD40" s="263" t="s">
        <v>375</v>
      </c>
      <c r="CE40" s="36"/>
      <c r="CF40" s="36"/>
      <c r="CG40" s="36"/>
      <c r="CH40" s="36"/>
      <c r="CI40" s="36"/>
      <c r="CJ40" s="36"/>
      <c r="CK40" s="36"/>
      <c r="CL40" s="36"/>
      <c r="CM40" s="36"/>
      <c r="CN40" s="36"/>
      <c r="CO40" s="36"/>
      <c r="CP40" s="36"/>
      <c r="CQ40" s="272"/>
      <c r="CR40" s="277">
        <v>394165</v>
      </c>
      <c r="CS40" s="219"/>
      <c r="CT40" s="219"/>
      <c r="CU40" s="219"/>
      <c r="CV40" s="219"/>
      <c r="CW40" s="219"/>
      <c r="CX40" s="219"/>
      <c r="CY40" s="282"/>
      <c r="CZ40" s="286">
        <v>0.8</v>
      </c>
      <c r="DA40" s="340"/>
      <c r="DB40" s="340"/>
      <c r="DC40" s="343"/>
      <c r="DD40" s="291">
        <v>264269</v>
      </c>
      <c r="DE40" s="219"/>
      <c r="DF40" s="219"/>
      <c r="DG40" s="219"/>
      <c r="DH40" s="219"/>
      <c r="DI40" s="219"/>
      <c r="DJ40" s="219"/>
      <c r="DK40" s="282"/>
      <c r="DL40" s="291" t="s">
        <v>142</v>
      </c>
      <c r="DM40" s="219"/>
      <c r="DN40" s="219"/>
      <c r="DO40" s="219"/>
      <c r="DP40" s="219"/>
      <c r="DQ40" s="219"/>
      <c r="DR40" s="219"/>
      <c r="DS40" s="219"/>
      <c r="DT40" s="219"/>
      <c r="DU40" s="219"/>
      <c r="DV40" s="282"/>
      <c r="DW40" s="286" t="s">
        <v>142</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1148700</v>
      </c>
      <c r="S41" s="219"/>
      <c r="T41" s="219"/>
      <c r="U41" s="219"/>
      <c r="V41" s="219"/>
      <c r="W41" s="219"/>
      <c r="X41" s="219"/>
      <c r="Y41" s="282"/>
      <c r="Z41" s="285">
        <v>2.1</v>
      </c>
      <c r="AA41" s="285"/>
      <c r="AB41" s="285"/>
      <c r="AC41" s="285"/>
      <c r="AD41" s="290" t="s">
        <v>142</v>
      </c>
      <c r="AE41" s="290"/>
      <c r="AF41" s="290"/>
      <c r="AG41" s="290"/>
      <c r="AH41" s="290"/>
      <c r="AI41" s="290"/>
      <c r="AJ41" s="290"/>
      <c r="AK41" s="290"/>
      <c r="AL41" s="286" t="s">
        <v>142</v>
      </c>
      <c r="AM41" s="240"/>
      <c r="AN41" s="240"/>
      <c r="AO41" s="299"/>
      <c r="AQ41" s="307" t="s">
        <v>431</v>
      </c>
      <c r="AR41" s="201"/>
      <c r="AS41" s="201"/>
      <c r="AT41" s="201"/>
      <c r="AU41" s="201"/>
      <c r="AV41" s="201"/>
      <c r="AW41" s="201"/>
      <c r="AX41" s="201"/>
      <c r="AY41" s="315"/>
      <c r="AZ41" s="277">
        <v>867968</v>
      </c>
      <c r="BA41" s="219"/>
      <c r="BB41" s="219"/>
      <c r="BC41" s="219"/>
      <c r="BD41" s="318"/>
      <c r="BE41" s="318"/>
      <c r="BF41" s="321"/>
      <c r="BG41" s="303"/>
      <c r="BH41" s="29"/>
      <c r="BI41" s="29"/>
      <c r="BJ41" s="29"/>
      <c r="BK41" s="29"/>
      <c r="BL41" s="29"/>
      <c r="BM41" s="36" t="s">
        <v>346</v>
      </c>
      <c r="BN41" s="36"/>
      <c r="BO41" s="36"/>
      <c r="BP41" s="36"/>
      <c r="BQ41" s="36"/>
      <c r="BR41" s="36"/>
      <c r="BS41" s="36"/>
      <c r="BT41" s="36"/>
      <c r="BU41" s="272"/>
      <c r="BV41" s="277" t="s">
        <v>142</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142</v>
      </c>
      <c r="CS41" s="318"/>
      <c r="CT41" s="318"/>
      <c r="CU41" s="318"/>
      <c r="CV41" s="318"/>
      <c r="CW41" s="318"/>
      <c r="CX41" s="318"/>
      <c r="CY41" s="337"/>
      <c r="CZ41" s="286" t="s">
        <v>142</v>
      </c>
      <c r="DA41" s="340"/>
      <c r="DB41" s="340"/>
      <c r="DC41" s="343"/>
      <c r="DD41" s="291" t="s">
        <v>142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53589528</v>
      </c>
      <c r="S42" s="280"/>
      <c r="T42" s="280"/>
      <c r="U42" s="280"/>
      <c r="V42" s="280"/>
      <c r="W42" s="280"/>
      <c r="X42" s="280"/>
      <c r="Y42" s="283"/>
      <c r="Z42" s="287">
        <v>100</v>
      </c>
      <c r="AA42" s="287"/>
      <c r="AB42" s="287"/>
      <c r="AC42" s="287"/>
      <c r="AD42" s="292">
        <v>25587218</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3084189</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304</v>
      </c>
      <c r="BW42" s="280"/>
      <c r="BX42" s="280"/>
      <c r="BY42" s="280"/>
      <c r="BZ42" s="280"/>
      <c r="CA42" s="280"/>
      <c r="CB42" s="333"/>
      <c r="CD42" s="263" t="s">
        <v>287</v>
      </c>
      <c r="CE42" s="36"/>
      <c r="CF42" s="36"/>
      <c r="CG42" s="36"/>
      <c r="CH42" s="36"/>
      <c r="CI42" s="36"/>
      <c r="CJ42" s="36"/>
      <c r="CK42" s="36"/>
      <c r="CL42" s="36"/>
      <c r="CM42" s="36"/>
      <c r="CN42" s="36"/>
      <c r="CO42" s="36"/>
      <c r="CP42" s="36"/>
      <c r="CQ42" s="272"/>
      <c r="CR42" s="277">
        <v>12254145</v>
      </c>
      <c r="CS42" s="219"/>
      <c r="CT42" s="219"/>
      <c r="CU42" s="219"/>
      <c r="CV42" s="219"/>
      <c r="CW42" s="219"/>
      <c r="CX42" s="219"/>
      <c r="CY42" s="282"/>
      <c r="CZ42" s="286">
        <v>24.1</v>
      </c>
      <c r="DA42" s="240"/>
      <c r="DB42" s="240"/>
      <c r="DC42" s="288"/>
      <c r="DD42" s="291">
        <v>2610763</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205735</v>
      </c>
      <c r="CS43" s="318"/>
      <c r="CT43" s="318"/>
      <c r="CU43" s="318"/>
      <c r="CV43" s="318"/>
      <c r="CW43" s="318"/>
      <c r="CX43" s="318"/>
      <c r="CY43" s="337"/>
      <c r="CZ43" s="286">
        <v>0.4</v>
      </c>
      <c r="DA43" s="340"/>
      <c r="DB43" s="340"/>
      <c r="DC43" s="343"/>
      <c r="DD43" s="291">
        <v>205735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151</v>
      </c>
      <c r="CG44" s="36"/>
      <c r="CH44" s="36"/>
      <c r="CI44" s="36"/>
      <c r="CJ44" s="36"/>
      <c r="CK44" s="36"/>
      <c r="CL44" s="36"/>
      <c r="CM44" s="36"/>
      <c r="CN44" s="36"/>
      <c r="CO44" s="36"/>
      <c r="CP44" s="36"/>
      <c r="CQ44" s="272"/>
      <c r="CR44" s="277">
        <v>12254145</v>
      </c>
      <c r="CS44" s="219"/>
      <c r="CT44" s="219"/>
      <c r="CU44" s="219"/>
      <c r="CV44" s="219"/>
      <c r="CW44" s="219"/>
      <c r="CX44" s="219"/>
      <c r="CY44" s="282"/>
      <c r="CZ44" s="286">
        <v>24.1</v>
      </c>
      <c r="DA44" s="240"/>
      <c r="DB44" s="240"/>
      <c r="DC44" s="288"/>
      <c r="DD44" s="291">
        <v>2610763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6951860</v>
      </c>
      <c r="CS45" s="318"/>
      <c r="CT45" s="318"/>
      <c r="CU45" s="318"/>
      <c r="CV45" s="318"/>
      <c r="CW45" s="318"/>
      <c r="CX45" s="318"/>
      <c r="CY45" s="337"/>
      <c r="CZ45" s="286">
        <v>13.7</v>
      </c>
      <c r="DA45" s="340"/>
      <c r="DB45" s="340"/>
      <c r="DC45" s="343"/>
      <c r="DD45" s="291">
        <v>144107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5152673</v>
      </c>
      <c r="CS46" s="219"/>
      <c r="CT46" s="219"/>
      <c r="CU46" s="219"/>
      <c r="CV46" s="219"/>
      <c r="CW46" s="219"/>
      <c r="CX46" s="219"/>
      <c r="CY46" s="282"/>
      <c r="CZ46" s="286">
        <v>10.199999999999999</v>
      </c>
      <c r="DA46" s="240"/>
      <c r="DB46" s="240"/>
      <c r="DC46" s="288"/>
      <c r="DD46" s="291">
        <v>2389544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t="s">
        <v>142</v>
      </c>
      <c r="CS47" s="318"/>
      <c r="CT47" s="318"/>
      <c r="CU47" s="318"/>
      <c r="CV47" s="318"/>
      <c r="CW47" s="318"/>
      <c r="CX47" s="318"/>
      <c r="CY47" s="337"/>
      <c r="CZ47" s="286" t="s">
        <v>142</v>
      </c>
      <c r="DA47" s="340"/>
      <c r="DB47" s="340"/>
      <c r="DC47" s="343"/>
      <c r="DD47" s="291" t="s">
        <v>142</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274</v>
      </c>
      <c r="CD48" s="135"/>
      <c r="CE48" s="142"/>
      <c r="CF48" s="263" t="s">
        <v>438</v>
      </c>
      <c r="CG48" s="36"/>
      <c r="CH48" s="36"/>
      <c r="CI48" s="36"/>
      <c r="CJ48" s="36"/>
      <c r="CK48" s="36"/>
      <c r="CL48" s="36"/>
      <c r="CM48" s="36"/>
      <c r="CN48" s="36"/>
      <c r="CO48" s="36"/>
      <c r="CP48" s="36"/>
      <c r="CQ48" s="272"/>
      <c r="CR48" s="277" t="s">
        <v>142</v>
      </c>
      <c r="CS48" s="219"/>
      <c r="CT48" s="219"/>
      <c r="CU48" s="219"/>
      <c r="CV48" s="219"/>
      <c r="CW48" s="219"/>
      <c r="CX48" s="219"/>
      <c r="CY48" s="282"/>
      <c r="CZ48" s="286" t="s">
        <v>142</v>
      </c>
      <c r="DA48" s="240"/>
      <c r="DB48" s="240"/>
      <c r="DC48" s="288"/>
      <c r="DD48" s="291" t="s">
        <v>142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50746141</v>
      </c>
      <c r="CS49" s="317"/>
      <c r="CT49" s="317"/>
      <c r="CU49" s="317"/>
      <c r="CV49" s="317"/>
      <c r="CW49" s="317"/>
      <c r="CX49" s="317"/>
      <c r="CY49" s="338"/>
      <c r="CZ49" s="295">
        <v>100</v>
      </c>
      <c r="DA49" s="341"/>
      <c r="DB49" s="341"/>
      <c r="DC49" s="344"/>
      <c r="DD49" s="347">
        <v>31226547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aSeHn/bQlO1vwbizY7wPNb2jh1Ag2du1P6sbfO1nwVjfJloc6ChBo0fvJLByvOWe9cZ0AebSO6L5vi8EvcTGsQ==" saltValue="BTrNmYXYpCZwpNaYD7I/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190</v>
      </c>
      <c r="R5" s="460"/>
      <c r="S5" s="460"/>
      <c r="T5" s="460"/>
      <c r="U5" s="471"/>
      <c r="V5" s="448" t="s">
        <v>441</v>
      </c>
      <c r="W5" s="460"/>
      <c r="X5" s="460"/>
      <c r="Y5" s="460"/>
      <c r="Z5" s="471"/>
      <c r="AA5" s="448" t="s">
        <v>442</v>
      </c>
      <c r="AB5" s="460"/>
      <c r="AC5" s="460"/>
      <c r="AD5" s="460"/>
      <c r="AE5" s="460"/>
      <c r="AF5" s="520" t="s">
        <v>184</v>
      </c>
      <c r="AG5" s="460"/>
      <c r="AH5" s="460"/>
      <c r="AI5" s="460"/>
      <c r="AJ5" s="538"/>
      <c r="AK5" s="460" t="s">
        <v>443</v>
      </c>
      <c r="AL5" s="460"/>
      <c r="AM5" s="460"/>
      <c r="AN5" s="460"/>
      <c r="AO5" s="471"/>
      <c r="AP5" s="448" t="s">
        <v>133</v>
      </c>
      <c r="AQ5" s="460"/>
      <c r="AR5" s="460"/>
      <c r="AS5" s="460"/>
      <c r="AT5" s="471"/>
      <c r="AU5" s="448" t="s">
        <v>444</v>
      </c>
      <c r="AV5" s="460"/>
      <c r="AW5" s="460"/>
      <c r="AX5" s="460"/>
      <c r="AY5" s="538"/>
      <c r="AZ5" s="432"/>
      <c r="BA5" s="432"/>
      <c r="BB5" s="432"/>
      <c r="BC5" s="432"/>
      <c r="BD5" s="432"/>
      <c r="BE5" s="631"/>
      <c r="BF5" s="631"/>
      <c r="BG5" s="631"/>
      <c r="BH5" s="631"/>
      <c r="BI5" s="631"/>
      <c r="BJ5" s="631"/>
      <c r="BK5" s="631"/>
      <c r="BL5" s="631"/>
      <c r="BM5" s="631"/>
      <c r="BN5" s="631"/>
      <c r="BO5" s="631"/>
      <c r="BP5" s="631"/>
      <c r="BQ5" s="377" t="s">
        <v>445</v>
      </c>
      <c r="BR5" s="406"/>
      <c r="BS5" s="406"/>
      <c r="BT5" s="406"/>
      <c r="BU5" s="406"/>
      <c r="BV5" s="406"/>
      <c r="BW5" s="406"/>
      <c r="BX5" s="406"/>
      <c r="BY5" s="406"/>
      <c r="BZ5" s="406"/>
      <c r="CA5" s="406"/>
      <c r="CB5" s="406"/>
      <c r="CC5" s="406"/>
      <c r="CD5" s="406"/>
      <c r="CE5" s="406"/>
      <c r="CF5" s="406"/>
      <c r="CG5" s="442"/>
      <c r="CH5" s="448" t="s">
        <v>371</v>
      </c>
      <c r="CI5" s="460"/>
      <c r="CJ5" s="460"/>
      <c r="CK5" s="460"/>
      <c r="CL5" s="471"/>
      <c r="CM5" s="448" t="s">
        <v>239</v>
      </c>
      <c r="CN5" s="460"/>
      <c r="CO5" s="460"/>
      <c r="CP5" s="460"/>
      <c r="CQ5" s="471"/>
      <c r="CR5" s="448" t="s">
        <v>255</v>
      </c>
      <c r="CS5" s="460"/>
      <c r="CT5" s="460"/>
      <c r="CU5" s="460"/>
      <c r="CV5" s="471"/>
      <c r="CW5" s="448" t="s">
        <v>56</v>
      </c>
      <c r="CX5" s="460"/>
      <c r="CY5" s="460"/>
      <c r="CZ5" s="460"/>
      <c r="DA5" s="471"/>
      <c r="DB5" s="448" t="s">
        <v>410</v>
      </c>
      <c r="DC5" s="460"/>
      <c r="DD5" s="460"/>
      <c r="DE5" s="460"/>
      <c r="DF5" s="471"/>
      <c r="DG5" s="725" t="s">
        <v>252</v>
      </c>
      <c r="DH5" s="728"/>
      <c r="DI5" s="728"/>
      <c r="DJ5" s="728"/>
      <c r="DK5" s="733"/>
      <c r="DL5" s="725" t="s">
        <v>446</v>
      </c>
      <c r="DM5" s="728"/>
      <c r="DN5" s="728"/>
      <c r="DO5" s="728"/>
      <c r="DP5" s="733"/>
      <c r="DQ5" s="448" t="s">
        <v>447</v>
      </c>
      <c r="DR5" s="460"/>
      <c r="DS5" s="460"/>
      <c r="DT5" s="460"/>
      <c r="DU5" s="471"/>
      <c r="DV5" s="448" t="s">
        <v>444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449</v>
      </c>
      <c r="C7" s="428"/>
      <c r="D7" s="428"/>
      <c r="E7" s="428"/>
      <c r="F7" s="428"/>
      <c r="G7" s="428"/>
      <c r="H7" s="428"/>
      <c r="I7" s="428"/>
      <c r="J7" s="428"/>
      <c r="K7" s="428"/>
      <c r="L7" s="428"/>
      <c r="M7" s="428"/>
      <c r="N7" s="428"/>
      <c r="O7" s="428"/>
      <c r="P7" s="444"/>
      <c r="Q7" s="450">
        <v>53590</v>
      </c>
      <c r="R7" s="462"/>
      <c r="S7" s="462"/>
      <c r="T7" s="462"/>
      <c r="U7" s="462"/>
      <c r="V7" s="462">
        <v>50746</v>
      </c>
      <c r="W7" s="462"/>
      <c r="X7" s="462"/>
      <c r="Y7" s="462"/>
      <c r="Z7" s="462"/>
      <c r="AA7" s="462">
        <v>2843</v>
      </c>
      <c r="AB7" s="462"/>
      <c r="AC7" s="462"/>
      <c r="AD7" s="462"/>
      <c r="AE7" s="508"/>
      <c r="AF7" s="522">
        <v>2421</v>
      </c>
      <c r="AG7" s="535"/>
      <c r="AH7" s="535"/>
      <c r="AI7" s="535"/>
      <c r="AJ7" s="540"/>
      <c r="AK7" s="548">
        <v>887</v>
      </c>
      <c r="AL7" s="462"/>
      <c r="AM7" s="462"/>
      <c r="AN7" s="462"/>
      <c r="AO7" s="462"/>
      <c r="AP7" s="462">
        <v>32821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535</v>
      </c>
      <c r="BT7" s="428"/>
      <c r="BU7" s="428"/>
      <c r="BV7" s="428"/>
      <c r="BW7" s="428"/>
      <c r="BX7" s="428"/>
      <c r="BY7" s="428"/>
      <c r="BZ7" s="428"/>
      <c r="CA7" s="428"/>
      <c r="CB7" s="428"/>
      <c r="CC7" s="428"/>
      <c r="CD7" s="428"/>
      <c r="CE7" s="428"/>
      <c r="CF7" s="428"/>
      <c r="CG7" s="444"/>
      <c r="CH7" s="688">
        <v>0</v>
      </c>
      <c r="CI7" s="691"/>
      <c r="CJ7" s="691"/>
      <c r="CK7" s="691"/>
      <c r="CL7" s="706"/>
      <c r="CM7" s="688">
        <v>170</v>
      </c>
      <c r="CN7" s="691"/>
      <c r="CO7" s="691"/>
      <c r="CP7" s="691"/>
      <c r="CQ7" s="706"/>
      <c r="CR7" s="688">
        <v>5</v>
      </c>
      <c r="CS7" s="691"/>
      <c r="CT7" s="691"/>
      <c r="CU7" s="691"/>
      <c r="CV7" s="706"/>
      <c r="CW7" s="688" t="s">
        <v>142</v>
      </c>
      <c r="CX7" s="691"/>
      <c r="CY7" s="691"/>
      <c r="CZ7" s="691"/>
      <c r="DA7" s="706"/>
      <c r="DB7" s="688" t="s">
        <v>142</v>
      </c>
      <c r="DC7" s="691"/>
      <c r="DD7" s="691"/>
      <c r="DE7" s="691"/>
      <c r="DF7" s="706"/>
      <c r="DG7" s="688">
        <v>2297</v>
      </c>
      <c r="DH7" s="691"/>
      <c r="DI7" s="691"/>
      <c r="DJ7" s="691"/>
      <c r="DK7" s="706"/>
      <c r="DL7" s="688" t="s">
        <v>142</v>
      </c>
      <c r="DM7" s="691"/>
      <c r="DN7" s="691"/>
      <c r="DO7" s="691"/>
      <c r="DP7" s="706"/>
      <c r="DQ7" s="688" t="s">
        <v>142</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536</v>
      </c>
      <c r="BT8" s="429"/>
      <c r="BU8" s="429"/>
      <c r="BV8" s="429"/>
      <c r="BW8" s="429"/>
      <c r="BX8" s="429"/>
      <c r="BY8" s="429"/>
      <c r="BZ8" s="429"/>
      <c r="CA8" s="429"/>
      <c r="CB8" s="429"/>
      <c r="CC8" s="429"/>
      <c r="CD8" s="429"/>
      <c r="CE8" s="429"/>
      <c r="CF8" s="429"/>
      <c r="CG8" s="445"/>
      <c r="CH8" s="457">
        <v>10</v>
      </c>
      <c r="CI8" s="469"/>
      <c r="CJ8" s="469"/>
      <c r="CK8" s="469"/>
      <c r="CL8" s="707"/>
      <c r="CM8" s="457">
        <v>1809</v>
      </c>
      <c r="CN8" s="469"/>
      <c r="CO8" s="469"/>
      <c r="CP8" s="469"/>
      <c r="CQ8" s="707"/>
      <c r="CR8" s="457">
        <v>171</v>
      </c>
      <c r="CS8" s="469"/>
      <c r="CT8" s="469"/>
      <c r="CU8" s="469"/>
      <c r="CV8" s="707"/>
      <c r="CW8" s="457" t="s">
        <v>142</v>
      </c>
      <c r="CX8" s="469"/>
      <c r="CY8" s="469"/>
      <c r="CZ8" s="469"/>
      <c r="DA8" s="707"/>
      <c r="DB8" s="457" t="s">
        <v>142</v>
      </c>
      <c r="DC8" s="469"/>
      <c r="DD8" s="469"/>
      <c r="DE8" s="469"/>
      <c r="DF8" s="707"/>
      <c r="DG8" s="457" t="s">
        <v>142</v>
      </c>
      <c r="DH8" s="469"/>
      <c r="DI8" s="469"/>
      <c r="DJ8" s="469"/>
      <c r="DK8" s="707"/>
      <c r="DL8" s="457" t="s">
        <v>142</v>
      </c>
      <c r="DM8" s="469"/>
      <c r="DN8" s="469"/>
      <c r="DO8" s="469"/>
      <c r="DP8" s="707"/>
      <c r="DQ8" s="457" t="s">
        <v>142</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313</v>
      </c>
      <c r="C23" s="430"/>
      <c r="D23" s="430"/>
      <c r="E23" s="430"/>
      <c r="F23" s="430"/>
      <c r="G23" s="430"/>
      <c r="H23" s="430"/>
      <c r="I23" s="430"/>
      <c r="J23" s="430"/>
      <c r="K23" s="430"/>
      <c r="L23" s="430"/>
      <c r="M23" s="430"/>
      <c r="N23" s="430"/>
      <c r="O23" s="430"/>
      <c r="P23" s="446"/>
      <c r="Q23" s="453">
        <v>53590</v>
      </c>
      <c r="R23" s="465"/>
      <c r="S23" s="465"/>
      <c r="T23" s="465"/>
      <c r="U23" s="465"/>
      <c r="V23" s="465">
        <v>50746</v>
      </c>
      <c r="W23" s="465"/>
      <c r="X23" s="465"/>
      <c r="Y23" s="465"/>
      <c r="Z23" s="465"/>
      <c r="AA23" s="465">
        <v>2843</v>
      </c>
      <c r="AB23" s="465"/>
      <c r="AC23" s="465"/>
      <c r="AD23" s="465"/>
      <c r="AE23" s="510"/>
      <c r="AF23" s="524">
        <v>2421</v>
      </c>
      <c r="AG23" s="465"/>
      <c r="AH23" s="465"/>
      <c r="AI23" s="465"/>
      <c r="AJ23" s="542"/>
      <c r="AK23" s="550"/>
      <c r="AL23" s="468"/>
      <c r="AM23" s="468"/>
      <c r="AN23" s="468"/>
      <c r="AO23" s="468"/>
      <c r="AP23" s="465">
        <v>32821</v>
      </c>
      <c r="AQ23" s="465"/>
      <c r="AR23" s="465"/>
      <c r="AS23" s="465"/>
      <c r="AT23" s="465"/>
      <c r="AU23" s="583"/>
      <c r="AV23" s="583"/>
      <c r="AW23" s="583"/>
      <c r="AX23" s="583"/>
      <c r="AY23" s="610"/>
      <c r="AZ23" s="616" t="s">
        <v>142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453</v>
      </c>
      <c r="R26" s="460"/>
      <c r="S26" s="460"/>
      <c r="T26" s="460"/>
      <c r="U26" s="471"/>
      <c r="V26" s="448" t="s">
        <v>454</v>
      </c>
      <c r="W26" s="460"/>
      <c r="X26" s="460"/>
      <c r="Y26" s="460"/>
      <c r="Z26" s="471"/>
      <c r="AA26" s="448" t="s">
        <v>455</v>
      </c>
      <c r="AB26" s="460"/>
      <c r="AC26" s="460"/>
      <c r="AD26" s="460"/>
      <c r="AE26" s="460"/>
      <c r="AF26" s="525" t="s">
        <v>260</v>
      </c>
      <c r="AG26" s="536"/>
      <c r="AH26" s="536"/>
      <c r="AI26" s="536"/>
      <c r="AJ26" s="543"/>
      <c r="AK26" s="460" t="s">
        <v>395</v>
      </c>
      <c r="AL26" s="460"/>
      <c r="AM26" s="460"/>
      <c r="AN26" s="460"/>
      <c r="AO26" s="471"/>
      <c r="AP26" s="448" t="s">
        <v>363</v>
      </c>
      <c r="AQ26" s="460"/>
      <c r="AR26" s="460"/>
      <c r="AS26" s="460"/>
      <c r="AT26" s="471"/>
      <c r="AU26" s="448" t="s">
        <v>456</v>
      </c>
      <c r="AV26" s="460"/>
      <c r="AW26" s="460"/>
      <c r="AX26" s="460"/>
      <c r="AY26" s="471"/>
      <c r="AZ26" s="448" t="s">
        <v>457</v>
      </c>
      <c r="BA26" s="460"/>
      <c r="BB26" s="460"/>
      <c r="BC26" s="460"/>
      <c r="BD26" s="471"/>
      <c r="BE26" s="448" t="s">
        <v>444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458</v>
      </c>
      <c r="C28" s="428"/>
      <c r="D28" s="428"/>
      <c r="E28" s="428"/>
      <c r="F28" s="428"/>
      <c r="G28" s="428"/>
      <c r="H28" s="428"/>
      <c r="I28" s="428"/>
      <c r="J28" s="428"/>
      <c r="K28" s="428"/>
      <c r="L28" s="428"/>
      <c r="M28" s="428"/>
      <c r="N28" s="428"/>
      <c r="O28" s="428"/>
      <c r="P28" s="444"/>
      <c r="Q28" s="454">
        <v>13603</v>
      </c>
      <c r="R28" s="466"/>
      <c r="S28" s="466"/>
      <c r="T28" s="466"/>
      <c r="U28" s="466"/>
      <c r="V28" s="466">
        <v>13304</v>
      </c>
      <c r="W28" s="466"/>
      <c r="X28" s="466"/>
      <c r="Y28" s="466"/>
      <c r="Z28" s="466"/>
      <c r="AA28" s="466">
        <v>299</v>
      </c>
      <c r="AB28" s="466"/>
      <c r="AC28" s="466"/>
      <c r="AD28" s="466"/>
      <c r="AE28" s="511"/>
      <c r="AF28" s="527">
        <v>299</v>
      </c>
      <c r="AG28" s="466"/>
      <c r="AH28" s="466"/>
      <c r="AI28" s="466"/>
      <c r="AJ28" s="545"/>
      <c r="AK28" s="551">
        <v>1134</v>
      </c>
      <c r="AL28" s="466"/>
      <c r="AM28" s="466"/>
      <c r="AN28" s="466"/>
      <c r="AO28" s="466"/>
      <c r="AP28" s="466" t="s">
        <v>142</v>
      </c>
      <c r="AQ28" s="466"/>
      <c r="AR28" s="466"/>
      <c r="AS28" s="466"/>
      <c r="AT28" s="466"/>
      <c r="AU28" s="466" t="s">
        <v>142</v>
      </c>
      <c r="AV28" s="466"/>
      <c r="AW28" s="466"/>
      <c r="AX28" s="466"/>
      <c r="AY28" s="466"/>
      <c r="AZ28" s="617" t="s">
        <v>142</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294</v>
      </c>
      <c r="C29" s="429"/>
      <c r="D29" s="429"/>
      <c r="E29" s="429"/>
      <c r="F29" s="429"/>
      <c r="G29" s="429"/>
      <c r="H29" s="429"/>
      <c r="I29" s="429"/>
      <c r="J29" s="429"/>
      <c r="K29" s="429"/>
      <c r="L29" s="429"/>
      <c r="M29" s="429"/>
      <c r="N29" s="429"/>
      <c r="O29" s="429"/>
      <c r="P29" s="445"/>
      <c r="Q29" s="451">
        <v>11344</v>
      </c>
      <c r="R29" s="463"/>
      <c r="S29" s="463"/>
      <c r="T29" s="463"/>
      <c r="U29" s="463"/>
      <c r="V29" s="463">
        <v>11331</v>
      </c>
      <c r="W29" s="463"/>
      <c r="X29" s="463"/>
      <c r="Y29" s="463"/>
      <c r="Z29" s="463"/>
      <c r="AA29" s="463">
        <v>13</v>
      </c>
      <c r="AB29" s="463"/>
      <c r="AC29" s="463"/>
      <c r="AD29" s="463"/>
      <c r="AE29" s="474"/>
      <c r="AF29" s="523">
        <v>13</v>
      </c>
      <c r="AG29" s="469"/>
      <c r="AH29" s="469"/>
      <c r="AI29" s="469"/>
      <c r="AJ29" s="541"/>
      <c r="AK29" s="473">
        <v>1634</v>
      </c>
      <c r="AL29" s="463"/>
      <c r="AM29" s="463"/>
      <c r="AN29" s="463"/>
      <c r="AO29" s="463"/>
      <c r="AP29" s="463" t="s">
        <v>142</v>
      </c>
      <c r="AQ29" s="463"/>
      <c r="AR29" s="463"/>
      <c r="AS29" s="463"/>
      <c r="AT29" s="463"/>
      <c r="AU29" s="463" t="s">
        <v>142</v>
      </c>
      <c r="AV29" s="463"/>
      <c r="AW29" s="463"/>
      <c r="AX29" s="463"/>
      <c r="AY29" s="463"/>
      <c r="AZ29" s="618" t="s">
        <v>142</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459</v>
      </c>
      <c r="C30" s="429"/>
      <c r="D30" s="429"/>
      <c r="E30" s="429"/>
      <c r="F30" s="429"/>
      <c r="G30" s="429"/>
      <c r="H30" s="429"/>
      <c r="I30" s="429"/>
      <c r="J30" s="429"/>
      <c r="K30" s="429"/>
      <c r="L30" s="429"/>
      <c r="M30" s="429"/>
      <c r="N30" s="429"/>
      <c r="O30" s="429"/>
      <c r="P30" s="445"/>
      <c r="Q30" s="451">
        <v>2785</v>
      </c>
      <c r="R30" s="463"/>
      <c r="S30" s="463"/>
      <c r="T30" s="463"/>
      <c r="U30" s="463"/>
      <c r="V30" s="463">
        <v>2777</v>
      </c>
      <c r="W30" s="463"/>
      <c r="X30" s="463"/>
      <c r="Y30" s="463"/>
      <c r="Z30" s="463"/>
      <c r="AA30" s="463">
        <v>8</v>
      </c>
      <c r="AB30" s="463"/>
      <c r="AC30" s="463"/>
      <c r="AD30" s="463"/>
      <c r="AE30" s="474"/>
      <c r="AF30" s="523">
        <v>8</v>
      </c>
      <c r="AG30" s="469"/>
      <c r="AH30" s="469"/>
      <c r="AI30" s="469"/>
      <c r="AJ30" s="541"/>
      <c r="AK30" s="473">
        <v>1454</v>
      </c>
      <c r="AL30" s="463"/>
      <c r="AM30" s="463"/>
      <c r="AN30" s="463"/>
      <c r="AO30" s="463"/>
      <c r="AP30" s="463" t="s">
        <v>142</v>
      </c>
      <c r="AQ30" s="463"/>
      <c r="AR30" s="463"/>
      <c r="AS30" s="463"/>
      <c r="AT30" s="463"/>
      <c r="AU30" s="463" t="s">
        <v>142</v>
      </c>
      <c r="AV30" s="463"/>
      <c r="AW30" s="463"/>
      <c r="AX30" s="463"/>
      <c r="AY30" s="463"/>
      <c r="AZ30" s="618" t="s">
        <v>142</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460</v>
      </c>
      <c r="C31" s="429"/>
      <c r="D31" s="429"/>
      <c r="E31" s="429"/>
      <c r="F31" s="429"/>
      <c r="G31" s="429"/>
      <c r="H31" s="429"/>
      <c r="I31" s="429"/>
      <c r="J31" s="429"/>
      <c r="K31" s="429"/>
      <c r="L31" s="429"/>
      <c r="M31" s="429"/>
      <c r="N31" s="429"/>
      <c r="O31" s="429"/>
      <c r="P31" s="445"/>
      <c r="Q31" s="451">
        <v>1895</v>
      </c>
      <c r="R31" s="463"/>
      <c r="S31" s="463"/>
      <c r="T31" s="463"/>
      <c r="U31" s="463"/>
      <c r="V31" s="463">
        <v>1641</v>
      </c>
      <c r="W31" s="463"/>
      <c r="X31" s="463"/>
      <c r="Y31" s="463"/>
      <c r="Z31" s="463"/>
      <c r="AA31" s="463">
        <v>254</v>
      </c>
      <c r="AB31" s="463"/>
      <c r="AC31" s="463"/>
      <c r="AD31" s="463"/>
      <c r="AE31" s="474"/>
      <c r="AF31" s="523">
        <v>924</v>
      </c>
      <c r="AG31" s="469"/>
      <c r="AH31" s="469"/>
      <c r="AI31" s="469"/>
      <c r="AJ31" s="541"/>
      <c r="AK31" s="473">
        <v>50</v>
      </c>
      <c r="AL31" s="463"/>
      <c r="AM31" s="463"/>
      <c r="AN31" s="463"/>
      <c r="AO31" s="463"/>
      <c r="AP31" s="463">
        <v>1289</v>
      </c>
      <c r="AQ31" s="463"/>
      <c r="AR31" s="463"/>
      <c r="AS31" s="463"/>
      <c r="AT31" s="463"/>
      <c r="AU31" s="463">
        <v>223</v>
      </c>
      <c r="AV31" s="463"/>
      <c r="AW31" s="463"/>
      <c r="AX31" s="463"/>
      <c r="AY31" s="463"/>
      <c r="AZ31" s="618" t="s">
        <v>142</v>
      </c>
      <c r="BA31" s="618"/>
      <c r="BB31" s="618"/>
      <c r="BC31" s="618"/>
      <c r="BD31" s="618"/>
      <c r="BE31" s="581" t="s">
        <v>461</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462</v>
      </c>
      <c r="C32" s="429"/>
      <c r="D32" s="429"/>
      <c r="E32" s="429"/>
      <c r="F32" s="429"/>
      <c r="G32" s="429"/>
      <c r="H32" s="429"/>
      <c r="I32" s="429"/>
      <c r="J32" s="429"/>
      <c r="K32" s="429"/>
      <c r="L32" s="429"/>
      <c r="M32" s="429"/>
      <c r="N32" s="429"/>
      <c r="O32" s="429"/>
      <c r="P32" s="445"/>
      <c r="Q32" s="451">
        <v>9301</v>
      </c>
      <c r="R32" s="463"/>
      <c r="S32" s="463"/>
      <c r="T32" s="463"/>
      <c r="U32" s="463"/>
      <c r="V32" s="463">
        <v>10171</v>
      </c>
      <c r="W32" s="463"/>
      <c r="X32" s="463"/>
      <c r="Y32" s="463"/>
      <c r="Z32" s="463"/>
      <c r="AA32" s="463">
        <v>-869</v>
      </c>
      <c r="AB32" s="463"/>
      <c r="AC32" s="463"/>
      <c r="AD32" s="463"/>
      <c r="AE32" s="474"/>
      <c r="AF32" s="523">
        <v>663</v>
      </c>
      <c r="AG32" s="469"/>
      <c r="AH32" s="469"/>
      <c r="AI32" s="469"/>
      <c r="AJ32" s="541"/>
      <c r="AK32" s="473">
        <v>1400</v>
      </c>
      <c r="AL32" s="463"/>
      <c r="AM32" s="463"/>
      <c r="AN32" s="463"/>
      <c r="AO32" s="463"/>
      <c r="AP32" s="463">
        <v>1848</v>
      </c>
      <c r="AQ32" s="463"/>
      <c r="AR32" s="463"/>
      <c r="AS32" s="463"/>
      <c r="AT32" s="463"/>
      <c r="AU32" s="463">
        <v>924</v>
      </c>
      <c r="AV32" s="463"/>
      <c r="AW32" s="463"/>
      <c r="AX32" s="463"/>
      <c r="AY32" s="463"/>
      <c r="AZ32" s="618" t="s">
        <v>142</v>
      </c>
      <c r="BA32" s="618"/>
      <c r="BB32" s="618"/>
      <c r="BC32" s="618"/>
      <c r="BD32" s="618"/>
      <c r="BE32" s="581" t="s">
        <v>461</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v>
      </c>
      <c r="C33" s="429"/>
      <c r="D33" s="429"/>
      <c r="E33" s="429"/>
      <c r="F33" s="429"/>
      <c r="G33" s="429"/>
      <c r="H33" s="429"/>
      <c r="I33" s="429"/>
      <c r="J33" s="429"/>
      <c r="K33" s="429"/>
      <c r="L33" s="429"/>
      <c r="M33" s="429"/>
      <c r="N33" s="429"/>
      <c r="O33" s="429"/>
      <c r="P33" s="445"/>
      <c r="Q33" s="451">
        <v>1993</v>
      </c>
      <c r="R33" s="463"/>
      <c r="S33" s="463"/>
      <c r="T33" s="463"/>
      <c r="U33" s="463"/>
      <c r="V33" s="463">
        <v>1940</v>
      </c>
      <c r="W33" s="463"/>
      <c r="X33" s="463"/>
      <c r="Y33" s="463"/>
      <c r="Z33" s="463"/>
      <c r="AA33" s="463">
        <v>53</v>
      </c>
      <c r="AB33" s="463"/>
      <c r="AC33" s="463"/>
      <c r="AD33" s="463"/>
      <c r="AE33" s="474"/>
      <c r="AF33" s="523">
        <v>53</v>
      </c>
      <c r="AG33" s="469"/>
      <c r="AH33" s="469"/>
      <c r="AI33" s="469"/>
      <c r="AJ33" s="541"/>
      <c r="AK33" s="473">
        <v>803</v>
      </c>
      <c r="AL33" s="463"/>
      <c r="AM33" s="463"/>
      <c r="AN33" s="463"/>
      <c r="AO33" s="463"/>
      <c r="AP33" s="463">
        <v>8484</v>
      </c>
      <c r="AQ33" s="463"/>
      <c r="AR33" s="463"/>
      <c r="AS33" s="463"/>
      <c r="AT33" s="463"/>
      <c r="AU33" s="463">
        <v>5286</v>
      </c>
      <c r="AV33" s="463"/>
      <c r="AW33" s="463"/>
      <c r="AX33" s="463"/>
      <c r="AY33" s="463"/>
      <c r="AZ33" s="618" t="s">
        <v>142</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463</v>
      </c>
      <c r="C34" s="429"/>
      <c r="D34" s="429"/>
      <c r="E34" s="429"/>
      <c r="F34" s="429"/>
      <c r="G34" s="429"/>
      <c r="H34" s="429"/>
      <c r="I34" s="429"/>
      <c r="J34" s="429"/>
      <c r="K34" s="429"/>
      <c r="L34" s="429"/>
      <c r="M34" s="429"/>
      <c r="N34" s="429"/>
      <c r="O34" s="429"/>
      <c r="P34" s="445"/>
      <c r="Q34" s="451">
        <v>14</v>
      </c>
      <c r="R34" s="463"/>
      <c r="S34" s="463"/>
      <c r="T34" s="463"/>
      <c r="U34" s="463"/>
      <c r="V34" s="463">
        <v>13</v>
      </c>
      <c r="W34" s="463"/>
      <c r="X34" s="463"/>
      <c r="Y34" s="463"/>
      <c r="Z34" s="463"/>
      <c r="AA34" s="463">
        <v>1</v>
      </c>
      <c r="AB34" s="463"/>
      <c r="AC34" s="463"/>
      <c r="AD34" s="463"/>
      <c r="AE34" s="474"/>
      <c r="AF34" s="523">
        <v>1</v>
      </c>
      <c r="AG34" s="469"/>
      <c r="AH34" s="469"/>
      <c r="AI34" s="469"/>
      <c r="AJ34" s="541"/>
      <c r="AK34" s="473">
        <v>6</v>
      </c>
      <c r="AL34" s="463"/>
      <c r="AM34" s="463"/>
      <c r="AN34" s="463"/>
      <c r="AO34" s="463"/>
      <c r="AP34" s="463">
        <v>46</v>
      </c>
      <c r="AQ34" s="463"/>
      <c r="AR34" s="463"/>
      <c r="AS34" s="463"/>
      <c r="AT34" s="463"/>
      <c r="AU34" s="463">
        <v>44</v>
      </c>
      <c r="AV34" s="463"/>
      <c r="AW34" s="463"/>
      <c r="AX34" s="463"/>
      <c r="AY34" s="463"/>
      <c r="AZ34" s="618" t="s">
        <v>142</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1961</v>
      </c>
      <c r="AG63" s="465"/>
      <c r="AH63" s="465"/>
      <c r="AI63" s="465"/>
      <c r="AJ63" s="542"/>
      <c r="AK63" s="550"/>
      <c r="AL63" s="468"/>
      <c r="AM63" s="468"/>
      <c r="AN63" s="468"/>
      <c r="AO63" s="468"/>
      <c r="AP63" s="465">
        <v>11667</v>
      </c>
      <c r="AQ63" s="465"/>
      <c r="AR63" s="465"/>
      <c r="AS63" s="465"/>
      <c r="AT63" s="465"/>
      <c r="AU63" s="465">
        <v>6477</v>
      </c>
      <c r="AV63" s="465"/>
      <c r="AW63" s="465"/>
      <c r="AX63" s="465"/>
      <c r="AY63" s="465"/>
      <c r="AZ63" s="620"/>
      <c r="BA63" s="620"/>
      <c r="BB63" s="620"/>
      <c r="BC63" s="620"/>
      <c r="BD63" s="620"/>
      <c r="BE63" s="583"/>
      <c r="BF63" s="583"/>
      <c r="BG63" s="583"/>
      <c r="BH63" s="583"/>
      <c r="BI63" s="610"/>
      <c r="BJ63" s="616" t="s">
        <v>142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411</v>
      </c>
      <c r="B66" s="406"/>
      <c r="C66" s="406"/>
      <c r="D66" s="406"/>
      <c r="E66" s="406"/>
      <c r="F66" s="406"/>
      <c r="G66" s="406"/>
      <c r="H66" s="406"/>
      <c r="I66" s="406"/>
      <c r="J66" s="406"/>
      <c r="K66" s="406"/>
      <c r="L66" s="406"/>
      <c r="M66" s="406"/>
      <c r="N66" s="406"/>
      <c r="O66" s="406"/>
      <c r="P66" s="442"/>
      <c r="Q66" s="448" t="s">
        <v>453</v>
      </c>
      <c r="R66" s="460"/>
      <c r="S66" s="460"/>
      <c r="T66" s="460"/>
      <c r="U66" s="471"/>
      <c r="V66" s="448" t="s">
        <v>454</v>
      </c>
      <c r="W66" s="460"/>
      <c r="X66" s="460"/>
      <c r="Y66" s="460"/>
      <c r="Z66" s="471"/>
      <c r="AA66" s="448" t="s">
        <v>455</v>
      </c>
      <c r="AB66" s="460"/>
      <c r="AC66" s="460"/>
      <c r="AD66" s="460"/>
      <c r="AE66" s="471"/>
      <c r="AF66" s="528" t="s">
        <v>260</v>
      </c>
      <c r="AG66" s="536"/>
      <c r="AH66" s="536"/>
      <c r="AI66" s="536"/>
      <c r="AJ66" s="546"/>
      <c r="AK66" s="448" t="s">
        <v>395</v>
      </c>
      <c r="AL66" s="406"/>
      <c r="AM66" s="406"/>
      <c r="AN66" s="406"/>
      <c r="AO66" s="442"/>
      <c r="AP66" s="448" t="s">
        <v>363</v>
      </c>
      <c r="AQ66" s="460"/>
      <c r="AR66" s="460"/>
      <c r="AS66" s="460"/>
      <c r="AT66" s="471"/>
      <c r="AU66" s="448" t="s">
        <v>466</v>
      </c>
      <c r="AV66" s="460"/>
      <c r="AW66" s="460"/>
      <c r="AX66" s="460"/>
      <c r="AY66" s="471"/>
      <c r="AZ66" s="448" t="s">
        <v>444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537</v>
      </c>
      <c r="C68" s="428"/>
      <c r="D68" s="428"/>
      <c r="E68" s="428"/>
      <c r="F68" s="428"/>
      <c r="G68" s="428"/>
      <c r="H68" s="428"/>
      <c r="I68" s="428"/>
      <c r="J68" s="428"/>
      <c r="K68" s="428"/>
      <c r="L68" s="428"/>
      <c r="M68" s="428"/>
      <c r="N68" s="428"/>
      <c r="O68" s="428"/>
      <c r="P68" s="444"/>
      <c r="Q68" s="450">
        <v>5209</v>
      </c>
      <c r="R68" s="462"/>
      <c r="S68" s="462"/>
      <c r="T68" s="462"/>
      <c r="U68" s="462"/>
      <c r="V68" s="462">
        <v>5209</v>
      </c>
      <c r="W68" s="462"/>
      <c r="X68" s="462"/>
      <c r="Y68" s="462"/>
      <c r="Z68" s="462"/>
      <c r="AA68" s="462" t="s">
        <v>142</v>
      </c>
      <c r="AB68" s="462"/>
      <c r="AC68" s="462"/>
      <c r="AD68" s="462"/>
      <c r="AE68" s="462"/>
      <c r="AF68" s="462">
        <v>1185</v>
      </c>
      <c r="AG68" s="462"/>
      <c r="AH68" s="462"/>
      <c r="AI68" s="462"/>
      <c r="AJ68" s="462"/>
      <c r="AK68" s="462">
        <v>1005</v>
      </c>
      <c r="AL68" s="462"/>
      <c r="AM68" s="462"/>
      <c r="AN68" s="462"/>
      <c r="AO68" s="462"/>
      <c r="AP68" s="462">
        <v>1588</v>
      </c>
      <c r="AQ68" s="462"/>
      <c r="AR68" s="462"/>
      <c r="AS68" s="462"/>
      <c r="AT68" s="462"/>
      <c r="AU68" s="462">
        <v>33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519</v>
      </c>
      <c r="C69" s="429"/>
      <c r="D69" s="429"/>
      <c r="E69" s="429"/>
      <c r="F69" s="429"/>
      <c r="G69" s="429"/>
      <c r="H69" s="429"/>
      <c r="I69" s="429"/>
      <c r="J69" s="429"/>
      <c r="K69" s="429"/>
      <c r="L69" s="429"/>
      <c r="M69" s="429"/>
      <c r="N69" s="429"/>
      <c r="O69" s="429"/>
      <c r="P69" s="445"/>
      <c r="Q69" s="451">
        <v>312</v>
      </c>
      <c r="R69" s="463"/>
      <c r="S69" s="463"/>
      <c r="T69" s="463"/>
      <c r="U69" s="463"/>
      <c r="V69" s="463">
        <v>269</v>
      </c>
      <c r="W69" s="463"/>
      <c r="X69" s="463"/>
      <c r="Y69" s="463"/>
      <c r="Z69" s="463"/>
      <c r="AA69" s="463">
        <v>42</v>
      </c>
      <c r="AB69" s="463"/>
      <c r="AC69" s="463"/>
      <c r="AD69" s="463"/>
      <c r="AE69" s="463"/>
      <c r="AF69" s="463">
        <v>42</v>
      </c>
      <c r="AG69" s="463"/>
      <c r="AH69" s="463"/>
      <c r="AI69" s="463"/>
      <c r="AJ69" s="463"/>
      <c r="AK69" s="463" t="s">
        <v>142</v>
      </c>
      <c r="AL69" s="463"/>
      <c r="AM69" s="463"/>
      <c r="AN69" s="463"/>
      <c r="AO69" s="463"/>
      <c r="AP69" s="463">
        <v>23</v>
      </c>
      <c r="AQ69" s="463"/>
      <c r="AR69" s="463"/>
      <c r="AS69" s="463"/>
      <c r="AT69" s="463"/>
      <c r="AU69" s="463">
        <v>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119</v>
      </c>
      <c r="C70" s="429"/>
      <c r="D70" s="429"/>
      <c r="E70" s="429"/>
      <c r="F70" s="429"/>
      <c r="G70" s="429"/>
      <c r="H70" s="429"/>
      <c r="I70" s="429"/>
      <c r="J70" s="429"/>
      <c r="K70" s="429"/>
      <c r="L70" s="429"/>
      <c r="M70" s="429"/>
      <c r="N70" s="429"/>
      <c r="O70" s="429"/>
      <c r="P70" s="445"/>
      <c r="Q70" s="451">
        <v>615</v>
      </c>
      <c r="R70" s="463"/>
      <c r="S70" s="463"/>
      <c r="T70" s="463"/>
      <c r="U70" s="463"/>
      <c r="V70" s="463">
        <v>595</v>
      </c>
      <c r="W70" s="463"/>
      <c r="X70" s="463"/>
      <c r="Y70" s="463"/>
      <c r="Z70" s="463"/>
      <c r="AA70" s="463">
        <v>20</v>
      </c>
      <c r="AB70" s="463"/>
      <c r="AC70" s="463"/>
      <c r="AD70" s="463"/>
      <c r="AE70" s="463"/>
      <c r="AF70" s="463">
        <v>20</v>
      </c>
      <c r="AG70" s="463"/>
      <c r="AH70" s="463"/>
      <c r="AI70" s="463"/>
      <c r="AJ70" s="463"/>
      <c r="AK70" s="463">
        <v>80</v>
      </c>
      <c r="AL70" s="463"/>
      <c r="AM70" s="463"/>
      <c r="AN70" s="463"/>
      <c r="AO70" s="463"/>
      <c r="AP70" s="463" t="s">
        <v>142</v>
      </c>
      <c r="AQ70" s="463"/>
      <c r="AR70" s="463"/>
      <c r="AS70" s="463"/>
      <c r="AT70" s="463"/>
      <c r="AU70" s="463" t="s">
        <v>142</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538</v>
      </c>
      <c r="C71" s="429"/>
      <c r="D71" s="429"/>
      <c r="E71" s="429"/>
      <c r="F71" s="429"/>
      <c r="G71" s="429"/>
      <c r="H71" s="429"/>
      <c r="I71" s="429"/>
      <c r="J71" s="429"/>
      <c r="K71" s="429"/>
      <c r="L71" s="429"/>
      <c r="M71" s="429"/>
      <c r="N71" s="429"/>
      <c r="O71" s="429"/>
      <c r="P71" s="445"/>
      <c r="Q71" s="451">
        <v>316</v>
      </c>
      <c r="R71" s="463"/>
      <c r="S71" s="463"/>
      <c r="T71" s="463"/>
      <c r="U71" s="463"/>
      <c r="V71" s="463">
        <v>304</v>
      </c>
      <c r="W71" s="463"/>
      <c r="X71" s="463"/>
      <c r="Y71" s="463"/>
      <c r="Z71" s="463"/>
      <c r="AA71" s="463">
        <v>12</v>
      </c>
      <c r="AB71" s="463"/>
      <c r="AC71" s="463"/>
      <c r="AD71" s="463"/>
      <c r="AE71" s="463"/>
      <c r="AF71" s="463">
        <v>12</v>
      </c>
      <c r="AG71" s="463"/>
      <c r="AH71" s="463"/>
      <c r="AI71" s="463"/>
      <c r="AJ71" s="463"/>
      <c r="AK71" s="463">
        <v>6</v>
      </c>
      <c r="AL71" s="463"/>
      <c r="AM71" s="463"/>
      <c r="AN71" s="463"/>
      <c r="AO71" s="463"/>
      <c r="AP71" s="463" t="s">
        <v>142</v>
      </c>
      <c r="AQ71" s="463"/>
      <c r="AR71" s="463"/>
      <c r="AS71" s="463"/>
      <c r="AT71" s="463"/>
      <c r="AU71" s="463" t="s">
        <v>142</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539</v>
      </c>
      <c r="C72" s="429"/>
      <c r="D72" s="429"/>
      <c r="E72" s="429"/>
      <c r="F72" s="429"/>
      <c r="G72" s="429"/>
      <c r="H72" s="429"/>
      <c r="I72" s="429"/>
      <c r="J72" s="429"/>
      <c r="K72" s="429"/>
      <c r="L72" s="429"/>
      <c r="M72" s="429"/>
      <c r="N72" s="429"/>
      <c r="O72" s="429"/>
      <c r="P72" s="445"/>
      <c r="Q72" s="451">
        <v>1154</v>
      </c>
      <c r="R72" s="463"/>
      <c r="S72" s="463"/>
      <c r="T72" s="463"/>
      <c r="U72" s="463"/>
      <c r="V72" s="463">
        <v>1146</v>
      </c>
      <c r="W72" s="463"/>
      <c r="X72" s="463"/>
      <c r="Y72" s="463"/>
      <c r="Z72" s="463"/>
      <c r="AA72" s="463">
        <v>8</v>
      </c>
      <c r="AB72" s="463"/>
      <c r="AC72" s="463"/>
      <c r="AD72" s="463"/>
      <c r="AE72" s="463"/>
      <c r="AF72" s="463">
        <v>8</v>
      </c>
      <c r="AG72" s="463"/>
      <c r="AH72" s="463"/>
      <c r="AI72" s="463"/>
      <c r="AJ72" s="463"/>
      <c r="AK72" s="463" t="s">
        <v>142</v>
      </c>
      <c r="AL72" s="463"/>
      <c r="AM72" s="463"/>
      <c r="AN72" s="463"/>
      <c r="AO72" s="463"/>
      <c r="AP72" s="463" t="s">
        <v>142</v>
      </c>
      <c r="AQ72" s="463"/>
      <c r="AR72" s="463"/>
      <c r="AS72" s="463"/>
      <c r="AT72" s="463"/>
      <c r="AU72" s="463" t="s">
        <v>142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540</v>
      </c>
      <c r="C73" s="429"/>
      <c r="D73" s="429"/>
      <c r="E73" s="429"/>
      <c r="F73" s="429"/>
      <c r="G73" s="429"/>
      <c r="H73" s="429"/>
      <c r="I73" s="429"/>
      <c r="J73" s="429"/>
      <c r="K73" s="429"/>
      <c r="L73" s="429"/>
      <c r="M73" s="429"/>
      <c r="N73" s="429"/>
      <c r="O73" s="429"/>
      <c r="P73" s="445"/>
      <c r="Q73" s="451">
        <v>438691</v>
      </c>
      <c r="R73" s="463"/>
      <c r="S73" s="463"/>
      <c r="T73" s="463"/>
      <c r="U73" s="463"/>
      <c r="V73" s="463">
        <v>428211</v>
      </c>
      <c r="W73" s="463"/>
      <c r="X73" s="463"/>
      <c r="Y73" s="463"/>
      <c r="Z73" s="463"/>
      <c r="AA73" s="463">
        <v>10481</v>
      </c>
      <c r="AB73" s="463"/>
      <c r="AC73" s="463"/>
      <c r="AD73" s="463"/>
      <c r="AE73" s="463"/>
      <c r="AF73" s="463">
        <v>10481</v>
      </c>
      <c r="AG73" s="463"/>
      <c r="AH73" s="463"/>
      <c r="AI73" s="463"/>
      <c r="AJ73" s="463"/>
      <c r="AK73" s="463">
        <v>1023</v>
      </c>
      <c r="AL73" s="463"/>
      <c r="AM73" s="463"/>
      <c r="AN73" s="463"/>
      <c r="AO73" s="463"/>
      <c r="AP73" s="463" t="s">
        <v>142</v>
      </c>
      <c r="AQ73" s="463"/>
      <c r="AR73" s="463"/>
      <c r="AS73" s="463"/>
      <c r="AT73" s="463"/>
      <c r="AU73" s="463" t="s">
        <v>142</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467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11748</v>
      </c>
      <c r="AG88" s="465"/>
      <c r="AH88" s="465"/>
      <c r="AI88" s="465"/>
      <c r="AJ88" s="465"/>
      <c r="AK88" s="468"/>
      <c r="AL88" s="468"/>
      <c r="AM88" s="468"/>
      <c r="AN88" s="468"/>
      <c r="AO88" s="468"/>
      <c r="AP88" s="465">
        <v>1611</v>
      </c>
      <c r="AQ88" s="465"/>
      <c r="AR88" s="465"/>
      <c r="AS88" s="465"/>
      <c r="AT88" s="465"/>
      <c r="AU88" s="465">
        <v>34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448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176</v>
      </c>
      <c r="CS102" s="627"/>
      <c r="CT102" s="627"/>
      <c r="CU102" s="627"/>
      <c r="CV102" s="722"/>
      <c r="CW102" s="721" t="s">
        <v>142</v>
      </c>
      <c r="CX102" s="627"/>
      <c r="CY102" s="627"/>
      <c r="CZ102" s="627"/>
      <c r="DA102" s="722"/>
      <c r="DB102" s="721" t="s">
        <v>142</v>
      </c>
      <c r="DC102" s="627"/>
      <c r="DD102" s="627"/>
      <c r="DE102" s="627"/>
      <c r="DF102" s="722"/>
      <c r="DG102" s="721">
        <v>2297</v>
      </c>
      <c r="DH102" s="627"/>
      <c r="DI102" s="627"/>
      <c r="DJ102" s="627"/>
      <c r="DK102" s="722"/>
      <c r="DL102" s="721" t="s">
        <v>142</v>
      </c>
      <c r="DM102" s="627"/>
      <c r="DN102" s="627"/>
      <c r="DO102" s="627"/>
      <c r="DP102" s="722"/>
      <c r="DQ102" s="721" t="s">
        <v>142</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396</v>
      </c>
      <c r="AG109" s="415"/>
      <c r="AH109" s="415"/>
      <c r="AI109" s="415"/>
      <c r="AJ109" s="482"/>
      <c r="AK109" s="496" t="s">
        <v>171</v>
      </c>
      <c r="AL109" s="415"/>
      <c r="AM109" s="415"/>
      <c r="AN109" s="415"/>
      <c r="AO109" s="482"/>
      <c r="AP109" s="496" t="s">
        <v>473</v>
      </c>
      <c r="AQ109" s="415"/>
      <c r="AR109" s="415"/>
      <c r="AS109" s="415"/>
      <c r="AT109" s="571"/>
      <c r="AU109" s="391" t="s">
        <v>472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396</v>
      </c>
      <c r="BW109" s="415"/>
      <c r="BX109" s="415"/>
      <c r="BY109" s="415"/>
      <c r="BZ109" s="482"/>
      <c r="CA109" s="496" t="s">
        <v>171</v>
      </c>
      <c r="CB109" s="415"/>
      <c r="CC109" s="415"/>
      <c r="CD109" s="415"/>
      <c r="CE109" s="482"/>
      <c r="CF109" s="680" t="s">
        <v>473</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396</v>
      </c>
      <c r="DM109" s="415"/>
      <c r="DN109" s="415"/>
      <c r="DO109" s="415"/>
      <c r="DP109" s="482"/>
      <c r="DQ109" s="496" t="s">
        <v>171</v>
      </c>
      <c r="DR109" s="415"/>
      <c r="DS109" s="415"/>
      <c r="DT109" s="415"/>
      <c r="DU109" s="482"/>
      <c r="DV109" s="496" t="s">
        <v>473</v>
      </c>
      <c r="DW109" s="415"/>
      <c r="DX109" s="415"/>
      <c r="DY109" s="415"/>
      <c r="DZ109" s="571"/>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2798171</v>
      </c>
      <c r="AB110" s="503"/>
      <c r="AC110" s="503"/>
      <c r="AD110" s="503"/>
      <c r="AE110" s="514"/>
      <c r="AF110" s="530">
        <v>2884603</v>
      </c>
      <c r="AG110" s="503"/>
      <c r="AH110" s="503"/>
      <c r="AI110" s="503"/>
      <c r="AJ110" s="514"/>
      <c r="AK110" s="530">
        <v>2839057</v>
      </c>
      <c r="AL110" s="503"/>
      <c r="AM110" s="503"/>
      <c r="AN110" s="503"/>
      <c r="AO110" s="514"/>
      <c r="AP110" s="554">
        <v>11.9</v>
      </c>
      <c r="AQ110" s="562"/>
      <c r="AR110" s="562"/>
      <c r="AS110" s="562"/>
      <c r="AT110" s="572"/>
      <c r="AU110" s="584" t="s">
        <v>123</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31408639</v>
      </c>
      <c r="BR110" s="663"/>
      <c r="BS110" s="663"/>
      <c r="BT110" s="663"/>
      <c r="BU110" s="663"/>
      <c r="BV110" s="663">
        <v>31386689</v>
      </c>
      <c r="BW110" s="663"/>
      <c r="BX110" s="663"/>
      <c r="BY110" s="663"/>
      <c r="BZ110" s="663"/>
      <c r="CA110" s="663">
        <v>32821200</v>
      </c>
      <c r="CB110" s="663"/>
      <c r="CC110" s="663"/>
      <c r="CD110" s="663"/>
      <c r="CE110" s="663"/>
      <c r="CF110" s="681">
        <v>137.80000000000001</v>
      </c>
      <c r="CG110" s="685"/>
      <c r="CH110" s="685"/>
      <c r="CI110" s="685"/>
      <c r="CJ110" s="685"/>
      <c r="CK110" s="697" t="s">
        <v>391</v>
      </c>
      <c r="CL110" s="421"/>
      <c r="CM110" s="434" t="s">
        <v>168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142</v>
      </c>
      <c r="DH110" s="663"/>
      <c r="DI110" s="663"/>
      <c r="DJ110" s="663"/>
      <c r="DK110" s="663"/>
      <c r="DL110" s="663" t="s">
        <v>142</v>
      </c>
      <c r="DM110" s="663"/>
      <c r="DN110" s="663"/>
      <c r="DO110" s="663"/>
      <c r="DP110" s="663"/>
      <c r="DQ110" s="663" t="s">
        <v>142</v>
      </c>
      <c r="DR110" s="663"/>
      <c r="DS110" s="663"/>
      <c r="DT110" s="663"/>
      <c r="DU110" s="663"/>
      <c r="DV110" s="738" t="s">
        <v>142</v>
      </c>
      <c r="DW110" s="738"/>
      <c r="DX110" s="738"/>
      <c r="DY110" s="738"/>
      <c r="DZ110" s="747"/>
    </row>
    <row r="111" spans="1:131" s="372" customFormat="1" ht="26.25" customHeight="1">
      <c r="A111" s="393" t="s">
        <v>452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142</v>
      </c>
      <c r="AB111" s="459"/>
      <c r="AC111" s="459"/>
      <c r="AD111" s="459"/>
      <c r="AE111" s="515"/>
      <c r="AF111" s="531" t="s">
        <v>142</v>
      </c>
      <c r="AG111" s="459"/>
      <c r="AH111" s="459"/>
      <c r="AI111" s="459"/>
      <c r="AJ111" s="515"/>
      <c r="AK111" s="531" t="s">
        <v>142</v>
      </c>
      <c r="AL111" s="459"/>
      <c r="AM111" s="459"/>
      <c r="AN111" s="459"/>
      <c r="AO111" s="515"/>
      <c r="AP111" s="555" t="s">
        <v>142</v>
      </c>
      <c r="AQ111" s="563"/>
      <c r="AR111" s="563"/>
      <c r="AS111" s="563"/>
      <c r="AT111" s="573"/>
      <c r="AU111" s="585"/>
      <c r="AV111" s="597"/>
      <c r="AW111" s="597"/>
      <c r="AX111" s="597"/>
      <c r="AY111" s="597"/>
      <c r="AZ111" s="624" t="s">
        <v>474</v>
      </c>
      <c r="BA111" s="432"/>
      <c r="BB111" s="432"/>
      <c r="BC111" s="432"/>
      <c r="BD111" s="432"/>
      <c r="BE111" s="432"/>
      <c r="BF111" s="432"/>
      <c r="BG111" s="432"/>
      <c r="BH111" s="432"/>
      <c r="BI111" s="432"/>
      <c r="BJ111" s="432"/>
      <c r="BK111" s="432"/>
      <c r="BL111" s="432"/>
      <c r="BM111" s="432"/>
      <c r="BN111" s="432"/>
      <c r="BO111" s="432"/>
      <c r="BP111" s="485"/>
      <c r="BQ111" s="656">
        <v>698924</v>
      </c>
      <c r="BR111" s="664"/>
      <c r="BS111" s="664"/>
      <c r="BT111" s="664"/>
      <c r="BU111" s="664"/>
      <c r="BV111" s="664">
        <v>928353</v>
      </c>
      <c r="BW111" s="664"/>
      <c r="BX111" s="664"/>
      <c r="BY111" s="664"/>
      <c r="BZ111" s="664"/>
      <c r="CA111" s="664">
        <v>813990</v>
      </c>
      <c r="CB111" s="664"/>
      <c r="CC111" s="664"/>
      <c r="CD111" s="664"/>
      <c r="CE111" s="664"/>
      <c r="CF111" s="682">
        <v>3.4</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142</v>
      </c>
      <c r="DH111" s="664"/>
      <c r="DI111" s="664"/>
      <c r="DJ111" s="664"/>
      <c r="DK111" s="664"/>
      <c r="DL111" s="664" t="s">
        <v>142</v>
      </c>
      <c r="DM111" s="664"/>
      <c r="DN111" s="664"/>
      <c r="DO111" s="664"/>
      <c r="DP111" s="664"/>
      <c r="DQ111" s="664" t="s">
        <v>142</v>
      </c>
      <c r="DR111" s="664"/>
      <c r="DS111" s="664"/>
      <c r="DT111" s="664"/>
      <c r="DU111" s="664"/>
      <c r="DV111" s="739" t="s">
        <v>142</v>
      </c>
      <c r="DW111" s="739"/>
      <c r="DX111" s="739"/>
      <c r="DY111" s="739"/>
      <c r="DZ111" s="748"/>
    </row>
    <row r="112" spans="1:131" s="372" customFormat="1" ht="26.25" customHeight="1">
      <c r="A112" s="394" t="s">
        <v>159</v>
      </c>
      <c r="B112" s="418"/>
      <c r="C112" s="432" t="s">
        <v>475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142</v>
      </c>
      <c r="AB112" s="459"/>
      <c r="AC112" s="459"/>
      <c r="AD112" s="459"/>
      <c r="AE112" s="515"/>
      <c r="AF112" s="531" t="s">
        <v>142</v>
      </c>
      <c r="AG112" s="459"/>
      <c r="AH112" s="459"/>
      <c r="AI112" s="459"/>
      <c r="AJ112" s="515"/>
      <c r="AK112" s="531" t="s">
        <v>142</v>
      </c>
      <c r="AL112" s="459"/>
      <c r="AM112" s="459"/>
      <c r="AN112" s="459"/>
      <c r="AO112" s="515"/>
      <c r="AP112" s="555" t="s">
        <v>142</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6610385</v>
      </c>
      <c r="BR112" s="664"/>
      <c r="BS112" s="664"/>
      <c r="BT112" s="664"/>
      <c r="BU112" s="664"/>
      <c r="BV112" s="664">
        <v>6788933</v>
      </c>
      <c r="BW112" s="664"/>
      <c r="BX112" s="664"/>
      <c r="BY112" s="664"/>
      <c r="BZ112" s="664"/>
      <c r="CA112" s="664">
        <v>6477110</v>
      </c>
      <c r="CB112" s="664"/>
      <c r="CC112" s="664"/>
      <c r="CD112" s="664"/>
      <c r="CE112" s="664"/>
      <c r="CF112" s="682">
        <v>27.2</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142</v>
      </c>
      <c r="DH112" s="664"/>
      <c r="DI112" s="664"/>
      <c r="DJ112" s="664"/>
      <c r="DK112" s="664"/>
      <c r="DL112" s="664" t="s">
        <v>142</v>
      </c>
      <c r="DM112" s="664"/>
      <c r="DN112" s="664"/>
      <c r="DO112" s="664"/>
      <c r="DP112" s="664"/>
      <c r="DQ112" s="664" t="s">
        <v>142</v>
      </c>
      <c r="DR112" s="664"/>
      <c r="DS112" s="664"/>
      <c r="DT112" s="664"/>
      <c r="DU112" s="664"/>
      <c r="DV112" s="739" t="s">
        <v>142</v>
      </c>
      <c r="DW112" s="739"/>
      <c r="DX112" s="739"/>
      <c r="DY112" s="739"/>
      <c r="DZ112" s="748"/>
    </row>
    <row r="113" spans="1:130" s="372" customFormat="1" ht="26.25" customHeight="1">
      <c r="A113" s="395"/>
      <c r="B113" s="419"/>
      <c r="C113" s="432" t="s">
        <v>477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761309</v>
      </c>
      <c r="AB113" s="459"/>
      <c r="AC113" s="459"/>
      <c r="AD113" s="459"/>
      <c r="AE113" s="515"/>
      <c r="AF113" s="531">
        <v>759636</v>
      </c>
      <c r="AG113" s="459"/>
      <c r="AH113" s="459"/>
      <c r="AI113" s="459"/>
      <c r="AJ113" s="515"/>
      <c r="AK113" s="531">
        <v>735265</v>
      </c>
      <c r="AL113" s="459"/>
      <c r="AM113" s="459"/>
      <c r="AN113" s="459"/>
      <c r="AO113" s="515"/>
      <c r="AP113" s="555">
        <v>3.1</v>
      </c>
      <c r="AQ113" s="563"/>
      <c r="AR113" s="563"/>
      <c r="AS113" s="563"/>
      <c r="AT113" s="573"/>
      <c r="AU113" s="585"/>
      <c r="AV113" s="597"/>
      <c r="AW113" s="597"/>
      <c r="AX113" s="597"/>
      <c r="AY113" s="597"/>
      <c r="AZ113" s="624" t="s">
        <v>478</v>
      </c>
      <c r="BA113" s="432"/>
      <c r="BB113" s="432"/>
      <c r="BC113" s="432"/>
      <c r="BD113" s="432"/>
      <c r="BE113" s="432"/>
      <c r="BF113" s="432"/>
      <c r="BG113" s="432"/>
      <c r="BH113" s="432"/>
      <c r="BI113" s="432"/>
      <c r="BJ113" s="432"/>
      <c r="BK113" s="432"/>
      <c r="BL113" s="432"/>
      <c r="BM113" s="432"/>
      <c r="BN113" s="432"/>
      <c r="BO113" s="432"/>
      <c r="BP113" s="485"/>
      <c r="BQ113" s="656">
        <v>40894</v>
      </c>
      <c r="BR113" s="664"/>
      <c r="BS113" s="664"/>
      <c r="BT113" s="664"/>
      <c r="BU113" s="664"/>
      <c r="BV113" s="664">
        <v>37790</v>
      </c>
      <c r="BW113" s="664"/>
      <c r="BX113" s="664"/>
      <c r="BY113" s="664"/>
      <c r="BZ113" s="664"/>
      <c r="CA113" s="664">
        <v>34539</v>
      </c>
      <c r="CB113" s="664"/>
      <c r="CC113" s="664"/>
      <c r="CD113" s="664"/>
      <c r="CE113" s="664"/>
      <c r="CF113" s="682">
        <v>0.1</v>
      </c>
      <c r="CG113" s="686"/>
      <c r="CH113" s="686"/>
      <c r="CI113" s="686"/>
      <c r="CJ113" s="686"/>
      <c r="CK113" s="698"/>
      <c r="CL113" s="422"/>
      <c r="CM113" s="435" t="s">
        <v>407</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142</v>
      </c>
      <c r="DH113" s="459"/>
      <c r="DI113" s="459"/>
      <c r="DJ113" s="459"/>
      <c r="DK113" s="515"/>
      <c r="DL113" s="531" t="s">
        <v>142</v>
      </c>
      <c r="DM113" s="459"/>
      <c r="DN113" s="459"/>
      <c r="DO113" s="459"/>
      <c r="DP113" s="515"/>
      <c r="DQ113" s="531" t="s">
        <v>142</v>
      </c>
      <c r="DR113" s="459"/>
      <c r="DS113" s="459"/>
      <c r="DT113" s="459"/>
      <c r="DU113" s="515"/>
      <c r="DV113" s="555" t="s">
        <v>142</v>
      </c>
      <c r="DW113" s="563"/>
      <c r="DX113" s="563"/>
      <c r="DY113" s="563"/>
      <c r="DZ113" s="573"/>
    </row>
    <row r="114" spans="1:130" s="372" customFormat="1" ht="26.25" customHeight="1">
      <c r="A114" s="395"/>
      <c r="B114" s="419"/>
      <c r="C114" s="432" t="s">
        <v>479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3363</v>
      </c>
      <c r="AB114" s="459"/>
      <c r="AC114" s="459"/>
      <c r="AD114" s="459"/>
      <c r="AE114" s="515"/>
      <c r="AF114" s="531">
        <v>8503</v>
      </c>
      <c r="AG114" s="459"/>
      <c r="AH114" s="459"/>
      <c r="AI114" s="459"/>
      <c r="AJ114" s="515"/>
      <c r="AK114" s="531">
        <v>7588</v>
      </c>
      <c r="AL114" s="459"/>
      <c r="AM114" s="459"/>
      <c r="AN114" s="459"/>
      <c r="AO114" s="515"/>
      <c r="AP114" s="555">
        <v>0</v>
      </c>
      <c r="AQ114" s="563"/>
      <c r="AR114" s="563"/>
      <c r="AS114" s="563"/>
      <c r="AT114" s="573"/>
      <c r="AU114" s="585"/>
      <c r="AV114" s="597"/>
      <c r="AW114" s="597"/>
      <c r="AX114" s="597"/>
      <c r="AY114" s="597"/>
      <c r="AZ114" s="624" t="s">
        <v>480</v>
      </c>
      <c r="BA114" s="432"/>
      <c r="BB114" s="432"/>
      <c r="BC114" s="432"/>
      <c r="BD114" s="432"/>
      <c r="BE114" s="432"/>
      <c r="BF114" s="432"/>
      <c r="BG114" s="432"/>
      <c r="BH114" s="432"/>
      <c r="BI114" s="432"/>
      <c r="BJ114" s="432"/>
      <c r="BK114" s="432"/>
      <c r="BL114" s="432"/>
      <c r="BM114" s="432"/>
      <c r="BN114" s="432"/>
      <c r="BO114" s="432"/>
      <c r="BP114" s="485"/>
      <c r="BQ114" s="656">
        <v>6927769</v>
      </c>
      <c r="BR114" s="664"/>
      <c r="BS114" s="664"/>
      <c r="BT114" s="664"/>
      <c r="BU114" s="664"/>
      <c r="BV114" s="664">
        <v>6544699</v>
      </c>
      <c r="BW114" s="664"/>
      <c r="BX114" s="664"/>
      <c r="BY114" s="664"/>
      <c r="BZ114" s="664"/>
      <c r="CA114" s="664">
        <v>6497075</v>
      </c>
      <c r="CB114" s="664"/>
      <c r="CC114" s="664"/>
      <c r="CD114" s="664"/>
      <c r="CE114" s="664"/>
      <c r="CF114" s="682">
        <v>27.3</v>
      </c>
      <c r="CG114" s="686"/>
      <c r="CH114" s="686"/>
      <c r="CI114" s="686"/>
      <c r="CJ114" s="686"/>
      <c r="CK114" s="698"/>
      <c r="CL114" s="422"/>
      <c r="CM114" s="435" t="s">
        <v>481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142</v>
      </c>
      <c r="DH114" s="459"/>
      <c r="DI114" s="459"/>
      <c r="DJ114" s="459"/>
      <c r="DK114" s="515"/>
      <c r="DL114" s="531" t="s">
        <v>142</v>
      </c>
      <c r="DM114" s="459"/>
      <c r="DN114" s="459"/>
      <c r="DO114" s="459"/>
      <c r="DP114" s="515"/>
      <c r="DQ114" s="531" t="s">
        <v>142</v>
      </c>
      <c r="DR114" s="459"/>
      <c r="DS114" s="459"/>
      <c r="DT114" s="459"/>
      <c r="DU114" s="515"/>
      <c r="DV114" s="555" t="s">
        <v>142</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186661</v>
      </c>
      <c r="AB115" s="459"/>
      <c r="AC115" s="459"/>
      <c r="AD115" s="459"/>
      <c r="AE115" s="515"/>
      <c r="AF115" s="531">
        <v>159801</v>
      </c>
      <c r="AG115" s="459"/>
      <c r="AH115" s="459"/>
      <c r="AI115" s="459"/>
      <c r="AJ115" s="515"/>
      <c r="AK115" s="531">
        <v>131410</v>
      </c>
      <c r="AL115" s="459"/>
      <c r="AM115" s="459"/>
      <c r="AN115" s="459"/>
      <c r="AO115" s="515"/>
      <c r="AP115" s="555">
        <v>0.6</v>
      </c>
      <c r="AQ115" s="563"/>
      <c r="AR115" s="563"/>
      <c r="AS115" s="563"/>
      <c r="AT115" s="573"/>
      <c r="AU115" s="585"/>
      <c r="AV115" s="597"/>
      <c r="AW115" s="597"/>
      <c r="AX115" s="597"/>
      <c r="AY115" s="597"/>
      <c r="AZ115" s="624" t="s">
        <v>351</v>
      </c>
      <c r="BA115" s="432"/>
      <c r="BB115" s="432"/>
      <c r="BC115" s="432"/>
      <c r="BD115" s="432"/>
      <c r="BE115" s="432"/>
      <c r="BF115" s="432"/>
      <c r="BG115" s="432"/>
      <c r="BH115" s="432"/>
      <c r="BI115" s="432"/>
      <c r="BJ115" s="432"/>
      <c r="BK115" s="432"/>
      <c r="BL115" s="432"/>
      <c r="BM115" s="432"/>
      <c r="BN115" s="432"/>
      <c r="BO115" s="432"/>
      <c r="BP115" s="485"/>
      <c r="BQ115" s="656">
        <v>12471</v>
      </c>
      <c r="BR115" s="664"/>
      <c r="BS115" s="664"/>
      <c r="BT115" s="664"/>
      <c r="BU115" s="664"/>
      <c r="BV115" s="664" t="s">
        <v>142</v>
      </c>
      <c r="BW115" s="664"/>
      <c r="BX115" s="664"/>
      <c r="BY115" s="664"/>
      <c r="BZ115" s="664"/>
      <c r="CA115" s="664" t="s">
        <v>142</v>
      </c>
      <c r="CB115" s="664"/>
      <c r="CC115" s="664"/>
      <c r="CD115" s="664"/>
      <c r="CE115" s="664"/>
      <c r="CF115" s="682" t="s">
        <v>142</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119036</v>
      </c>
      <c r="DH115" s="459"/>
      <c r="DI115" s="459"/>
      <c r="DJ115" s="459"/>
      <c r="DK115" s="515"/>
      <c r="DL115" s="531">
        <v>461900</v>
      </c>
      <c r="DM115" s="459"/>
      <c r="DN115" s="459"/>
      <c r="DO115" s="459"/>
      <c r="DP115" s="515"/>
      <c r="DQ115" s="531">
        <v>472900</v>
      </c>
      <c r="DR115" s="459"/>
      <c r="DS115" s="459"/>
      <c r="DT115" s="459"/>
      <c r="DU115" s="515"/>
      <c r="DV115" s="555">
        <v>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142</v>
      </c>
      <c r="AB116" s="459"/>
      <c r="AC116" s="459"/>
      <c r="AD116" s="459"/>
      <c r="AE116" s="515"/>
      <c r="AF116" s="531" t="s">
        <v>142</v>
      </c>
      <c r="AG116" s="459"/>
      <c r="AH116" s="459"/>
      <c r="AI116" s="459"/>
      <c r="AJ116" s="515"/>
      <c r="AK116" s="531" t="s">
        <v>142</v>
      </c>
      <c r="AL116" s="459"/>
      <c r="AM116" s="459"/>
      <c r="AN116" s="459"/>
      <c r="AO116" s="515"/>
      <c r="AP116" s="555" t="s">
        <v>142</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142</v>
      </c>
      <c r="BR116" s="664"/>
      <c r="BS116" s="664"/>
      <c r="BT116" s="664"/>
      <c r="BU116" s="664"/>
      <c r="BV116" s="664" t="s">
        <v>142</v>
      </c>
      <c r="BW116" s="664"/>
      <c r="BX116" s="664"/>
      <c r="BY116" s="664"/>
      <c r="BZ116" s="664"/>
      <c r="CA116" s="664" t="s">
        <v>142</v>
      </c>
      <c r="CB116" s="664"/>
      <c r="CC116" s="664"/>
      <c r="CD116" s="664"/>
      <c r="CE116" s="664"/>
      <c r="CF116" s="682" t="s">
        <v>142</v>
      </c>
      <c r="CG116" s="686"/>
      <c r="CH116" s="686"/>
      <c r="CI116" s="686"/>
      <c r="CJ116" s="686"/>
      <c r="CK116" s="698"/>
      <c r="CL116" s="422"/>
      <c r="CM116" s="435" t="s">
        <v>482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142</v>
      </c>
      <c r="DH116" s="459"/>
      <c r="DI116" s="459"/>
      <c r="DJ116" s="459"/>
      <c r="DK116" s="515"/>
      <c r="DL116" s="531" t="s">
        <v>142</v>
      </c>
      <c r="DM116" s="459"/>
      <c r="DN116" s="459"/>
      <c r="DO116" s="459"/>
      <c r="DP116" s="515"/>
      <c r="DQ116" s="531" t="s">
        <v>142</v>
      </c>
      <c r="DR116" s="459"/>
      <c r="DS116" s="459"/>
      <c r="DT116" s="459"/>
      <c r="DU116" s="515"/>
      <c r="DV116" s="555" t="s">
        <v>142</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327</v>
      </c>
      <c r="Z117" s="482"/>
      <c r="AA117" s="499">
        <v>3749504</v>
      </c>
      <c r="AB117" s="504"/>
      <c r="AC117" s="504"/>
      <c r="AD117" s="504"/>
      <c r="AE117" s="516"/>
      <c r="AF117" s="532">
        <v>3812543</v>
      </c>
      <c r="AG117" s="504"/>
      <c r="AH117" s="504"/>
      <c r="AI117" s="504"/>
      <c r="AJ117" s="516"/>
      <c r="AK117" s="532">
        <v>3713320</v>
      </c>
      <c r="AL117" s="504"/>
      <c r="AM117" s="504"/>
      <c r="AN117" s="504"/>
      <c r="AO117" s="516"/>
      <c r="AP117" s="556"/>
      <c r="AQ117" s="564"/>
      <c r="AR117" s="564"/>
      <c r="AS117" s="564"/>
      <c r="AT117" s="574"/>
      <c r="AU117" s="585"/>
      <c r="AV117" s="597"/>
      <c r="AW117" s="597"/>
      <c r="AX117" s="597"/>
      <c r="AY117" s="597"/>
      <c r="AZ117" s="436" t="s">
        <v>483</v>
      </c>
      <c r="BA117" s="440"/>
      <c r="BB117" s="440"/>
      <c r="BC117" s="440"/>
      <c r="BD117" s="440"/>
      <c r="BE117" s="440"/>
      <c r="BF117" s="440"/>
      <c r="BG117" s="440"/>
      <c r="BH117" s="440"/>
      <c r="BI117" s="440"/>
      <c r="BJ117" s="440"/>
      <c r="BK117" s="440"/>
      <c r="BL117" s="440"/>
      <c r="BM117" s="440"/>
      <c r="BN117" s="440"/>
      <c r="BO117" s="440"/>
      <c r="BP117" s="489"/>
      <c r="BQ117" s="656" t="s">
        <v>142</v>
      </c>
      <c r="BR117" s="664"/>
      <c r="BS117" s="664"/>
      <c r="BT117" s="664"/>
      <c r="BU117" s="664"/>
      <c r="BV117" s="664" t="s">
        <v>142</v>
      </c>
      <c r="BW117" s="664"/>
      <c r="BX117" s="664"/>
      <c r="BY117" s="664"/>
      <c r="BZ117" s="664"/>
      <c r="CA117" s="664" t="s">
        <v>142</v>
      </c>
      <c r="CB117" s="664"/>
      <c r="CC117" s="664"/>
      <c r="CD117" s="664"/>
      <c r="CE117" s="664"/>
      <c r="CF117" s="682" t="s">
        <v>142</v>
      </c>
      <c r="CG117" s="686"/>
      <c r="CH117" s="686"/>
      <c r="CI117" s="686"/>
      <c r="CJ117" s="686"/>
      <c r="CK117" s="698"/>
      <c r="CL117" s="422"/>
      <c r="CM117" s="435" t="s">
        <v>343</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142</v>
      </c>
      <c r="DH117" s="459"/>
      <c r="DI117" s="459"/>
      <c r="DJ117" s="459"/>
      <c r="DK117" s="515"/>
      <c r="DL117" s="531" t="s">
        <v>142</v>
      </c>
      <c r="DM117" s="459"/>
      <c r="DN117" s="459"/>
      <c r="DO117" s="459"/>
      <c r="DP117" s="515"/>
      <c r="DQ117" s="531" t="s">
        <v>142</v>
      </c>
      <c r="DR117" s="459"/>
      <c r="DS117" s="459"/>
      <c r="DT117" s="459"/>
      <c r="DU117" s="515"/>
      <c r="DV117" s="555" t="s">
        <v>142</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396</v>
      </c>
      <c r="AG118" s="415"/>
      <c r="AH118" s="415"/>
      <c r="AI118" s="415"/>
      <c r="AJ118" s="482"/>
      <c r="AK118" s="496" t="s">
        <v>171</v>
      </c>
      <c r="AL118" s="415"/>
      <c r="AM118" s="415"/>
      <c r="AN118" s="415"/>
      <c r="AO118" s="482"/>
      <c r="AP118" s="496" t="s">
        <v>473</v>
      </c>
      <c r="AQ118" s="415"/>
      <c r="AR118" s="415"/>
      <c r="AS118" s="415"/>
      <c r="AT118" s="571"/>
      <c r="AU118" s="585"/>
      <c r="AV118" s="597"/>
      <c r="AW118" s="597"/>
      <c r="AX118" s="597"/>
      <c r="AY118" s="597"/>
      <c r="AZ118" s="625" t="s">
        <v>484</v>
      </c>
      <c r="BA118" s="433"/>
      <c r="BB118" s="433"/>
      <c r="BC118" s="433"/>
      <c r="BD118" s="433"/>
      <c r="BE118" s="433"/>
      <c r="BF118" s="433"/>
      <c r="BG118" s="433"/>
      <c r="BH118" s="433"/>
      <c r="BI118" s="433"/>
      <c r="BJ118" s="433"/>
      <c r="BK118" s="433"/>
      <c r="BL118" s="433"/>
      <c r="BM118" s="433"/>
      <c r="BN118" s="433"/>
      <c r="BO118" s="433"/>
      <c r="BP118" s="486"/>
      <c r="BQ118" s="657" t="s">
        <v>142</v>
      </c>
      <c r="BR118" s="665"/>
      <c r="BS118" s="665"/>
      <c r="BT118" s="665"/>
      <c r="BU118" s="665"/>
      <c r="BV118" s="665" t="s">
        <v>142</v>
      </c>
      <c r="BW118" s="665"/>
      <c r="BX118" s="665"/>
      <c r="BY118" s="665"/>
      <c r="BZ118" s="665"/>
      <c r="CA118" s="665" t="s">
        <v>142</v>
      </c>
      <c r="CB118" s="665"/>
      <c r="CC118" s="665"/>
      <c r="CD118" s="665"/>
      <c r="CE118" s="665"/>
      <c r="CF118" s="682" t="s">
        <v>142</v>
      </c>
      <c r="CG118" s="686"/>
      <c r="CH118" s="686"/>
      <c r="CI118" s="686"/>
      <c r="CJ118" s="686"/>
      <c r="CK118" s="698"/>
      <c r="CL118" s="422"/>
      <c r="CM118" s="435" t="s">
        <v>485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142</v>
      </c>
      <c r="DH118" s="459"/>
      <c r="DI118" s="459"/>
      <c r="DJ118" s="459"/>
      <c r="DK118" s="515"/>
      <c r="DL118" s="531" t="s">
        <v>142</v>
      </c>
      <c r="DM118" s="459"/>
      <c r="DN118" s="459"/>
      <c r="DO118" s="459"/>
      <c r="DP118" s="515"/>
      <c r="DQ118" s="531" t="s">
        <v>142</v>
      </c>
      <c r="DR118" s="459"/>
      <c r="DS118" s="459"/>
      <c r="DT118" s="459"/>
      <c r="DU118" s="515"/>
      <c r="DV118" s="555" t="s">
        <v>142</v>
      </c>
      <c r="DW118" s="563"/>
      <c r="DX118" s="563"/>
      <c r="DY118" s="563"/>
      <c r="DZ118" s="573"/>
    </row>
    <row r="119" spans="1:130" s="372" customFormat="1" ht="26.25" customHeight="1">
      <c r="A119" s="397" t="s">
        <v>391</v>
      </c>
      <c r="B119" s="421"/>
      <c r="C119" s="434" t="s">
        <v>168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142</v>
      </c>
      <c r="AB119" s="503"/>
      <c r="AC119" s="503"/>
      <c r="AD119" s="503"/>
      <c r="AE119" s="514"/>
      <c r="AF119" s="530" t="s">
        <v>142</v>
      </c>
      <c r="AG119" s="503"/>
      <c r="AH119" s="503"/>
      <c r="AI119" s="503"/>
      <c r="AJ119" s="514"/>
      <c r="AK119" s="530" t="s">
        <v>142</v>
      </c>
      <c r="AL119" s="503"/>
      <c r="AM119" s="503"/>
      <c r="AN119" s="503"/>
      <c r="AO119" s="514"/>
      <c r="AP119" s="554" t="s">
        <v>142</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175</v>
      </c>
      <c r="BP119" s="651"/>
      <c r="BQ119" s="657">
        <v>45699082</v>
      </c>
      <c r="BR119" s="665"/>
      <c r="BS119" s="665"/>
      <c r="BT119" s="665"/>
      <c r="BU119" s="665"/>
      <c r="BV119" s="665">
        <v>45686464</v>
      </c>
      <c r="BW119" s="665"/>
      <c r="BX119" s="665"/>
      <c r="BY119" s="665"/>
      <c r="BZ119" s="665"/>
      <c r="CA119" s="665">
        <v>46643914</v>
      </c>
      <c r="CB119" s="665"/>
      <c r="CC119" s="665"/>
      <c r="CD119" s="665"/>
      <c r="CE119" s="665"/>
      <c r="CF119" s="560"/>
      <c r="CG119" s="568"/>
      <c r="CH119" s="568"/>
      <c r="CI119" s="568"/>
      <c r="CJ119" s="694"/>
      <c r="CK119" s="699"/>
      <c r="CL119" s="423"/>
      <c r="CM119" s="437" t="s">
        <v>486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579888</v>
      </c>
      <c r="DH119" s="505"/>
      <c r="DI119" s="505"/>
      <c r="DJ119" s="505"/>
      <c r="DK119" s="517"/>
      <c r="DL119" s="533">
        <v>466453</v>
      </c>
      <c r="DM119" s="505"/>
      <c r="DN119" s="505"/>
      <c r="DO119" s="505"/>
      <c r="DP119" s="517"/>
      <c r="DQ119" s="533">
        <v>341090</v>
      </c>
      <c r="DR119" s="505"/>
      <c r="DS119" s="505"/>
      <c r="DT119" s="505"/>
      <c r="DU119" s="517"/>
      <c r="DV119" s="740">
        <v>1.4</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142</v>
      </c>
      <c r="AB120" s="459"/>
      <c r="AC120" s="459"/>
      <c r="AD120" s="459"/>
      <c r="AE120" s="515"/>
      <c r="AF120" s="531" t="s">
        <v>142</v>
      </c>
      <c r="AG120" s="459"/>
      <c r="AH120" s="459"/>
      <c r="AI120" s="459"/>
      <c r="AJ120" s="515"/>
      <c r="AK120" s="531" t="s">
        <v>142</v>
      </c>
      <c r="AL120" s="459"/>
      <c r="AM120" s="459"/>
      <c r="AN120" s="459"/>
      <c r="AO120" s="515"/>
      <c r="AP120" s="555" t="s">
        <v>142</v>
      </c>
      <c r="AQ120" s="563"/>
      <c r="AR120" s="563"/>
      <c r="AS120" s="563"/>
      <c r="AT120" s="573"/>
      <c r="AU120" s="587" t="s">
        <v>476</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8250734</v>
      </c>
      <c r="BR120" s="663"/>
      <c r="BS120" s="663"/>
      <c r="BT120" s="663"/>
      <c r="BU120" s="663"/>
      <c r="BV120" s="663">
        <v>8772254</v>
      </c>
      <c r="BW120" s="663"/>
      <c r="BX120" s="663"/>
      <c r="BY120" s="663"/>
      <c r="BZ120" s="663"/>
      <c r="CA120" s="663">
        <v>9547987</v>
      </c>
      <c r="CB120" s="663"/>
      <c r="CC120" s="663"/>
      <c r="CD120" s="663"/>
      <c r="CE120" s="663"/>
      <c r="CF120" s="681">
        <v>40.1</v>
      </c>
      <c r="CG120" s="685"/>
      <c r="CH120" s="685"/>
      <c r="CI120" s="685"/>
      <c r="CJ120" s="685"/>
      <c r="CK120" s="700" t="s">
        <v>280</v>
      </c>
      <c r="CL120" s="710"/>
      <c r="CM120" s="710"/>
      <c r="CN120" s="710"/>
      <c r="CO120" s="713"/>
      <c r="CP120" s="717" t="s">
        <v>46</v>
      </c>
      <c r="CQ120" s="720"/>
      <c r="CR120" s="720"/>
      <c r="CS120" s="720"/>
      <c r="CT120" s="720"/>
      <c r="CU120" s="720"/>
      <c r="CV120" s="720"/>
      <c r="CW120" s="720"/>
      <c r="CX120" s="720"/>
      <c r="CY120" s="720"/>
      <c r="CZ120" s="720"/>
      <c r="DA120" s="720"/>
      <c r="DB120" s="720"/>
      <c r="DC120" s="720"/>
      <c r="DD120" s="720"/>
      <c r="DE120" s="720"/>
      <c r="DF120" s="723"/>
      <c r="DG120" s="655">
        <v>6019469</v>
      </c>
      <c r="DH120" s="663"/>
      <c r="DI120" s="663"/>
      <c r="DJ120" s="663"/>
      <c r="DK120" s="663"/>
      <c r="DL120" s="663">
        <v>5864390</v>
      </c>
      <c r="DM120" s="663"/>
      <c r="DN120" s="663"/>
      <c r="DO120" s="663"/>
      <c r="DP120" s="663"/>
      <c r="DQ120" s="663">
        <v>5285998</v>
      </c>
      <c r="DR120" s="663"/>
      <c r="DS120" s="663"/>
      <c r="DT120" s="663"/>
      <c r="DU120" s="663"/>
      <c r="DV120" s="738">
        <v>22.2</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142</v>
      </c>
      <c r="AB121" s="459"/>
      <c r="AC121" s="459"/>
      <c r="AD121" s="459"/>
      <c r="AE121" s="515"/>
      <c r="AF121" s="531" t="s">
        <v>142</v>
      </c>
      <c r="AG121" s="459"/>
      <c r="AH121" s="459"/>
      <c r="AI121" s="459"/>
      <c r="AJ121" s="515"/>
      <c r="AK121" s="531" t="s">
        <v>142</v>
      </c>
      <c r="AL121" s="459"/>
      <c r="AM121" s="459"/>
      <c r="AN121" s="459"/>
      <c r="AO121" s="515"/>
      <c r="AP121" s="555" t="s">
        <v>142</v>
      </c>
      <c r="AQ121" s="563"/>
      <c r="AR121" s="563"/>
      <c r="AS121" s="563"/>
      <c r="AT121" s="573"/>
      <c r="AU121" s="588"/>
      <c r="AV121" s="600"/>
      <c r="AW121" s="600"/>
      <c r="AX121" s="600"/>
      <c r="AY121" s="612"/>
      <c r="AZ121" s="624" t="s">
        <v>487</v>
      </c>
      <c r="BA121" s="432"/>
      <c r="BB121" s="432"/>
      <c r="BC121" s="432"/>
      <c r="BD121" s="432"/>
      <c r="BE121" s="432"/>
      <c r="BF121" s="432"/>
      <c r="BG121" s="432"/>
      <c r="BH121" s="432"/>
      <c r="BI121" s="432"/>
      <c r="BJ121" s="432"/>
      <c r="BK121" s="432"/>
      <c r="BL121" s="432"/>
      <c r="BM121" s="432"/>
      <c r="BN121" s="432"/>
      <c r="BO121" s="432"/>
      <c r="BP121" s="485"/>
      <c r="BQ121" s="656">
        <v>5914326</v>
      </c>
      <c r="BR121" s="664"/>
      <c r="BS121" s="664"/>
      <c r="BT121" s="664"/>
      <c r="BU121" s="664"/>
      <c r="BV121" s="664">
        <v>6031049</v>
      </c>
      <c r="BW121" s="664"/>
      <c r="BX121" s="664"/>
      <c r="BY121" s="664"/>
      <c r="BZ121" s="664"/>
      <c r="CA121" s="664">
        <v>5850219</v>
      </c>
      <c r="CB121" s="664"/>
      <c r="CC121" s="664"/>
      <c r="CD121" s="664"/>
      <c r="CE121" s="664"/>
      <c r="CF121" s="682">
        <v>24.6</v>
      </c>
      <c r="CG121" s="686"/>
      <c r="CH121" s="686"/>
      <c r="CI121" s="686"/>
      <c r="CJ121" s="686"/>
      <c r="CK121" s="701"/>
      <c r="CL121" s="711"/>
      <c r="CM121" s="711"/>
      <c r="CN121" s="711"/>
      <c r="CO121" s="714"/>
      <c r="CP121" s="718" t="s">
        <v>462</v>
      </c>
      <c r="CQ121" s="412"/>
      <c r="CR121" s="412"/>
      <c r="CS121" s="412"/>
      <c r="CT121" s="412"/>
      <c r="CU121" s="412"/>
      <c r="CV121" s="412"/>
      <c r="CW121" s="412"/>
      <c r="CX121" s="412"/>
      <c r="CY121" s="412"/>
      <c r="CZ121" s="412"/>
      <c r="DA121" s="412"/>
      <c r="DB121" s="412"/>
      <c r="DC121" s="412"/>
      <c r="DD121" s="412"/>
      <c r="DE121" s="412"/>
      <c r="DF121" s="724"/>
      <c r="DG121" s="656">
        <v>242259</v>
      </c>
      <c r="DH121" s="664"/>
      <c r="DI121" s="664"/>
      <c r="DJ121" s="664"/>
      <c r="DK121" s="664"/>
      <c r="DL121" s="664">
        <v>668174</v>
      </c>
      <c r="DM121" s="664"/>
      <c r="DN121" s="664"/>
      <c r="DO121" s="664"/>
      <c r="DP121" s="664"/>
      <c r="DQ121" s="664">
        <v>924064</v>
      </c>
      <c r="DR121" s="664"/>
      <c r="DS121" s="664"/>
      <c r="DT121" s="664"/>
      <c r="DU121" s="664"/>
      <c r="DV121" s="739">
        <v>3.9</v>
      </c>
      <c r="DW121" s="739"/>
      <c r="DX121" s="739"/>
      <c r="DY121" s="739"/>
      <c r="DZ121" s="748"/>
    </row>
    <row r="122" spans="1:130" s="372" customFormat="1" ht="26.25" customHeight="1">
      <c r="A122" s="398"/>
      <c r="B122" s="422"/>
      <c r="C122" s="435" t="s">
        <v>481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142</v>
      </c>
      <c r="AB122" s="459"/>
      <c r="AC122" s="459"/>
      <c r="AD122" s="459"/>
      <c r="AE122" s="515"/>
      <c r="AF122" s="531" t="s">
        <v>142</v>
      </c>
      <c r="AG122" s="459"/>
      <c r="AH122" s="459"/>
      <c r="AI122" s="459"/>
      <c r="AJ122" s="515"/>
      <c r="AK122" s="531" t="s">
        <v>142</v>
      </c>
      <c r="AL122" s="459"/>
      <c r="AM122" s="459"/>
      <c r="AN122" s="459"/>
      <c r="AO122" s="515"/>
      <c r="AP122" s="555" t="s">
        <v>142</v>
      </c>
      <c r="AQ122" s="563"/>
      <c r="AR122" s="563"/>
      <c r="AS122" s="563"/>
      <c r="AT122" s="573"/>
      <c r="AU122" s="588"/>
      <c r="AV122" s="600"/>
      <c r="AW122" s="600"/>
      <c r="AX122" s="600"/>
      <c r="AY122" s="612"/>
      <c r="AZ122" s="625" t="s">
        <v>489</v>
      </c>
      <c r="BA122" s="433"/>
      <c r="BB122" s="433"/>
      <c r="BC122" s="433"/>
      <c r="BD122" s="433"/>
      <c r="BE122" s="433"/>
      <c r="BF122" s="433"/>
      <c r="BG122" s="433"/>
      <c r="BH122" s="433"/>
      <c r="BI122" s="433"/>
      <c r="BJ122" s="433"/>
      <c r="BK122" s="433"/>
      <c r="BL122" s="433"/>
      <c r="BM122" s="433"/>
      <c r="BN122" s="433"/>
      <c r="BO122" s="433"/>
      <c r="BP122" s="486"/>
      <c r="BQ122" s="657">
        <v>28413855</v>
      </c>
      <c r="BR122" s="665"/>
      <c r="BS122" s="665"/>
      <c r="BT122" s="665"/>
      <c r="BU122" s="665"/>
      <c r="BV122" s="665">
        <v>28584453</v>
      </c>
      <c r="BW122" s="665"/>
      <c r="BX122" s="665"/>
      <c r="BY122" s="665"/>
      <c r="BZ122" s="665"/>
      <c r="CA122" s="665">
        <v>27919335</v>
      </c>
      <c r="CB122" s="665"/>
      <c r="CC122" s="665"/>
      <c r="CD122" s="665"/>
      <c r="CE122" s="665"/>
      <c r="CF122" s="683">
        <v>117.2</v>
      </c>
      <c r="CG122" s="687"/>
      <c r="CH122" s="687"/>
      <c r="CI122" s="687"/>
      <c r="CJ122" s="687"/>
      <c r="CK122" s="701"/>
      <c r="CL122" s="711"/>
      <c r="CM122" s="711"/>
      <c r="CN122" s="711"/>
      <c r="CO122" s="714"/>
      <c r="CP122" s="718" t="s">
        <v>460</v>
      </c>
      <c r="CQ122" s="412"/>
      <c r="CR122" s="412"/>
      <c r="CS122" s="412"/>
      <c r="CT122" s="412"/>
      <c r="CU122" s="412"/>
      <c r="CV122" s="412"/>
      <c r="CW122" s="412"/>
      <c r="CX122" s="412"/>
      <c r="CY122" s="412"/>
      <c r="CZ122" s="412"/>
      <c r="DA122" s="412"/>
      <c r="DB122" s="412"/>
      <c r="DC122" s="412"/>
      <c r="DD122" s="412"/>
      <c r="DE122" s="412"/>
      <c r="DF122" s="724"/>
      <c r="DG122" s="656">
        <v>292830</v>
      </c>
      <c r="DH122" s="664"/>
      <c r="DI122" s="664"/>
      <c r="DJ122" s="664"/>
      <c r="DK122" s="664"/>
      <c r="DL122" s="664">
        <v>205993</v>
      </c>
      <c r="DM122" s="664"/>
      <c r="DN122" s="664"/>
      <c r="DO122" s="664"/>
      <c r="DP122" s="664"/>
      <c r="DQ122" s="664">
        <v>222947</v>
      </c>
      <c r="DR122" s="664"/>
      <c r="DS122" s="664"/>
      <c r="DT122" s="664"/>
      <c r="DU122" s="664"/>
      <c r="DV122" s="739">
        <v>0.9</v>
      </c>
      <c r="DW122" s="739"/>
      <c r="DX122" s="739"/>
      <c r="DY122" s="739"/>
      <c r="DZ122" s="748"/>
    </row>
    <row r="123" spans="1:130" s="372" customFormat="1" ht="26.25" customHeight="1">
      <c r="A123" s="398"/>
      <c r="B123" s="422"/>
      <c r="C123" s="435" t="s">
        <v>482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142</v>
      </c>
      <c r="AB123" s="459"/>
      <c r="AC123" s="459"/>
      <c r="AD123" s="459"/>
      <c r="AE123" s="515"/>
      <c r="AF123" s="531" t="s">
        <v>142</v>
      </c>
      <c r="AG123" s="459"/>
      <c r="AH123" s="459"/>
      <c r="AI123" s="459"/>
      <c r="AJ123" s="515"/>
      <c r="AK123" s="531" t="s">
        <v>142</v>
      </c>
      <c r="AL123" s="459"/>
      <c r="AM123" s="459"/>
      <c r="AN123" s="459"/>
      <c r="AO123" s="515"/>
      <c r="AP123" s="555" t="s">
        <v>142</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490</v>
      </c>
      <c r="BP123" s="651"/>
      <c r="BQ123" s="658">
        <v>42578915</v>
      </c>
      <c r="BR123" s="666"/>
      <c r="BS123" s="666"/>
      <c r="BT123" s="666"/>
      <c r="BU123" s="666"/>
      <c r="BV123" s="666">
        <v>43387756</v>
      </c>
      <c r="BW123" s="666"/>
      <c r="BX123" s="666"/>
      <c r="BY123" s="666"/>
      <c r="BZ123" s="666"/>
      <c r="CA123" s="666">
        <v>43317541</v>
      </c>
      <c r="CB123" s="666"/>
      <c r="CC123" s="666"/>
      <c r="CD123" s="666"/>
      <c r="CE123" s="666"/>
      <c r="CF123" s="560"/>
      <c r="CG123" s="568"/>
      <c r="CH123" s="568"/>
      <c r="CI123" s="568"/>
      <c r="CJ123" s="694"/>
      <c r="CK123" s="701"/>
      <c r="CL123" s="711"/>
      <c r="CM123" s="711"/>
      <c r="CN123" s="711"/>
      <c r="CO123" s="714"/>
      <c r="CP123" s="718" t="s">
        <v>463</v>
      </c>
      <c r="CQ123" s="412"/>
      <c r="CR123" s="412"/>
      <c r="CS123" s="412"/>
      <c r="CT123" s="412"/>
      <c r="CU123" s="412"/>
      <c r="CV123" s="412"/>
      <c r="CW123" s="412"/>
      <c r="CX123" s="412"/>
      <c r="CY123" s="412"/>
      <c r="CZ123" s="412"/>
      <c r="DA123" s="412"/>
      <c r="DB123" s="412"/>
      <c r="DC123" s="412"/>
      <c r="DD123" s="412"/>
      <c r="DE123" s="412"/>
      <c r="DF123" s="724"/>
      <c r="DG123" s="498">
        <v>55827</v>
      </c>
      <c r="DH123" s="459"/>
      <c r="DI123" s="459"/>
      <c r="DJ123" s="459"/>
      <c r="DK123" s="515"/>
      <c r="DL123" s="531">
        <v>50376</v>
      </c>
      <c r="DM123" s="459"/>
      <c r="DN123" s="459"/>
      <c r="DO123" s="459"/>
      <c r="DP123" s="515"/>
      <c r="DQ123" s="531">
        <v>44101</v>
      </c>
      <c r="DR123" s="459"/>
      <c r="DS123" s="459"/>
      <c r="DT123" s="459"/>
      <c r="DU123" s="515"/>
      <c r="DV123" s="555">
        <v>0.2</v>
      </c>
      <c r="DW123" s="563"/>
      <c r="DX123" s="563"/>
      <c r="DY123" s="563"/>
      <c r="DZ123" s="573"/>
    </row>
    <row r="124" spans="1:130" s="372" customFormat="1" ht="26.25" customHeight="1">
      <c r="A124" s="398"/>
      <c r="B124" s="422"/>
      <c r="C124" s="435" t="s">
        <v>343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142</v>
      </c>
      <c r="AB124" s="459"/>
      <c r="AC124" s="459"/>
      <c r="AD124" s="459"/>
      <c r="AE124" s="515"/>
      <c r="AF124" s="531" t="s">
        <v>142</v>
      </c>
      <c r="AG124" s="459"/>
      <c r="AH124" s="459"/>
      <c r="AI124" s="459"/>
      <c r="AJ124" s="515"/>
      <c r="AK124" s="531" t="s">
        <v>142</v>
      </c>
      <c r="AL124" s="459"/>
      <c r="AM124" s="459"/>
      <c r="AN124" s="459"/>
      <c r="AO124" s="515"/>
      <c r="AP124" s="555" t="s">
        <v>142</v>
      </c>
      <c r="AQ124" s="563"/>
      <c r="AR124" s="563"/>
      <c r="AS124" s="563"/>
      <c r="AT124" s="573"/>
      <c r="AU124" s="590" t="s">
        <v>491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13.1</v>
      </c>
      <c r="BR124" s="667"/>
      <c r="BS124" s="667"/>
      <c r="BT124" s="667"/>
      <c r="BU124" s="667"/>
      <c r="BV124" s="667">
        <v>9.6999999999999993</v>
      </c>
      <c r="BW124" s="667"/>
      <c r="BX124" s="667"/>
      <c r="BY124" s="667"/>
      <c r="BZ124" s="667"/>
      <c r="CA124" s="667">
        <v>13.9</v>
      </c>
      <c r="CB124" s="667"/>
      <c r="CC124" s="667"/>
      <c r="CD124" s="667"/>
      <c r="CE124" s="667"/>
      <c r="CF124" s="561"/>
      <c r="CG124" s="569"/>
      <c r="CH124" s="569"/>
      <c r="CI124" s="569"/>
      <c r="CJ124" s="695"/>
      <c r="CK124" s="702"/>
      <c r="CL124" s="702"/>
      <c r="CM124" s="702"/>
      <c r="CN124" s="702"/>
      <c r="CO124" s="715"/>
      <c r="CP124" s="718" t="s">
        <v>492</v>
      </c>
      <c r="CQ124" s="412"/>
      <c r="CR124" s="412"/>
      <c r="CS124" s="412"/>
      <c r="CT124" s="412"/>
      <c r="CU124" s="412"/>
      <c r="CV124" s="412"/>
      <c r="CW124" s="412"/>
      <c r="CX124" s="412"/>
      <c r="CY124" s="412"/>
      <c r="CZ124" s="412"/>
      <c r="DA124" s="412"/>
      <c r="DB124" s="412"/>
      <c r="DC124" s="412"/>
      <c r="DD124" s="412"/>
      <c r="DE124" s="412"/>
      <c r="DF124" s="724"/>
      <c r="DG124" s="500" t="s">
        <v>142</v>
      </c>
      <c r="DH124" s="505"/>
      <c r="DI124" s="505"/>
      <c r="DJ124" s="505"/>
      <c r="DK124" s="517"/>
      <c r="DL124" s="533" t="s">
        <v>142</v>
      </c>
      <c r="DM124" s="505"/>
      <c r="DN124" s="505"/>
      <c r="DO124" s="505"/>
      <c r="DP124" s="517"/>
      <c r="DQ124" s="533" t="s">
        <v>142</v>
      </c>
      <c r="DR124" s="505"/>
      <c r="DS124" s="505"/>
      <c r="DT124" s="505"/>
      <c r="DU124" s="517"/>
      <c r="DV124" s="740" t="s">
        <v>142</v>
      </c>
      <c r="DW124" s="742"/>
      <c r="DX124" s="742"/>
      <c r="DY124" s="742"/>
      <c r="DZ124" s="749"/>
    </row>
    <row r="125" spans="1:130" s="372" customFormat="1" ht="26.25" customHeight="1">
      <c r="A125" s="398"/>
      <c r="B125" s="422"/>
      <c r="C125" s="435" t="s">
        <v>485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142</v>
      </c>
      <c r="AB125" s="459"/>
      <c r="AC125" s="459"/>
      <c r="AD125" s="459"/>
      <c r="AE125" s="515"/>
      <c r="AF125" s="531" t="s">
        <v>142</v>
      </c>
      <c r="AG125" s="459"/>
      <c r="AH125" s="459"/>
      <c r="AI125" s="459"/>
      <c r="AJ125" s="515"/>
      <c r="AK125" s="531" t="s">
        <v>142</v>
      </c>
      <c r="AL125" s="459"/>
      <c r="AM125" s="459"/>
      <c r="AN125" s="459"/>
      <c r="AO125" s="515"/>
      <c r="AP125" s="555" t="s">
        <v>142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493</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142</v>
      </c>
      <c r="DH125" s="663"/>
      <c r="DI125" s="663"/>
      <c r="DJ125" s="663"/>
      <c r="DK125" s="663"/>
      <c r="DL125" s="663" t="s">
        <v>142</v>
      </c>
      <c r="DM125" s="663"/>
      <c r="DN125" s="663"/>
      <c r="DO125" s="663"/>
      <c r="DP125" s="663"/>
      <c r="DQ125" s="663" t="s">
        <v>142</v>
      </c>
      <c r="DR125" s="663"/>
      <c r="DS125" s="663"/>
      <c r="DT125" s="663"/>
      <c r="DU125" s="663"/>
      <c r="DV125" s="738" t="s">
        <v>142</v>
      </c>
      <c r="DW125" s="738"/>
      <c r="DX125" s="738"/>
      <c r="DY125" s="738"/>
      <c r="DZ125" s="747"/>
    </row>
    <row r="126" spans="1:130" s="372" customFormat="1" ht="26.25" customHeight="1">
      <c r="A126" s="398"/>
      <c r="B126" s="422"/>
      <c r="C126" s="435" t="s">
        <v>486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168208</v>
      </c>
      <c r="AB126" s="459"/>
      <c r="AC126" s="459"/>
      <c r="AD126" s="459"/>
      <c r="AE126" s="515"/>
      <c r="AF126" s="531">
        <v>146412</v>
      </c>
      <c r="AG126" s="459"/>
      <c r="AH126" s="459"/>
      <c r="AI126" s="459"/>
      <c r="AJ126" s="515"/>
      <c r="AK126" s="531">
        <v>122027</v>
      </c>
      <c r="AL126" s="459"/>
      <c r="AM126" s="459"/>
      <c r="AN126" s="459"/>
      <c r="AO126" s="515"/>
      <c r="AP126" s="555">
        <v>0.5</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v>12471</v>
      </c>
      <c r="DH126" s="664"/>
      <c r="DI126" s="664"/>
      <c r="DJ126" s="664"/>
      <c r="DK126" s="664"/>
      <c r="DL126" s="664" t="s">
        <v>142</v>
      </c>
      <c r="DM126" s="664"/>
      <c r="DN126" s="664"/>
      <c r="DO126" s="664"/>
      <c r="DP126" s="664"/>
      <c r="DQ126" s="664" t="s">
        <v>142</v>
      </c>
      <c r="DR126" s="664"/>
      <c r="DS126" s="664"/>
      <c r="DT126" s="664"/>
      <c r="DU126" s="664"/>
      <c r="DV126" s="739" t="s">
        <v>142</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18453</v>
      </c>
      <c r="AB127" s="459"/>
      <c r="AC127" s="459"/>
      <c r="AD127" s="459"/>
      <c r="AE127" s="515"/>
      <c r="AF127" s="531">
        <v>13389</v>
      </c>
      <c r="AG127" s="459"/>
      <c r="AH127" s="459"/>
      <c r="AI127" s="459"/>
      <c r="AJ127" s="515"/>
      <c r="AK127" s="531">
        <v>9383</v>
      </c>
      <c r="AL127" s="459"/>
      <c r="AM127" s="459"/>
      <c r="AN127" s="459"/>
      <c r="AO127" s="515"/>
      <c r="AP127" s="555">
        <v>0</v>
      </c>
      <c r="AQ127" s="563"/>
      <c r="AR127" s="563"/>
      <c r="AS127" s="563"/>
      <c r="AT127" s="573"/>
      <c r="AU127" s="592"/>
      <c r="AV127" s="592"/>
      <c r="AW127" s="592"/>
      <c r="AX127" s="603" t="s">
        <v>496</v>
      </c>
      <c r="AY127" s="613"/>
      <c r="AZ127" s="613"/>
      <c r="BA127" s="613"/>
      <c r="BB127" s="613"/>
      <c r="BC127" s="613"/>
      <c r="BD127" s="613"/>
      <c r="BE127" s="633"/>
      <c r="BF127" s="635" t="s">
        <v>497</v>
      </c>
      <c r="BG127" s="613"/>
      <c r="BH127" s="613"/>
      <c r="BI127" s="613"/>
      <c r="BJ127" s="613"/>
      <c r="BK127" s="613"/>
      <c r="BL127" s="633"/>
      <c r="BM127" s="635" t="s">
        <v>425</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414</v>
      </c>
      <c r="CQ127" s="432"/>
      <c r="CR127" s="432"/>
      <c r="CS127" s="432"/>
      <c r="CT127" s="432"/>
      <c r="CU127" s="432"/>
      <c r="CV127" s="432"/>
      <c r="CW127" s="432"/>
      <c r="CX127" s="432"/>
      <c r="CY127" s="432"/>
      <c r="CZ127" s="432"/>
      <c r="DA127" s="432"/>
      <c r="DB127" s="432"/>
      <c r="DC127" s="432"/>
      <c r="DD127" s="432"/>
      <c r="DE127" s="432"/>
      <c r="DF127" s="485"/>
      <c r="DG127" s="656" t="s">
        <v>142</v>
      </c>
      <c r="DH127" s="664"/>
      <c r="DI127" s="664"/>
      <c r="DJ127" s="664"/>
      <c r="DK127" s="664"/>
      <c r="DL127" s="664" t="s">
        <v>142</v>
      </c>
      <c r="DM127" s="664"/>
      <c r="DN127" s="664"/>
      <c r="DO127" s="664"/>
      <c r="DP127" s="664"/>
      <c r="DQ127" s="664" t="s">
        <v>142</v>
      </c>
      <c r="DR127" s="664"/>
      <c r="DS127" s="664"/>
      <c r="DT127" s="664"/>
      <c r="DU127" s="664"/>
      <c r="DV127" s="739" t="s">
        <v>142</v>
      </c>
      <c r="DW127" s="739"/>
      <c r="DX127" s="739"/>
      <c r="DY127" s="739"/>
      <c r="DZ127" s="748"/>
    </row>
    <row r="128" spans="1:130" s="372" customFormat="1" ht="26.25" customHeight="1">
      <c r="A128" s="400" t="s">
        <v>498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589692</v>
      </c>
      <c r="AB128" s="503"/>
      <c r="AC128" s="503"/>
      <c r="AD128" s="503"/>
      <c r="AE128" s="514"/>
      <c r="AF128" s="530">
        <v>686654</v>
      </c>
      <c r="AG128" s="503"/>
      <c r="AH128" s="503"/>
      <c r="AI128" s="503"/>
      <c r="AJ128" s="514"/>
      <c r="AK128" s="530">
        <v>686475</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142</v>
      </c>
      <c r="BG128" s="640"/>
      <c r="BH128" s="640"/>
      <c r="BI128" s="640"/>
      <c r="BJ128" s="640"/>
      <c r="BK128" s="640"/>
      <c r="BL128" s="646"/>
      <c r="BM128" s="636">
        <v>12</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403</v>
      </c>
      <c r="CQ128" s="614"/>
      <c r="CR128" s="614"/>
      <c r="CS128" s="614"/>
      <c r="CT128" s="614"/>
      <c r="CU128" s="614"/>
      <c r="CV128" s="614"/>
      <c r="CW128" s="614"/>
      <c r="CX128" s="614"/>
      <c r="CY128" s="614"/>
      <c r="CZ128" s="614"/>
      <c r="DA128" s="614"/>
      <c r="DB128" s="614"/>
      <c r="DC128" s="614"/>
      <c r="DD128" s="614"/>
      <c r="DE128" s="614"/>
      <c r="DF128" s="634"/>
      <c r="DG128" s="727" t="s">
        <v>142</v>
      </c>
      <c r="DH128" s="730"/>
      <c r="DI128" s="730"/>
      <c r="DJ128" s="730"/>
      <c r="DK128" s="730"/>
      <c r="DL128" s="730" t="s">
        <v>142</v>
      </c>
      <c r="DM128" s="730"/>
      <c r="DN128" s="730"/>
      <c r="DO128" s="730"/>
      <c r="DP128" s="730"/>
      <c r="DQ128" s="730" t="s">
        <v>142</v>
      </c>
      <c r="DR128" s="730"/>
      <c r="DS128" s="730"/>
      <c r="DT128" s="730"/>
      <c r="DU128" s="730"/>
      <c r="DV128" s="741" t="s">
        <v>142</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26171965</v>
      </c>
      <c r="AB129" s="459"/>
      <c r="AC129" s="459"/>
      <c r="AD129" s="459"/>
      <c r="AE129" s="515"/>
      <c r="AF129" s="531">
        <v>26133571</v>
      </c>
      <c r="AG129" s="459"/>
      <c r="AH129" s="459"/>
      <c r="AI129" s="459"/>
      <c r="AJ129" s="515"/>
      <c r="AK129" s="531">
        <v>26335129</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142</v>
      </c>
      <c r="BG129" s="641"/>
      <c r="BH129" s="641"/>
      <c r="BI129" s="641"/>
      <c r="BJ129" s="641"/>
      <c r="BK129" s="641"/>
      <c r="BL129" s="647"/>
      <c r="BM129" s="637">
        <v>17</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500</v>
      </c>
      <c r="X130" s="479"/>
      <c r="Y130" s="479"/>
      <c r="Z130" s="492"/>
      <c r="AA130" s="498">
        <v>2512419</v>
      </c>
      <c r="AB130" s="459"/>
      <c r="AC130" s="459"/>
      <c r="AD130" s="459"/>
      <c r="AE130" s="515"/>
      <c r="AF130" s="531">
        <v>2541661</v>
      </c>
      <c r="AG130" s="459"/>
      <c r="AH130" s="459"/>
      <c r="AI130" s="459"/>
      <c r="AJ130" s="515"/>
      <c r="AK130" s="531">
        <v>2520001</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2.4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23659546</v>
      </c>
      <c r="AB131" s="505"/>
      <c r="AC131" s="505"/>
      <c r="AD131" s="505"/>
      <c r="AE131" s="517"/>
      <c r="AF131" s="533">
        <v>23591910</v>
      </c>
      <c r="AG131" s="505"/>
      <c r="AH131" s="505"/>
      <c r="AI131" s="505"/>
      <c r="AJ131" s="517"/>
      <c r="AK131" s="533">
        <v>23815128</v>
      </c>
      <c r="AL131" s="505"/>
      <c r="AM131" s="505"/>
      <c r="AN131" s="505"/>
      <c r="AO131" s="517"/>
      <c r="AP131" s="559"/>
      <c r="AQ131" s="567"/>
      <c r="AR131" s="567"/>
      <c r="AS131" s="567"/>
      <c r="AT131" s="577"/>
      <c r="AU131" s="594"/>
      <c r="AV131" s="594"/>
      <c r="AW131" s="594"/>
      <c r="AX131" s="605" t="s">
        <v>169</v>
      </c>
      <c r="AY131" s="614"/>
      <c r="AZ131" s="614"/>
      <c r="BA131" s="614"/>
      <c r="BB131" s="614"/>
      <c r="BC131" s="614"/>
      <c r="BD131" s="614"/>
      <c r="BE131" s="634"/>
      <c r="BF131" s="639">
        <v>13.9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501</v>
      </c>
      <c r="W132" s="475"/>
      <c r="X132" s="475"/>
      <c r="Y132" s="475"/>
      <c r="Z132" s="494"/>
      <c r="AA132" s="501">
        <v>2.7362866559999999</v>
      </c>
      <c r="AB132" s="506"/>
      <c r="AC132" s="506"/>
      <c r="AD132" s="506"/>
      <c r="AE132" s="518"/>
      <c r="AF132" s="534">
        <v>2.4763912709999998</v>
      </c>
      <c r="AG132" s="506"/>
      <c r="AH132" s="506"/>
      <c r="AI132" s="506"/>
      <c r="AJ132" s="518"/>
      <c r="AK132" s="534">
        <v>2.1282438620000002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3.2</v>
      </c>
      <c r="AB133" s="507"/>
      <c r="AC133" s="507"/>
      <c r="AD133" s="507"/>
      <c r="AE133" s="519"/>
      <c r="AF133" s="502">
        <v>2.8</v>
      </c>
      <c r="AG133" s="507"/>
      <c r="AH133" s="507"/>
      <c r="AI133" s="507"/>
      <c r="AJ133" s="519"/>
      <c r="AK133" s="502">
        <v>2.4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4"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Y01oIRnbRsEoZogjQs9rEI/RIcqtUxaY6IqDbJ4nm80itld/YEDFGkmOdxFFh2mBlTDDOHt1XkZodOXggFqLZQ==" saltValue="tO8TtuTgfkE5PyLGjGbV3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100</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oxP3n/TIEeRcelJiW85hisxFbDnJYJoUHFPqRFwHhc3Wcn0yw47ENVwzNJhNXKqIFjdTbU6Yq4sZmeU4toBs6g==" saltValue="Ilk2GT6PBIQ0M5ACdGRgi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rjPDviOwhWgnNV3Ijf3xqpPqaR4bICaZHM4A7iFFcUrqQs2dW/etoNekqoOR4fZPgSxCdz9eqSpbcBWfgfWPA==" saltValue="Onl4tW9ec50jH9N9uh2RHg=="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8" customWidth="1"/>
    <col min="37" max="44" width="17" style="368" customWidth="1"/>
    <col min="45" max="45" width="6.109375" style="754" customWidth="1"/>
    <col min="46" max="46" width="3" style="755" customWidth="1"/>
    <col min="47" max="47" width="19.109375" style="368" hidden="1" customWidth="1"/>
    <col min="48" max="52" width="12.6640625" style="368" hidden="1" customWidth="1"/>
    <col min="53" max="16384" width="8.6640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503</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336</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504</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505</v>
      </c>
      <c r="AQ8" s="835" t="s">
        <v>507</v>
      </c>
      <c r="AR8" s="849" t="s">
        <v>156</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464</v>
      </c>
      <c r="AL9" s="783"/>
      <c r="AM9" s="783"/>
      <c r="AN9" s="800"/>
      <c r="AO9" s="813">
        <v>7797435</v>
      </c>
      <c r="AP9" s="813">
        <v>58938</v>
      </c>
      <c r="AQ9" s="836">
        <v>56673</v>
      </c>
      <c r="AR9" s="850">
        <v>4</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502</v>
      </c>
      <c r="AL10" s="783"/>
      <c r="AM10" s="783"/>
      <c r="AN10" s="800"/>
      <c r="AO10" s="814">
        <v>626340</v>
      </c>
      <c r="AP10" s="814">
        <v>4734</v>
      </c>
      <c r="AQ10" s="837">
        <v>5368</v>
      </c>
      <c r="AR10" s="851">
        <v>-11.8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4992</v>
      </c>
      <c r="AP11" s="814">
        <v>38</v>
      </c>
      <c r="AQ11" s="837">
        <v>4535</v>
      </c>
      <c r="AR11" s="851">
        <v>-99.2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401</v>
      </c>
      <c r="AL12" s="783"/>
      <c r="AM12" s="783"/>
      <c r="AN12" s="800"/>
      <c r="AO12" s="814">
        <v>707288</v>
      </c>
      <c r="AP12" s="814">
        <v>5346</v>
      </c>
      <c r="AQ12" s="837">
        <v>1729</v>
      </c>
      <c r="AR12" s="851">
        <v>209.2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247</v>
      </c>
      <c r="AL13" s="783"/>
      <c r="AM13" s="783"/>
      <c r="AN13" s="800"/>
      <c r="AO13" s="814" t="s">
        <v>142</v>
      </c>
      <c r="AP13" s="814" t="s">
        <v>142</v>
      </c>
      <c r="AQ13" s="837">
        <v>17</v>
      </c>
      <c r="AR13" s="851" t="s">
        <v>142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283513</v>
      </c>
      <c r="AP14" s="814">
        <v>2143</v>
      </c>
      <c r="AQ14" s="837">
        <v>2055</v>
      </c>
      <c r="AR14" s="851">
        <v>4.3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508</v>
      </c>
      <c r="AL15" s="783"/>
      <c r="AM15" s="783"/>
      <c r="AN15" s="800"/>
      <c r="AO15" s="814">
        <v>205735</v>
      </c>
      <c r="AP15" s="814">
        <v>1555</v>
      </c>
      <c r="AQ15" s="837">
        <v>1911</v>
      </c>
      <c r="AR15" s="851">
        <v>-18.600000000000001</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-595055</v>
      </c>
      <c r="AP16" s="814">
        <v>-4498</v>
      </c>
      <c r="AQ16" s="837">
        <v>-4501</v>
      </c>
      <c r="AR16" s="851">
        <v>-0.1</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9030248</v>
      </c>
      <c r="AP17" s="814">
        <v>68256</v>
      </c>
      <c r="AQ17" s="837">
        <v>67788</v>
      </c>
      <c r="AR17" s="851">
        <v>0.7</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509</v>
      </c>
      <c r="AP20" s="825" t="s">
        <v>341</v>
      </c>
      <c r="AQ20" s="838" t="s">
        <v>43</v>
      </c>
      <c r="AR20" s="852"/>
    </row>
    <row r="21" spans="1:46" s="756" customFormat="1" ht="13.2">
      <c r="A21" s="758"/>
      <c r="AK21" s="773" t="s">
        <v>188</v>
      </c>
      <c r="AL21" s="786"/>
      <c r="AM21" s="786"/>
      <c r="AN21" s="803"/>
      <c r="AO21" s="816">
        <v>6.63</v>
      </c>
      <c r="AP21" s="826">
        <v>6.66</v>
      </c>
      <c r="AQ21" s="839">
        <v>-3.e-002</v>
      </c>
      <c r="AS21" s="858"/>
      <c r="AT21" s="758"/>
    </row>
    <row r="22" spans="1:46" s="756" customFormat="1" ht="13.2">
      <c r="A22" s="758"/>
      <c r="AK22" s="773" t="s">
        <v>510</v>
      </c>
      <c r="AL22" s="786"/>
      <c r="AM22" s="786"/>
      <c r="AN22" s="803"/>
      <c r="AO22" s="817">
        <v>102.1</v>
      </c>
      <c r="AP22" s="827">
        <v>99.7</v>
      </c>
      <c r="AQ22" s="840">
        <v>2.4</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511</v>
      </c>
      <c r="AP26" s="828"/>
      <c r="AQ26" s="828"/>
      <c r="AR26" s="828"/>
      <c r="AS26" s="760"/>
      <c r="AT26" s="760"/>
    </row>
    <row r="27" spans="1:46" ht="13.2">
      <c r="A27" s="761"/>
      <c r="AO27" s="766"/>
      <c r="AP27" s="766"/>
      <c r="AQ27" s="766"/>
      <c r="AR27" s="766"/>
      <c r="AS27" s="766"/>
      <c r="AT27" s="766"/>
    </row>
    <row r="28" spans="1:46" ht="16.2">
      <c r="A28" s="757" t="s">
        <v>275</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504</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505</v>
      </c>
      <c r="AQ31" s="835" t="s">
        <v>507</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512</v>
      </c>
      <c r="AL32" s="787"/>
      <c r="AM32" s="787"/>
      <c r="AN32" s="804"/>
      <c r="AO32" s="814">
        <v>2839057</v>
      </c>
      <c r="AP32" s="814">
        <v>21459</v>
      </c>
      <c r="AQ32" s="841">
        <v>35263</v>
      </c>
      <c r="AR32" s="851">
        <v>-39.1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513</v>
      </c>
      <c r="AL33" s="787"/>
      <c r="AM33" s="787"/>
      <c r="AN33" s="804"/>
      <c r="AO33" s="814" t="s">
        <v>142</v>
      </c>
      <c r="AP33" s="814" t="s">
        <v>142</v>
      </c>
      <c r="AQ33" s="841" t="s">
        <v>142</v>
      </c>
      <c r="AR33" s="851" t="s">
        <v>142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142</v>
      </c>
      <c r="AP34" s="814" t="s">
        <v>142</v>
      </c>
      <c r="AQ34" s="841">
        <v>10</v>
      </c>
      <c r="AR34" s="851" t="s">
        <v>142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514</v>
      </c>
      <c r="AL35" s="787"/>
      <c r="AM35" s="787"/>
      <c r="AN35" s="804"/>
      <c r="AO35" s="814">
        <v>735265</v>
      </c>
      <c r="AP35" s="814">
        <v>5558</v>
      </c>
      <c r="AQ35" s="841">
        <v>11974</v>
      </c>
      <c r="AR35" s="851">
        <v>-53.6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v>7588</v>
      </c>
      <c r="AP36" s="814">
        <v>57</v>
      </c>
      <c r="AQ36" s="841">
        <v>1702</v>
      </c>
      <c r="AR36" s="851">
        <v>-96.7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354</v>
      </c>
      <c r="AL37" s="787"/>
      <c r="AM37" s="787"/>
      <c r="AN37" s="804"/>
      <c r="AO37" s="814">
        <v>131410</v>
      </c>
      <c r="AP37" s="814">
        <v>993</v>
      </c>
      <c r="AQ37" s="841">
        <v>411</v>
      </c>
      <c r="AR37" s="851">
        <v>141.6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t="s">
        <v>142</v>
      </c>
      <c r="AP38" s="818" t="s">
        <v>142</v>
      </c>
      <c r="AQ38" s="842">
        <v>0</v>
      </c>
      <c r="AR38" s="840" t="s">
        <v>142</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-686475</v>
      </c>
      <c r="AP39" s="814">
        <v>-5189</v>
      </c>
      <c r="AQ39" s="841">
        <v>-7482</v>
      </c>
      <c r="AR39" s="851">
        <v>-30.6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515</v>
      </c>
      <c r="AL40" s="787"/>
      <c r="AM40" s="787"/>
      <c r="AN40" s="804"/>
      <c r="AO40" s="814">
        <v>-2520001</v>
      </c>
      <c r="AP40" s="814">
        <v>-19048</v>
      </c>
      <c r="AQ40" s="841">
        <v>-32073</v>
      </c>
      <c r="AR40" s="851">
        <v>-40.6</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394</v>
      </c>
      <c r="AL41" s="789"/>
      <c r="AM41" s="789"/>
      <c r="AN41" s="806"/>
      <c r="AO41" s="814">
        <v>506844</v>
      </c>
      <c r="AP41" s="814">
        <v>3831</v>
      </c>
      <c r="AQ41" s="841">
        <v>9805</v>
      </c>
      <c r="AR41" s="851">
        <v>-60.9</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494</v>
      </c>
      <c r="AO50" s="820" t="s">
        <v>495</v>
      </c>
      <c r="AP50" s="831" t="s">
        <v>518</v>
      </c>
      <c r="AQ50" s="844" t="s">
        <v>388</v>
      </c>
      <c r="AR50" s="854" t="s">
        <v>520</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244</v>
      </c>
      <c r="AL51" s="790"/>
      <c r="AM51" s="796">
        <v>7204081</v>
      </c>
      <c r="AN51" s="809">
        <v>53552</v>
      </c>
      <c r="AO51" s="821">
        <v>24.9</v>
      </c>
      <c r="AP51" s="832">
        <v>46440</v>
      </c>
      <c r="AQ51" s="845">
        <v>-27.8</v>
      </c>
      <c r="AR51" s="855">
        <v>52.7</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4329542</v>
      </c>
      <c r="AN52" s="810">
        <v>32184</v>
      </c>
      <c r="AO52" s="822">
        <v>16</v>
      </c>
      <c r="AP52" s="833">
        <v>27658</v>
      </c>
      <c r="AQ52" s="846">
        <v>-32.6</v>
      </c>
      <c r="AR52" s="856">
        <v>48.6</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6570691</v>
      </c>
      <c r="AN53" s="809">
        <v>48971</v>
      </c>
      <c r="AO53" s="821">
        <v>-8.6</v>
      </c>
      <c r="AP53" s="832">
        <v>63257</v>
      </c>
      <c r="AQ53" s="845">
        <v>36.200000000000003</v>
      </c>
      <c r="AR53" s="855">
        <v>-44.8</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4220817</v>
      </c>
      <c r="AN54" s="810">
        <v>31457</v>
      </c>
      <c r="AO54" s="822">
        <v>-2.2999999999999998</v>
      </c>
      <c r="AP54" s="833">
        <v>27259</v>
      </c>
      <c r="AQ54" s="846">
        <v>-1.4</v>
      </c>
      <c r="AR54" s="856">
        <v>-0.9</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5691545</v>
      </c>
      <c r="AN55" s="809">
        <v>42588</v>
      </c>
      <c r="AO55" s="821">
        <v>-13</v>
      </c>
      <c r="AP55" s="832">
        <v>52308</v>
      </c>
      <c r="AQ55" s="845">
        <v>-17.3</v>
      </c>
      <c r="AR55" s="855">
        <v>4.3</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3453091</v>
      </c>
      <c r="AN56" s="810">
        <v>25839</v>
      </c>
      <c r="AO56" s="822">
        <v>-17.899999999999999</v>
      </c>
      <c r="AP56" s="833">
        <v>28695</v>
      </c>
      <c r="AQ56" s="846">
        <v>5.3</v>
      </c>
      <c r="AR56" s="856">
        <v>-23.2</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5300295</v>
      </c>
      <c r="AN57" s="809">
        <v>39864</v>
      </c>
      <c r="AO57" s="821">
        <v>-6.4</v>
      </c>
      <c r="AP57" s="832">
        <v>46402</v>
      </c>
      <c r="AQ57" s="845">
        <v>-11.3</v>
      </c>
      <c r="AR57" s="855">
        <v>4.9000000000000004</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4026146</v>
      </c>
      <c r="AN58" s="810">
        <v>30281</v>
      </c>
      <c r="AO58" s="822">
        <v>17.2</v>
      </c>
      <c r="AP58" s="833">
        <v>26897</v>
      </c>
      <c r="AQ58" s="846">
        <v>-6.3</v>
      </c>
      <c r="AR58" s="856">
        <v>23.5</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521</v>
      </c>
      <c r="AL59" s="790"/>
      <c r="AM59" s="796">
        <v>12254145</v>
      </c>
      <c r="AN59" s="809">
        <v>92625</v>
      </c>
      <c r="AO59" s="821">
        <v>132.4</v>
      </c>
      <c r="AP59" s="832">
        <v>66343</v>
      </c>
      <c r="AQ59" s="845">
        <v>43</v>
      </c>
      <c r="AR59" s="855">
        <v>89.4</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5152673</v>
      </c>
      <c r="AN60" s="810">
        <v>38947</v>
      </c>
      <c r="AO60" s="822">
        <v>28.6</v>
      </c>
      <c r="AP60" s="833">
        <v>34529</v>
      </c>
      <c r="AQ60" s="846">
        <v>28.4</v>
      </c>
      <c r="AR60" s="856">
        <v>0.2</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522</v>
      </c>
      <c r="AL61" s="793"/>
      <c r="AM61" s="796">
        <v>7404151</v>
      </c>
      <c r="AN61" s="809">
        <v>55520</v>
      </c>
      <c r="AO61" s="821">
        <v>25.9</v>
      </c>
      <c r="AP61" s="832">
        <v>54950</v>
      </c>
      <c r="AQ61" s="847">
        <v>4.5999999999999996</v>
      </c>
      <c r="AR61" s="855">
        <v>21.3</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4236454</v>
      </c>
      <c r="AN62" s="810">
        <v>31742</v>
      </c>
      <c r="AO62" s="822">
        <v>8.3000000000000007</v>
      </c>
      <c r="AP62" s="833">
        <v>29008</v>
      </c>
      <c r="AQ62" s="846">
        <v>-1.3</v>
      </c>
      <c r="AR62" s="856">
        <v>9.6</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Lh9esU++WmZhxs3RIoEt258H/J7NTwM70J+eiOYfqSZfpwZiYwi35Q/cKHhM2fA1ndbFU1WUfKO4rAxy9flNbQ==" saltValue="iw5uR2UpF+tnvlHGapvGr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2">
      <c r="B2" s="753"/>
      <c r="DG2" s="753"/>
    </row>
    <row r="3" spans="2:125" ht="13.2">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2"/>
    <row r="5" spans="2:125" ht="13.2"/>
    <row r="6" spans="2:125" ht="13.2"/>
    <row r="7" spans="2:125" ht="13.2"/>
    <row r="8" spans="2:125" ht="13.2"/>
    <row r="9" spans="2:125" ht="13.2">
      <c r="DU9" s="753"/>
    </row>
    <row r="10" spans="2:125" ht="13.2"/>
    <row r="11" spans="2:125" ht="13.2"/>
    <row r="12" spans="2:125" ht="13.2"/>
    <row r="13" spans="2:125" ht="13.2"/>
    <row r="14" spans="2:125" ht="13.2"/>
    <row r="15" spans="2:125" ht="13.2"/>
    <row r="16" spans="2:125" ht="13.2"/>
    <row r="17" spans="125:125" ht="13.2">
      <c r="DU17" s="753"/>
    </row>
    <row r="18" spans="125:125" ht="13.2"/>
    <row r="19" spans="125:125" ht="13.2"/>
    <row r="20" spans="125:125" ht="13.2">
      <c r="DU20" s="753"/>
    </row>
    <row r="21" spans="125:125" ht="13.2">
      <c r="DU21" s="753"/>
    </row>
    <row r="22" spans="125:125" ht="13.2"/>
    <row r="23" spans="125:125" ht="13.2"/>
    <row r="24" spans="125:125" ht="13.2"/>
    <row r="25" spans="125:125" ht="13.2"/>
    <row r="26" spans="125:125" ht="13.2"/>
    <row r="27" spans="125:125" ht="13.2"/>
    <row r="28" spans="125:125" ht="13.2">
      <c r="DU28" s="753"/>
    </row>
    <row r="29" spans="125:125" ht="13.2"/>
    <row r="30" spans="125:125" ht="13.2"/>
    <row r="31" spans="125:125" ht="13.2"/>
    <row r="32" spans="125:125" ht="13.2"/>
    <row r="33" spans="2:125" ht="13.2">
      <c r="B33" s="753"/>
      <c r="G33" s="753"/>
      <c r="I33" s="753"/>
    </row>
    <row r="34" spans="2:125" ht="13.2">
      <c r="C34" s="753"/>
      <c r="P34" s="753"/>
      <c r="DE34" s="753"/>
      <c r="DH34" s="753"/>
    </row>
    <row r="35" spans="2:125" ht="13.2">
      <c r="D35" s="753"/>
      <c r="E35" s="753"/>
      <c r="DG35" s="753"/>
      <c r="DJ35" s="753"/>
      <c r="DP35" s="753"/>
      <c r="DQ35" s="753"/>
      <c r="DR35" s="753"/>
      <c r="DS35" s="753"/>
      <c r="DT35" s="753"/>
      <c r="DU35" s="753"/>
    </row>
    <row r="36" spans="2:125" ht="13.2">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2">
      <c r="DU37" s="753"/>
    </row>
    <row r="38" spans="2:125" ht="13.2">
      <c r="DT38" s="753"/>
      <c r="DU38" s="753"/>
    </row>
    <row r="39" spans="2:125" ht="13.2"/>
    <row r="40" spans="2:125" ht="13.2">
      <c r="DH40" s="753"/>
    </row>
    <row r="41" spans="2:125" ht="13.2">
      <c r="DE41" s="753"/>
    </row>
    <row r="42" spans="2:125" ht="13.2">
      <c r="DG42" s="753"/>
      <c r="DJ42" s="753"/>
    </row>
    <row r="43" spans="2:125" ht="13.2">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2">
      <c r="DU44" s="753"/>
    </row>
    <row r="45" spans="2:125" ht="13.2"/>
    <row r="46" spans="2:125" ht="13.2"/>
    <row r="47" spans="2:125" ht="13.2"/>
    <row r="48" spans="2:125" ht="13.2">
      <c r="DT48" s="753"/>
      <c r="DU48" s="753"/>
    </row>
    <row r="49" spans="120:125" ht="13.2">
      <c r="DU49" s="753"/>
    </row>
    <row r="50" spans="120:125" ht="13.2">
      <c r="DU50" s="753"/>
    </row>
    <row r="51" spans="120:125" ht="13.2">
      <c r="DP51" s="753"/>
      <c r="DQ51" s="753"/>
      <c r="DR51" s="753"/>
      <c r="DS51" s="753"/>
      <c r="DT51" s="753"/>
      <c r="DU51" s="753"/>
    </row>
    <row r="52" spans="120:125" ht="13.2"/>
    <row r="53" spans="120:125" ht="13.2"/>
    <row r="54" spans="120:125" ht="13.2">
      <c r="DU54" s="753"/>
    </row>
    <row r="55" spans="120:125" ht="13.2"/>
    <row r="56" spans="120:125" ht="13.2"/>
    <row r="57" spans="120:125" ht="13.2"/>
    <row r="58" spans="120:125" ht="13.2">
      <c r="DU58" s="753"/>
    </row>
    <row r="59" spans="120:125" ht="13.2"/>
    <row r="60" spans="120:125" ht="13.2"/>
    <row r="61" spans="120:125" ht="13.2"/>
    <row r="62" spans="120:125" ht="13.2"/>
    <row r="63" spans="120:125" ht="13.2">
      <c r="DU63" s="753"/>
    </row>
    <row r="64" spans="120:125" ht="13.2">
      <c r="DT64" s="753"/>
      <c r="DU64" s="753"/>
    </row>
    <row r="65" spans="123:125" ht="13.2"/>
    <row r="66" spans="123:125" ht="13.2"/>
    <row r="67" spans="123:125" ht="13.2"/>
    <row r="68" spans="123:125" ht="13.2"/>
    <row r="69" spans="123:125" ht="13.2">
      <c r="DS69" s="753"/>
      <c r="DT69" s="753"/>
      <c r="DU69" s="753"/>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3"/>
    </row>
    <row r="83" spans="116:125" ht="13.2">
      <c r="DM83" s="753"/>
      <c r="DN83" s="753"/>
      <c r="DO83" s="753"/>
      <c r="DP83" s="753"/>
      <c r="DQ83" s="753"/>
      <c r="DR83" s="753"/>
      <c r="DS83" s="753"/>
      <c r="DT83" s="753"/>
      <c r="DU83" s="753"/>
    </row>
    <row r="84" spans="116:125" ht="13.2"/>
    <row r="85" spans="116:125" ht="13.2"/>
    <row r="86" spans="116:125" ht="13.2"/>
    <row r="87" spans="116:125" ht="13.2"/>
    <row r="88" spans="116:125" ht="13.2">
      <c r="DU88" s="753"/>
    </row>
    <row r="89" spans="116:125" ht="13.2"/>
    <row r="90" spans="116:125" ht="13.2"/>
    <row r="91" spans="116:125" ht="13.2"/>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2J76itz7h8v/34sXNZOT81QGnmz0gotEQ/hk0A43Bhi2t3JzUgCj57UtNQF9ar2lYeu+3IYgy91auNUrb9OKDA==" saltValue="lN3+p60afZ3PJJuBbAmcA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2">
      <c r="B2" s="753"/>
      <c r="T2" s="753"/>
    </row>
    <row r="3" spans="1:125"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3"/>
      <c r="G33" s="753"/>
      <c r="I33" s="753"/>
    </row>
    <row r="34" spans="2:125" ht="13.2">
      <c r="C34" s="753"/>
      <c r="P34" s="753"/>
      <c r="R34" s="753"/>
      <c r="U34" s="753"/>
    </row>
    <row r="35" spans="2:125" ht="13.2">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2">
      <c r="F36" s="753"/>
      <c r="H36" s="753"/>
      <c r="J36" s="753"/>
      <c r="K36" s="753"/>
      <c r="L36" s="753"/>
      <c r="M36" s="753"/>
      <c r="N36" s="753"/>
      <c r="O36" s="753"/>
      <c r="Q36" s="753"/>
      <c r="S36" s="753"/>
      <c r="V36" s="753"/>
    </row>
    <row r="37" spans="2:125" ht="13.2"/>
    <row r="38" spans="2:125" ht="13.2"/>
    <row r="39" spans="2:125" ht="13.2"/>
    <row r="40" spans="2:125" ht="13.2">
      <c r="U40" s="753"/>
    </row>
    <row r="41" spans="2:125" ht="13.2">
      <c r="R41" s="753"/>
    </row>
    <row r="42" spans="2:125" ht="13.2">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2">
      <c r="Q43" s="753"/>
      <c r="S43" s="753"/>
      <c r="V43" s="753"/>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vW4eyo70cdhnWI5BQoD/jYKWNduwcQAdyTKcOvkhjsAfX6CFiacGyqG0+vZum34ZH2o4BHVrtDExq37HPOx/vg==" saltValue="pxLQDafPSWnIMkiLT0zTY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6</v>
      </c>
      <c r="C46" s="867"/>
      <c r="D46" s="867"/>
      <c r="E46" s="871" t="s">
        <v>15</v>
      </c>
      <c r="F46" s="875" t="s">
        <v>524</v>
      </c>
      <c r="G46" s="879" t="s">
        <v>525</v>
      </c>
      <c r="H46" s="879" t="s">
        <v>412</v>
      </c>
      <c r="I46" s="879" t="s">
        <v>526</v>
      </c>
      <c r="J46" s="884" t="s">
        <v>527</v>
      </c>
    </row>
    <row r="47" spans="2:10" ht="57.75" customHeight="1">
      <c r="B47" s="864"/>
      <c r="C47" s="868" t="s">
        <v>3</v>
      </c>
      <c r="D47" s="868"/>
      <c r="E47" s="872"/>
      <c r="F47" s="876">
        <v>11.33</v>
      </c>
      <c r="G47" s="880">
        <v>15.03</v>
      </c>
      <c r="H47" s="880">
        <v>15.76</v>
      </c>
      <c r="I47" s="880">
        <v>16.510000000000002</v>
      </c>
      <c r="J47" s="885">
        <v>19.04</v>
      </c>
    </row>
    <row r="48" spans="2:10" ht="57.75" customHeight="1">
      <c r="B48" s="865"/>
      <c r="C48" s="869" t="s">
        <v>11</v>
      </c>
      <c r="D48" s="869"/>
      <c r="E48" s="873"/>
      <c r="F48" s="877">
        <v>9.16</v>
      </c>
      <c r="G48" s="881">
        <v>5.07</v>
      </c>
      <c r="H48" s="881">
        <v>7.78</v>
      </c>
      <c r="I48" s="881">
        <v>9.4499999999999993</v>
      </c>
      <c r="J48" s="886">
        <v>9.19</v>
      </c>
    </row>
    <row r="49" spans="2:10" ht="57.75" customHeight="1">
      <c r="B49" s="866"/>
      <c r="C49" s="870" t="s">
        <v>14</v>
      </c>
      <c r="D49" s="870"/>
      <c r="E49" s="874"/>
      <c r="F49" s="878">
        <v>0.37</v>
      </c>
      <c r="G49" s="882" t="s">
        <v>164</v>
      </c>
      <c r="H49" s="882">
        <v>3.52</v>
      </c>
      <c r="I49" s="882">
        <v>2.38</v>
      </c>
      <c r="J49" s="887">
        <v>2.48</v>
      </c>
    </row>
    <row r="50" spans="2:10" ht="13.5" customHeight="1"/>
  </sheetData>
  <sheetProtection algorithmName="SHA-512" hashValue="GQlGgXtSatugHSK10Z3TN6o70r9Tki0zQgZ88iMosuRqzq8sUh1exj/JUzytcoDZCnx7byvXTI9p/BuXwqaB2g==" saltValue="IK02rO7b5oWtTEqd0iNJ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 xml:space="preserve">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2021-10-14T07:08:32Z</cp:lastPrinted>
  <dcterms:created xsi:type="dcterms:W3CDTF">2021-02-05T02:50:33Z</dcterms:created>
  <dcterms:modified xsi:type="dcterms:W3CDTF">2021-10-27T05:50:06Z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2021-10-27T05:50:06Z</vt:filetime>
  </property>
</Properties>
</file>