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2506" windowHeight="12159" tabRatio="9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<sst xmlns="http://schemas.openxmlformats.org/spreadsheetml/2006/main" xmlns:r="http://schemas.openxmlformats.org/officeDocument/2006/relationships" count="564" uniqueCount="564">
  <si>
    <t>組合等が起こした地方債の元利償還金に対する負担金等</t>
  </si>
  <si>
    <t>一時借入金の利子</t>
    <rPh sb="0" eb="2">
      <t>イチジ</t>
    </rPh>
    <rPh sb="2" eb="5">
      <t>カリイレキン</t>
    </rPh>
    <rPh sb="6" eb="8">
      <t>リシ</t>
    </rPh>
    <phoneticPr fontId="34"/>
  </si>
  <si>
    <t>標準財政規模比（％）</t>
  </si>
  <si>
    <t>△0</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</si>
  <si>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</si>
  <si>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</si>
  <si>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</si>
  <si>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</si>
  <si>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</si>
  <si>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</si>
  <si>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</si>
  <si>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</si>
  <si>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</si>
  <si>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</si>
  <si>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</si>
  <si>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</si>
  <si>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</si>
  <si>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</si>
  <si>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</si>
  <si>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</si>
  <si>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</si>
  <si>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</si>
  <si>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</si>
  <si>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</si>
  <si>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</si>
  <si>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</si>
  <si>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</si>
  <si>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</si>
  <si>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</si>
  <si>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</si>
  <si>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</si>
  <si>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</si>
  <si>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</si>
  <si>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</si>
  <si>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</si>
  <si>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</si>
  <si>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</si>
  <si>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</si>
  <si>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</si>
  <si>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</si>
  <si>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</si>
  <si>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</si>
  <si>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</si>
  <si>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</si>
  <si>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</si>
  <si>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</si>
  <si>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</si>
  <si>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</si>
  <si>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</si>
  <si>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</si>
  <si>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</si>
  <si>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</si>
  <si>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</si>
  <si>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</si>
  <si>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</si>
  <si>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</si>
  <si>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</si>
  <si>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</si>
  <si>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</si>
  <si>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</si>
  <si>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毎年度の財源不足を財政調整基金等からの繰入で補填しているため、将来負担比率は年々上昇傾向にある。また令和元年度は、据置期間が終了した地方債の償還が始まり、公債費が増加したことにより将来負担比率が上昇した。また、実質公債費比率は、財源不足に対応するための財政調整基金等の取崩し、基準財政需要額算入見込額(公債費等)の減等により、充当可能財源等が減少したため、前年度に比べ率の上昇の一因となっている。</t>
    <rPh sb="50" eb="52">
      <t>レイワ</t>
    </rPh>
    <rPh sb="52" eb="54">
      <t>ガンネン</t>
    </rPh>
    <rPh sb="77" eb="80">
      <t>コウサイヒ</t>
    </rPh>
    <rPh sb="90" eb="92">
      <t>ショウライ</t>
    </rPh>
    <rPh sb="92" eb="94">
      <t>フタン</t>
    </rPh>
    <rPh sb="94" eb="96">
      <t>ヒリツ</t>
    </rPh>
    <rPh sb="97" eb="99">
      <t>ジョウショウ</t>
    </rPh>
    <rPh sb="105" eb="107">
      <t>ジッシツ</t>
    </rPh>
    <rPh sb="107" eb="110">
      <t>コウサイヒ</t>
    </rPh>
    <rPh sb="110" eb="112">
      <t>ヒリツ</t>
    </rPh>
    <rPh sb="184" eb="185">
      <t>リツ</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</si>
  <si>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</si>
  <si>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</si>
  <si>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</si>
  <si>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</si>
  <si>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</si>
  <si>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</si>
  <si>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</si>
  <si>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</si>
  <si>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</si>
  <si>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</si>
  <si>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</si>
  <si>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</si>
  <si>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</si>
  <si>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</si>
  <si>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</si>
  <si>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裾野市振興公社</t>
    <rPh sb="0" eb="3">
      <t>スソノシ</t>
    </rPh>
    <rPh sb="3" eb="5">
      <t>シンコウ</t>
    </rPh>
    <rPh sb="5" eb="7">
      <t>コウシャ</t>
    </rPh>
    <phoneticPr fontId="6"/>
  </si>
  <si>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</si>
  <si>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</si>
  <si>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</si>
  <si>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</si>
  <si>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</si>
  <si>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</si>
  <si>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</si>
  <si>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</si>
  <si>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</si>
  <si>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</si>
  <si>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</si>
  <si>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</si>
  <si>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</si>
  <si>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</si>
  <si>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</si>
  <si>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</si>
  <si>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</si>
  <si>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</si>
  <si>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</si>
  <si>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</si>
  <si>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</si>
  <si>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</si>
  <si>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</si>
  <si>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</si>
  <si>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</si>
  <si>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</si>
  <si>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</si>
  <si>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</si>
  <si>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</si>
  <si>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</si>
  <si>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</si>
  <si>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</si>
  <si>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</si>
  <si>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</si>
  <si>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</si>
  <si>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</si>
  <si>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</si>
  <si>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</si>
  <si>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</si>
  <si>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</si>
  <si>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</si>
  <si>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</si>
  <si>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</si>
  <si>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</si>
  <si>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</si>
  <si>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</si>
  <si>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</si>
  <si>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</si>
  <si>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</si>
  <si>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</si>
  <si>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</si>
  <si>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</si>
  <si>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</si>
  <si>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</si>
  <si>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</si>
  <si>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</si>
  <si>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</si>
  <si>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</si>
  <si>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</si>
  <si>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</si>
  <si>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</si>
  <si>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</si>
  <si>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</si>
  <si>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t>
  </si>
  <si>
    <t>静岡県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</si>
  <si>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</si>
  <si>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</si>
  <si>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うち臨時財政対策債</t>
  </si>
  <si>
    <t>歳入合計</t>
  </si>
  <si>
    <t>Ⅱ－２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</si>
  <si>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</si>
  <si>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</si>
  <si>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</si>
  <si>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</si>
  <si>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</si>
  <si>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</si>
  <si>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</si>
  <si>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</si>
  <si>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鈴木忠次郎育英基金</t>
    <rPh sb="0" eb="2">
      <t>スズキ</t>
    </rPh>
    <rPh sb="2" eb="5">
      <t>チュウジロウ</t>
    </rPh>
    <rPh sb="5" eb="7">
      <t>イクエイ</t>
    </rPh>
    <rPh sb="7" eb="9">
      <t>キキン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</si>
  <si>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</si>
  <si>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</si>
  <si>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</si>
  <si>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</si>
  <si>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</si>
  <si>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</si>
  <si>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</si>
  <si>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</si>
  <si>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</si>
  <si>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</si>
  <si>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</si>
  <si>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</si>
  <si>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裾野市</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</si>
  <si>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</si>
  <si>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</si>
  <si>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</si>
  <si>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参考</t>
    <rPh sb="0" eb="2">
      <t>サンコウ</t>
    </rPh>
    <phoneticPr fontId="6"/>
  </si>
  <si>
    <t>○</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</si>
  <si>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</si>
  <si>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</si>
  <si>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</si>
  <si>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</si>
  <si>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</si>
  <si>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</si>
  <si>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</si>
  <si>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</si>
  <si>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</si>
  <si>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</si>
  <si>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</si>
  <si>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</si>
  <si>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</si>
  <si>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</si>
  <si>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</si>
  <si>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</si>
  <si>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</si>
  <si>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</si>
  <si>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</si>
  <si>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</si>
  <si>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</si>
  <si>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</si>
  <si>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</si>
  <si>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</si>
  <si>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</si>
  <si>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</si>
  <si>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</si>
  <si>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</si>
  <si>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H27末</t>
  </si>
  <si>
    <t>H26末</t>
  </si>
  <si>
    <t>-3.3</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</si>
  <si>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</si>
  <si>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</si>
  <si>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</si>
  <si>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</si>
  <si>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</si>
  <si>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</si>
  <si>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</si>
  <si>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</si>
  <si>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</si>
  <si>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</si>
  <si>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</si>
  <si>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</si>
  <si>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</si>
  <si>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</si>
  <si>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</si>
  <si>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</si>
  <si>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</si>
  <si>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</si>
  <si>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</si>
  <si>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</si>
  <si>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</si>
  <si>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</si>
  <si>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</si>
  <si>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</si>
  <si>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</si>
  <si>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</si>
  <si>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</si>
  <si>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</si>
  <si>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</si>
  <si>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</si>
  <si>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</si>
  <si>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</si>
  <si>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構成比</t>
    <rPh sb="0" eb="3">
      <t>コウセイヒ</t>
    </rPh>
    <phoneticPr fontId="6"/>
  </si>
  <si>
    <t>使用料</t>
  </si>
  <si>
    <t>-0.9</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</si>
  <si>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</si>
  <si>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</si>
  <si>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</si>
  <si>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</si>
  <si>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</si>
  <si>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</si>
  <si>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</si>
  <si>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</si>
  <si>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</si>
  <si>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</si>
  <si>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</si>
  <si>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</si>
  <si>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裾野市土地開発公社</t>
    <rPh sb="0" eb="3">
      <t>スソノシ</t>
    </rPh>
    <rPh sb="3" eb="5">
      <t>トチ</t>
    </rPh>
    <rPh sb="5" eb="7">
      <t>カイハツ</t>
    </rPh>
    <rPh sb="7" eb="9">
      <t>コウシャ</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</si>
  <si>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</si>
  <si>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</si>
  <si>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</si>
  <si>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</si>
  <si>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</si>
  <si>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</si>
  <si>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</si>
  <si>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</si>
  <si>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</si>
  <si>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</si>
  <si>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</si>
  <si>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</si>
  <si>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</si>
  <si>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</si>
  <si>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静岡地方税滞納整理機構</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</si>
  <si>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</si>
  <si>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</si>
  <si>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</si>
  <si>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</si>
  <si>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</si>
  <si>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</si>
  <si>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</si>
  <si>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</si>
  <si>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</si>
  <si>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</si>
  <si>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</si>
  <si>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</si>
  <si>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</si>
  <si>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</si>
  <si>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</si>
  <si>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</si>
  <si>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</si>
  <si>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</si>
  <si>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</si>
  <si>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</si>
  <si>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</si>
  <si>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</si>
  <si>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</si>
  <si>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</si>
  <si>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</si>
  <si>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</si>
  <si>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</si>
  <si>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</si>
  <si>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</si>
  <si>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</si>
  <si>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</si>
  <si>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</si>
  <si>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</si>
  <si>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</si>
  <si>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</si>
  <si>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</si>
  <si>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</si>
  <si>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</si>
  <si>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</si>
  <si>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</si>
  <si>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</si>
  <si>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</si>
  <si>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</si>
  <si>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</si>
  <si>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</si>
  <si>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</si>
  <si>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(Ｄ)</t>
  </si>
  <si>
    <t>(単年度)</t>
    <rPh sb="1" eb="4">
      <t>タンネンド</t>
    </rPh>
    <phoneticPr fontId="6"/>
  </si>
  <si>
    <t>賃金（物件費）</t>
    <rPh sb="0" eb="2">
      <t>チンギン</t>
    </rPh>
    <rPh sb="3" eb="5">
      <t>ブッケン</t>
    </rPh>
    <rPh sb="5" eb="6">
      <t>ヒ</t>
    </rPh>
    <phoneticPr fontId="6"/>
  </si>
  <si>
    <t>静岡県裾野市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</si>
  <si>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</si>
  <si>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</si>
  <si>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</si>
  <si>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</si>
  <si>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</si>
  <si>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</si>
  <si>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</si>
  <si>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</si>
  <si>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</si>
  <si>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</si>
  <si>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</si>
  <si>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</si>
  <si>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</si>
  <si>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</si>
  <si>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</si>
  <si>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</si>
  <si>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</si>
  <si>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</si>
  <si>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</si>
  <si>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</si>
  <si>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</si>
  <si>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</si>
  <si>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</si>
  <si>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</si>
  <si>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</si>
  <si>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</si>
  <si>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</si>
  <si>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</si>
  <si>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</si>
  <si>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</si>
  <si>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</si>
  <si>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</si>
  <si>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</si>
  <si>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</si>
  <si>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</si>
  <si>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</si>
  <si>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</si>
  <si>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</si>
  <si>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</si>
  <si>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</si>
  <si>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</si>
  <si>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</si>
  <si>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</si>
  <si>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</si>
  <si>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</si>
  <si>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</si>
  <si>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</si>
  <si>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</si>
  <si>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</si>
  <si>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</si>
  <si>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</si>
  <si>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 6.44</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</si>
  <si>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</si>
  <si>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</si>
  <si>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</si>
  <si>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</si>
  <si>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</si>
  <si>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</si>
  <si>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</si>
  <si>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</si>
  <si>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</si>
  <si>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</si>
  <si>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</si>
  <si>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</si>
  <si>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</si>
  <si>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</si>
  <si>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富士山南東消防組合</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</si>
  <si>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</si>
  <si>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</si>
  <si>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</si>
  <si>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</si>
  <si>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</si>
  <si>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</si>
  <si>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</si>
  <si>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</si>
  <si>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</si>
  <si>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</si>
  <si>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</si>
  <si>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</si>
  <si>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</si>
  <si>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</si>
  <si>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</si>
  <si>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</si>
  <si>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</si>
  <si>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</si>
  <si>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</si>
  <si>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</si>
  <si>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</si>
  <si>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</si>
  <si>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</si>
  <si>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</si>
  <si>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裾野市長泉町衛生施設組合</t>
  </si>
  <si>
    <t>現年</t>
    <rPh sb="0" eb="1">
      <t>ゲン</t>
    </rPh>
    <rPh sb="1" eb="2">
      <t>ネン</t>
    </rPh>
    <phoneticPr fontId="6"/>
  </si>
  <si>
    <t>その他の経費</t>
    <rPh sb="2" eb="3">
      <t>タ</t>
    </rPh>
    <rPh sb="4" eb="6">
      <t>ケイヒ</t>
    </rPh>
    <phoneticPr fontId="6"/>
  </si>
  <si>
    <t>諸収入</t>
  </si>
  <si>
    <t>十里木高原簡易水道特別会計</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</si>
  <si>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</si>
  <si>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</si>
  <si>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</si>
  <si>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</si>
  <si>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</si>
  <si>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</si>
  <si>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</si>
  <si>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</si>
  <si>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</si>
  <si>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</si>
  <si>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</si>
  <si>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</si>
  <si>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</si>
  <si>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簡易水道</t>
  </si>
  <si>
    <t xml:space="preserve"> 過去５年間平均</t>
    <rPh sb="1" eb="3">
      <t>カコ</t>
    </rPh>
    <rPh sb="4" eb="6">
      <t>ネンカン</t>
    </rPh>
    <rPh sb="6" eb="8">
      <t>ヘイキン</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</si>
  <si>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</si>
  <si>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</si>
  <si>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</si>
  <si>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</si>
  <si>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</si>
  <si>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</si>
  <si>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</si>
  <si>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</si>
  <si>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</si>
  <si>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</si>
  <si>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</si>
  <si>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国民健康保険</t>
  </si>
  <si>
    <t>その他</t>
  </si>
  <si>
    <t>保険給付費</t>
  </si>
  <si>
    <t>　うち補助</t>
  </si>
  <si>
    <t>　うち単独</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</si>
  <si>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</si>
  <si>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</si>
  <si>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</si>
  <si>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</si>
  <si>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</si>
  <si>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</si>
  <si>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</si>
  <si>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</si>
  <si>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</si>
  <si>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</si>
  <si>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</si>
  <si>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</si>
  <si>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</si>
  <si>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</si>
  <si>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</si>
  <si>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</si>
  <si>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</si>
  <si>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</si>
  <si>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</si>
  <si>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墓地事業特別会計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</si>
  <si>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</si>
  <si>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</si>
  <si>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</si>
  <si>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</si>
  <si>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</si>
  <si>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</si>
  <si>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</si>
  <si>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後期高齢者医療事業特別会計</t>
  </si>
  <si>
    <t>水道事業会計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</si>
  <si>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</si>
  <si>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</si>
  <si>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</si>
  <si>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</si>
  <si>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</si>
  <si>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</si>
  <si>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</si>
  <si>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</si>
  <si>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</si>
  <si>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</si>
  <si>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</si>
  <si>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</si>
  <si>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</si>
  <si>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</si>
  <si>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</si>
  <si>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</si>
  <si>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</si>
  <si>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</si>
  <si>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</si>
  <si>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</si>
  <si>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</si>
  <si>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</si>
  <si>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</si>
  <si>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</si>
  <si>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</si>
  <si>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</si>
  <si>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</si>
  <si>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</si>
  <si>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</si>
  <si>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</si>
  <si>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</si>
  <si>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</si>
  <si>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</si>
  <si>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</si>
  <si>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</si>
  <si>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</si>
  <si>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</si>
  <si>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</si>
  <si>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</si>
  <si>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</si>
  <si>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</si>
  <si>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</si>
  <si>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</si>
  <si>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</si>
  <si>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</si>
  <si>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</si>
  <si>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0"/>
  </si>
  <si>
    <t>▲ 6.01</t>
  </si>
  <si>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</si>
  <si>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</si>
  <si>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</si>
  <si>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</si>
  <si>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</si>
  <si>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</si>
  <si>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</si>
  <si>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</si>
  <si>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</si>
  <si>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</si>
  <si>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</si>
  <si>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</si>
  <si>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</si>
  <si>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</si>
  <si>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</si>
  <si>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5.74</t>
  </si>
  <si>
    <t>▲ 5.89</t>
  </si>
  <si>
    <t>▲ 7.89</t>
  </si>
  <si>
    <t>その他会計（赤字）</t>
  </si>
  <si>
    <t>（百万円）</t>
  </si>
  <si>
    <t>H28末</t>
  </si>
  <si>
    <t>H29末</t>
  </si>
  <si>
    <t>H30末</t>
  </si>
  <si>
    <t>〇</t>
  </si>
  <si>
    <t>静岡県市町総合事務組合</t>
  </si>
  <si>
    <t>静岡県芦湖水利組合</t>
  </si>
  <si>
    <t>駿豆学園管理組合</t>
  </si>
  <si>
    <t>三島市外五ヶ市町箱根山組合</t>
  </si>
  <si>
    <t>三島市外三ヶ市町箱根山林組合</t>
  </si>
  <si>
    <t>駿東地区交通災害共済組合</t>
  </si>
  <si>
    <t>静岡県後期高齢者医療広域連合</t>
  </si>
  <si>
    <t>静岡県後期高齢者医療広域連合（事業会計分）</t>
    <rPh sb="15" eb="17">
      <t>ジギョウ</t>
    </rPh>
    <rPh sb="17" eb="19">
      <t>カイケイ</t>
    </rPh>
    <rPh sb="19" eb="20">
      <t>ブン</t>
    </rPh>
    <phoneticPr fontId="6"/>
  </si>
  <si>
    <t>裾野市都市施設建設基金</t>
    <rPh sb="0" eb="3">
      <t>スソノシ</t>
    </rPh>
    <rPh sb="3" eb="5">
      <t>トシ</t>
    </rPh>
    <rPh sb="5" eb="7">
      <t>シセツ</t>
    </rPh>
    <rPh sb="7" eb="9">
      <t>ケンセツ</t>
    </rPh>
    <rPh sb="9" eb="11">
      <t>キキン</t>
    </rPh>
    <phoneticPr fontId="6"/>
  </si>
  <si>
    <t>裾野市学校教育施設整備基金</t>
    <rPh sb="0" eb="3">
      <t>スソノシ</t>
    </rPh>
    <rPh sb="3" eb="5">
      <t>ガッコウ</t>
    </rPh>
    <rPh sb="5" eb="7">
      <t>キョウイク</t>
    </rPh>
    <rPh sb="7" eb="9">
      <t>シセツ</t>
    </rPh>
    <rPh sb="9" eb="11">
      <t>セイビ</t>
    </rPh>
    <rPh sb="11" eb="13">
      <t>キキン</t>
    </rPh>
    <phoneticPr fontId="6"/>
  </si>
  <si>
    <t>裾野市特定防衛施設周辺整備調整交付金事業基金</t>
    <rPh sb="0" eb="3">
      <t>スソノシ</t>
    </rPh>
    <rPh sb="3" eb="5">
      <t>トクテイ</t>
    </rPh>
    <rPh sb="5" eb="7">
      <t>ボウエイ</t>
    </rPh>
    <rPh sb="7" eb="9">
      <t>シセツ</t>
    </rPh>
    <rPh sb="9" eb="11">
      <t>シュウヘン</t>
    </rPh>
    <rPh sb="11" eb="13">
      <t>セイビ</t>
    </rPh>
    <rPh sb="13" eb="15">
      <t>チョウセイ</t>
    </rPh>
    <rPh sb="15" eb="18">
      <t>コウフキン</t>
    </rPh>
    <rPh sb="18" eb="20">
      <t>ジギョウ</t>
    </rPh>
    <rPh sb="20" eb="22">
      <t>キキン</t>
    </rPh>
    <phoneticPr fontId="6"/>
  </si>
  <si>
    <t>裾野市青少年育成基金</t>
    <rPh sb="0" eb="3">
      <t>スソノシ</t>
    </rPh>
    <rPh sb="3" eb="6">
      <t>セイショウネン</t>
    </rPh>
    <rPh sb="6" eb="8">
      <t>イクセイ</t>
    </rPh>
    <rPh sb="8" eb="10">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</si>
  <si>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</si>
  <si>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</si>
  <si>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</si>
  <si>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</si>
  <si>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</si>
  <si>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充当可能基金残高の減少に対し、小中学校校舎の大規模改修や土地区画整理事業、道路橋梁事業などのインフラ整備に係る市債発行により地方債残高は増加傾向にあり、今後も将来負担比率は上昇傾向にある。一方、学校施設は大規模改修の実施により、有形固定資産減価償却率の上昇を抑制しているものの、類似団体に比べ依然として高い状況であるため、教育施設の再編を含む市の計画見直しを実施しているところである。今後、市FM計画等に基づき、地方債を発行する見込みであるが、発行額が起債償還額を下回るよう計画的に行い、持続可能な財政運営を図る見込みである。</t>
    <rPh sb="28" eb="32">
      <t>トチクカク</t>
    </rPh>
    <rPh sb="32" eb="34">
      <t>セイリ</t>
    </rPh>
    <rPh sb="34" eb="36">
      <t>ジギョウ</t>
    </rPh>
    <rPh sb="37" eb="39">
      <t>ドウロ</t>
    </rPh>
    <rPh sb="39" eb="41">
      <t>キョウリョウ</t>
    </rPh>
    <rPh sb="41" eb="43">
      <t>ジギョウ</t>
    </rPh>
    <rPh sb="50" eb="52">
      <t>セイビ</t>
    </rPh>
    <rPh sb="97" eb="99">
      <t>ガッコウ</t>
    </rPh>
    <rPh sb="99" eb="101">
      <t>シセツ</t>
    </rPh>
    <rPh sb="139" eb="143">
      <t>ルイジダンタイ</t>
    </rPh>
    <rPh sb="144" eb="145">
      <t>クラ</t>
    </rPh>
    <rPh sb="146" eb="148">
      <t>イゼン</t>
    </rPh>
    <rPh sb="151" eb="152">
      <t>タカ</t>
    </rPh>
    <rPh sb="161" eb="163">
      <t>キョウイク</t>
    </rPh>
    <rPh sb="163" eb="165">
      <t>シセツ</t>
    </rPh>
    <rPh sb="166" eb="168">
      <t>サイヘン</t>
    </rPh>
    <rPh sb="169" eb="170">
      <t>フク</t>
    </rPh>
    <rPh sb="171" eb="172">
      <t>シ</t>
    </rPh>
    <rPh sb="173" eb="175">
      <t>ケイカク</t>
    </rPh>
    <rPh sb="175" eb="177">
      <t>ミナオ</t>
    </rPh>
    <rPh sb="179" eb="181">
      <t>ジッシ</t>
    </rPh>
    <rPh sb="192" eb="194">
      <t>コンゴ</t>
    </rPh>
    <rPh sb="195" eb="196">
      <t>シ</t>
    </rPh>
    <rPh sb="198" eb="200">
      <t>ケイカク</t>
    </rPh>
    <rPh sb="200" eb="201">
      <t>トウ</t>
    </rPh>
    <rPh sb="202" eb="203">
      <t>モト</t>
    </rPh>
    <rPh sb="206" eb="209">
      <t>チホウサイ</t>
    </rPh>
    <rPh sb="210" eb="212">
      <t>ハッコウ</t>
    </rPh>
    <rPh sb="214" eb="216">
      <t>ミコ</t>
    </rPh>
    <rPh sb="222" eb="224">
      <t>ハッコウ</t>
    </rPh>
    <rPh sb="224" eb="225">
      <t>ガク</t>
    </rPh>
    <rPh sb="226" eb="228">
      <t>キサイ</t>
    </rPh>
    <rPh sb="228" eb="230">
      <t>ショウカン</t>
    </rPh>
    <rPh sb="230" eb="231">
      <t>ガク</t>
    </rPh>
    <rPh sb="232" eb="234">
      <t>シタマワ</t>
    </rPh>
    <rPh sb="237" eb="240">
      <t>ケイカクテキ</t>
    </rPh>
    <rPh sb="241" eb="242">
      <t>オコナ</t>
    </rPh>
    <rPh sb="244" eb="246">
      <t>ジゾク</t>
    </rPh>
    <rPh sb="246" eb="248">
      <t>カノウ</t>
    </rPh>
    <rPh sb="249" eb="251">
      <t>ザイセイ</t>
    </rPh>
    <rPh sb="251" eb="253">
      <t>ウンエイ</t>
    </rPh>
    <rPh sb="254" eb="255">
      <t>ハカ</t>
    </rPh>
    <rPh sb="256" eb="258">
      <t>ミコ</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</si>
</sst>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1">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99055</c:v>
                </c:pt>
                <c:pt idx="1">
                  <c:v>61447</c:v>
                </c:pt>
                <c:pt idx="2">
                  <c:v>51455</c:v>
                </c:pt>
                <c:pt idx="3">
                  <c:v>68018</c:v>
                </c:pt>
                <c:pt idx="4">
                  <c:v>75695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5.16</c:v>
                </c:pt>
                <c:pt idx="1">
                  <c:v>4.13</c:v>
                </c:pt>
                <c:pt idx="2">
                  <c:v>5.12</c:v>
                </c:pt>
                <c:pt idx="3">
                  <c:v>4.8099999999999996</c:v>
                </c:pt>
                <c:pt idx="4">
                  <c:v>2.95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43.83</c:v>
                </c:pt>
                <c:pt idx="1">
                  <c:v>42.01</c:v>
                </c:pt>
                <c:pt idx="2">
                  <c:v>39.25</c:v>
                </c:pt>
                <c:pt idx="3">
                  <c:v>39.5</c:v>
                </c:pt>
                <c:pt idx="4">
                  <c:v>33.69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-5.74</c:v>
                </c:pt>
                <c:pt idx="1">
                  <c:v>-6.44</c:v>
                </c:pt>
                <c:pt idx="2">
                  <c:v>-6.01</c:v>
                </c:pt>
                <c:pt idx="3">
                  <c:v>-5.89</c:v>
                </c:pt>
                <c:pt idx="4">
                  <c:v>-7.89</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1.e-002</c:v>
                </c:pt>
                <c:pt idx="2">
                  <c:v>#N/A</c:v>
                </c:pt>
                <c:pt idx="3">
                  <c:v>2.e-002</c:v>
                </c:pt>
                <c:pt idx="4">
                  <c:v>#N/A</c:v>
                </c:pt>
                <c:pt idx="5">
                  <c:v>2.e-002</c:v>
                </c:pt>
                <c:pt idx="6">
                  <c:v>#N/A</c:v>
                </c:pt>
                <c:pt idx="7">
                  <c:v>2.e-002</c:v>
                </c:pt>
                <c:pt idx="8">
                  <c:v>#N/A</c:v>
                </c:pt>
                <c:pt idx="9">
                  <c:v>2.e-002</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3.e-002</c:v>
                </c:pt>
                <c:pt idx="2">
                  <c:v>#N/A</c:v>
                </c:pt>
                <c:pt idx="3">
                  <c:v>2.e-002</c:v>
                </c:pt>
                <c:pt idx="4">
                  <c:v>#N/A</c:v>
                </c:pt>
                <c:pt idx="5">
                  <c:v>4.e-002</c:v>
                </c:pt>
                <c:pt idx="6">
                  <c:v>#N/A</c:v>
                </c:pt>
                <c:pt idx="7">
                  <c:v>3.e-002</c:v>
                </c:pt>
                <c:pt idx="8">
                  <c:v>#N/A</c:v>
                </c:pt>
                <c:pt idx="9">
                  <c:v>5.e-002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0.98</c:v>
                </c:pt>
                <c:pt idx="2">
                  <c:v>#N/A</c:v>
                </c:pt>
                <c:pt idx="3">
                  <c:v>1.49</c:v>
                </c:pt>
                <c:pt idx="4">
                  <c:v>#N/A</c:v>
                </c:pt>
                <c:pt idx="5">
                  <c:v>1.1299999999999999</c:v>
                </c:pt>
                <c:pt idx="6">
                  <c:v>#N/A</c:v>
                </c:pt>
                <c:pt idx="7">
                  <c:v>1.1399999999999999</c:v>
                </c:pt>
                <c:pt idx="8">
                  <c:v>#N/A</c:v>
                </c:pt>
                <c:pt idx="9">
                  <c:v>0.65</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0.48</c:v>
                </c:pt>
                <c:pt idx="8">
                  <c:v>#N/A</c:v>
                </c:pt>
                <c:pt idx="9">
                  <c:v>0.83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1.77</c:v>
                </c:pt>
                <c:pt idx="2">
                  <c:v>#N/A</c:v>
                </c:pt>
                <c:pt idx="3">
                  <c:v>2.61</c:v>
                </c:pt>
                <c:pt idx="4">
                  <c:v>#N/A</c:v>
                </c:pt>
                <c:pt idx="5">
                  <c:v>3.57</c:v>
                </c:pt>
                <c:pt idx="6">
                  <c:v>#N/A</c:v>
                </c:pt>
                <c:pt idx="7">
                  <c:v>3.2</c:v>
                </c:pt>
                <c:pt idx="8">
                  <c:v>#N/A</c:v>
                </c:pt>
                <c:pt idx="9">
                  <c:v>2.46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5.14</c:v>
                </c:pt>
                <c:pt idx="2">
                  <c:v>#N/A</c:v>
                </c:pt>
                <c:pt idx="3">
                  <c:v>4.0999999999999996</c:v>
                </c:pt>
                <c:pt idx="4">
                  <c:v>#N/A</c:v>
                </c:pt>
                <c:pt idx="5">
                  <c:v>5.09</c:v>
                </c:pt>
                <c:pt idx="6">
                  <c:v>#N/A</c:v>
                </c:pt>
                <c:pt idx="7">
                  <c:v>4.78</c:v>
                </c:pt>
                <c:pt idx="8">
                  <c:v>#N/A</c:v>
                </c:pt>
                <c:pt idx="9">
                  <c:v>2.92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14.97</c:v>
                </c:pt>
                <c:pt idx="2">
                  <c:v>#N/A</c:v>
                </c:pt>
                <c:pt idx="3">
                  <c:v>17.61</c:v>
                </c:pt>
                <c:pt idx="4">
                  <c:v>#N/A</c:v>
                </c:pt>
                <c:pt idx="5">
                  <c:v>20.309999999999999</c:v>
                </c:pt>
                <c:pt idx="6">
                  <c:v>#N/A</c:v>
                </c:pt>
                <c:pt idx="7">
                  <c:v>19.39</c:v>
                </c:pt>
                <c:pt idx="8">
                  <c:v>#N/A</c:v>
                </c:pt>
                <c:pt idx="9">
                  <c:v>17.75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1317</c:v>
                </c:pt>
                <c:pt idx="5">
                  <c:v>1397</c:v>
                </c:pt>
                <c:pt idx="8">
                  <c:v>1419</c:v>
                </c:pt>
                <c:pt idx="11">
                  <c:v>1417</c:v>
                </c:pt>
                <c:pt idx="14">
                  <c:v>1428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71</c:v>
                </c:pt>
                <c:pt idx="3">
                  <c:v>71</c:v>
                </c:pt>
                <c:pt idx="6">
                  <c:v>70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354</c:v>
                </c:pt>
                <c:pt idx="3">
                  <c:v>363</c:v>
                </c:pt>
                <c:pt idx="6">
                  <c:v>346</c:v>
                </c:pt>
                <c:pt idx="9">
                  <c:v>302</c:v>
                </c:pt>
                <c:pt idx="12">
                  <c:v>355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1751</c:v>
                </c:pt>
                <c:pt idx="3">
                  <c:v>1780</c:v>
                </c:pt>
                <c:pt idx="6">
                  <c:v>1947</c:v>
                </c:pt>
                <c:pt idx="9">
                  <c:v>2019</c:v>
                </c:pt>
                <c:pt idx="12">
                  <c:v>2165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859</c:v>
                </c:pt>
                <c:pt idx="2">
                  <c:v>#N/A</c:v>
                </c:pt>
                <c:pt idx="3">
                  <c:v>#N/A</c:v>
                </c:pt>
                <c:pt idx="4">
                  <c:v>817</c:v>
                </c:pt>
                <c:pt idx="5">
                  <c:v>#N/A</c:v>
                </c:pt>
                <c:pt idx="6">
                  <c:v>#N/A</c:v>
                </c:pt>
                <c:pt idx="7">
                  <c:v>944</c:v>
                </c:pt>
                <c:pt idx="8">
                  <c:v>#N/A</c:v>
                </c:pt>
                <c:pt idx="9">
                  <c:v>#N/A</c:v>
                </c:pt>
                <c:pt idx="10">
                  <c:v>904</c:v>
                </c:pt>
                <c:pt idx="11">
                  <c:v>#N/A</c:v>
                </c:pt>
                <c:pt idx="12">
                  <c:v>#N/A</c:v>
                </c:pt>
                <c:pt idx="13">
                  <c:v>1093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14317</c:v>
                </c:pt>
                <c:pt idx="5">
                  <c:v>14023</c:v>
                </c:pt>
                <c:pt idx="8">
                  <c:v>13794</c:v>
                </c:pt>
                <c:pt idx="11">
                  <c:v>13051</c:v>
                </c:pt>
                <c:pt idx="14">
                  <c:v>12320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3415</c:v>
                </c:pt>
                <c:pt idx="5">
                  <c:v>3122</c:v>
                </c:pt>
                <c:pt idx="8">
                  <c:v>2974</c:v>
                </c:pt>
                <c:pt idx="11">
                  <c:v>1715</c:v>
                </c:pt>
                <c:pt idx="14">
                  <c:v>2156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9476</c:v>
                </c:pt>
                <c:pt idx="5">
                  <c:v>9337</c:v>
                </c:pt>
                <c:pt idx="8">
                  <c:v>8773</c:v>
                </c:pt>
                <c:pt idx="11">
                  <c:v>8233</c:v>
                </c:pt>
                <c:pt idx="14">
                  <c:v>7173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14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3537</c:v>
                </c:pt>
                <c:pt idx="3">
                  <c:v>2914</c:v>
                </c:pt>
                <c:pt idx="6">
                  <c:v>3034</c:v>
                </c:pt>
                <c:pt idx="9">
                  <c:v>2792</c:v>
                </c:pt>
                <c:pt idx="12">
                  <c:v>2765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c:v>
                </c:pt>
                <c:pt idx="3">
                  <c:v>34</c:v>
                </c:pt>
                <c:pt idx="6">
                  <c:v>99</c:v>
                </c:pt>
                <c:pt idx="9">
                  <c:v>116</c:v>
                </c:pt>
                <c:pt idx="12">
                  <c:v>245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4526</c:v>
                </c:pt>
                <c:pt idx="3">
                  <c:v>4713</c:v>
                </c:pt>
                <c:pt idx="6">
                  <c:v>5089</c:v>
                </c:pt>
                <c:pt idx="9">
                  <c:v>4312</c:v>
                </c:pt>
                <c:pt idx="12">
                  <c:v>4076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142</c:v>
                </c:pt>
                <c:pt idx="3">
                  <c:v>71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20189</c:v>
                </c:pt>
                <c:pt idx="3">
                  <c:v>19761</c:v>
                </c:pt>
                <c:pt idx="6">
                  <c:v>19468</c:v>
                </c:pt>
                <c:pt idx="9">
                  <c:v>19024</c:v>
                </c:pt>
                <c:pt idx="12">
                  <c:v>19279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1196</c:v>
                </c:pt>
                <c:pt idx="2">
                  <c:v>#N/A</c:v>
                </c:pt>
                <c:pt idx="3">
                  <c:v>#N/A</c:v>
                </c:pt>
                <c:pt idx="4">
                  <c:v>1012</c:v>
                </c:pt>
                <c:pt idx="5">
                  <c:v>#N/A</c:v>
                </c:pt>
                <c:pt idx="6">
                  <c:v>#N/A</c:v>
                </c:pt>
                <c:pt idx="7">
                  <c:v>2163</c:v>
                </c:pt>
                <c:pt idx="8">
                  <c:v>#N/A</c:v>
                </c:pt>
                <c:pt idx="9">
                  <c:v>#N/A</c:v>
                </c:pt>
                <c:pt idx="10">
                  <c:v>3246</c:v>
                </c:pt>
                <c:pt idx="11">
                  <c:v>#N/A</c:v>
                </c:pt>
                <c:pt idx="12">
                  <c:v>#N/A</c:v>
                </c:pt>
                <c:pt idx="13">
                  <c:v>4716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4810</c:v>
                </c:pt>
                <c:pt idx="1">
                  <c:v>4531</c:v>
                </c:pt>
                <c:pt idx="2">
                  <c:v>4057</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237</c:v>
                </c:pt>
                <c:pt idx="1">
                  <c:v>238</c:v>
                </c:pt>
                <c:pt idx="2">
                  <c:v>238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3388</c:v>
                </c:pt>
                <c:pt idx="1">
                  <c:v>3085</c:v>
                </c:pt>
                <c:pt idx="2">
                  <c:v>2500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{00939EF9-56C3-4271-B592-7C312D8F9E20}</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{AEC06892-04AE-4526-8216-3752F8CACADC}</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{4358A49C-0155-471F-A0B1-B7CF3E151E33}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{ED89C310-2F8B-4E39-AD75-3623AEBB0B4A}</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{E4C230BC-2FE5-491A-8622-E9EC189C77ED}</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{30CB5BB6-B08E-4AA0-9C09-A5CAFA88AE93}</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{7F23D2CE-4DD2-42AF-B248-8828611F6930}</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{7A595793-F4AB-44CB-BD1E-50FFFE9A39EC}</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{95B62816-DC48-46E5-9F91-4C58126CC33A}</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49.4</c:v>
                </c:pt>
                <c:pt idx="8">
                  <c:v>52.1</c:v>
                </c:pt>
                <c:pt idx="16">
                  <c:v>53.7</c:v>
                </c:pt>
                <c:pt idx="24">
                  <c:v>55.1</c:v>
                </c:pt>
                <c:pt idx="32">
                  <c:v>56.5</c:v>
                </c:pt>
              </c:numCache>
            </c:numRef>
          </c:xVal>
          <c:yVal>
            <c:numRef>
              <c:f>'公会計指標分析・財政指標組合せ分析表'!$BP$51:$DC$51</c:f>
              <c:numCache>
                <c:formatCode>#,##0.0;"▲ "#,##0.0</c:formatCode>
                <c:ptCount val="40"/>
                <c:pt idx="0">
                  <c:v>10</c:v>
                </c:pt>
                <c:pt idx="8">
                  <c:v>8.6</c:v>
                </c:pt>
                <c:pt idx="16">
                  <c:v>19.5</c:v>
                </c:pt>
                <c:pt idx="24">
                  <c:v>31.6</c:v>
                </c:pt>
                <c:pt idx="32">
                  <c:v>43.4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{8FD236A3-D751-40BF-9DA1-C2B95B53247F}</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{4597FD6B-F072-441C-8A9B-98B2F1B2C029}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{72D91D25-F24F-43D1-8125-DD2874FFD272}</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{AF70EDC5-060D-4858-B004-AF189046414E}</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{D4C4765D-2831-4180-8E64-6B919CB95240}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{05D89128-3DFE-44BE-834D-24387147AC66}</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{D4C544D2-21E4-489F-94E6-7CB8B0E252D7}</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{BE56FE73-C53B-47D2-92B9-62CD6C42E5ED}</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{ED069EA6-DE12-4ADA-819B-119D9BDD0ADB}</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2"/>
          <c:min val="4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2344381671"/>
              <c:y val="0.9079294413811352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0"/>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4286346177e-002"/>
              <c:y val="0.2508814463587146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{CCBAEA81-1FAD-46A5-AADF-A6303BFD2E0E}</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{5157B7BA-9739-4C51-BE63-953DCE73ED4D}</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{0DC65322-4584-4229-9D36-F217E73FBD1B}</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{AA16E3D3-DD32-4770-A745-4E2E467EC29B}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{06B3E08D-14B0-4D1B-8872-360F88F6F4E2}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{08FCE7A0-72F0-46BF-9336-68577804A001}</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{F68F2375-BCBE-459C-955B-F622D58524D6}</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{6AC7E8C9-50BD-4F50-90CB-E45DA5D59CEB}</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{A5B3185E-24A3-4E09-BDEA-1890E334CE5B}</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8.4</c:v>
                </c:pt>
                <c:pt idx="8">
                  <c:v>7.6</c:v>
                </c:pt>
                <c:pt idx="16">
                  <c:v>7.5</c:v>
                </c:pt>
                <c:pt idx="24">
                  <c:v>8.1</c:v>
                </c:pt>
                <c:pt idx="32">
                  <c:v>9.1</c:v>
                </c:pt>
              </c:numCache>
            </c:numRef>
          </c:xVal>
          <c:yVal>
            <c:numRef>
              <c:f>'公会計指標分析・財政指標組合せ分析表'!$BP$73:$DC$73</c:f>
              <c:numCache>
                <c:formatCode>#,##0.0;"▲ "#,##0.0</c:formatCode>
                <c:ptCount val="40"/>
                <c:pt idx="0">
                  <c:v>10</c:v>
                </c:pt>
                <c:pt idx="8">
                  <c:v>8.6</c:v>
                </c:pt>
                <c:pt idx="16">
                  <c:v>19.5</c:v>
                </c:pt>
                <c:pt idx="24">
                  <c:v>31.6</c:v>
                </c:pt>
                <c:pt idx="32">
                  <c:v>43.4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{91E83B61-74D4-4E99-99DB-8D935B47C259}</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{71387C83-D96E-47E7-88C5-E4E2BDFB4A8C}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{15F40BF8-D57E-4E6A-AF42-1A7D92EF70DD}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{3DA77222-42F5-4769-98F3-40294A44E0AF}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{D8F27A88-98D1-499E-BB6A-221C98E9C78A}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{38302F92-4B23-474B-AD7D-BC83D41BBC20}</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{99DBF8F1-8915-48CA-9A1A-14D94BEF2152}</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{50075400-34C9-49C1-8E82-B906C43EA867}</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{F5907C92-10EC-43E1-A00D-B207E083DBD9}</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4"/>
          <c:min val="6.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863751005"/>
              <c:y val="0.8995695953573085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0"/>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15530110018e-002"/>
              <c:y val="0.25115547891605899"/>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267325" y="4626610"/>
          <a:ext cx="299085" cy="38354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320915" y="5933440"/>
          <a:ext cx="125730" cy="40386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63536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838200</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799955" y="190500"/>
          <a:ext cx="222694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417425" y="190500"/>
          <a:ext cx="33369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59105" y="7592060"/>
          <a:ext cx="6706870" cy="391160"/>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343535</xdr:rowOff>
    </xdr:to>
    <xdr:sp macro="" textlink="">
      <xdr:nvSpPr>
        <xdr:cNvPr id="6" name="Rectangle 23"/>
        <xdr:cNvSpPr>
          <a:spLocks noChangeArrowheads="1"/>
        </xdr:cNvSpPr>
      </xdr:nvSpPr>
      <xdr:spPr>
        <a:xfrm>
          <a:off x="2106295" y="8030845"/>
          <a:ext cx="504825" cy="295910"/>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343535</xdr:rowOff>
    </xdr:to>
    <xdr:sp macro="" textlink="">
      <xdr:nvSpPr>
        <xdr:cNvPr id="7" name="Rectangle 24"/>
        <xdr:cNvSpPr>
          <a:spLocks noChangeArrowheads="1"/>
        </xdr:cNvSpPr>
      </xdr:nvSpPr>
      <xdr:spPr>
        <a:xfrm>
          <a:off x="2106295" y="8422005"/>
          <a:ext cx="504825" cy="295910"/>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343535</xdr:rowOff>
    </xdr:to>
    <xdr:sp macro="" textlink="">
      <xdr:nvSpPr>
        <xdr:cNvPr id="8" name="Rectangle 25"/>
        <xdr:cNvSpPr>
          <a:spLocks noChangeArrowheads="1"/>
        </xdr:cNvSpPr>
      </xdr:nvSpPr>
      <xdr:spPr>
        <a:xfrm>
          <a:off x="2106295" y="8813165"/>
          <a:ext cx="504825" cy="295910"/>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343535</xdr:rowOff>
    </xdr:to>
    <xdr:sp macro="" textlink="">
      <xdr:nvSpPr>
        <xdr:cNvPr id="9" name="Rectangle 26"/>
        <xdr:cNvSpPr>
          <a:spLocks noChangeArrowheads="1"/>
        </xdr:cNvSpPr>
      </xdr:nvSpPr>
      <xdr:spPr>
        <a:xfrm>
          <a:off x="2106295" y="9204325"/>
          <a:ext cx="504825" cy="295910"/>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343535</xdr:rowOff>
    </xdr:to>
    <xdr:sp macro="" textlink="">
      <xdr:nvSpPr>
        <xdr:cNvPr id="10" name="Rectangle 27"/>
        <xdr:cNvSpPr>
          <a:spLocks noChangeArrowheads="1"/>
        </xdr:cNvSpPr>
      </xdr:nvSpPr>
      <xdr:spPr>
        <a:xfrm>
          <a:off x="2106295" y="9595485"/>
          <a:ext cx="504825" cy="295910"/>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343535</xdr:rowOff>
    </xdr:to>
    <xdr:sp macro="" textlink="">
      <xdr:nvSpPr>
        <xdr:cNvPr id="11" name="Rectangle 28"/>
        <xdr:cNvSpPr>
          <a:spLocks noChangeArrowheads="1"/>
        </xdr:cNvSpPr>
      </xdr:nvSpPr>
      <xdr:spPr>
        <a:xfrm>
          <a:off x="2106295" y="9986645"/>
          <a:ext cx="504825" cy="295910"/>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343535</xdr:rowOff>
    </xdr:to>
    <xdr:sp macro="" textlink="">
      <xdr:nvSpPr>
        <xdr:cNvPr id="12" name="Rectangle 29"/>
        <xdr:cNvSpPr>
          <a:spLocks noChangeArrowheads="1"/>
        </xdr:cNvSpPr>
      </xdr:nvSpPr>
      <xdr:spPr>
        <a:xfrm>
          <a:off x="2106295" y="10377805"/>
          <a:ext cx="504825" cy="295910"/>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343535</xdr:rowOff>
    </xdr:to>
    <xdr:sp macro="" textlink="">
      <xdr:nvSpPr>
        <xdr:cNvPr id="13" name="Rectangle 30"/>
        <xdr:cNvSpPr>
          <a:spLocks noChangeArrowheads="1"/>
        </xdr:cNvSpPr>
      </xdr:nvSpPr>
      <xdr:spPr>
        <a:xfrm>
          <a:off x="2106295" y="10768965"/>
          <a:ext cx="504825" cy="295910"/>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199390</xdr:rowOff>
    </xdr:from>
    <xdr:to xmlns:xdr="http://schemas.openxmlformats.org/drawingml/2006/spreadsheetDrawing">
      <xdr:col>3</xdr:col>
      <xdr:colOff>657225</xdr:colOff>
      <xdr:row>52</xdr:row>
      <xdr:rowOff>199390</xdr:rowOff>
    </xdr:to>
    <xdr:sp macro="" textlink="">
      <xdr:nvSpPr>
        <xdr:cNvPr id="14" name="Line 31"/>
        <xdr:cNvSpPr>
          <a:spLocks noChangeShapeType="1"/>
        </xdr:cNvSpPr>
      </xdr:nvSpPr>
      <xdr:spPr>
        <a:xfrm>
          <a:off x="2106295" y="1131189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294640</xdr:rowOff>
    </xdr:to>
    <xdr:sp macro="" textlink="">
      <xdr:nvSpPr>
        <xdr:cNvPr id="15" name="Oval 32"/>
        <xdr:cNvSpPr>
          <a:spLocks noChangeArrowheads="1"/>
        </xdr:cNvSpPr>
      </xdr:nvSpPr>
      <xdr:spPr>
        <a:xfrm>
          <a:off x="2268220" y="11216640"/>
          <a:ext cx="190500" cy="190500"/>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151765</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1807190" y="7600950"/>
          <a:ext cx="3956685" cy="391223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151765</xdr:colOff>
      <xdr:row>43</xdr:row>
      <xdr:rowOff>0</xdr:rowOff>
    </xdr:from>
    <xdr:to xmlns:xdr="http://schemas.openxmlformats.org/drawingml/2006/spreadsheetDrawing">
      <xdr:col>16</xdr:col>
      <xdr:colOff>161925</xdr:colOff>
      <xdr:row>43</xdr:row>
      <xdr:rowOff>323850</xdr:rowOff>
    </xdr:to>
    <xdr:sp macro="" textlink="">
      <xdr:nvSpPr>
        <xdr:cNvPr id="17" name="Rectangle 88"/>
        <xdr:cNvSpPr>
          <a:spLocks noChangeArrowheads="1"/>
        </xdr:cNvSpPr>
      </xdr:nvSpPr>
      <xdr:spPr>
        <a:xfrm>
          <a:off x="11807190" y="7592060"/>
          <a:ext cx="791845" cy="323850"/>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11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343535</xdr:rowOff>
    </xdr:from>
    <xdr:to xmlns:xdr="http://schemas.openxmlformats.org/drawingml/2006/spreadsheetDrawing">
      <xdr:col>20</xdr:col>
      <xdr:colOff>57150</xdr:colOff>
      <xdr:row>52</xdr:row>
      <xdr:rowOff>228600</xdr:rowOff>
    </xdr:to>
    <xdr:sp macro="" textlink="" fLocksText="0">
      <xdr:nvSpPr>
        <xdr:cNvPr id="20" name="テキスト ボックス 19"/>
        <xdr:cNvSpPr txBox="1"/>
      </xdr:nvSpPr>
      <xdr:spPr>
        <a:xfrm>
          <a:off x="11931015" y="7935595"/>
          <a:ext cx="3689985" cy="34055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起債発行額の増加により元利償還金は今後も増加傾向にある。算入公債費等も増加傾向にあるが、元利償還金の増加がそれを上回っている状況である。</a:t>
          </a:r>
          <a:endParaRPr kumimoji="1" lang="en-US" altLang="ja-JP" sz="1400">
            <a:latin typeface="ＭＳ ゴシック"/>
            <a:ea typeface="ＭＳ ゴシック"/>
          </a:endParaRPr>
        </a:p>
        <a:p>
          <a:r>
            <a:rPr kumimoji="1" lang="ja-JP" altLang="en-US" sz="1400">
              <a:latin typeface="ＭＳ ゴシック"/>
              <a:ea typeface="ＭＳ ゴシック"/>
            </a:rPr>
            <a:t>一方、公営企業債の元利償還金に対する繰入金は概ね一定水準で推移している。</a:t>
          </a:r>
          <a:endParaRPr kumimoji="1" lang="en-US" altLang="ja-JP" sz="1400">
            <a:latin typeface="ＭＳ ゴシック"/>
            <a:ea typeface="ＭＳ ゴシック"/>
          </a:endParaRPr>
        </a:p>
        <a:p>
          <a:r>
            <a:rPr kumimoji="1" lang="ja-JP" altLang="en-US" sz="1400">
              <a:latin typeface="ＭＳ ゴシック"/>
              <a:ea typeface="ＭＳ ゴシック"/>
            </a:rPr>
            <a:t>令和元年度から取り組んでいる行財政構造改革により起債対象事業が歳出抑制の対象となっているため、今後起債発行額を抑制し、実質公債費比率の分子の上昇抑制に努める。</a:t>
          </a:r>
          <a:endParaRPr kumimoji="1" lang="en-US" altLang="ja-JP"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59105" y="12111990"/>
          <a:ext cx="670687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151765</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1807190" y="12121515"/>
          <a:ext cx="398462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1832590" y="12111990"/>
          <a:ext cx="72009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1913235" y="12331700"/>
          <a:ext cx="377571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近年、減債基金への積立は行っていない。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161290</xdr:rowOff>
    </xdr:from>
    <xdr:to xmlns:xdr="http://schemas.openxmlformats.org/drawingml/2006/spreadsheetDrawing">
      <xdr:col>18</xdr:col>
      <xdr:colOff>713740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691620" y="7548245"/>
          <a:ext cx="42094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1749405" y="7579995"/>
          <a:ext cx="224790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162560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62835" y="7976235"/>
          <a:ext cx="54229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62835" y="8328660"/>
          <a:ext cx="54229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62835" y="8671560"/>
          <a:ext cx="54229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62835" y="9023985"/>
          <a:ext cx="54229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62835" y="9385935"/>
          <a:ext cx="54229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62835" y="9738360"/>
          <a:ext cx="54229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62835" y="10443210"/>
          <a:ext cx="54229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62835" y="10786110"/>
          <a:ext cx="54229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62835" y="11148060"/>
          <a:ext cx="54229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62835" y="11500485"/>
          <a:ext cx="54229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162560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62835" y="11843385"/>
          <a:ext cx="54229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390775" y="1231074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43175" y="1222502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8321040" cy="64262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770745" y="237490"/>
          <a:ext cx="2272665" cy="45593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170815</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456160" y="237490"/>
          <a:ext cx="3444875" cy="45593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59105" y="7567295"/>
          <a:ext cx="53676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133350</xdr:rowOff>
    </xdr:from>
    <xdr:to xmlns:xdr="http://schemas.openxmlformats.org/drawingml/2006/spreadsheetDrawing">
      <xdr:col>2</xdr:col>
      <xdr:colOff>870585</xdr:colOff>
      <xdr:row>5</xdr:row>
      <xdr:rowOff>133350</xdr:rowOff>
    </xdr:to>
    <xdr:sp macro="" textlink="">
      <xdr:nvSpPr>
        <xdr:cNvPr id="22" name="テキスト ボックス 6"/>
        <xdr:cNvSpPr txBox="1">
          <a:spLocks noChangeArrowheads="1"/>
        </xdr:cNvSpPr>
      </xdr:nvSpPr>
      <xdr:spPr>
        <a:xfrm>
          <a:off x="573405" y="702945"/>
          <a:ext cx="1626870" cy="37973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1805285" y="7938770"/>
          <a:ext cx="398081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令和元年度の将来負担額は</a:t>
          </a:r>
          <a:r>
            <a:rPr kumimoji="1" lang="en-US" altLang="ja-JP" sz="1300">
              <a:latin typeface="ＭＳ Ｐゴシック"/>
              <a:ea typeface="ＭＳ Ｐゴシック"/>
            </a:rPr>
            <a:t>26,365</a:t>
          </a:r>
          <a:r>
            <a:rPr kumimoji="1" lang="ja-JP" altLang="en-US" sz="1300">
              <a:latin typeface="ＭＳ Ｐゴシック"/>
              <a:ea typeface="ＭＳ Ｐゴシック"/>
            </a:rPr>
            <a:t>百万円で前年度から</a:t>
          </a:r>
          <a:r>
            <a:rPr kumimoji="1" lang="en-US" altLang="ja-JP" sz="1300">
              <a:latin typeface="ＭＳ Ｐゴシック"/>
              <a:ea typeface="ＭＳ Ｐゴシック"/>
            </a:rPr>
            <a:t>121</a:t>
          </a:r>
          <a:r>
            <a:rPr kumimoji="1" lang="ja-JP" altLang="en-US" sz="1300">
              <a:latin typeface="ＭＳ Ｐゴシック"/>
              <a:ea typeface="ＭＳ Ｐゴシック"/>
            </a:rPr>
            <a:t>百万円増加している。</a:t>
          </a:r>
          <a:r>
            <a:rPr kumimoji="1" lang="ja-JP" altLang="ja-JP" sz="1300">
              <a:solidFill>
                <a:schemeClr val="dk1"/>
              </a:solidFill>
              <a:effectLst/>
              <a:latin typeface="ＭＳ Ｐゴシック"/>
              <a:ea typeface="ＭＳ Ｐゴシック"/>
              <a:cs typeface="+mn-cs"/>
            </a:rPr>
            <a:t>一般会計等に係る地方債</a:t>
          </a:r>
          <a:r>
            <a:rPr kumimoji="1" lang="ja-JP" altLang="en-US" sz="1300">
              <a:solidFill>
                <a:schemeClr val="dk1"/>
              </a:solidFill>
              <a:effectLst/>
              <a:latin typeface="ＭＳ Ｐゴシック"/>
              <a:ea typeface="ＭＳ Ｐゴシック"/>
              <a:cs typeface="+mn-cs"/>
            </a:rPr>
            <a:t>の現在</a:t>
          </a:r>
          <a:r>
            <a:rPr kumimoji="1" lang="ja-JP" altLang="ja-JP" sz="1300">
              <a:solidFill>
                <a:schemeClr val="dk1"/>
              </a:solidFill>
              <a:effectLst/>
              <a:latin typeface="ＭＳ Ｐゴシック"/>
              <a:ea typeface="ＭＳ Ｐゴシック"/>
              <a:cs typeface="+mn-cs"/>
            </a:rPr>
            <a:t>高は</a:t>
          </a:r>
          <a:r>
            <a:rPr kumimoji="1" lang="en-US" altLang="ja-JP" sz="1300">
              <a:solidFill>
                <a:schemeClr val="dk1"/>
              </a:solidFill>
              <a:effectLst/>
              <a:latin typeface="ＭＳ Ｐゴシック"/>
              <a:ea typeface="ＭＳ Ｐゴシック"/>
              <a:cs typeface="+mn-cs"/>
            </a:rPr>
            <a:t>255</a:t>
          </a:r>
          <a:r>
            <a:rPr kumimoji="1" lang="ja-JP" altLang="ja-JP" sz="1300">
              <a:solidFill>
                <a:schemeClr val="dk1"/>
              </a:solidFill>
              <a:effectLst/>
              <a:latin typeface="ＭＳ Ｐゴシック"/>
              <a:ea typeface="ＭＳ Ｐゴシック"/>
              <a:cs typeface="+mn-cs"/>
            </a:rPr>
            <a:t>百万円増加しているが、</a:t>
          </a:r>
          <a:r>
            <a:rPr kumimoji="1" lang="ja-JP" altLang="en-US" sz="1300">
              <a:solidFill>
                <a:schemeClr val="dk1"/>
              </a:solidFill>
              <a:effectLst/>
              <a:latin typeface="ＭＳ Ｐゴシック"/>
              <a:ea typeface="ＭＳ Ｐゴシック"/>
              <a:cs typeface="+mn-cs"/>
            </a:rPr>
            <a:t>これは令和</a:t>
          </a:r>
          <a:r>
            <a:rPr kumimoji="1" lang="en-US" altLang="ja-JP" sz="1300">
              <a:solidFill>
                <a:schemeClr val="dk1"/>
              </a:solidFill>
              <a:effectLst/>
              <a:latin typeface="ＭＳ Ｐゴシック"/>
              <a:ea typeface="ＭＳ Ｐゴシック"/>
              <a:cs typeface="+mn-cs"/>
            </a:rPr>
            <a:t>2</a:t>
          </a:r>
          <a:r>
            <a:rPr kumimoji="1" lang="ja-JP" altLang="en-US" sz="1300">
              <a:solidFill>
                <a:schemeClr val="dk1"/>
              </a:solidFill>
              <a:effectLst/>
              <a:latin typeface="ＭＳ Ｐゴシック"/>
              <a:ea typeface="ＭＳ Ｐゴシック"/>
              <a:cs typeface="+mn-cs"/>
            </a:rPr>
            <a:t>年度まで増加し、令和</a:t>
          </a:r>
          <a:r>
            <a:rPr kumimoji="1" lang="en-US" altLang="ja-JP" sz="1300">
              <a:solidFill>
                <a:schemeClr val="dk1"/>
              </a:solidFill>
              <a:effectLst/>
              <a:latin typeface="ＭＳ Ｐゴシック"/>
              <a:ea typeface="ＭＳ Ｐゴシック"/>
              <a:cs typeface="+mn-cs"/>
            </a:rPr>
            <a:t>3</a:t>
          </a:r>
          <a:r>
            <a:rPr kumimoji="1" lang="ja-JP" altLang="en-US" sz="1300">
              <a:solidFill>
                <a:schemeClr val="dk1"/>
              </a:solidFill>
              <a:effectLst/>
              <a:latin typeface="ＭＳ Ｐゴシック"/>
              <a:ea typeface="ＭＳ Ｐゴシック"/>
              <a:cs typeface="+mn-cs"/>
            </a:rPr>
            <a:t>年度以降は減少になると見込んでいる。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一方、基準財政需要額算入される地方債の現在高が減少しており、基準財政需要額算入見込額は減少傾向にある。また、充当可能基金である財政調整基金を毎年度取崩していることから、充当可能財源等は全体として減少傾向にある。</a:t>
          </a:r>
          <a:endParaRPr kumimoji="1" lang="en-US" altLang="ja-JP" sz="1300">
            <a:solidFill>
              <a:schemeClr val="dk1"/>
            </a:solidFill>
            <a:effectLst/>
            <a:latin typeface="ＭＳ Ｐゴシック"/>
            <a:ea typeface="ＭＳ Ｐゴシック"/>
            <a:cs typeface="+mn-cs"/>
          </a:endParaRPr>
        </a:p>
        <a:p>
          <a:r>
            <a:rPr kumimoji="1" lang="ja-JP" altLang="en-US" sz="1300">
              <a:latin typeface="ＭＳ Ｐゴシック"/>
              <a:ea typeface="ＭＳ Ｐゴシック"/>
            </a:rPr>
            <a:t>このため、将来負担比率の分子は上昇傾向にある。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行財政構造改革により、歳出の抑制を行い財政調整基金の残高を確保することで、将来負担比率の分子の上昇抑制に努める。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895985</xdr:colOff>
      <xdr:row>54</xdr:row>
      <xdr:rowOff>520700</xdr:rowOff>
    </xdr:to>
    <xdr:sp macro="" textlink="">
      <xdr:nvSpPr>
        <xdr:cNvPr id="3" name="Rectangle 2"/>
        <xdr:cNvSpPr>
          <a:spLocks noChangeArrowheads="1"/>
        </xdr:cNvSpPr>
      </xdr:nvSpPr>
      <xdr:spPr>
        <a:xfrm>
          <a:off x="762000" y="12447905"/>
          <a:ext cx="695960" cy="41592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895985</xdr:colOff>
      <xdr:row>56</xdr:row>
      <xdr:rowOff>523240</xdr:rowOff>
    </xdr:to>
    <xdr:sp macro="" textlink="">
      <xdr:nvSpPr>
        <xdr:cNvPr id="4" name="Rectangle 3"/>
        <xdr:cNvSpPr>
          <a:spLocks noChangeArrowheads="1"/>
        </xdr:cNvSpPr>
      </xdr:nvSpPr>
      <xdr:spPr>
        <a:xfrm>
          <a:off x="762000" y="13792200"/>
          <a:ext cx="695960" cy="408940"/>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2060555" cy="640080"/>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61975" y="11970385"/>
          <a:ext cx="6506845" cy="37274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339725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386310" y="165100"/>
          <a:ext cx="3594100" cy="42037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174085" y="165100"/>
          <a:ext cx="6652895" cy="42037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静岡県裾野市</a:t>
          </a:r>
        </a:p>
      </xdr:txBody>
    </xdr:sp>
    <xdr:clientData/>
  </xdr:twoCellAnchor>
  <xdr:twoCellAnchor>
    <xdr:from xmlns:xdr="http://schemas.openxmlformats.org/drawingml/2006/spreadsheetDrawing">
      <xdr:col>0</xdr:col>
      <xdr:colOff>533400</xdr:colOff>
      <xdr:row>4</xdr:row>
      <xdr:rowOff>118745</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9485"/>
          <a:ext cx="2155825" cy="48704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895985</xdr:colOff>
      <xdr:row>55</xdr:row>
      <xdr:rowOff>523240</xdr:rowOff>
    </xdr:to>
    <xdr:sp macro="" textlink="">
      <xdr:nvSpPr>
        <xdr:cNvPr id="10" name="Rectangle 3"/>
        <xdr:cNvSpPr>
          <a:spLocks noChangeArrowheads="1"/>
        </xdr:cNvSpPr>
      </xdr:nvSpPr>
      <xdr:spPr>
        <a:xfrm>
          <a:off x="762000" y="13125450"/>
          <a:ext cx="69596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339725</xdr:colOff>
      <xdr:row>3</xdr:row>
      <xdr:rowOff>177165</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386310" y="807720"/>
          <a:ext cx="10440670" cy="43453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6</xdr:row>
      <xdr:rowOff>40640</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386310" y="1301750"/>
          <a:ext cx="10439400" cy="38512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ja-JP" sz="1400">
              <a:solidFill>
                <a:schemeClr val="dk1"/>
              </a:solidFill>
              <a:effectLst/>
              <a:latin typeface="ＭＳ Ｐゴシック"/>
              <a:ea typeface="ＭＳ Ｐゴシック"/>
              <a:cs typeface="+mn-cs"/>
            </a:rPr>
            <a:t>財政調整基金は一般財源不足補</a:t>
          </a:r>
          <a:r>
            <a:rPr kumimoji="1" lang="ja-JP" altLang="en-US" sz="1400">
              <a:solidFill>
                <a:schemeClr val="dk1"/>
              </a:solidFill>
              <a:effectLst/>
              <a:latin typeface="ＭＳ Ｐゴシック"/>
              <a:ea typeface="ＭＳ Ｐゴシック"/>
              <a:cs typeface="+mn-cs"/>
            </a:rPr>
            <a:t>てん</a:t>
          </a:r>
          <a:r>
            <a:rPr kumimoji="1" lang="ja-JP" altLang="ja-JP" sz="1400">
              <a:solidFill>
                <a:schemeClr val="dk1"/>
              </a:solidFill>
              <a:effectLst/>
              <a:latin typeface="ＭＳ Ｐゴシック"/>
              <a:ea typeface="ＭＳ Ｐゴシック"/>
              <a:cs typeface="+mn-cs"/>
            </a:rPr>
            <a:t>のために</a:t>
          </a:r>
          <a:r>
            <a:rPr kumimoji="1" lang="ja-JP" altLang="en-US" sz="1400">
              <a:solidFill>
                <a:schemeClr val="dk1"/>
              </a:solidFill>
              <a:effectLst/>
              <a:latin typeface="ＭＳ Ｐゴシック"/>
              <a:ea typeface="ＭＳ Ｐゴシック"/>
              <a:cs typeface="+mn-cs"/>
            </a:rPr>
            <a:t>取崩し</a:t>
          </a:r>
          <a:r>
            <a:rPr kumimoji="1" lang="ja-JP" altLang="ja-JP" sz="1400">
              <a:solidFill>
                <a:schemeClr val="dk1"/>
              </a:solidFill>
              <a:effectLst/>
              <a:latin typeface="ＭＳ Ｐゴシック"/>
              <a:ea typeface="ＭＳ Ｐゴシック"/>
              <a:cs typeface="+mn-cs"/>
            </a:rPr>
            <a:t>、前年度より</a:t>
          </a:r>
          <a:r>
            <a:rPr kumimoji="1" lang="en-US" altLang="ja-JP" sz="1400">
              <a:solidFill>
                <a:schemeClr val="dk1"/>
              </a:solidFill>
              <a:effectLst/>
              <a:latin typeface="ＭＳ Ｐゴシック"/>
              <a:ea typeface="ＭＳ Ｐゴシック"/>
              <a:cs typeface="+mn-cs"/>
            </a:rPr>
            <a:t>474</a:t>
          </a:r>
          <a:r>
            <a:rPr kumimoji="1" lang="ja-JP" altLang="ja-JP" sz="1400">
              <a:solidFill>
                <a:schemeClr val="dk1"/>
              </a:solidFill>
              <a:effectLst/>
              <a:latin typeface="ＭＳ Ｐゴシック"/>
              <a:ea typeface="ＭＳ Ｐゴシック"/>
              <a:cs typeface="+mn-cs"/>
            </a:rPr>
            <a:t>百万円</a:t>
          </a:r>
          <a:r>
            <a:rPr kumimoji="1" lang="ja-JP" altLang="en-US" sz="1400">
              <a:solidFill>
                <a:schemeClr val="dk1"/>
              </a:solidFill>
              <a:effectLst/>
              <a:latin typeface="ＭＳ Ｐゴシック"/>
              <a:ea typeface="ＭＳ Ｐゴシック"/>
              <a:cs typeface="+mn-cs"/>
            </a:rPr>
            <a:t>の減少となった</a:t>
          </a:r>
          <a:r>
            <a:rPr kumimoji="1" lang="ja-JP" altLang="ja-JP" sz="14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en-US" sz="1400">
              <a:solidFill>
                <a:schemeClr val="dk1"/>
              </a:solidFill>
              <a:effectLst/>
              <a:latin typeface="ＭＳ Ｐゴシック"/>
              <a:ea typeface="ＭＳ Ｐゴシック"/>
              <a:cs typeface="+mn-cs"/>
            </a:rPr>
            <a:t>その他特定目的金の内、裾野市都市施設建設基金</a:t>
          </a:r>
          <a:r>
            <a:rPr kumimoji="1" lang="ja-JP" altLang="ja-JP" sz="1400">
              <a:solidFill>
                <a:schemeClr val="dk1"/>
              </a:solidFill>
              <a:effectLst/>
              <a:latin typeface="ＭＳ Ｐゴシック"/>
              <a:ea typeface="ＭＳ Ｐゴシック"/>
              <a:cs typeface="+mn-cs"/>
            </a:rPr>
            <a:t>は裾野駅周辺整備</a:t>
          </a:r>
          <a:r>
            <a:rPr kumimoji="1" lang="ja-JP" altLang="en-US" sz="1400">
              <a:solidFill>
                <a:schemeClr val="dk1"/>
              </a:solidFill>
              <a:effectLst/>
              <a:latin typeface="ＭＳ Ｐゴシック"/>
              <a:ea typeface="ＭＳ Ｐゴシック"/>
              <a:cs typeface="+mn-cs"/>
            </a:rPr>
            <a:t>事業</a:t>
          </a:r>
          <a:r>
            <a:rPr kumimoji="1" lang="ja-JP" altLang="ja-JP" sz="1400">
              <a:solidFill>
                <a:schemeClr val="dk1"/>
              </a:solidFill>
              <a:effectLst/>
              <a:latin typeface="ＭＳ Ｐゴシック"/>
              <a:ea typeface="ＭＳ Ｐゴシック"/>
              <a:cs typeface="+mn-cs"/>
            </a:rPr>
            <a:t>に</a:t>
          </a:r>
          <a:r>
            <a:rPr kumimoji="1" lang="en-US" altLang="ja-JP" sz="1400">
              <a:solidFill>
                <a:schemeClr val="dk1"/>
              </a:solidFill>
              <a:effectLst/>
              <a:latin typeface="ＭＳ Ｐゴシック"/>
              <a:ea typeface="ＭＳ Ｐゴシック"/>
              <a:cs typeface="+mn-cs"/>
            </a:rPr>
            <a:t>130</a:t>
          </a:r>
          <a:r>
            <a:rPr kumimoji="1" lang="ja-JP" altLang="ja-JP" sz="1400">
              <a:solidFill>
                <a:schemeClr val="dk1"/>
              </a:solidFill>
              <a:effectLst/>
              <a:latin typeface="ＭＳ Ｐゴシック"/>
              <a:ea typeface="ＭＳ Ｐゴシック"/>
              <a:cs typeface="+mn-cs"/>
            </a:rPr>
            <a:t>百万円、</a:t>
          </a:r>
          <a:r>
            <a:rPr kumimoji="1" lang="ja-JP" altLang="en-US" sz="1400">
              <a:solidFill>
                <a:schemeClr val="dk1"/>
              </a:solidFill>
              <a:effectLst/>
              <a:latin typeface="ＭＳ Ｐゴシック"/>
              <a:ea typeface="ＭＳ Ｐゴシック"/>
              <a:cs typeface="+mn-cs"/>
            </a:rPr>
            <a:t>新火葬施設整備事業</a:t>
          </a:r>
          <a:r>
            <a:rPr kumimoji="1" lang="ja-JP" altLang="ja-JP" sz="1400">
              <a:solidFill>
                <a:schemeClr val="dk1"/>
              </a:solidFill>
              <a:effectLst/>
              <a:latin typeface="ＭＳ Ｐゴシック"/>
              <a:ea typeface="ＭＳ Ｐゴシック"/>
              <a:cs typeface="+mn-cs"/>
            </a:rPr>
            <a:t>に</a:t>
          </a:r>
          <a:r>
            <a:rPr kumimoji="1" lang="en-US" altLang="ja-JP" sz="1400">
              <a:solidFill>
                <a:schemeClr val="dk1"/>
              </a:solidFill>
              <a:effectLst/>
              <a:latin typeface="ＭＳ Ｐゴシック"/>
              <a:ea typeface="ＭＳ Ｐゴシック"/>
              <a:cs typeface="+mn-cs"/>
            </a:rPr>
            <a:t>100</a:t>
          </a:r>
          <a:r>
            <a:rPr kumimoji="1" lang="ja-JP" altLang="ja-JP" sz="1400">
              <a:solidFill>
                <a:schemeClr val="dk1"/>
              </a:solidFill>
              <a:effectLst/>
              <a:latin typeface="ＭＳ Ｐゴシック"/>
              <a:ea typeface="ＭＳ Ｐゴシック"/>
              <a:cs typeface="+mn-cs"/>
            </a:rPr>
            <a:t>百万円</a:t>
          </a:r>
          <a:r>
            <a:rPr kumimoji="1" lang="ja-JP" altLang="en-US" sz="1400">
              <a:solidFill>
                <a:schemeClr val="dk1"/>
              </a:solidFill>
              <a:effectLst/>
              <a:latin typeface="ＭＳ Ｐゴシック"/>
              <a:ea typeface="ＭＳ Ｐゴシック"/>
              <a:cs typeface="+mn-cs"/>
            </a:rPr>
            <a:t>充当</a:t>
          </a:r>
          <a:r>
            <a:rPr kumimoji="1" lang="ja-JP" altLang="ja-JP" sz="1400">
              <a:solidFill>
                <a:schemeClr val="dk1"/>
              </a:solidFill>
              <a:effectLst/>
              <a:latin typeface="ＭＳ Ｐゴシック"/>
              <a:ea typeface="ＭＳ Ｐゴシック"/>
              <a:cs typeface="+mn-cs"/>
            </a:rPr>
            <a:t>したことなどにより、前年度より</a:t>
          </a:r>
          <a:r>
            <a:rPr kumimoji="1" lang="en-US" altLang="ja-JP" sz="1400">
              <a:solidFill>
                <a:schemeClr val="dk1"/>
              </a:solidFill>
              <a:effectLst/>
              <a:latin typeface="ＭＳ Ｐゴシック"/>
              <a:ea typeface="ＭＳ Ｐゴシック"/>
              <a:cs typeface="+mn-cs"/>
            </a:rPr>
            <a:t>340</a:t>
          </a:r>
          <a:r>
            <a:rPr kumimoji="1" lang="ja-JP" altLang="ja-JP" sz="1400">
              <a:solidFill>
                <a:schemeClr val="dk1"/>
              </a:solidFill>
              <a:effectLst/>
              <a:latin typeface="ＭＳ Ｐゴシック"/>
              <a:ea typeface="ＭＳ Ｐゴシック"/>
              <a:cs typeface="+mn-cs"/>
            </a:rPr>
            <a:t>百万円</a:t>
          </a:r>
          <a:r>
            <a:rPr kumimoji="1" lang="ja-JP" altLang="en-US" sz="1400">
              <a:solidFill>
                <a:schemeClr val="dk1"/>
              </a:solidFill>
              <a:effectLst/>
              <a:latin typeface="ＭＳ Ｐゴシック"/>
              <a:ea typeface="ＭＳ Ｐゴシック"/>
              <a:cs typeface="+mn-cs"/>
            </a:rPr>
            <a:t>の減少となった</a:t>
          </a:r>
          <a:r>
            <a:rPr kumimoji="1" lang="ja-JP" altLang="ja-JP" sz="1400">
              <a:solidFill>
                <a:schemeClr val="dk1"/>
              </a:solidFill>
              <a:effectLst/>
              <a:latin typeface="ＭＳ Ｐゴシック"/>
              <a:ea typeface="ＭＳ Ｐゴシック"/>
              <a:cs typeface="+mn-cs"/>
            </a:rPr>
            <a:t>。</a:t>
          </a:r>
          <a:r>
            <a:rPr kumimoji="1" lang="ja-JP" altLang="en-US" sz="1400">
              <a:solidFill>
                <a:schemeClr val="dk1"/>
              </a:solidFill>
              <a:effectLst/>
              <a:latin typeface="ＭＳ Ｐゴシック"/>
              <a:ea typeface="ＭＳ Ｐゴシック"/>
              <a:cs typeface="+mn-cs"/>
            </a:rPr>
            <a:t>また、裾野市</a:t>
          </a:r>
          <a:r>
            <a:rPr kumimoji="1" lang="ja-JP" altLang="ja-JP" sz="1400">
              <a:solidFill>
                <a:schemeClr val="dk1"/>
              </a:solidFill>
              <a:effectLst/>
              <a:latin typeface="ＭＳ Ｐゴシック"/>
              <a:ea typeface="ＭＳ Ｐゴシック"/>
              <a:cs typeface="+mn-cs"/>
            </a:rPr>
            <a:t>学校教育施設整備基金</a:t>
          </a:r>
          <a:r>
            <a:rPr kumimoji="1" lang="ja-JP" altLang="en-US" sz="1400">
              <a:solidFill>
                <a:schemeClr val="dk1"/>
              </a:solidFill>
              <a:effectLst/>
              <a:latin typeface="ＭＳ Ｐゴシック"/>
              <a:ea typeface="ＭＳ Ｐゴシック"/>
              <a:cs typeface="+mn-cs"/>
            </a:rPr>
            <a:t>は</a:t>
          </a:r>
          <a:r>
            <a:rPr kumimoji="1" lang="ja-JP" altLang="ja-JP" sz="1400">
              <a:solidFill>
                <a:schemeClr val="dk1"/>
              </a:solidFill>
              <a:effectLst/>
              <a:latin typeface="ＭＳ Ｐゴシック"/>
              <a:ea typeface="ＭＳ Ｐゴシック"/>
              <a:cs typeface="+mn-cs"/>
            </a:rPr>
            <a:t>小学校耐震・大規模改造事業に</a:t>
          </a:r>
          <a:r>
            <a:rPr kumimoji="1" lang="en-US" altLang="ja-JP" sz="1400">
              <a:solidFill>
                <a:schemeClr val="dk1"/>
              </a:solidFill>
              <a:effectLst/>
              <a:latin typeface="ＭＳ Ｐゴシック"/>
              <a:ea typeface="ＭＳ Ｐゴシック"/>
              <a:cs typeface="+mn-cs"/>
            </a:rPr>
            <a:t>199</a:t>
          </a:r>
          <a:r>
            <a:rPr kumimoji="1" lang="ja-JP" altLang="ja-JP" sz="1400">
              <a:solidFill>
                <a:schemeClr val="dk1"/>
              </a:solidFill>
              <a:effectLst/>
              <a:latin typeface="ＭＳ Ｐゴシック"/>
              <a:ea typeface="ＭＳ Ｐゴシック"/>
              <a:cs typeface="+mn-cs"/>
            </a:rPr>
            <a:t>百万円充当し</a:t>
          </a:r>
          <a:r>
            <a:rPr kumimoji="1" lang="ja-JP" altLang="en-US" sz="1400">
              <a:solidFill>
                <a:schemeClr val="dk1"/>
              </a:solidFill>
              <a:effectLst/>
              <a:latin typeface="ＭＳ Ｐゴシック"/>
              <a:ea typeface="ＭＳ Ｐゴシック"/>
              <a:cs typeface="+mn-cs"/>
            </a:rPr>
            <a:t>たことなどにより、前年度より</a:t>
          </a:r>
          <a:r>
            <a:rPr kumimoji="1" lang="en-US" altLang="ja-JP" sz="1400">
              <a:solidFill>
                <a:schemeClr val="dk1"/>
              </a:solidFill>
              <a:effectLst/>
              <a:latin typeface="ＭＳ Ｐゴシック"/>
              <a:ea typeface="ＭＳ Ｐゴシック"/>
              <a:cs typeface="+mn-cs"/>
            </a:rPr>
            <a:t>198</a:t>
          </a:r>
          <a:r>
            <a:rPr kumimoji="1" lang="ja-JP" altLang="en-US" sz="1400">
              <a:solidFill>
                <a:schemeClr val="dk1"/>
              </a:solidFill>
              <a:effectLst/>
              <a:latin typeface="ＭＳ Ｐゴシック"/>
              <a:ea typeface="ＭＳ Ｐゴシック"/>
              <a:cs typeface="+mn-cs"/>
            </a:rPr>
            <a:t>百万円の減少となった。</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基金全体では</a:t>
          </a:r>
          <a:r>
            <a:rPr kumimoji="1" lang="en-US" altLang="ja-JP" sz="1400">
              <a:solidFill>
                <a:schemeClr val="dk1"/>
              </a:solidFill>
              <a:effectLst/>
              <a:latin typeface="ＭＳ Ｐゴシック"/>
              <a:ea typeface="ＭＳ Ｐゴシック"/>
              <a:cs typeface="+mn-cs"/>
            </a:rPr>
            <a:t>1,060</a:t>
          </a:r>
          <a:r>
            <a:rPr kumimoji="1" lang="ja-JP" altLang="ja-JP" sz="1400">
              <a:solidFill>
                <a:schemeClr val="dk1"/>
              </a:solidFill>
              <a:effectLst/>
              <a:latin typeface="ＭＳ Ｐゴシック"/>
              <a:ea typeface="ＭＳ Ｐゴシック"/>
              <a:cs typeface="+mn-cs"/>
            </a:rPr>
            <a:t>百万円の</a:t>
          </a:r>
          <a:r>
            <a:rPr kumimoji="1" lang="ja-JP" altLang="en-US" sz="1400">
              <a:solidFill>
                <a:schemeClr val="dk1"/>
              </a:solidFill>
              <a:effectLst/>
              <a:latin typeface="ＭＳ Ｐゴシック"/>
              <a:ea typeface="ＭＳ Ｐゴシック"/>
              <a:cs typeface="+mn-cs"/>
            </a:rPr>
            <a:t>減少</a:t>
          </a:r>
          <a:r>
            <a:rPr kumimoji="1" lang="ja-JP" altLang="ja-JP" sz="1400">
              <a:solidFill>
                <a:schemeClr val="dk1"/>
              </a:solidFill>
              <a:effectLst/>
              <a:latin typeface="ＭＳ Ｐゴシック"/>
              <a:ea typeface="ＭＳ Ｐゴシック"/>
              <a:cs typeface="+mn-cs"/>
            </a:rPr>
            <a:t>となった。</a:t>
          </a:r>
          <a:endParaRPr lang="ja-JP" altLang="ja-JP" sz="1400">
            <a:effectLst/>
            <a:latin typeface="ＭＳ Ｐゴシック"/>
            <a:ea typeface="ＭＳ Ｐ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22</a:t>
          </a:r>
          <a:r>
            <a:rPr kumimoji="1" lang="ja-JP" altLang="en-US" sz="1400">
              <a:solidFill>
                <a:schemeClr val="dk1"/>
              </a:solidFill>
              <a:effectLst/>
              <a:latin typeface="ＭＳ Ｐゴシック"/>
              <a:ea typeface="ＭＳ Ｐゴシック"/>
              <a:cs typeface="+mn-cs"/>
            </a:rPr>
            <a:t>年度以降、</a:t>
          </a:r>
          <a:r>
            <a:rPr kumimoji="1" lang="ja-JP" altLang="ja-JP" sz="1400">
              <a:solidFill>
                <a:schemeClr val="dk1"/>
              </a:solidFill>
              <a:effectLst/>
              <a:latin typeface="ＭＳ Ｐゴシック"/>
              <a:ea typeface="ＭＳ Ｐゴシック"/>
              <a:cs typeface="+mn-cs"/>
            </a:rPr>
            <a:t>多額の財政調整基金</a:t>
          </a:r>
          <a:r>
            <a:rPr kumimoji="1" lang="ja-JP" altLang="en-US" sz="1400">
              <a:solidFill>
                <a:schemeClr val="dk1"/>
              </a:solidFill>
              <a:effectLst/>
              <a:latin typeface="ＭＳ Ｐゴシック"/>
              <a:ea typeface="ＭＳ Ｐゴシック"/>
              <a:cs typeface="+mn-cs"/>
            </a:rPr>
            <a:t>の</a:t>
          </a:r>
          <a:r>
            <a:rPr kumimoji="1" lang="ja-JP" altLang="ja-JP" sz="1400">
              <a:solidFill>
                <a:schemeClr val="dk1"/>
              </a:solidFill>
              <a:effectLst/>
              <a:latin typeface="ＭＳ Ｐゴシック"/>
              <a:ea typeface="ＭＳ Ｐゴシック"/>
              <a:cs typeface="+mn-cs"/>
            </a:rPr>
            <a:t>取崩しが続いているため、行財政構造改革の取り組みを推進し、取崩し額の減少に努める。</a:t>
          </a:r>
          <a:endParaRPr lang="ja-JP" altLang="ja-JP" sz="1400">
            <a:effectLst/>
            <a:latin typeface="ＭＳ Ｐゴシック"/>
            <a:ea typeface="ＭＳ Ｐゴシック"/>
          </a:endParaRPr>
        </a:p>
        <a:p>
          <a:r>
            <a:rPr kumimoji="1" lang="ja-JP" altLang="en-US" sz="1400">
              <a:solidFill>
                <a:schemeClr val="dk1"/>
              </a:solidFill>
              <a:effectLst/>
              <a:latin typeface="ＭＳ Ｐゴシック"/>
              <a:ea typeface="ＭＳ Ｐゴシック"/>
              <a:cs typeface="+mn-cs"/>
            </a:rPr>
            <a:t>また、</a:t>
          </a:r>
          <a:r>
            <a:rPr kumimoji="1" lang="ja-JP" altLang="ja-JP" sz="1400">
              <a:solidFill>
                <a:schemeClr val="dk1"/>
              </a:solidFill>
              <a:effectLst/>
              <a:latin typeface="ＭＳ Ｐゴシック"/>
              <a:ea typeface="ＭＳ Ｐゴシック"/>
              <a:cs typeface="+mn-cs"/>
            </a:rPr>
            <a:t>公共施設の大規模改修が計画されているため、基金の使途の明確化のため</a:t>
          </a:r>
          <a:r>
            <a:rPr kumimoji="1" lang="ja-JP" altLang="en-US" sz="1400">
              <a:solidFill>
                <a:schemeClr val="dk1"/>
              </a:solidFill>
              <a:effectLst/>
              <a:latin typeface="ＭＳ Ｐゴシック"/>
              <a:ea typeface="ＭＳ Ｐゴシック"/>
              <a:cs typeface="+mn-cs"/>
            </a:rPr>
            <a:t>に裾野市都市施設建設基金や裾野市学校教育施設整備</a:t>
          </a:r>
          <a:r>
            <a:rPr kumimoji="1" lang="ja-JP" altLang="ja-JP" sz="1400">
              <a:solidFill>
                <a:schemeClr val="dk1"/>
              </a:solidFill>
              <a:effectLst/>
              <a:latin typeface="ＭＳ Ｐゴシック"/>
              <a:ea typeface="ＭＳ Ｐゴシック"/>
              <a:cs typeface="+mn-cs"/>
            </a:rPr>
            <a:t>基金へ積立てていくことを予定している。</a:t>
          </a:r>
          <a:endParaRPr lang="ja-JP" altLang="ja-JP" sz="1400">
            <a:effectLst/>
            <a:latin typeface="ＭＳ Ｐゴシック"/>
            <a:ea typeface="ＭＳ Ｐゴシック"/>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xdr:row>
      <xdr:rowOff>73660</xdr:rowOff>
    </xdr:from>
    <xdr:to xmlns:xdr="http://schemas.openxmlformats.org/drawingml/2006/spreadsheetDrawing">
      <xdr:col>8</xdr:col>
      <xdr:colOff>1680210</xdr:colOff>
      <xdr:row>6</xdr:row>
      <xdr:rowOff>7620</xdr:rowOff>
    </xdr:to>
    <xdr:sp macro="" textlink="">
      <xdr:nvSpPr>
        <xdr:cNvPr id="13" name="Rectangle 7"/>
        <xdr:cNvSpPr>
          <a:spLocks noChangeArrowheads="1"/>
        </xdr:cNvSpPr>
      </xdr:nvSpPr>
      <xdr:spPr>
        <a:xfrm>
          <a:off x="12470130" y="914400"/>
          <a:ext cx="1256665" cy="3543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339725</xdr:colOff>
      <xdr:row>54</xdr:row>
      <xdr:rowOff>154305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386310" y="12497435"/>
          <a:ext cx="10440670" cy="542988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54</xdr:row>
      <xdr:rowOff>622935</xdr:rowOff>
    </xdr:from>
    <xdr:to xmlns:xdr="http://schemas.openxmlformats.org/drawingml/2006/spreadsheetDrawing">
      <xdr:col>14</xdr:col>
      <xdr:colOff>80645</xdr:colOff>
      <xdr:row>62</xdr:row>
      <xdr:rowOff>664845</xdr:rowOff>
    </xdr:to>
    <xdr:sp macro="" textlink="" fLocksText="0">
      <xdr:nvSpPr>
        <xdr:cNvPr id="15" name="テキスト ボックス 14"/>
        <xdr:cNvSpPr txBox="1"/>
      </xdr:nvSpPr>
      <xdr:spPr>
        <a:xfrm>
          <a:off x="12386310" y="12966065"/>
          <a:ext cx="10439400" cy="4958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（基金の使途）</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裾野市都市施設建設基金：都市施設建設事業の推進</a:t>
          </a:r>
        </a:p>
        <a:p>
          <a:r>
            <a:rPr kumimoji="1" lang="ja-JP" altLang="en-US" sz="1400">
              <a:solidFill>
                <a:schemeClr val="dk1"/>
              </a:solidFill>
              <a:effectLst/>
              <a:latin typeface="ＭＳ ゴシック"/>
              <a:ea typeface="ＭＳ ゴシック"/>
              <a:cs typeface="+mn-cs"/>
            </a:rPr>
            <a:t>裾野市学校教育施設整備基金：学校教育施設の建設、取得、改修その他の整備</a:t>
          </a:r>
        </a:p>
        <a:p>
          <a:r>
            <a:rPr kumimoji="1" lang="ja-JP" altLang="en-US" sz="1400">
              <a:solidFill>
                <a:schemeClr val="dk1"/>
              </a:solidFill>
              <a:effectLst/>
              <a:latin typeface="ＭＳ ゴシック"/>
              <a:ea typeface="ＭＳ ゴシック"/>
              <a:cs typeface="+mn-cs"/>
            </a:rPr>
            <a:t>裾野市</a:t>
          </a:r>
          <a:r>
            <a:rPr kumimoji="1" lang="ja-JP" altLang="ja-JP" sz="1400">
              <a:solidFill>
                <a:schemeClr val="dk1"/>
              </a:solidFill>
              <a:effectLst/>
              <a:latin typeface="ＭＳ ゴシック"/>
              <a:ea typeface="ＭＳ ゴシック"/>
              <a:cs typeface="+mn-cs"/>
            </a:rPr>
            <a:t>特定防衛施設周辺整備</a:t>
          </a:r>
          <a:r>
            <a:rPr kumimoji="1" lang="ja-JP" altLang="en-US" sz="1400">
              <a:solidFill>
                <a:schemeClr val="dk1"/>
              </a:solidFill>
              <a:effectLst/>
              <a:latin typeface="ＭＳ ゴシック"/>
              <a:ea typeface="ＭＳ ゴシック"/>
              <a:cs typeface="+mn-cs"/>
            </a:rPr>
            <a:t>調整</a:t>
          </a:r>
          <a:r>
            <a:rPr kumimoji="1" lang="ja-JP" altLang="ja-JP" sz="1400">
              <a:solidFill>
                <a:schemeClr val="dk1"/>
              </a:solidFill>
              <a:effectLst/>
              <a:latin typeface="ＭＳ ゴシック"/>
              <a:ea typeface="ＭＳ ゴシック"/>
              <a:cs typeface="+mn-cs"/>
            </a:rPr>
            <a:t>交付金事業基金</a:t>
          </a:r>
          <a:r>
            <a:rPr kumimoji="1" lang="ja-JP" altLang="en-US" sz="1400">
              <a:solidFill>
                <a:schemeClr val="dk1"/>
              </a:solidFill>
              <a:effectLst/>
              <a:latin typeface="ＭＳ ゴシック"/>
              <a:ea typeface="ＭＳ ゴシック"/>
              <a:cs typeface="+mn-cs"/>
            </a:rPr>
            <a:t>：防衛施設周辺整備調整交付金を財源とした公共施設の整備または事業の実施</a:t>
          </a:r>
        </a:p>
        <a:p>
          <a:r>
            <a:rPr kumimoji="1" lang="ja-JP" altLang="en-US" sz="1400">
              <a:solidFill>
                <a:schemeClr val="dk1"/>
              </a:solidFill>
              <a:effectLst/>
              <a:latin typeface="ＭＳ ゴシック"/>
              <a:ea typeface="ＭＳ ゴシック"/>
              <a:cs typeface="+mn-cs"/>
            </a:rPr>
            <a:t>鈴木忠次郎育英基金：奨学金等の育英事業</a:t>
          </a:r>
        </a:p>
        <a:p>
          <a:r>
            <a:rPr kumimoji="1" lang="ja-JP" altLang="en-US" sz="1400">
              <a:solidFill>
                <a:schemeClr val="dk1"/>
              </a:solidFill>
              <a:effectLst/>
              <a:latin typeface="ＭＳ ゴシック"/>
              <a:ea typeface="ＭＳ ゴシック"/>
              <a:cs typeface="+mn-cs"/>
            </a:rPr>
            <a:t>裾野市青少年育成基金：青少年育成事業の推進</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裾野市都市施設建設基金：裾野駅周辺整備事業及び新火葬施設建設事業等へ</a:t>
          </a:r>
          <a:r>
            <a:rPr kumimoji="1" lang="en-US" altLang="ja-JP" sz="1400">
              <a:solidFill>
                <a:schemeClr val="dk1"/>
              </a:solidFill>
              <a:effectLst/>
              <a:latin typeface="ＭＳ ゴシック"/>
              <a:ea typeface="ＭＳ ゴシック"/>
              <a:cs typeface="+mn-cs"/>
            </a:rPr>
            <a:t>342</a:t>
          </a:r>
          <a:r>
            <a:rPr kumimoji="1" lang="ja-JP" altLang="en-US" sz="1400">
              <a:solidFill>
                <a:schemeClr val="dk1"/>
              </a:solidFill>
              <a:effectLst/>
              <a:latin typeface="ＭＳ ゴシック"/>
              <a:ea typeface="ＭＳ ゴシック"/>
              <a:cs typeface="+mn-cs"/>
            </a:rPr>
            <a:t>百万円充当し、運用益</a:t>
          </a:r>
          <a:r>
            <a:rPr kumimoji="1" lang="en-US" altLang="ja-JP" sz="1400">
              <a:solidFill>
                <a:schemeClr val="dk1"/>
              </a:solidFill>
              <a:effectLst/>
              <a:latin typeface="ＭＳ ゴシック"/>
              <a:ea typeface="ＭＳ ゴシック"/>
              <a:cs typeface="+mn-cs"/>
            </a:rPr>
            <a:t>2</a:t>
          </a:r>
          <a:r>
            <a:rPr kumimoji="1" lang="ja-JP" altLang="en-US" sz="1400">
              <a:solidFill>
                <a:schemeClr val="dk1"/>
              </a:solidFill>
              <a:effectLst/>
              <a:latin typeface="ＭＳ ゴシック"/>
              <a:ea typeface="ＭＳ ゴシック"/>
              <a:cs typeface="+mn-cs"/>
            </a:rPr>
            <a:t>百万円を積み立てたことによる減</a:t>
          </a:r>
        </a:p>
        <a:p>
          <a:r>
            <a:rPr kumimoji="1" lang="ja-JP" altLang="en-US" sz="1400">
              <a:solidFill>
                <a:schemeClr val="dk1"/>
              </a:solidFill>
              <a:effectLst/>
              <a:latin typeface="ＭＳ ゴシック"/>
              <a:ea typeface="ＭＳ ゴシック"/>
              <a:cs typeface="+mn-cs"/>
            </a:rPr>
            <a:t>裾野市学校教育施設整備基金：小学校耐震・大規模改造事業に</a:t>
          </a:r>
          <a:r>
            <a:rPr kumimoji="1" lang="en-US" altLang="ja-JP" sz="1400">
              <a:solidFill>
                <a:schemeClr val="dk1"/>
              </a:solidFill>
              <a:effectLst/>
              <a:latin typeface="ＭＳ ゴシック"/>
              <a:ea typeface="ＭＳ ゴシック"/>
              <a:cs typeface="+mn-cs"/>
            </a:rPr>
            <a:t>199</a:t>
          </a:r>
          <a:r>
            <a:rPr kumimoji="1" lang="ja-JP" altLang="en-US" sz="1400">
              <a:solidFill>
                <a:schemeClr val="dk1"/>
              </a:solidFill>
              <a:effectLst/>
              <a:latin typeface="ＭＳ ゴシック"/>
              <a:ea typeface="ＭＳ ゴシック"/>
              <a:cs typeface="+mn-cs"/>
            </a:rPr>
            <a:t>百万円充当し、運用益</a:t>
          </a:r>
          <a:r>
            <a:rPr kumimoji="1" lang="en-US" altLang="ja-JP" sz="1400">
              <a:solidFill>
                <a:schemeClr val="dk1"/>
              </a:solidFill>
              <a:effectLst/>
              <a:latin typeface="ＭＳ ゴシック"/>
              <a:ea typeface="ＭＳ ゴシック"/>
              <a:cs typeface="+mn-cs"/>
            </a:rPr>
            <a:t>1</a:t>
          </a:r>
          <a:r>
            <a:rPr kumimoji="1" lang="ja-JP" altLang="en-US" sz="1400">
              <a:solidFill>
                <a:schemeClr val="dk1"/>
              </a:solidFill>
              <a:effectLst/>
              <a:latin typeface="ＭＳ ゴシック"/>
              <a:ea typeface="ＭＳ ゴシック"/>
              <a:cs typeface="+mn-cs"/>
            </a:rPr>
            <a:t>百万円を積み立てたことによる減</a:t>
          </a:r>
        </a:p>
        <a:p>
          <a:r>
            <a:rPr kumimoji="1" lang="ja-JP" altLang="en-US" sz="1400">
              <a:solidFill>
                <a:schemeClr val="dk1"/>
              </a:solidFill>
              <a:effectLst/>
              <a:latin typeface="ＭＳ ゴシック"/>
              <a:ea typeface="ＭＳ ゴシック"/>
              <a:cs typeface="+mn-cs"/>
            </a:rPr>
            <a:t>裾野市特定防衛施設周辺整備調整交付金事業基金：市民文化センター整備事業に</a:t>
          </a:r>
          <a:r>
            <a:rPr kumimoji="1" lang="en-US" altLang="ja-JP" sz="1400">
              <a:solidFill>
                <a:schemeClr val="dk1"/>
              </a:solidFill>
              <a:effectLst/>
              <a:latin typeface="ＭＳ ゴシック"/>
              <a:ea typeface="ＭＳ ゴシック"/>
              <a:cs typeface="+mn-cs"/>
            </a:rPr>
            <a:t>20</a:t>
          </a:r>
          <a:r>
            <a:rPr kumimoji="1" lang="ja-JP" altLang="en-US" sz="1400">
              <a:solidFill>
                <a:schemeClr val="dk1"/>
              </a:solidFill>
              <a:effectLst/>
              <a:latin typeface="ＭＳ ゴシック"/>
              <a:ea typeface="ＭＳ ゴシック"/>
              <a:cs typeface="+mn-cs"/>
            </a:rPr>
            <a:t>百万円充当したことによる減</a:t>
          </a:r>
        </a:p>
        <a:p>
          <a:r>
            <a:rPr kumimoji="1" lang="ja-JP" altLang="en-US" sz="1400">
              <a:solidFill>
                <a:schemeClr val="dk1"/>
              </a:solidFill>
              <a:effectLst/>
              <a:latin typeface="ＭＳ ゴシック"/>
              <a:ea typeface="ＭＳ ゴシック"/>
              <a:cs typeface="+mn-cs"/>
            </a:rPr>
            <a:t>鈴木忠次郎育英基金：増減なし</a:t>
          </a:r>
        </a:p>
        <a:p>
          <a:r>
            <a:rPr kumimoji="1" lang="ja-JP" altLang="en-US" sz="1400">
              <a:solidFill>
                <a:schemeClr val="dk1"/>
              </a:solidFill>
              <a:effectLst/>
              <a:latin typeface="ＭＳ ゴシック"/>
              <a:ea typeface="ＭＳ ゴシック"/>
              <a:cs typeface="+mn-cs"/>
            </a:rPr>
            <a:t>裾野市青少年育成基金：中学生広島派遣事業へ</a:t>
          </a:r>
          <a:r>
            <a:rPr kumimoji="1" lang="en-US" altLang="ja-JP" sz="1400">
              <a:solidFill>
                <a:schemeClr val="dk1"/>
              </a:solidFill>
              <a:effectLst/>
              <a:latin typeface="ＭＳ ゴシック"/>
              <a:ea typeface="ＭＳ ゴシック"/>
              <a:cs typeface="+mn-cs"/>
            </a:rPr>
            <a:t>1</a:t>
          </a:r>
          <a:r>
            <a:rPr kumimoji="1" lang="ja-JP" altLang="en-US" sz="1400">
              <a:solidFill>
                <a:schemeClr val="dk1"/>
              </a:solidFill>
              <a:effectLst/>
              <a:latin typeface="ＭＳ ゴシック"/>
              <a:ea typeface="ＭＳ ゴシック"/>
              <a:cs typeface="+mn-cs"/>
            </a:rPr>
            <a:t>百万円充当したことによる減</a:t>
          </a:r>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現在、法人市民税減少に伴い財源が不足しており定期的な積み立ては難しい状況にあるが、遊休地の売却等を行い積み立て可能な財源を確保する。特に、その財源の性質や経緯などを勘案し、継続実施される裾野駅周辺整備事業や学校教育施設大規模改修事業に充当するため、裾野市都市施設建設基金及び裾野市学校教育施設整備基金について優先的に積み立てを行う。</a:t>
          </a: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54</xdr:row>
      <xdr:rowOff>256540</xdr:rowOff>
    </xdr:from>
    <xdr:to xmlns:xdr="http://schemas.openxmlformats.org/drawingml/2006/spreadsheetDrawing">
      <xdr:col>9</xdr:col>
      <xdr:colOff>951865</xdr:colOff>
      <xdr:row>54</xdr:row>
      <xdr:rowOff>586105</xdr:rowOff>
    </xdr:to>
    <xdr:sp macro="" textlink="">
      <xdr:nvSpPr>
        <xdr:cNvPr id="16" name="Rectangle 7"/>
        <xdr:cNvSpPr>
          <a:spLocks noChangeArrowheads="1"/>
        </xdr:cNvSpPr>
      </xdr:nvSpPr>
      <xdr:spPr>
        <a:xfrm>
          <a:off x="12470130" y="12599670"/>
          <a:ext cx="2311400" cy="3295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339725</xdr:colOff>
      <xdr:row>25</xdr:row>
      <xdr:rowOff>40640</xdr:rowOff>
    </xdr:from>
    <xdr:to xmlns:xdr="http://schemas.openxmlformats.org/drawingml/2006/spreadsheetDrawing">
      <xdr:col>14</xdr:col>
      <xdr:colOff>81915</xdr:colOff>
      <xdr:row>41</xdr:row>
      <xdr:rowOff>138430</xdr:rowOff>
    </xdr:to>
    <xdr:sp macro="" textlink="">
      <xdr:nvSpPr>
        <xdr:cNvPr id="17" name="Rectangle 6"/>
        <xdr:cNvSpPr>
          <a:spLocks noChangeArrowheads="1"/>
        </xdr:cNvSpPr>
      </xdr:nvSpPr>
      <xdr:spPr>
        <a:xfrm>
          <a:off x="12386310" y="5295265"/>
          <a:ext cx="10440670" cy="34607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27</xdr:row>
      <xdr:rowOff>95885</xdr:rowOff>
    </xdr:from>
    <xdr:to xmlns:xdr="http://schemas.openxmlformats.org/drawingml/2006/spreadsheetDrawing">
      <xdr:col>14</xdr:col>
      <xdr:colOff>80645</xdr:colOff>
      <xdr:row>41</xdr:row>
      <xdr:rowOff>121285</xdr:rowOff>
    </xdr:to>
    <xdr:sp macro="" textlink="" fLocksText="0">
      <xdr:nvSpPr>
        <xdr:cNvPr id="18" name="テキスト ボックス 17"/>
        <xdr:cNvSpPr txBox="1"/>
      </xdr:nvSpPr>
      <xdr:spPr>
        <a:xfrm>
          <a:off x="12386310" y="5770880"/>
          <a:ext cx="10439400" cy="29679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税制改正及び市内企業移転に伴う法人市民税の減少により、不足する一般財源を補てんするために取崩している。</a:t>
          </a: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行財政構造改革の集中取組期間を定めており、歳出構造の健全化を推進し基金取崩し額の減少を図り、災害等に備えるため</a:t>
          </a:r>
          <a:r>
            <a:rPr kumimoji="1" lang="en-US" altLang="ja-JP" sz="1400">
              <a:solidFill>
                <a:schemeClr val="dk1"/>
              </a:solidFill>
              <a:effectLst/>
              <a:latin typeface="ＭＳ ゴシック"/>
              <a:ea typeface="ＭＳ ゴシック"/>
              <a:cs typeface="+mn-cs"/>
            </a:rPr>
            <a:t>2,000</a:t>
          </a:r>
          <a:r>
            <a:rPr kumimoji="1" lang="ja-JP" altLang="en-US" sz="1400">
              <a:solidFill>
                <a:schemeClr val="dk1"/>
              </a:solidFill>
              <a:effectLst/>
              <a:latin typeface="ＭＳ ゴシック"/>
              <a:ea typeface="ＭＳ ゴシック"/>
              <a:cs typeface="+mn-cs"/>
            </a:rPr>
            <a:t>百万円程度の残高を維持するよう努める。</a:t>
          </a: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25</xdr:row>
      <xdr:rowOff>134620</xdr:rowOff>
    </xdr:from>
    <xdr:to xmlns:xdr="http://schemas.openxmlformats.org/drawingml/2006/spreadsheetDrawing">
      <xdr:col>9</xdr:col>
      <xdr:colOff>489585</xdr:colOff>
      <xdr:row>27</xdr:row>
      <xdr:rowOff>57150</xdr:rowOff>
    </xdr:to>
    <xdr:sp macro="" textlink="">
      <xdr:nvSpPr>
        <xdr:cNvPr id="19" name="Rectangle 7"/>
        <xdr:cNvSpPr>
          <a:spLocks noChangeArrowheads="1"/>
        </xdr:cNvSpPr>
      </xdr:nvSpPr>
      <xdr:spPr>
        <a:xfrm>
          <a:off x="12470130" y="5389245"/>
          <a:ext cx="1849120" cy="34290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339725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386310" y="8903335"/>
          <a:ext cx="10440670" cy="345821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339725</xdr:colOff>
      <xdr:row>44</xdr:row>
      <xdr:rowOff>130175</xdr:rowOff>
    </xdr:from>
    <xdr:to xmlns:xdr="http://schemas.openxmlformats.org/drawingml/2006/spreadsheetDrawing">
      <xdr:col>14</xdr:col>
      <xdr:colOff>80645</xdr:colOff>
      <xdr:row>53</xdr:row>
      <xdr:rowOff>363855</xdr:rowOff>
    </xdr:to>
    <xdr:sp macro="" textlink="" fLocksText="0">
      <xdr:nvSpPr>
        <xdr:cNvPr id="21" name="テキスト ボックス 20"/>
        <xdr:cNvSpPr txBox="1"/>
      </xdr:nvSpPr>
      <xdr:spPr>
        <a:xfrm>
          <a:off x="12386310" y="9378315"/>
          <a:ext cx="10439400" cy="29559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a:ea typeface="ＭＳ ゴシック"/>
              <a:cs typeface="+mn-cs"/>
            </a:rPr>
            <a:t>（増減理由）</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運用益の積立により</a:t>
          </a:r>
          <a:r>
            <a:rPr kumimoji="1" lang="en-US" altLang="ja-JP" sz="1400">
              <a:solidFill>
                <a:schemeClr val="dk1"/>
              </a:solidFill>
              <a:effectLst/>
              <a:latin typeface="ＭＳ ゴシック"/>
              <a:ea typeface="ＭＳ ゴシック"/>
              <a:cs typeface="+mn-cs"/>
            </a:rPr>
            <a:t>0.3</a:t>
          </a:r>
          <a:r>
            <a:rPr kumimoji="1" lang="ja-JP" altLang="en-US" sz="1400">
              <a:solidFill>
                <a:schemeClr val="dk1"/>
              </a:solidFill>
              <a:effectLst/>
              <a:latin typeface="ＭＳ ゴシック"/>
              <a:ea typeface="ＭＳ ゴシック"/>
              <a:cs typeface="+mn-cs"/>
            </a:rPr>
            <a:t>百万円増額となった。</a:t>
          </a: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（今後の方針）</a:t>
          </a:r>
          <a:endParaRPr kumimoji="1" lang="en-US" altLang="ja-JP" sz="1400">
            <a:solidFill>
              <a:schemeClr val="dk1"/>
            </a:solidFill>
            <a:effectLst/>
            <a:latin typeface="ＭＳ ゴシック"/>
            <a:ea typeface="ＭＳ ゴシック"/>
            <a:cs typeface="+mn-cs"/>
          </a:endParaRPr>
        </a:p>
        <a:p>
          <a:r>
            <a:rPr kumimoji="1" lang="ja-JP" altLang="en-US" sz="1400">
              <a:solidFill>
                <a:schemeClr val="dk1"/>
              </a:solidFill>
              <a:effectLst/>
              <a:latin typeface="ＭＳ ゴシック"/>
              <a:ea typeface="ＭＳ ゴシック"/>
              <a:cs typeface="+mn-cs"/>
            </a:rPr>
            <a:t>運用益以外の積み立ては予定していない。</a:t>
          </a:r>
        </a:p>
        <a:p>
          <a:endParaRPr kumimoji="1" lang="ja-JP" altLang="en-US" sz="1400">
            <a:solidFill>
              <a:schemeClr val="dk1"/>
            </a:solidFill>
            <a:effectLst/>
            <a:latin typeface="ＭＳ ゴシック"/>
            <a:ea typeface="ＭＳ ゴシック"/>
            <a:cs typeface="+mn-cs"/>
          </a:endParaRPr>
        </a:p>
        <a:p>
          <a:endParaRPr kumimoji="1" lang="en-US" altLang="ja-JP" sz="14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423545</xdr:colOff>
      <xdr:row>42</xdr:row>
      <xdr:rowOff>168275</xdr:rowOff>
    </xdr:from>
    <xdr:to xmlns:xdr="http://schemas.openxmlformats.org/drawingml/2006/spreadsheetDrawing">
      <xdr:col>8</xdr:col>
      <xdr:colOff>1678305</xdr:colOff>
      <xdr:row>44</xdr:row>
      <xdr:rowOff>91440</xdr:rowOff>
    </xdr:to>
    <xdr:sp macro="" textlink="">
      <xdr:nvSpPr>
        <xdr:cNvPr id="22" name="Rectangle 7"/>
        <xdr:cNvSpPr>
          <a:spLocks noChangeArrowheads="1"/>
        </xdr:cNvSpPr>
      </xdr:nvSpPr>
      <xdr:spPr>
        <a:xfrm>
          <a:off x="12470130" y="8996045"/>
          <a:ext cx="1254760" cy="34353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118110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136525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154940</xdr:rowOff>
    </xdr:to>
    <xdr:sp macro="" textlink="">
      <xdr:nvSpPr>
        <xdr:cNvPr id="4" name="正方形/長方形 3"/>
        <xdr:cNvSpPr/>
      </xdr:nvSpPr>
      <xdr:spPr>
        <a:xfrm>
          <a:off x="355600" y="64135"/>
          <a:ext cx="113988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189865</xdr:rowOff>
    </xdr:from>
    <xdr:to xmlns:xdr="http://schemas.openxmlformats.org/drawingml/2006/spreadsheetDrawing">
      <xdr:col>107</xdr:col>
      <xdr:colOff>282575</xdr:colOff>
      <xdr:row>1</xdr:row>
      <xdr:rowOff>206375</xdr:rowOff>
    </xdr:to>
    <xdr:sp macro="" textlink="">
      <xdr:nvSpPr>
        <xdr:cNvPr id="5" name="正方形/長方形 4"/>
        <xdr:cNvSpPr/>
      </xdr:nvSpPr>
      <xdr:spPr>
        <a:xfrm>
          <a:off x="15345410" y="189865"/>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180975</xdr:rowOff>
    </xdr:to>
    <xdr:sp macro="" textlink="">
      <xdr:nvSpPr>
        <xdr:cNvPr id="6" name="正方形/長方形 5"/>
        <xdr:cNvSpPr/>
      </xdr:nvSpPr>
      <xdr:spPr>
        <a:xfrm>
          <a:off x="15354935" y="215265"/>
          <a:ext cx="352107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241300</xdr:rowOff>
    </xdr:from>
    <xdr:to xmlns:xdr="http://schemas.openxmlformats.org/drawingml/2006/spreadsheetDrawing">
      <xdr:col>107</xdr:col>
      <xdr:colOff>231775</xdr:colOff>
      <xdr:row>1</xdr:row>
      <xdr:rowOff>142240</xdr:rowOff>
    </xdr:to>
    <xdr:sp macro="" textlink="">
      <xdr:nvSpPr>
        <xdr:cNvPr id="7" name="正方形/長方形 6"/>
        <xdr:cNvSpPr/>
      </xdr:nvSpPr>
      <xdr:spPr>
        <a:xfrm>
          <a:off x="15377160" y="241300"/>
          <a:ext cx="3467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73</xdr:col>
      <xdr:colOff>34925</xdr:colOff>
      <xdr:row>0</xdr:row>
      <xdr:rowOff>189865</xdr:rowOff>
    </xdr:from>
    <xdr:to xmlns:xdr="http://schemas.openxmlformats.org/drawingml/2006/spreadsheetDrawing">
      <xdr:col>87</xdr:col>
      <xdr:colOff>28575</xdr:colOff>
      <xdr:row>1</xdr:row>
      <xdr:rowOff>206375</xdr:rowOff>
    </xdr:to>
    <xdr:sp macro="" textlink="">
      <xdr:nvSpPr>
        <xdr:cNvPr id="8" name="正方形/長方形 7"/>
        <xdr:cNvSpPr/>
      </xdr:nvSpPr>
      <xdr:spPr>
        <a:xfrm>
          <a:off x="12818110" y="189865"/>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180975</xdr:rowOff>
    </xdr:to>
    <xdr:sp macro="" textlink="">
      <xdr:nvSpPr>
        <xdr:cNvPr id="9" name="正方形/長方形 8"/>
        <xdr:cNvSpPr/>
      </xdr:nvSpPr>
      <xdr:spPr>
        <a:xfrm>
          <a:off x="12843510" y="215265"/>
          <a:ext cx="234950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241300</xdr:rowOff>
    </xdr:from>
    <xdr:to xmlns:xdr="http://schemas.openxmlformats.org/drawingml/2006/spreadsheetDrawing">
      <xdr:col>86</xdr:col>
      <xdr:colOff>168275</xdr:colOff>
      <xdr:row>1</xdr:row>
      <xdr:rowOff>154940</xdr:rowOff>
    </xdr:to>
    <xdr:sp macro="" textlink="">
      <xdr:nvSpPr>
        <xdr:cNvPr id="10" name="正方形/長方形 9"/>
        <xdr:cNvSpPr/>
      </xdr:nvSpPr>
      <xdr:spPr>
        <a:xfrm>
          <a:off x="12868910" y="241300"/>
          <a:ext cx="2311400" cy="45783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438785</xdr:colOff>
      <xdr:row>2</xdr:row>
      <xdr:rowOff>21590</xdr:rowOff>
    </xdr:from>
    <xdr:to xmlns:xdr="http://schemas.openxmlformats.org/drawingml/2006/spreadsheetDrawing">
      <xdr:col>53</xdr:col>
      <xdr:colOff>171450</xdr:colOff>
      <xdr:row>11</xdr:row>
      <xdr:rowOff>104775</xdr:rowOff>
    </xdr:to>
    <xdr:sp macro="" textlink="">
      <xdr:nvSpPr>
        <xdr:cNvPr id="11" name="正方形/長方形 10"/>
        <xdr:cNvSpPr/>
      </xdr:nvSpPr>
      <xdr:spPr>
        <a:xfrm>
          <a:off x="438785" y="890270"/>
          <a:ext cx="9086850" cy="174879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53340</xdr:rowOff>
    </xdr:from>
    <xdr:to xmlns:xdr="http://schemas.openxmlformats.org/drawingml/2006/spreadsheetDrawing">
      <xdr:col>8</xdr:col>
      <xdr:colOff>171450</xdr:colOff>
      <xdr:row>11</xdr:row>
      <xdr:rowOff>73025</xdr:rowOff>
    </xdr:to>
    <xdr:sp macro="" textlink="">
      <xdr:nvSpPr>
        <xdr:cNvPr id="12" name="正方形/長方形 11"/>
        <xdr:cNvSpPr/>
      </xdr:nvSpPr>
      <xdr:spPr>
        <a:xfrm>
          <a:off x="562610" y="922020"/>
          <a:ext cx="1247775" cy="16852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53340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62760" y="922020"/>
          <a:ext cx="1200150" cy="16852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51,552
50,799
138.12
21,551,679
20,948,377
355,568
12,041,843
19,278,923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53340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2962910" y="922020"/>
          <a:ext cx="1371600" cy="16852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72390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34510" y="941070"/>
          <a:ext cx="1822450" cy="9258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72390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56960" y="941070"/>
          <a:ext cx="1139825" cy="9258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43.4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85090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357110" y="953770"/>
          <a:ext cx="577850" cy="9258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334510" y="1704975"/>
          <a:ext cx="1822450"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130175</xdr:rowOff>
    </xdr:to>
    <xdr:sp macro="" textlink="">
      <xdr:nvSpPr>
        <xdr:cNvPr id="19" name="正方形/長方形 18"/>
        <xdr:cNvSpPr/>
      </xdr:nvSpPr>
      <xdr:spPr>
        <a:xfrm>
          <a:off x="6220460" y="1704975"/>
          <a:ext cx="3305175" cy="624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21590</xdr:rowOff>
    </xdr:from>
    <xdr:to xmlns:xdr="http://schemas.openxmlformats.org/drawingml/2006/spreadsheetDrawing">
      <xdr:col>64</xdr:col>
      <xdr:colOff>111125</xdr:colOff>
      <xdr:row>8</xdr:row>
      <xdr:rowOff>110490</xdr:rowOff>
    </xdr:to>
    <xdr:sp macro="" textlink="">
      <xdr:nvSpPr>
        <xdr:cNvPr id="20" name="角丸四角形 19"/>
        <xdr:cNvSpPr/>
      </xdr:nvSpPr>
      <xdr:spPr>
        <a:xfrm>
          <a:off x="9979660" y="890270"/>
          <a:ext cx="1371600" cy="125158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85090</xdr:rowOff>
    </xdr:from>
    <xdr:to xmlns:xdr="http://schemas.openxmlformats.org/drawingml/2006/spreadsheetDrawing">
      <xdr:col>64</xdr:col>
      <xdr:colOff>171450</xdr:colOff>
      <xdr:row>3</xdr:row>
      <xdr:rowOff>15875</xdr:rowOff>
    </xdr:to>
    <xdr:sp macro="" textlink="">
      <xdr:nvSpPr>
        <xdr:cNvPr id="21" name="正方形/長方形 20"/>
        <xdr:cNvSpPr/>
      </xdr:nvSpPr>
      <xdr:spPr>
        <a:xfrm>
          <a:off x="10211435" y="953770"/>
          <a:ext cx="120015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28575</xdr:rowOff>
    </xdr:from>
    <xdr:to xmlns:xdr="http://schemas.openxmlformats.org/drawingml/2006/spreadsheetDrawing">
      <xdr:col>64</xdr:col>
      <xdr:colOff>171450</xdr:colOff>
      <xdr:row>6</xdr:row>
      <xdr:rowOff>34925</xdr:rowOff>
    </xdr:to>
    <xdr:sp macro="" textlink="">
      <xdr:nvSpPr>
        <xdr:cNvPr id="22" name="正方形/長方形 21"/>
        <xdr:cNvSpPr/>
      </xdr:nvSpPr>
      <xdr:spPr>
        <a:xfrm>
          <a:off x="10211435" y="1221740"/>
          <a:ext cx="1200150" cy="509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211435" y="1557020"/>
          <a:ext cx="1317625" cy="636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174625</xdr:rowOff>
    </xdr:from>
    <xdr:to xmlns:xdr="http://schemas.openxmlformats.org/drawingml/2006/spreadsheetDrawing">
      <xdr:col>58</xdr:col>
      <xdr:colOff>22225</xdr:colOff>
      <xdr:row>2</xdr:row>
      <xdr:rowOff>174625</xdr:rowOff>
    </xdr:to>
    <xdr:cxnSp macro="">
      <xdr:nvCxnSpPr>
        <xdr:cNvPr id="24" name="直線コネクタ 23"/>
        <xdr:cNvCxnSpPr/>
      </xdr:nvCxnSpPr>
      <xdr:spPr>
        <a:xfrm flipH="1">
          <a:off x="10043160" y="104330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135890</xdr:rowOff>
    </xdr:from>
    <xdr:to xmlns:xdr="http://schemas.openxmlformats.org/drawingml/2006/spreadsheetDrawing">
      <xdr:col>57</xdr:col>
      <xdr:colOff>158750</xdr:colOff>
      <xdr:row>2</xdr:row>
      <xdr:rowOff>238125</xdr:rowOff>
    </xdr:to>
    <xdr:sp macro="" textlink="">
      <xdr:nvSpPr>
        <xdr:cNvPr id="25" name="楕円 24"/>
        <xdr:cNvSpPr/>
      </xdr:nvSpPr>
      <xdr:spPr>
        <a:xfrm>
          <a:off x="10097135" y="10045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097135" y="1310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141585" y="155702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062210" y="155702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94615</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141585" y="17907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062210" y="19304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5715" cy="258445"/>
    <xdr:sp macro="" textlink="">
      <xdr:nvSpPr>
        <xdr:cNvPr id="31" name="テキスト ボックス 30"/>
        <xdr:cNvSpPr txBox="1"/>
      </xdr:nvSpPr>
      <xdr:spPr>
        <a:xfrm>
          <a:off x="419100" y="273685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5835" cy="257810"/>
    <xdr:sp macro="" textlink="">
      <xdr:nvSpPr>
        <xdr:cNvPr id="32" name="テキスト ボックス 31"/>
        <xdr:cNvSpPr txBox="1"/>
      </xdr:nvSpPr>
      <xdr:spPr>
        <a:xfrm>
          <a:off x="419100" y="2974340"/>
          <a:ext cx="60458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005" cy="258445"/>
    <xdr:sp macro="" textlink="">
      <xdr:nvSpPr>
        <xdr:cNvPr id="33" name="テキスト ボックス 32"/>
        <xdr:cNvSpPr txBox="1"/>
      </xdr:nvSpPr>
      <xdr:spPr>
        <a:xfrm>
          <a:off x="419100" y="3208020"/>
          <a:ext cx="82950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2950" cy="258445"/>
    <xdr:sp macro="" textlink="">
      <xdr:nvSpPr>
        <xdr:cNvPr id="34" name="テキスト ボックス 33"/>
        <xdr:cNvSpPr txBox="1"/>
      </xdr:nvSpPr>
      <xdr:spPr>
        <a:xfrm>
          <a:off x="419100" y="3445510"/>
          <a:ext cx="109029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142875</xdr:rowOff>
    </xdr:from>
    <xdr:ext cx="4432935" cy="259080"/>
    <xdr:sp macro="" textlink="">
      <xdr:nvSpPr>
        <xdr:cNvPr id="35" name="テキスト ボックス 34"/>
        <xdr:cNvSpPr txBox="1"/>
      </xdr:nvSpPr>
      <xdr:spPr>
        <a:xfrm>
          <a:off x="419100" y="3683000"/>
          <a:ext cx="4432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28575</xdr:rowOff>
    </xdr:to>
    <xdr:sp macro="" textlink="">
      <xdr:nvSpPr>
        <xdr:cNvPr id="36" name="正方形/長方形 35"/>
        <xdr:cNvSpPr/>
      </xdr:nvSpPr>
      <xdr:spPr>
        <a:xfrm>
          <a:off x="1146810" y="4192270"/>
          <a:ext cx="382270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80645</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805940" y="4535170"/>
          <a:ext cx="1551940" cy="2686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64135</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456305" y="4518660"/>
          <a:ext cx="759460" cy="301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56515</xdr:rowOff>
    </xdr:from>
    <xdr:to xmlns:xdr="http://schemas.openxmlformats.org/drawingml/2006/spreadsheetDrawing">
      <xdr:col>35</xdr:col>
      <xdr:colOff>22225</xdr:colOff>
      <xdr:row>22</xdr:row>
      <xdr:rowOff>91440</xdr:rowOff>
    </xdr:to>
    <xdr:sp macro="" textlink="">
      <xdr:nvSpPr>
        <xdr:cNvPr id="39" name="正方形/長方形 38"/>
        <xdr:cNvSpPr/>
      </xdr:nvSpPr>
      <xdr:spPr>
        <a:xfrm>
          <a:off x="4918710" y="43053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28575</xdr:rowOff>
    </xdr:from>
    <xdr:to xmlns:xdr="http://schemas.openxmlformats.org/drawingml/2006/spreadsheetDrawing">
      <xdr:col>35</xdr:col>
      <xdr:colOff>22225</xdr:colOff>
      <xdr:row>23</xdr:row>
      <xdr:rowOff>110490</xdr:rowOff>
    </xdr:to>
    <xdr:sp macro="" textlink="">
      <xdr:nvSpPr>
        <xdr:cNvPr id="40" name="正方形/長方形 39"/>
        <xdr:cNvSpPr/>
      </xdr:nvSpPr>
      <xdr:spPr>
        <a:xfrm>
          <a:off x="4918710" y="448310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56515</xdr:rowOff>
    </xdr:from>
    <xdr:to xmlns:xdr="http://schemas.openxmlformats.org/drawingml/2006/spreadsheetDrawing">
      <xdr:col>43</xdr:col>
      <xdr:colOff>22225</xdr:colOff>
      <xdr:row>22</xdr:row>
      <xdr:rowOff>91440</xdr:rowOff>
    </xdr:to>
    <xdr:sp macro="" textlink="">
      <xdr:nvSpPr>
        <xdr:cNvPr id="41" name="正方形/長方形 40"/>
        <xdr:cNvSpPr/>
      </xdr:nvSpPr>
      <xdr:spPr>
        <a:xfrm>
          <a:off x="6290310" y="43053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28575</xdr:rowOff>
    </xdr:from>
    <xdr:to xmlns:xdr="http://schemas.openxmlformats.org/drawingml/2006/spreadsheetDrawing">
      <xdr:col>43</xdr:col>
      <xdr:colOff>22225</xdr:colOff>
      <xdr:row>23</xdr:row>
      <xdr:rowOff>110490</xdr:rowOff>
    </xdr:to>
    <xdr:sp macro="" textlink="">
      <xdr:nvSpPr>
        <xdr:cNvPr id="42" name="正方形/長方形 41"/>
        <xdr:cNvSpPr/>
      </xdr:nvSpPr>
      <xdr:spPr>
        <a:xfrm>
          <a:off x="6290310" y="448310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56515</xdr:rowOff>
    </xdr:from>
    <xdr:to xmlns:xdr="http://schemas.openxmlformats.org/drawingml/2006/spreadsheetDrawing">
      <xdr:col>51</xdr:col>
      <xdr:colOff>149225</xdr:colOff>
      <xdr:row>22</xdr:row>
      <xdr:rowOff>91440</xdr:rowOff>
    </xdr:to>
    <xdr:sp macro="" textlink="">
      <xdr:nvSpPr>
        <xdr:cNvPr id="43" name="正方形/長方形 42"/>
        <xdr:cNvSpPr/>
      </xdr:nvSpPr>
      <xdr:spPr>
        <a:xfrm>
          <a:off x="7788910" y="43053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28575</xdr:rowOff>
    </xdr:from>
    <xdr:to xmlns:xdr="http://schemas.openxmlformats.org/drawingml/2006/spreadsheetDrawing">
      <xdr:col>51</xdr:col>
      <xdr:colOff>149225</xdr:colOff>
      <xdr:row>23</xdr:row>
      <xdr:rowOff>110490</xdr:rowOff>
    </xdr:to>
    <xdr:sp macro="" textlink="">
      <xdr:nvSpPr>
        <xdr:cNvPr id="44" name="正方形/長方形 43"/>
        <xdr:cNvSpPr/>
      </xdr:nvSpPr>
      <xdr:spPr>
        <a:xfrm>
          <a:off x="7788910" y="448310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45" name="正方形/長方形 44"/>
        <xdr:cNvSpPr/>
      </xdr:nvSpPr>
      <xdr:spPr>
        <a:xfrm>
          <a:off x="1146810" y="4856480"/>
          <a:ext cx="382270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167640</xdr:rowOff>
    </xdr:to>
    <xdr:sp macro="" textlink="">
      <xdr:nvSpPr>
        <xdr:cNvPr id="46" name="正方形/長方形 45"/>
        <xdr:cNvSpPr/>
      </xdr:nvSpPr>
      <xdr:spPr>
        <a:xfrm>
          <a:off x="5217160" y="4856480"/>
          <a:ext cx="428625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40640</xdr:rowOff>
    </xdr:to>
    <xdr:sp macro="" textlink="">
      <xdr:nvSpPr>
        <xdr:cNvPr id="47" name="正方形/長方形 46"/>
        <xdr:cNvSpPr/>
      </xdr:nvSpPr>
      <xdr:spPr>
        <a:xfrm>
          <a:off x="5217160" y="4919980"/>
          <a:ext cx="41148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78740</xdr:rowOff>
    </xdr:to>
    <xdr:sp macro="" textlink="" fLocksText="0">
      <xdr:nvSpPr>
        <xdr:cNvPr id="48" name="テキスト ボックス 47"/>
        <xdr:cNvSpPr txBox="1"/>
      </xdr:nvSpPr>
      <xdr:spPr>
        <a:xfrm>
          <a:off x="5274310" y="5140960"/>
          <a:ext cx="4102100" cy="17392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全国平均より低い値であるが、施設ごとに類型化した情報では、偏りがあるのを把握しているところである。</a:t>
          </a:r>
        </a:p>
        <a:p>
          <a:r>
            <a:rPr kumimoji="1" lang="ja-JP" altLang="en-US" sz="1100">
              <a:latin typeface="ＭＳ Ｐゴシック"/>
              <a:ea typeface="ＭＳ Ｐゴシック"/>
            </a:rPr>
            <a:t>また、公共施設等総合管理計画において</a:t>
          </a:r>
          <a:r>
            <a:rPr kumimoji="1" lang="en-US" altLang="ja-JP" sz="1100">
              <a:latin typeface="ＭＳ Ｐゴシック"/>
              <a:ea typeface="ＭＳ Ｐゴシック"/>
            </a:rPr>
            <a:t>2016</a:t>
          </a:r>
          <a:r>
            <a:rPr kumimoji="1" lang="ja-JP" altLang="en-US" sz="1100">
              <a:latin typeface="ＭＳ Ｐゴシック"/>
              <a:ea typeface="ＭＳ Ｐゴシック"/>
            </a:rPr>
            <a:t>年度から</a:t>
          </a:r>
          <a:r>
            <a:rPr kumimoji="1" lang="en-US" altLang="ja-JP" sz="1100">
              <a:latin typeface="ＭＳ Ｐゴシック"/>
              <a:ea typeface="ＭＳ Ｐゴシック"/>
            </a:rPr>
            <a:t>2045</a:t>
          </a:r>
          <a:r>
            <a:rPr kumimoji="1" lang="ja-JP" altLang="en-US" sz="1100">
              <a:latin typeface="ＭＳ Ｐゴシック"/>
              <a:ea typeface="ＭＳ Ｐゴシック"/>
            </a:rPr>
            <a:t>年度の</a:t>
          </a:r>
          <a:r>
            <a:rPr kumimoji="1" lang="en-US" altLang="ja-JP" sz="1100">
              <a:latin typeface="ＭＳ Ｐゴシック"/>
              <a:ea typeface="ＭＳ Ｐゴシック"/>
            </a:rPr>
            <a:t>30</a:t>
          </a:r>
          <a:r>
            <a:rPr kumimoji="1" lang="ja-JP" altLang="en-US" sz="1100">
              <a:latin typeface="ＭＳ Ｐゴシック"/>
              <a:ea typeface="ＭＳ Ｐゴシック"/>
            </a:rPr>
            <a:t>年間で公共施設全体での延べ床面積を</a:t>
          </a:r>
          <a:r>
            <a:rPr kumimoji="1" lang="en-US" altLang="ja-JP" sz="1100">
              <a:latin typeface="ＭＳ Ｐゴシック"/>
              <a:ea typeface="ＭＳ Ｐゴシック"/>
            </a:rPr>
            <a:t>30</a:t>
          </a:r>
          <a:r>
            <a:rPr kumimoji="1" lang="ja-JP" altLang="en-US" sz="1100">
              <a:latin typeface="ＭＳ Ｐゴシック"/>
              <a:ea typeface="ＭＳ Ｐゴシック"/>
            </a:rPr>
            <a:t>％削減することとしいる。今後策定予定の個別管理計画を基に施設の適正化を推進していく。</a:t>
          </a:r>
        </a:p>
      </xdr:txBody>
    </xdr:sp>
    <xdr:clientData/>
  </xdr:twoCellAnchor>
  <xdr:oneCellAnchor>
    <xdr:from xmlns:xdr="http://schemas.openxmlformats.org/drawingml/2006/spreadsheetDrawing">
      <xdr:col>4</xdr:col>
      <xdr:colOff>171450</xdr:colOff>
      <xdr:row>23</xdr:row>
      <xdr:rowOff>47625</xdr:rowOff>
    </xdr:from>
    <xdr:ext cx="349885" cy="224790"/>
    <xdr:sp macro="" textlink="">
      <xdr:nvSpPr>
        <xdr:cNvPr id="49" name="テキスト ボックス 48"/>
        <xdr:cNvSpPr txBox="1"/>
      </xdr:nvSpPr>
      <xdr:spPr>
        <a:xfrm>
          <a:off x="1124585" y="466979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167640</xdr:rowOff>
    </xdr:from>
    <xdr:to xmlns:xdr="http://schemas.openxmlformats.org/drawingml/2006/spreadsheetDrawing">
      <xdr:col>27</xdr:col>
      <xdr:colOff>73025</xdr:colOff>
      <xdr:row>36</xdr:row>
      <xdr:rowOff>167640</xdr:rowOff>
    </xdr:to>
    <xdr:cxnSp macro="">
      <xdr:nvCxnSpPr>
        <xdr:cNvPr id="50" name="直線コネクタ 49"/>
        <xdr:cNvCxnSpPr/>
      </xdr:nvCxnSpPr>
      <xdr:spPr>
        <a:xfrm>
          <a:off x="1146810" y="69691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74295</xdr:rowOff>
    </xdr:from>
    <xdr:ext cx="358775" cy="224790"/>
    <xdr:sp macro="" textlink="">
      <xdr:nvSpPr>
        <xdr:cNvPr id="51" name="テキスト ボックス 50"/>
        <xdr:cNvSpPr txBox="1"/>
      </xdr:nvSpPr>
      <xdr:spPr>
        <a:xfrm>
          <a:off x="781050" y="687578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146810" y="666496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108585</xdr:rowOff>
    </xdr:from>
    <xdr:ext cx="358775" cy="224155"/>
    <xdr:sp macro="" textlink="">
      <xdr:nvSpPr>
        <xdr:cNvPr id="53" name="テキスト ボックス 52"/>
        <xdr:cNvSpPr txBox="1"/>
      </xdr:nvSpPr>
      <xdr:spPr>
        <a:xfrm>
          <a:off x="781050" y="6574790"/>
          <a:ext cx="3587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146810" y="636460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5" name="テキスト ボックス 54"/>
        <xdr:cNvSpPr txBox="1"/>
      </xdr:nvSpPr>
      <xdr:spPr>
        <a:xfrm>
          <a:off x="781050" y="6274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99695</xdr:rowOff>
    </xdr:from>
    <xdr:to xmlns:xdr="http://schemas.openxmlformats.org/drawingml/2006/spreadsheetDrawing">
      <xdr:col>27</xdr:col>
      <xdr:colOff>73025</xdr:colOff>
      <xdr:row>31</xdr:row>
      <xdr:rowOff>99695</xdr:rowOff>
    </xdr:to>
    <xdr:cxnSp macro="">
      <xdr:nvCxnSpPr>
        <xdr:cNvPr id="56" name="直線コネクタ 55"/>
        <xdr:cNvCxnSpPr/>
      </xdr:nvCxnSpPr>
      <xdr:spPr>
        <a:xfrm>
          <a:off x="1146810" y="60629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57" name="テキスト ボックス 56"/>
        <xdr:cNvSpPr txBox="1"/>
      </xdr:nvSpPr>
      <xdr:spPr>
        <a:xfrm>
          <a:off x="781050" y="59696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133985</xdr:rowOff>
    </xdr:from>
    <xdr:to xmlns:xdr="http://schemas.openxmlformats.org/drawingml/2006/spreadsheetDrawing">
      <xdr:col>27</xdr:col>
      <xdr:colOff>73025</xdr:colOff>
      <xdr:row>29</xdr:row>
      <xdr:rowOff>133985</xdr:rowOff>
    </xdr:to>
    <xdr:cxnSp macro="">
      <xdr:nvCxnSpPr>
        <xdr:cNvPr id="58" name="直線コネクタ 57"/>
        <xdr:cNvCxnSpPr/>
      </xdr:nvCxnSpPr>
      <xdr:spPr>
        <a:xfrm>
          <a:off x="1146810" y="576199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40005</xdr:rowOff>
    </xdr:from>
    <xdr:ext cx="358775" cy="224155"/>
    <xdr:sp macro="" textlink="">
      <xdr:nvSpPr>
        <xdr:cNvPr id="59" name="テキスト ボックス 58"/>
        <xdr:cNvSpPr txBox="1"/>
      </xdr:nvSpPr>
      <xdr:spPr>
        <a:xfrm>
          <a:off x="781050" y="5668010"/>
          <a:ext cx="3587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168275</xdr:rowOff>
    </xdr:from>
    <xdr:to xmlns:xdr="http://schemas.openxmlformats.org/drawingml/2006/spreadsheetDrawing">
      <xdr:col>27</xdr:col>
      <xdr:colOff>73025</xdr:colOff>
      <xdr:row>27</xdr:row>
      <xdr:rowOff>168275</xdr:rowOff>
    </xdr:to>
    <xdr:cxnSp macro="">
      <xdr:nvCxnSpPr>
        <xdr:cNvPr id="60" name="直線コネクタ 59"/>
        <xdr:cNvCxnSpPr/>
      </xdr:nvCxnSpPr>
      <xdr:spPr>
        <a:xfrm>
          <a:off x="1146810" y="546100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1" name="テキスト ボックス 60"/>
        <xdr:cNvSpPr txBox="1"/>
      </xdr:nvSpPr>
      <xdr:spPr>
        <a:xfrm>
          <a:off x="781050" y="536829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146810" y="515747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109220</xdr:rowOff>
    </xdr:from>
    <xdr:ext cx="358775" cy="224155"/>
    <xdr:sp macro="" textlink="">
      <xdr:nvSpPr>
        <xdr:cNvPr id="63" name="テキスト ボックス 62"/>
        <xdr:cNvSpPr txBox="1"/>
      </xdr:nvSpPr>
      <xdr:spPr>
        <a:xfrm>
          <a:off x="781050" y="5066665"/>
          <a:ext cx="3587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146810" y="48564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5" name="テキスト ボックス 64"/>
        <xdr:cNvSpPr txBox="1"/>
      </xdr:nvSpPr>
      <xdr:spPr>
        <a:xfrm>
          <a:off x="781050" y="47663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167640</xdr:rowOff>
    </xdr:to>
    <xdr:sp macro="" textlink="">
      <xdr:nvSpPr>
        <xdr:cNvPr id="66" name="有形固定資産減価償却率グラフ枠"/>
        <xdr:cNvSpPr/>
      </xdr:nvSpPr>
      <xdr:spPr>
        <a:xfrm>
          <a:off x="1146810" y="4856480"/>
          <a:ext cx="382270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51435</xdr:rowOff>
    </xdr:from>
    <xdr:to xmlns:xdr="http://schemas.openxmlformats.org/drawingml/2006/spreadsheetDrawing">
      <xdr:col>23</xdr:col>
      <xdr:colOff>85090</xdr:colOff>
      <xdr:row>34</xdr:row>
      <xdr:rowOff>53975</xdr:rowOff>
    </xdr:to>
    <xdr:cxnSp macro="">
      <xdr:nvCxnSpPr>
        <xdr:cNvPr id="67" name="直線コネクタ 66"/>
        <xdr:cNvCxnSpPr/>
      </xdr:nvCxnSpPr>
      <xdr:spPr>
        <a:xfrm flipV="1">
          <a:off x="4294505" y="534416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58420</xdr:rowOff>
    </xdr:from>
    <xdr:ext cx="405130" cy="259080"/>
    <xdr:sp macro="" textlink="">
      <xdr:nvSpPr>
        <xdr:cNvPr id="68" name="有形固定資産減価償却率最小値テキスト"/>
        <xdr:cNvSpPr txBox="1"/>
      </xdr:nvSpPr>
      <xdr:spPr>
        <a:xfrm>
          <a:off x="4347210" y="6524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53975</xdr:rowOff>
    </xdr:from>
    <xdr:to xmlns:xdr="http://schemas.openxmlformats.org/drawingml/2006/spreadsheetDrawing">
      <xdr:col>23</xdr:col>
      <xdr:colOff>171450</xdr:colOff>
      <xdr:row>34</xdr:row>
      <xdr:rowOff>53975</xdr:rowOff>
    </xdr:to>
    <xdr:cxnSp macro="">
      <xdr:nvCxnSpPr>
        <xdr:cNvPr id="69" name="直線コネクタ 68"/>
        <xdr:cNvCxnSpPr/>
      </xdr:nvCxnSpPr>
      <xdr:spPr>
        <a:xfrm>
          <a:off x="4210685" y="652018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168910</xdr:rowOff>
    </xdr:from>
    <xdr:ext cx="405130" cy="259080"/>
    <xdr:sp macro="" textlink="">
      <xdr:nvSpPr>
        <xdr:cNvPr id="70" name="有形固定資産減価償却率最大値テキスト"/>
        <xdr:cNvSpPr txBox="1"/>
      </xdr:nvSpPr>
      <xdr:spPr>
        <a:xfrm>
          <a:off x="4347210" y="5126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27</xdr:row>
      <xdr:rowOff>51435</xdr:rowOff>
    </xdr:from>
    <xdr:to xmlns:xdr="http://schemas.openxmlformats.org/drawingml/2006/spreadsheetDrawing">
      <xdr:col>23</xdr:col>
      <xdr:colOff>171450</xdr:colOff>
      <xdr:row>27</xdr:row>
      <xdr:rowOff>51435</xdr:rowOff>
    </xdr:to>
    <xdr:cxnSp macro="">
      <xdr:nvCxnSpPr>
        <xdr:cNvPr id="71" name="直線コネクタ 70"/>
        <xdr:cNvCxnSpPr/>
      </xdr:nvCxnSpPr>
      <xdr:spPr>
        <a:xfrm>
          <a:off x="4210685" y="53441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45720</xdr:rowOff>
    </xdr:from>
    <xdr:ext cx="405130" cy="258445"/>
    <xdr:sp macro="" textlink="">
      <xdr:nvSpPr>
        <xdr:cNvPr id="72" name="有形固定資産減価償却率平均値テキスト"/>
        <xdr:cNvSpPr txBox="1"/>
      </xdr:nvSpPr>
      <xdr:spPr>
        <a:xfrm>
          <a:off x="4347210" y="60090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67945</xdr:rowOff>
    </xdr:from>
    <xdr:to xmlns:xdr="http://schemas.openxmlformats.org/drawingml/2006/spreadsheetDrawing">
      <xdr:col>23</xdr:col>
      <xdr:colOff>136525</xdr:colOff>
      <xdr:row>31</xdr:row>
      <xdr:rowOff>168910</xdr:rowOff>
    </xdr:to>
    <xdr:sp macro="" textlink="">
      <xdr:nvSpPr>
        <xdr:cNvPr id="73" name="フローチャート: 判断 72"/>
        <xdr:cNvSpPr/>
      </xdr:nvSpPr>
      <xdr:spPr>
        <a:xfrm>
          <a:off x="4245610" y="6031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42545</xdr:rowOff>
    </xdr:from>
    <xdr:to xmlns:xdr="http://schemas.openxmlformats.org/drawingml/2006/spreadsheetDrawing">
      <xdr:col>19</xdr:col>
      <xdr:colOff>171450</xdr:colOff>
      <xdr:row>31</xdr:row>
      <xdr:rowOff>144780</xdr:rowOff>
    </xdr:to>
    <xdr:sp macro="" textlink="">
      <xdr:nvSpPr>
        <xdr:cNvPr id="74" name="フローチャート: 判断 73"/>
        <xdr:cNvSpPr/>
      </xdr:nvSpPr>
      <xdr:spPr>
        <a:xfrm>
          <a:off x="3610610" y="600583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3175</xdr:rowOff>
    </xdr:from>
    <xdr:to xmlns:xdr="http://schemas.openxmlformats.org/drawingml/2006/spreadsheetDrawing">
      <xdr:col>15</xdr:col>
      <xdr:colOff>171450</xdr:colOff>
      <xdr:row>31</xdr:row>
      <xdr:rowOff>104775</xdr:rowOff>
    </xdr:to>
    <xdr:sp macro="" textlink="">
      <xdr:nvSpPr>
        <xdr:cNvPr id="75" name="フローチャート: 判断 74"/>
        <xdr:cNvSpPr/>
      </xdr:nvSpPr>
      <xdr:spPr>
        <a:xfrm>
          <a:off x="2924810" y="5966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133985</xdr:rowOff>
    </xdr:from>
    <xdr:to xmlns:xdr="http://schemas.openxmlformats.org/drawingml/2006/spreadsheetDrawing">
      <xdr:col>11</xdr:col>
      <xdr:colOff>171450</xdr:colOff>
      <xdr:row>31</xdr:row>
      <xdr:rowOff>64135</xdr:rowOff>
    </xdr:to>
    <xdr:sp macro="" textlink="">
      <xdr:nvSpPr>
        <xdr:cNvPr id="76" name="フローチャート: 判断 75"/>
        <xdr:cNvSpPr/>
      </xdr:nvSpPr>
      <xdr:spPr>
        <a:xfrm>
          <a:off x="2239010" y="59296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73025</xdr:rowOff>
    </xdr:from>
    <xdr:to xmlns:xdr="http://schemas.openxmlformats.org/drawingml/2006/spreadsheetDrawing">
      <xdr:col>7</xdr:col>
      <xdr:colOff>171450</xdr:colOff>
      <xdr:row>31</xdr:row>
      <xdr:rowOff>3175</xdr:rowOff>
    </xdr:to>
    <xdr:sp macro="" textlink="">
      <xdr:nvSpPr>
        <xdr:cNvPr id="77" name="フローチャート: 判断 76"/>
        <xdr:cNvSpPr/>
      </xdr:nvSpPr>
      <xdr:spPr>
        <a:xfrm>
          <a:off x="1553210" y="58686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41910</xdr:rowOff>
    </xdr:from>
    <xdr:ext cx="761365" cy="224790"/>
    <xdr:sp macro="" textlink="">
      <xdr:nvSpPr>
        <xdr:cNvPr id="78" name="テキスト ボックス 77"/>
        <xdr:cNvSpPr txBox="1"/>
      </xdr:nvSpPr>
      <xdr:spPr>
        <a:xfrm>
          <a:off x="4137660" y="701103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41910</xdr:rowOff>
    </xdr:from>
    <xdr:ext cx="761365" cy="224790"/>
    <xdr:sp macro="" textlink="">
      <xdr:nvSpPr>
        <xdr:cNvPr id="79" name="テキスト ボックス 78"/>
        <xdr:cNvSpPr txBox="1"/>
      </xdr:nvSpPr>
      <xdr:spPr>
        <a:xfrm>
          <a:off x="3502660" y="701103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41910</xdr:rowOff>
    </xdr:from>
    <xdr:ext cx="761365" cy="224790"/>
    <xdr:sp macro="" textlink="">
      <xdr:nvSpPr>
        <xdr:cNvPr id="80" name="テキスト ボックス 79"/>
        <xdr:cNvSpPr txBox="1"/>
      </xdr:nvSpPr>
      <xdr:spPr>
        <a:xfrm>
          <a:off x="2816860" y="701103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41910</xdr:rowOff>
    </xdr:from>
    <xdr:ext cx="761365" cy="224790"/>
    <xdr:sp macro="" textlink="">
      <xdr:nvSpPr>
        <xdr:cNvPr id="81" name="テキスト ボックス 80"/>
        <xdr:cNvSpPr txBox="1"/>
      </xdr:nvSpPr>
      <xdr:spPr>
        <a:xfrm>
          <a:off x="2131060" y="701103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41910</xdr:rowOff>
    </xdr:from>
    <xdr:ext cx="761365" cy="224790"/>
    <xdr:sp macro="" textlink="">
      <xdr:nvSpPr>
        <xdr:cNvPr id="82" name="テキスト ボックス 81"/>
        <xdr:cNvSpPr txBox="1"/>
      </xdr:nvSpPr>
      <xdr:spPr>
        <a:xfrm>
          <a:off x="1445260" y="701103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112395</xdr:rowOff>
    </xdr:from>
    <xdr:to xmlns:xdr="http://schemas.openxmlformats.org/drawingml/2006/spreadsheetDrawing">
      <xdr:col>23</xdr:col>
      <xdr:colOff>136525</xdr:colOff>
      <xdr:row>31</xdr:row>
      <xdr:rowOff>42545</xdr:rowOff>
    </xdr:to>
    <xdr:sp macro="" textlink="">
      <xdr:nvSpPr>
        <xdr:cNvPr id="83" name="楕円 82"/>
        <xdr:cNvSpPr/>
      </xdr:nvSpPr>
      <xdr:spPr>
        <a:xfrm>
          <a:off x="4245610" y="590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135255</xdr:rowOff>
    </xdr:from>
    <xdr:ext cx="405130" cy="258445"/>
    <xdr:sp macro="" textlink="">
      <xdr:nvSpPr>
        <xdr:cNvPr id="84" name="有形固定資産減価償却率該当値テキスト"/>
        <xdr:cNvSpPr txBox="1"/>
      </xdr:nvSpPr>
      <xdr:spPr>
        <a:xfrm>
          <a:off x="4347210" y="5763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69850</xdr:rowOff>
    </xdr:from>
    <xdr:to xmlns:xdr="http://schemas.openxmlformats.org/drawingml/2006/spreadsheetDrawing">
      <xdr:col>19</xdr:col>
      <xdr:colOff>171450</xdr:colOff>
      <xdr:row>30</xdr:row>
      <xdr:rowOff>168910</xdr:rowOff>
    </xdr:to>
    <xdr:sp macro="" textlink="">
      <xdr:nvSpPr>
        <xdr:cNvPr id="85" name="楕円 84"/>
        <xdr:cNvSpPr/>
      </xdr:nvSpPr>
      <xdr:spPr>
        <a:xfrm>
          <a:off x="3610610" y="5865495"/>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120015</xdr:rowOff>
    </xdr:from>
    <xdr:to xmlns:xdr="http://schemas.openxmlformats.org/drawingml/2006/spreadsheetDrawing">
      <xdr:col>23</xdr:col>
      <xdr:colOff>85725</xdr:colOff>
      <xdr:row>30</xdr:row>
      <xdr:rowOff>163195</xdr:rowOff>
    </xdr:to>
    <xdr:cxnSp macro="">
      <xdr:nvCxnSpPr>
        <xdr:cNvPr id="86" name="直線コネクタ 85"/>
        <xdr:cNvCxnSpPr/>
      </xdr:nvCxnSpPr>
      <xdr:spPr>
        <a:xfrm>
          <a:off x="3661410" y="5915660"/>
          <a:ext cx="635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26035</xdr:rowOff>
    </xdr:from>
    <xdr:to xmlns:xdr="http://schemas.openxmlformats.org/drawingml/2006/spreadsheetDrawing">
      <xdr:col>15</xdr:col>
      <xdr:colOff>171450</xdr:colOff>
      <xdr:row>30</xdr:row>
      <xdr:rowOff>128270</xdr:rowOff>
    </xdr:to>
    <xdr:sp macro="" textlink="">
      <xdr:nvSpPr>
        <xdr:cNvPr id="87" name="楕円 86"/>
        <xdr:cNvSpPr/>
      </xdr:nvSpPr>
      <xdr:spPr>
        <a:xfrm>
          <a:off x="2924810" y="582168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77470</xdr:rowOff>
    </xdr:from>
    <xdr:to xmlns:xdr="http://schemas.openxmlformats.org/drawingml/2006/spreadsheetDrawing">
      <xdr:col>19</xdr:col>
      <xdr:colOff>136525</xdr:colOff>
      <xdr:row>30</xdr:row>
      <xdr:rowOff>120015</xdr:rowOff>
    </xdr:to>
    <xdr:cxnSp macro="">
      <xdr:nvCxnSpPr>
        <xdr:cNvPr id="88" name="直線コネクタ 87"/>
        <xdr:cNvCxnSpPr/>
      </xdr:nvCxnSpPr>
      <xdr:spPr>
        <a:xfrm>
          <a:off x="2975610" y="5873115"/>
          <a:ext cx="6858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147955</xdr:rowOff>
    </xdr:from>
    <xdr:to xmlns:xdr="http://schemas.openxmlformats.org/drawingml/2006/spreadsheetDrawing">
      <xdr:col>11</xdr:col>
      <xdr:colOff>171450</xdr:colOff>
      <xdr:row>30</xdr:row>
      <xdr:rowOff>78105</xdr:rowOff>
    </xdr:to>
    <xdr:sp macro="" textlink="">
      <xdr:nvSpPr>
        <xdr:cNvPr id="89" name="楕円 88"/>
        <xdr:cNvSpPr/>
      </xdr:nvSpPr>
      <xdr:spPr>
        <a:xfrm>
          <a:off x="2239010" y="57759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27305</xdr:rowOff>
    </xdr:from>
    <xdr:to xmlns:xdr="http://schemas.openxmlformats.org/drawingml/2006/spreadsheetDrawing">
      <xdr:col>15</xdr:col>
      <xdr:colOff>136525</xdr:colOff>
      <xdr:row>30</xdr:row>
      <xdr:rowOff>77470</xdr:rowOff>
    </xdr:to>
    <xdr:cxnSp macro="">
      <xdr:nvCxnSpPr>
        <xdr:cNvPr id="90" name="直線コネクタ 89"/>
        <xdr:cNvCxnSpPr/>
      </xdr:nvCxnSpPr>
      <xdr:spPr>
        <a:xfrm>
          <a:off x="2289810" y="5822950"/>
          <a:ext cx="6858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64770</xdr:rowOff>
    </xdr:from>
    <xdr:to xmlns:xdr="http://schemas.openxmlformats.org/drawingml/2006/spreadsheetDrawing">
      <xdr:col>7</xdr:col>
      <xdr:colOff>171450</xdr:colOff>
      <xdr:row>29</xdr:row>
      <xdr:rowOff>166370</xdr:rowOff>
    </xdr:to>
    <xdr:sp macro="" textlink="">
      <xdr:nvSpPr>
        <xdr:cNvPr id="91" name="楕円 90"/>
        <xdr:cNvSpPr/>
      </xdr:nvSpPr>
      <xdr:spPr>
        <a:xfrm>
          <a:off x="1553210" y="5692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115570</xdr:rowOff>
    </xdr:from>
    <xdr:to xmlns:xdr="http://schemas.openxmlformats.org/drawingml/2006/spreadsheetDrawing">
      <xdr:col>11</xdr:col>
      <xdr:colOff>136525</xdr:colOff>
      <xdr:row>30</xdr:row>
      <xdr:rowOff>27305</xdr:rowOff>
    </xdr:to>
    <xdr:cxnSp macro="">
      <xdr:nvCxnSpPr>
        <xdr:cNvPr id="92" name="直線コネクタ 91"/>
        <xdr:cNvCxnSpPr/>
      </xdr:nvCxnSpPr>
      <xdr:spPr>
        <a:xfrm>
          <a:off x="1604010" y="5743575"/>
          <a:ext cx="6858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135255</xdr:rowOff>
    </xdr:from>
    <xdr:ext cx="405130" cy="258445"/>
    <xdr:sp macro="" textlink="">
      <xdr:nvSpPr>
        <xdr:cNvPr id="93" name="n_1aveValue有形固定資産減価償却率"/>
        <xdr:cNvSpPr txBox="1"/>
      </xdr:nvSpPr>
      <xdr:spPr>
        <a:xfrm>
          <a:off x="3465195" y="6098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95250</xdr:rowOff>
    </xdr:from>
    <xdr:ext cx="405130" cy="258445"/>
    <xdr:sp macro="" textlink="">
      <xdr:nvSpPr>
        <xdr:cNvPr id="94" name="n_2aveValue有形固定資産減価償却率"/>
        <xdr:cNvSpPr txBox="1"/>
      </xdr:nvSpPr>
      <xdr:spPr>
        <a:xfrm>
          <a:off x="2792095" y="6058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55245</xdr:rowOff>
    </xdr:from>
    <xdr:ext cx="405130" cy="258445"/>
    <xdr:sp macro="" textlink="">
      <xdr:nvSpPr>
        <xdr:cNvPr id="95" name="n_3aveValue有形固定資産減価償却率"/>
        <xdr:cNvSpPr txBox="1"/>
      </xdr:nvSpPr>
      <xdr:spPr>
        <a:xfrm>
          <a:off x="2106295" y="60185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165100</xdr:rowOff>
    </xdr:from>
    <xdr:ext cx="405130" cy="258445"/>
    <xdr:sp macro="" textlink="">
      <xdr:nvSpPr>
        <xdr:cNvPr id="96" name="n_4aveValue有形固定資産減価償却率"/>
        <xdr:cNvSpPr txBox="1"/>
      </xdr:nvSpPr>
      <xdr:spPr>
        <a:xfrm>
          <a:off x="1420495" y="5960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16510</xdr:rowOff>
    </xdr:from>
    <xdr:ext cx="405130" cy="258445"/>
    <xdr:sp macro="" textlink="">
      <xdr:nvSpPr>
        <xdr:cNvPr id="97" name="n_1mainValue有形固定資産減価償却率"/>
        <xdr:cNvSpPr txBox="1"/>
      </xdr:nvSpPr>
      <xdr:spPr>
        <a:xfrm>
          <a:off x="3465195" y="56445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144780</xdr:rowOff>
    </xdr:from>
    <xdr:ext cx="405130" cy="258445"/>
    <xdr:sp macro="" textlink="">
      <xdr:nvSpPr>
        <xdr:cNvPr id="98" name="n_2mainValue有形固定資産減価償却率"/>
        <xdr:cNvSpPr txBox="1"/>
      </xdr:nvSpPr>
      <xdr:spPr>
        <a:xfrm>
          <a:off x="2792095" y="5605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94615</xdr:rowOff>
    </xdr:from>
    <xdr:ext cx="405130" cy="258445"/>
    <xdr:sp macro="" textlink="">
      <xdr:nvSpPr>
        <xdr:cNvPr id="99" name="n_3mainValue有形固定資産減価償却率"/>
        <xdr:cNvSpPr txBox="1"/>
      </xdr:nvSpPr>
      <xdr:spPr>
        <a:xfrm>
          <a:off x="2106295" y="5554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12065</xdr:rowOff>
    </xdr:from>
    <xdr:ext cx="405130" cy="258445"/>
    <xdr:sp macro="" textlink="">
      <xdr:nvSpPr>
        <xdr:cNvPr id="100" name="n_4mainValue有形固定資産減価償却率"/>
        <xdr:cNvSpPr txBox="1"/>
      </xdr:nvSpPr>
      <xdr:spPr>
        <a:xfrm>
          <a:off x="1420495" y="5472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28575</xdr:rowOff>
    </xdr:to>
    <xdr:sp macro="" textlink="">
      <xdr:nvSpPr>
        <xdr:cNvPr id="101" name="正方形/長方形 100"/>
        <xdr:cNvSpPr/>
      </xdr:nvSpPr>
      <xdr:spPr>
        <a:xfrm>
          <a:off x="10189210" y="4192270"/>
          <a:ext cx="380365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80645</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1144885" y="4535170"/>
          <a:ext cx="939800" cy="2686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64135</xdr:rowOff>
    </xdr:from>
    <xdr:to xmlns:xdr="http://schemas.openxmlformats.org/drawingml/2006/spreadsheetDrawing">
      <xdr:col>75</xdr:col>
      <xdr:colOff>171450</xdr:colOff>
      <xdr:row>24</xdr:row>
      <xdr:rowOff>30480</xdr:rowOff>
    </xdr:to>
    <xdr:sp macro="" textlink="">
      <xdr:nvSpPr>
        <xdr:cNvPr id="103" name="正方形/長方形 102"/>
        <xdr:cNvSpPr/>
      </xdr:nvSpPr>
      <xdr:spPr>
        <a:xfrm>
          <a:off x="12440285" y="4518660"/>
          <a:ext cx="857250" cy="301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[ 656.2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56515</xdr:rowOff>
    </xdr:from>
    <xdr:to xmlns:xdr="http://schemas.openxmlformats.org/drawingml/2006/spreadsheetDrawing">
      <xdr:col>87</xdr:col>
      <xdr:colOff>149225</xdr:colOff>
      <xdr:row>22</xdr:row>
      <xdr:rowOff>91440</xdr:rowOff>
    </xdr:to>
    <xdr:sp macro="" textlink="">
      <xdr:nvSpPr>
        <xdr:cNvPr id="104" name="正方形/長方形 103"/>
        <xdr:cNvSpPr/>
      </xdr:nvSpPr>
      <xdr:spPr>
        <a:xfrm>
          <a:off x="13961110" y="43053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28575</xdr:rowOff>
    </xdr:from>
    <xdr:to xmlns:xdr="http://schemas.openxmlformats.org/drawingml/2006/spreadsheetDrawing">
      <xdr:col>87</xdr:col>
      <xdr:colOff>149225</xdr:colOff>
      <xdr:row>23</xdr:row>
      <xdr:rowOff>110490</xdr:rowOff>
    </xdr:to>
    <xdr:sp macro="" textlink="">
      <xdr:nvSpPr>
        <xdr:cNvPr id="105" name="正方形/長方形 104"/>
        <xdr:cNvSpPr/>
      </xdr:nvSpPr>
      <xdr:spPr>
        <a:xfrm>
          <a:off x="13961110" y="448310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56515</xdr:rowOff>
    </xdr:from>
    <xdr:to xmlns:xdr="http://schemas.openxmlformats.org/drawingml/2006/spreadsheetDrawing">
      <xdr:col>95</xdr:col>
      <xdr:colOff>149225</xdr:colOff>
      <xdr:row>22</xdr:row>
      <xdr:rowOff>91440</xdr:rowOff>
    </xdr:to>
    <xdr:sp macro="" textlink="">
      <xdr:nvSpPr>
        <xdr:cNvPr id="106" name="正方形/長方形 105"/>
        <xdr:cNvSpPr/>
      </xdr:nvSpPr>
      <xdr:spPr>
        <a:xfrm>
          <a:off x="15332710" y="43053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28575</xdr:rowOff>
    </xdr:from>
    <xdr:to xmlns:xdr="http://schemas.openxmlformats.org/drawingml/2006/spreadsheetDrawing">
      <xdr:col>95</xdr:col>
      <xdr:colOff>149225</xdr:colOff>
      <xdr:row>23</xdr:row>
      <xdr:rowOff>110490</xdr:rowOff>
    </xdr:to>
    <xdr:sp macro="" textlink="">
      <xdr:nvSpPr>
        <xdr:cNvPr id="107" name="正方形/長方形 106"/>
        <xdr:cNvSpPr/>
      </xdr:nvSpPr>
      <xdr:spPr>
        <a:xfrm>
          <a:off x="15332710" y="448310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56515</xdr:rowOff>
    </xdr:from>
    <xdr:to xmlns:xdr="http://schemas.openxmlformats.org/drawingml/2006/spreadsheetDrawing">
      <xdr:col>104</xdr:col>
      <xdr:colOff>85725</xdr:colOff>
      <xdr:row>22</xdr:row>
      <xdr:rowOff>91440</xdr:rowOff>
    </xdr:to>
    <xdr:sp macro="" textlink="">
      <xdr:nvSpPr>
        <xdr:cNvPr id="108" name="正方形/長方形 107"/>
        <xdr:cNvSpPr/>
      </xdr:nvSpPr>
      <xdr:spPr>
        <a:xfrm>
          <a:off x="16812260" y="43053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28575</xdr:rowOff>
    </xdr:from>
    <xdr:to xmlns:xdr="http://schemas.openxmlformats.org/drawingml/2006/spreadsheetDrawing">
      <xdr:col>104</xdr:col>
      <xdr:colOff>85725</xdr:colOff>
      <xdr:row>23</xdr:row>
      <xdr:rowOff>110490</xdr:rowOff>
    </xdr:to>
    <xdr:sp macro="" textlink="">
      <xdr:nvSpPr>
        <xdr:cNvPr id="109" name="正方形/長方形 108"/>
        <xdr:cNvSpPr/>
      </xdr:nvSpPr>
      <xdr:spPr>
        <a:xfrm>
          <a:off x="16812260" y="4483100"/>
          <a:ext cx="137160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10" name="正方形/長方形 109"/>
        <xdr:cNvSpPr/>
      </xdr:nvSpPr>
      <xdr:spPr>
        <a:xfrm>
          <a:off x="10189210" y="4856480"/>
          <a:ext cx="3803650" cy="21126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167640</xdr:rowOff>
    </xdr:to>
    <xdr:sp macro="" textlink="">
      <xdr:nvSpPr>
        <xdr:cNvPr id="111" name="正方形/長方形 110"/>
        <xdr:cNvSpPr/>
      </xdr:nvSpPr>
      <xdr:spPr>
        <a:xfrm>
          <a:off x="14240510" y="4856480"/>
          <a:ext cx="4286250" cy="21126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40640</xdr:rowOff>
    </xdr:to>
    <xdr:sp macro="" textlink="">
      <xdr:nvSpPr>
        <xdr:cNvPr id="112" name="正方形/長方形 111"/>
        <xdr:cNvSpPr/>
      </xdr:nvSpPr>
      <xdr:spPr>
        <a:xfrm>
          <a:off x="14240510" y="4919980"/>
          <a:ext cx="41148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78740</xdr:rowOff>
    </xdr:to>
    <xdr:sp macro="" textlink="" fLocksText="0">
      <xdr:nvSpPr>
        <xdr:cNvPr id="113" name="テキスト ボックス 112"/>
        <xdr:cNvSpPr txBox="1"/>
      </xdr:nvSpPr>
      <xdr:spPr>
        <a:xfrm>
          <a:off x="14316710" y="5140960"/>
          <a:ext cx="4102100" cy="17392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公共施設の大規模改修等により市債発行額は増加傾向であるのに対し、法人市民税の減収が見込まれ、その補填には基金繰入で対応している状況である。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今後市債の発行を計画的に行い、持続可能な財政運営に努めたい。</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250" cy="224790"/>
    <xdr:sp macro="" textlink="">
      <xdr:nvSpPr>
        <xdr:cNvPr id="114" name="テキスト ボックス 113"/>
        <xdr:cNvSpPr txBox="1"/>
      </xdr:nvSpPr>
      <xdr:spPr>
        <a:xfrm>
          <a:off x="10151110" y="466979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167640</xdr:rowOff>
    </xdr:from>
    <xdr:to xmlns:xdr="http://schemas.openxmlformats.org/drawingml/2006/spreadsheetDrawing">
      <xdr:col>80</xdr:col>
      <xdr:colOff>9525</xdr:colOff>
      <xdr:row>36</xdr:row>
      <xdr:rowOff>167640</xdr:rowOff>
    </xdr:to>
    <xdr:cxnSp macro="">
      <xdr:nvCxnSpPr>
        <xdr:cNvPr id="115" name="直線コネクタ 114"/>
        <xdr:cNvCxnSpPr/>
      </xdr:nvCxnSpPr>
      <xdr:spPr>
        <a:xfrm>
          <a:off x="10189210" y="69691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74295</xdr:rowOff>
    </xdr:from>
    <xdr:ext cx="482600" cy="224790"/>
    <xdr:sp macro="" textlink="">
      <xdr:nvSpPr>
        <xdr:cNvPr id="116" name="テキスト ボックス 115"/>
        <xdr:cNvSpPr txBox="1"/>
      </xdr:nvSpPr>
      <xdr:spPr>
        <a:xfrm>
          <a:off x="9697085" y="687578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0189210" y="666496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34</xdr:row>
      <xdr:rowOff>108585</xdr:rowOff>
    </xdr:from>
    <xdr:ext cx="482600" cy="224155"/>
    <xdr:sp macro="" textlink="">
      <xdr:nvSpPr>
        <xdr:cNvPr id="118" name="テキスト ボックス 117"/>
        <xdr:cNvSpPr txBox="1"/>
      </xdr:nvSpPr>
      <xdr:spPr>
        <a:xfrm>
          <a:off x="9697085" y="657479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0189210" y="636460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32</xdr:row>
      <xdr:rowOff>143510</xdr:rowOff>
    </xdr:from>
    <xdr:ext cx="482600" cy="224790"/>
    <xdr:sp macro="" textlink="">
      <xdr:nvSpPr>
        <xdr:cNvPr id="120" name="テキスト ボックス 119"/>
        <xdr:cNvSpPr txBox="1"/>
      </xdr:nvSpPr>
      <xdr:spPr>
        <a:xfrm>
          <a:off x="9697085" y="6274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99695</xdr:rowOff>
    </xdr:from>
    <xdr:to xmlns:xdr="http://schemas.openxmlformats.org/drawingml/2006/spreadsheetDrawing">
      <xdr:col>80</xdr:col>
      <xdr:colOff>9525</xdr:colOff>
      <xdr:row>31</xdr:row>
      <xdr:rowOff>99695</xdr:rowOff>
    </xdr:to>
    <xdr:cxnSp macro="">
      <xdr:nvCxnSpPr>
        <xdr:cNvPr id="121" name="直線コネクタ 120"/>
        <xdr:cNvCxnSpPr/>
      </xdr:nvCxnSpPr>
      <xdr:spPr>
        <a:xfrm>
          <a:off x="10189210" y="60629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2" name="テキスト ボックス 121"/>
        <xdr:cNvSpPr txBox="1"/>
      </xdr:nvSpPr>
      <xdr:spPr>
        <a:xfrm>
          <a:off x="9752965" y="59696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133985</xdr:rowOff>
    </xdr:from>
    <xdr:to xmlns:xdr="http://schemas.openxmlformats.org/drawingml/2006/spreadsheetDrawing">
      <xdr:col>80</xdr:col>
      <xdr:colOff>9525</xdr:colOff>
      <xdr:row>29</xdr:row>
      <xdr:rowOff>133985</xdr:rowOff>
    </xdr:to>
    <xdr:cxnSp macro="">
      <xdr:nvCxnSpPr>
        <xdr:cNvPr id="123" name="直線コネクタ 122"/>
        <xdr:cNvCxnSpPr/>
      </xdr:nvCxnSpPr>
      <xdr:spPr>
        <a:xfrm>
          <a:off x="10189210" y="576199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40005</xdr:rowOff>
    </xdr:from>
    <xdr:ext cx="410210" cy="224155"/>
    <xdr:sp macro="" textlink="">
      <xdr:nvSpPr>
        <xdr:cNvPr id="124" name="テキスト ボックス 123"/>
        <xdr:cNvSpPr txBox="1"/>
      </xdr:nvSpPr>
      <xdr:spPr>
        <a:xfrm>
          <a:off x="9752965" y="5668010"/>
          <a:ext cx="41021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168275</xdr:rowOff>
    </xdr:from>
    <xdr:to xmlns:xdr="http://schemas.openxmlformats.org/drawingml/2006/spreadsheetDrawing">
      <xdr:col>80</xdr:col>
      <xdr:colOff>9525</xdr:colOff>
      <xdr:row>27</xdr:row>
      <xdr:rowOff>168275</xdr:rowOff>
    </xdr:to>
    <xdr:cxnSp macro="">
      <xdr:nvCxnSpPr>
        <xdr:cNvPr id="125" name="直線コネクタ 124"/>
        <xdr:cNvCxnSpPr/>
      </xdr:nvCxnSpPr>
      <xdr:spPr>
        <a:xfrm>
          <a:off x="10189210" y="546100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6" name="テキスト ボックス 125"/>
        <xdr:cNvSpPr txBox="1"/>
      </xdr:nvSpPr>
      <xdr:spPr>
        <a:xfrm>
          <a:off x="9752965" y="536829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0189210" y="515747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109220</xdr:rowOff>
    </xdr:from>
    <xdr:ext cx="307340" cy="224155"/>
    <xdr:sp macro="" textlink="">
      <xdr:nvSpPr>
        <xdr:cNvPr id="128" name="テキスト ボックス 127"/>
        <xdr:cNvSpPr txBox="1"/>
      </xdr:nvSpPr>
      <xdr:spPr>
        <a:xfrm>
          <a:off x="9855835" y="5066665"/>
          <a:ext cx="3073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0189210" y="48564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167640</xdr:rowOff>
    </xdr:to>
    <xdr:sp macro="" textlink="">
      <xdr:nvSpPr>
        <xdr:cNvPr id="130" name="債務償還比率グラフ枠"/>
        <xdr:cNvSpPr/>
      </xdr:nvSpPr>
      <xdr:spPr>
        <a:xfrm>
          <a:off x="10189210" y="4856480"/>
          <a:ext cx="3803650" cy="21126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33</xdr:row>
      <xdr:rowOff>153035</xdr:rowOff>
    </xdr:to>
    <xdr:cxnSp macro="">
      <xdr:nvCxnSpPr>
        <xdr:cNvPr id="131" name="直線コネクタ 130"/>
        <xdr:cNvCxnSpPr/>
      </xdr:nvCxnSpPr>
      <xdr:spPr>
        <a:xfrm flipV="1">
          <a:off x="13317855" y="515747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156845</xdr:rowOff>
    </xdr:from>
    <xdr:ext cx="560705" cy="259080"/>
    <xdr:sp macro="" textlink="">
      <xdr:nvSpPr>
        <xdr:cNvPr id="132" name="債務償還比率最小値テキスト"/>
        <xdr:cNvSpPr txBox="1"/>
      </xdr:nvSpPr>
      <xdr:spPr>
        <a:xfrm>
          <a:off x="13370560" y="645541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153035</xdr:rowOff>
    </xdr:from>
    <xdr:to xmlns:xdr="http://schemas.openxmlformats.org/drawingml/2006/spreadsheetDrawing">
      <xdr:col>76</xdr:col>
      <xdr:colOff>111125</xdr:colOff>
      <xdr:row>33</xdr:row>
      <xdr:rowOff>153035</xdr:rowOff>
    </xdr:to>
    <xdr:cxnSp macro="">
      <xdr:nvCxnSpPr>
        <xdr:cNvPr id="133" name="直線コネクタ 132"/>
        <xdr:cNvCxnSpPr/>
      </xdr:nvCxnSpPr>
      <xdr:spPr>
        <a:xfrm>
          <a:off x="13249910" y="6451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149860</xdr:rowOff>
    </xdr:from>
    <xdr:ext cx="340360" cy="258445"/>
    <xdr:sp macro="" textlink="">
      <xdr:nvSpPr>
        <xdr:cNvPr id="134" name="債務償還比率最大値テキスト"/>
        <xdr:cNvSpPr txBox="1"/>
      </xdr:nvSpPr>
      <xdr:spPr>
        <a:xfrm>
          <a:off x="13370560" y="49396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5" name="直線コネクタ 134"/>
        <xdr:cNvCxnSpPr/>
      </xdr:nvCxnSpPr>
      <xdr:spPr>
        <a:xfrm>
          <a:off x="13249910" y="5157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144780</xdr:rowOff>
    </xdr:from>
    <xdr:ext cx="469900" cy="258445"/>
    <xdr:sp macro="" textlink="">
      <xdr:nvSpPr>
        <xdr:cNvPr id="136" name="債務償還比率平均値テキスト"/>
        <xdr:cNvSpPr txBox="1"/>
      </xdr:nvSpPr>
      <xdr:spPr>
        <a:xfrm>
          <a:off x="13370560" y="56051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121920</xdr:rowOff>
    </xdr:from>
    <xdr:to xmlns:xdr="http://schemas.openxmlformats.org/drawingml/2006/spreadsheetDrawing">
      <xdr:col>76</xdr:col>
      <xdr:colOff>73025</xdr:colOff>
      <xdr:row>30</xdr:row>
      <xdr:rowOff>51435</xdr:rowOff>
    </xdr:to>
    <xdr:sp macro="" textlink="">
      <xdr:nvSpPr>
        <xdr:cNvPr id="137" name="フローチャート: 判断 136"/>
        <xdr:cNvSpPr/>
      </xdr:nvSpPr>
      <xdr:spPr>
        <a:xfrm>
          <a:off x="13288010" y="574992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105410</xdr:rowOff>
    </xdr:from>
    <xdr:to xmlns:xdr="http://schemas.openxmlformats.org/drawingml/2006/spreadsheetDrawing">
      <xdr:col>72</xdr:col>
      <xdr:colOff>123825</xdr:colOff>
      <xdr:row>30</xdr:row>
      <xdr:rowOff>34925</xdr:rowOff>
    </xdr:to>
    <xdr:sp macro="" textlink="">
      <xdr:nvSpPr>
        <xdr:cNvPr id="138" name="フローチャート: 判断 137"/>
        <xdr:cNvSpPr/>
      </xdr:nvSpPr>
      <xdr:spPr>
        <a:xfrm>
          <a:off x="12633960" y="57334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126365</xdr:rowOff>
    </xdr:from>
    <xdr:to xmlns:xdr="http://schemas.openxmlformats.org/drawingml/2006/spreadsheetDrawing">
      <xdr:col>68</xdr:col>
      <xdr:colOff>123825</xdr:colOff>
      <xdr:row>30</xdr:row>
      <xdr:rowOff>55880</xdr:rowOff>
    </xdr:to>
    <xdr:sp macro="" textlink="">
      <xdr:nvSpPr>
        <xdr:cNvPr id="139" name="フローチャート: 判断 138"/>
        <xdr:cNvSpPr/>
      </xdr:nvSpPr>
      <xdr:spPr>
        <a:xfrm>
          <a:off x="11948160" y="575437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132715</xdr:rowOff>
    </xdr:from>
    <xdr:to xmlns:xdr="http://schemas.openxmlformats.org/drawingml/2006/spreadsheetDrawing">
      <xdr:col>64</xdr:col>
      <xdr:colOff>123825</xdr:colOff>
      <xdr:row>30</xdr:row>
      <xdr:rowOff>62865</xdr:rowOff>
    </xdr:to>
    <xdr:sp macro="" textlink="">
      <xdr:nvSpPr>
        <xdr:cNvPr id="140" name="フローチャート: 判断 139"/>
        <xdr:cNvSpPr/>
      </xdr:nvSpPr>
      <xdr:spPr>
        <a:xfrm>
          <a:off x="11262360" y="5760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88265</xdr:rowOff>
    </xdr:from>
    <xdr:to xmlns:xdr="http://schemas.openxmlformats.org/drawingml/2006/spreadsheetDrawing">
      <xdr:col>60</xdr:col>
      <xdr:colOff>123825</xdr:colOff>
      <xdr:row>30</xdr:row>
      <xdr:rowOff>18415</xdr:rowOff>
    </xdr:to>
    <xdr:sp macro="" textlink="">
      <xdr:nvSpPr>
        <xdr:cNvPr id="141" name="フローチャート: 判断 140"/>
        <xdr:cNvSpPr/>
      </xdr:nvSpPr>
      <xdr:spPr>
        <a:xfrm>
          <a:off x="10576560" y="5716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41910</xdr:rowOff>
    </xdr:from>
    <xdr:ext cx="761365" cy="224790"/>
    <xdr:sp macro="" textlink="">
      <xdr:nvSpPr>
        <xdr:cNvPr id="142" name="テキスト ボックス 141"/>
        <xdr:cNvSpPr txBox="1"/>
      </xdr:nvSpPr>
      <xdr:spPr>
        <a:xfrm>
          <a:off x="13161010" y="701103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41910</xdr:rowOff>
    </xdr:from>
    <xdr:ext cx="762000" cy="224790"/>
    <xdr:sp macro="" textlink="">
      <xdr:nvSpPr>
        <xdr:cNvPr id="143" name="テキスト ボックス 142"/>
        <xdr:cNvSpPr txBox="1"/>
      </xdr:nvSpPr>
      <xdr:spPr>
        <a:xfrm>
          <a:off x="12526010" y="701103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41910</xdr:rowOff>
    </xdr:from>
    <xdr:ext cx="762000" cy="224790"/>
    <xdr:sp macro="" textlink="">
      <xdr:nvSpPr>
        <xdr:cNvPr id="144" name="テキスト ボックス 143"/>
        <xdr:cNvSpPr txBox="1"/>
      </xdr:nvSpPr>
      <xdr:spPr>
        <a:xfrm>
          <a:off x="11840210" y="701103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41910</xdr:rowOff>
    </xdr:from>
    <xdr:ext cx="762000" cy="224790"/>
    <xdr:sp macro="" textlink="">
      <xdr:nvSpPr>
        <xdr:cNvPr id="145" name="テキスト ボックス 144"/>
        <xdr:cNvSpPr txBox="1"/>
      </xdr:nvSpPr>
      <xdr:spPr>
        <a:xfrm>
          <a:off x="11154410" y="701103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41910</xdr:rowOff>
    </xdr:from>
    <xdr:ext cx="762000" cy="224790"/>
    <xdr:sp macro="" textlink="">
      <xdr:nvSpPr>
        <xdr:cNvPr id="146" name="テキスト ボックス 145"/>
        <xdr:cNvSpPr txBox="1"/>
      </xdr:nvSpPr>
      <xdr:spPr>
        <a:xfrm>
          <a:off x="10468610" y="701103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141605</xdr:rowOff>
    </xdr:from>
    <xdr:to xmlns:xdr="http://schemas.openxmlformats.org/drawingml/2006/spreadsheetDrawing">
      <xdr:col>76</xdr:col>
      <xdr:colOff>73025</xdr:colOff>
      <xdr:row>30</xdr:row>
      <xdr:rowOff>71755</xdr:rowOff>
    </xdr:to>
    <xdr:sp macro="" textlink="">
      <xdr:nvSpPr>
        <xdr:cNvPr id="147" name="楕円 146"/>
        <xdr:cNvSpPr/>
      </xdr:nvSpPr>
      <xdr:spPr>
        <a:xfrm>
          <a:off x="13288010" y="57696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120015</xdr:rowOff>
    </xdr:from>
    <xdr:ext cx="469900" cy="258445"/>
    <xdr:sp macro="" textlink="">
      <xdr:nvSpPr>
        <xdr:cNvPr id="148" name="債務償還比率該当値テキスト"/>
        <xdr:cNvSpPr txBox="1"/>
      </xdr:nvSpPr>
      <xdr:spPr>
        <a:xfrm>
          <a:off x="13370560" y="5748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13970</xdr:rowOff>
    </xdr:from>
    <xdr:to xmlns:xdr="http://schemas.openxmlformats.org/drawingml/2006/spreadsheetDrawing">
      <xdr:col>72</xdr:col>
      <xdr:colOff>123825</xdr:colOff>
      <xdr:row>29</xdr:row>
      <xdr:rowOff>114935</xdr:rowOff>
    </xdr:to>
    <xdr:sp macro="" textlink="">
      <xdr:nvSpPr>
        <xdr:cNvPr id="149" name="楕円 148"/>
        <xdr:cNvSpPr/>
      </xdr:nvSpPr>
      <xdr:spPr>
        <a:xfrm>
          <a:off x="12633960" y="56419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64135</xdr:rowOff>
    </xdr:from>
    <xdr:to xmlns:xdr="http://schemas.openxmlformats.org/drawingml/2006/spreadsheetDrawing">
      <xdr:col>76</xdr:col>
      <xdr:colOff>22225</xdr:colOff>
      <xdr:row>30</xdr:row>
      <xdr:rowOff>20955</xdr:rowOff>
    </xdr:to>
    <xdr:cxnSp macro="">
      <xdr:nvCxnSpPr>
        <xdr:cNvPr id="150" name="直線コネクタ 149"/>
        <xdr:cNvCxnSpPr/>
      </xdr:nvCxnSpPr>
      <xdr:spPr>
        <a:xfrm>
          <a:off x="12684760" y="5692140"/>
          <a:ext cx="635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15240</xdr:rowOff>
    </xdr:from>
    <xdr:to xmlns:xdr="http://schemas.openxmlformats.org/drawingml/2006/spreadsheetDrawing">
      <xdr:col>68</xdr:col>
      <xdr:colOff>123825</xdr:colOff>
      <xdr:row>29</xdr:row>
      <xdr:rowOff>116840</xdr:rowOff>
    </xdr:to>
    <xdr:sp macro="" textlink="">
      <xdr:nvSpPr>
        <xdr:cNvPr id="151" name="楕円 150"/>
        <xdr:cNvSpPr/>
      </xdr:nvSpPr>
      <xdr:spPr>
        <a:xfrm>
          <a:off x="11948160" y="564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64135</xdr:rowOff>
    </xdr:from>
    <xdr:to xmlns:xdr="http://schemas.openxmlformats.org/drawingml/2006/spreadsheetDrawing">
      <xdr:col>72</xdr:col>
      <xdr:colOff>73025</xdr:colOff>
      <xdr:row>29</xdr:row>
      <xdr:rowOff>66040</xdr:rowOff>
    </xdr:to>
    <xdr:cxnSp macro="">
      <xdr:nvCxnSpPr>
        <xdr:cNvPr id="152" name="直線コネクタ 151"/>
        <xdr:cNvCxnSpPr/>
      </xdr:nvCxnSpPr>
      <xdr:spPr>
        <a:xfrm flipV="1">
          <a:off x="11998960" y="5692140"/>
          <a:ext cx="685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103505</xdr:rowOff>
    </xdr:from>
    <xdr:to xmlns:xdr="http://schemas.openxmlformats.org/drawingml/2006/spreadsheetDrawing">
      <xdr:col>64</xdr:col>
      <xdr:colOff>123825</xdr:colOff>
      <xdr:row>29</xdr:row>
      <xdr:rowOff>33655</xdr:rowOff>
    </xdr:to>
    <xdr:sp macro="" textlink="">
      <xdr:nvSpPr>
        <xdr:cNvPr id="153" name="楕円 152"/>
        <xdr:cNvSpPr/>
      </xdr:nvSpPr>
      <xdr:spPr>
        <a:xfrm>
          <a:off x="11262360" y="556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28</xdr:row>
      <xdr:rowOff>153670</xdr:rowOff>
    </xdr:from>
    <xdr:to xmlns:xdr="http://schemas.openxmlformats.org/drawingml/2006/spreadsheetDrawing">
      <xdr:col>68</xdr:col>
      <xdr:colOff>73025</xdr:colOff>
      <xdr:row>29</xdr:row>
      <xdr:rowOff>66040</xdr:rowOff>
    </xdr:to>
    <xdr:cxnSp macro="">
      <xdr:nvCxnSpPr>
        <xdr:cNvPr id="154" name="直線コネクタ 153"/>
        <xdr:cNvCxnSpPr/>
      </xdr:nvCxnSpPr>
      <xdr:spPr>
        <a:xfrm>
          <a:off x="11313160" y="5614035"/>
          <a:ext cx="6858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28</xdr:row>
      <xdr:rowOff>85725</xdr:rowOff>
    </xdr:from>
    <xdr:to xmlns:xdr="http://schemas.openxmlformats.org/drawingml/2006/spreadsheetDrawing">
      <xdr:col>60</xdr:col>
      <xdr:colOff>123825</xdr:colOff>
      <xdr:row>29</xdr:row>
      <xdr:rowOff>15875</xdr:rowOff>
    </xdr:to>
    <xdr:sp macro="" textlink="">
      <xdr:nvSpPr>
        <xdr:cNvPr id="155" name="楕円 154"/>
        <xdr:cNvSpPr/>
      </xdr:nvSpPr>
      <xdr:spPr>
        <a:xfrm>
          <a:off x="10576560" y="5546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28</xdr:row>
      <xdr:rowOff>135890</xdr:rowOff>
    </xdr:from>
    <xdr:to xmlns:xdr="http://schemas.openxmlformats.org/drawingml/2006/spreadsheetDrawing">
      <xdr:col>64</xdr:col>
      <xdr:colOff>73025</xdr:colOff>
      <xdr:row>28</xdr:row>
      <xdr:rowOff>153670</xdr:rowOff>
    </xdr:to>
    <xdr:cxnSp macro="">
      <xdr:nvCxnSpPr>
        <xdr:cNvPr id="156" name="直線コネクタ 155"/>
        <xdr:cNvCxnSpPr/>
      </xdr:nvCxnSpPr>
      <xdr:spPr>
        <a:xfrm>
          <a:off x="10627360" y="5596255"/>
          <a:ext cx="685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26035</xdr:rowOff>
    </xdr:from>
    <xdr:ext cx="469900" cy="258445"/>
    <xdr:sp macro="" textlink="">
      <xdr:nvSpPr>
        <xdr:cNvPr id="157" name="n_1aveValue債務償還比率"/>
        <xdr:cNvSpPr txBox="1"/>
      </xdr:nvSpPr>
      <xdr:spPr>
        <a:xfrm>
          <a:off x="12456160" y="5821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47625</xdr:rowOff>
    </xdr:from>
    <xdr:ext cx="469900" cy="257810"/>
    <xdr:sp macro="" textlink="">
      <xdr:nvSpPr>
        <xdr:cNvPr id="158" name="n_2aveValue債務償還比率"/>
        <xdr:cNvSpPr txBox="1"/>
      </xdr:nvSpPr>
      <xdr:spPr>
        <a:xfrm>
          <a:off x="11783060" y="5843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53340</xdr:rowOff>
    </xdr:from>
    <xdr:ext cx="469900" cy="258445"/>
    <xdr:sp macro="" textlink="">
      <xdr:nvSpPr>
        <xdr:cNvPr id="159" name="n_3aveValue債務償還比率"/>
        <xdr:cNvSpPr txBox="1"/>
      </xdr:nvSpPr>
      <xdr:spPr>
        <a:xfrm>
          <a:off x="11097260" y="5848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8890</xdr:rowOff>
    </xdr:from>
    <xdr:ext cx="469900" cy="258445"/>
    <xdr:sp macro="" textlink="">
      <xdr:nvSpPr>
        <xdr:cNvPr id="160" name="n_4aveValue債務償還比率"/>
        <xdr:cNvSpPr txBox="1"/>
      </xdr:nvSpPr>
      <xdr:spPr>
        <a:xfrm>
          <a:off x="10411460" y="5804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27</xdr:row>
      <xdr:rowOff>132080</xdr:rowOff>
    </xdr:from>
    <xdr:ext cx="469900" cy="258445"/>
    <xdr:sp macro="" textlink="">
      <xdr:nvSpPr>
        <xdr:cNvPr id="161" name="n_1mainValue債務償還比率"/>
        <xdr:cNvSpPr txBox="1"/>
      </xdr:nvSpPr>
      <xdr:spPr>
        <a:xfrm>
          <a:off x="12456160" y="5424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133350</xdr:rowOff>
    </xdr:from>
    <xdr:ext cx="469900" cy="258445"/>
    <xdr:sp macro="" textlink="">
      <xdr:nvSpPr>
        <xdr:cNvPr id="162" name="n_2mainValue債務償還比率"/>
        <xdr:cNvSpPr txBox="1"/>
      </xdr:nvSpPr>
      <xdr:spPr>
        <a:xfrm>
          <a:off x="11783060" y="54260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49530</xdr:rowOff>
    </xdr:from>
    <xdr:ext cx="469900" cy="258445"/>
    <xdr:sp macro="" textlink="">
      <xdr:nvSpPr>
        <xdr:cNvPr id="163" name="n_3mainValue債務償還比率"/>
        <xdr:cNvSpPr txBox="1"/>
      </xdr:nvSpPr>
      <xdr:spPr>
        <a:xfrm>
          <a:off x="11097260" y="5342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32385</xdr:rowOff>
    </xdr:from>
    <xdr:ext cx="469900" cy="258445"/>
    <xdr:sp macro="" textlink="">
      <xdr:nvSpPr>
        <xdr:cNvPr id="164" name="n_4mainValue債務償還比率"/>
        <xdr:cNvSpPr txBox="1"/>
      </xdr:nvSpPr>
      <xdr:spPr>
        <a:xfrm>
          <a:off x="10411460" y="5325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150495</xdr:rowOff>
    </xdr:from>
    <xdr:to xmlns:xdr="http://schemas.openxmlformats.org/drawingml/2006/spreadsheetDrawing">
      <xdr:col>36</xdr:col>
      <xdr:colOff>22225</xdr:colOff>
      <xdr:row>43</xdr:row>
      <xdr:rowOff>150495</xdr:rowOff>
    </xdr:to>
    <xdr:sp macro="" textlink="">
      <xdr:nvSpPr>
        <xdr:cNvPr id="165" name="正方形/長方形 164"/>
        <xdr:cNvSpPr/>
      </xdr:nvSpPr>
      <xdr:spPr>
        <a:xfrm>
          <a:off x="1146810" y="7828280"/>
          <a:ext cx="5314950" cy="339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141605</xdr:rowOff>
    </xdr:from>
    <xdr:to xmlns:xdr="http://schemas.openxmlformats.org/drawingml/2006/spreadsheetDrawing">
      <xdr:col>36</xdr:col>
      <xdr:colOff>22225</xdr:colOff>
      <xdr:row>65</xdr:row>
      <xdr:rowOff>141605</xdr:rowOff>
    </xdr:to>
    <xdr:sp macro="" textlink="">
      <xdr:nvSpPr>
        <xdr:cNvPr id="166" name="正方形/長方形 165"/>
        <xdr:cNvSpPr/>
      </xdr:nvSpPr>
      <xdr:spPr>
        <a:xfrm>
          <a:off x="1146810" y="11553190"/>
          <a:ext cx="531495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62865</xdr:rowOff>
    </xdr:from>
    <xdr:ext cx="369570" cy="239395"/>
    <xdr:sp macro="" textlink="">
      <xdr:nvSpPr>
        <xdr:cNvPr id="167" name="テキスト ボックス 166"/>
        <xdr:cNvSpPr txBox="1"/>
      </xdr:nvSpPr>
      <xdr:spPr>
        <a:xfrm>
          <a:off x="829310" y="8079740"/>
          <a:ext cx="369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156845</xdr:rowOff>
    </xdr:from>
    <xdr:ext cx="370205" cy="240030"/>
    <xdr:sp macro="" textlink="">
      <xdr:nvSpPr>
        <xdr:cNvPr id="168" name="テキスト ボックス 167"/>
        <xdr:cNvSpPr txBox="1"/>
      </xdr:nvSpPr>
      <xdr:spPr>
        <a:xfrm>
          <a:off x="6290310" y="1069213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28575</xdr:rowOff>
    </xdr:from>
    <xdr:ext cx="369570" cy="239395"/>
    <xdr:sp macro="" textlink="">
      <xdr:nvSpPr>
        <xdr:cNvPr id="169" name="テキスト ボックス 168"/>
        <xdr:cNvSpPr txBox="1"/>
      </xdr:nvSpPr>
      <xdr:spPr>
        <a:xfrm>
          <a:off x="829310" y="11775440"/>
          <a:ext cx="369570" cy="2393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70205" cy="240665"/>
    <xdr:sp macro="" textlink="">
      <xdr:nvSpPr>
        <xdr:cNvPr id="170" name="テキスト ボックス 169"/>
        <xdr:cNvSpPr txBox="1"/>
      </xdr:nvSpPr>
      <xdr:spPr>
        <a:xfrm>
          <a:off x="6290310" y="1447038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7145000" y="190500"/>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5265"/>
          <a:ext cx="35369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5265"/>
          <a:ext cx="23495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685800" y="873760"/>
          <a:ext cx="9086850" cy="17392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05510"/>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012950" y="905510"/>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51,552
50,799
138.12
21,551,679
20,948,377
355,568
12,041,843
19,278,923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05510"/>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584700" y="923925"/>
          <a:ext cx="182245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407150" y="923925"/>
          <a:ext cx="113665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43.4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36625"/>
          <a:ext cx="577850" cy="917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470650" y="1680210"/>
          <a:ext cx="33020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210800" y="936625"/>
          <a:ext cx="120015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6340"/>
          <a:ext cx="120015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920"/>
          <a:ext cx="13081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106025" y="9753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66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071100" y="149669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8669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41350" y="27362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4135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41350" y="36703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337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128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128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7145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7145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7432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7432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219700"/>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4790"/>
    <xdr:sp macro="" textlink="">
      <xdr:nvSpPr>
        <xdr:cNvPr id="41" name="テキスト ボックス 40"/>
        <xdr:cNvSpPr txBox="1"/>
      </xdr:nvSpPr>
      <xdr:spPr>
        <a:xfrm>
          <a:off x="666750" y="50330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5905"/>
    <xdr:sp macro="" textlink="">
      <xdr:nvSpPr>
        <xdr:cNvPr id="43" name="テキスト ボックス 42"/>
        <xdr:cNvSpPr txBox="1"/>
      </xdr:nvSpPr>
      <xdr:spPr>
        <a:xfrm>
          <a:off x="275590" y="7317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685800" y="701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161925</xdr:rowOff>
    </xdr:from>
    <xdr:ext cx="466725" cy="258445"/>
    <xdr:sp macro="" textlink="">
      <xdr:nvSpPr>
        <xdr:cNvPr id="45" name="テキスト ボックス 44"/>
        <xdr:cNvSpPr txBox="1"/>
      </xdr:nvSpPr>
      <xdr:spPr>
        <a:xfrm>
          <a:off x="275590" y="687133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685800" y="65608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2590" cy="257810"/>
    <xdr:sp macro="" textlink="">
      <xdr:nvSpPr>
        <xdr:cNvPr id="47" name="テキスト ボックス 46"/>
        <xdr:cNvSpPr txBox="1"/>
      </xdr:nvSpPr>
      <xdr:spPr>
        <a:xfrm>
          <a:off x="339725" y="642239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685800" y="6115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2590" cy="258445"/>
    <xdr:sp macro="" textlink="">
      <xdr:nvSpPr>
        <xdr:cNvPr id="49" name="テキスト ボックス 48"/>
        <xdr:cNvSpPr txBox="1"/>
      </xdr:nvSpPr>
      <xdr:spPr>
        <a:xfrm>
          <a:off x="339725" y="597662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685800" y="56692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161925</xdr:rowOff>
    </xdr:from>
    <xdr:ext cx="402590" cy="258445"/>
    <xdr:sp macro="" textlink="">
      <xdr:nvSpPr>
        <xdr:cNvPr id="51" name="テキスト ボックス 50"/>
        <xdr:cNvSpPr txBox="1"/>
      </xdr:nvSpPr>
      <xdr:spPr>
        <a:xfrm>
          <a:off x="339725" y="553021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685800" y="5219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2590" cy="257810"/>
    <xdr:sp macro="" textlink="">
      <xdr:nvSpPr>
        <xdr:cNvPr id="53" name="テキスト ボックス 52"/>
        <xdr:cNvSpPr txBox="1"/>
      </xdr:nvSpPr>
      <xdr:spPr>
        <a:xfrm>
          <a:off x="339725" y="508127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4" name="【道路】&#10;有形固定資産減価償却率グラフ枠"/>
        <xdr:cNvSpPr/>
      </xdr:nvSpPr>
      <xdr:spPr>
        <a:xfrm>
          <a:off x="685800" y="5219700"/>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105410</xdr:rowOff>
    </xdr:from>
    <xdr:to xmlns:xdr="http://schemas.openxmlformats.org/drawingml/2006/spreadsheetDrawing">
      <xdr:col>24</xdr:col>
      <xdr:colOff>62865</xdr:colOff>
      <xdr:row>40</xdr:row>
      <xdr:rowOff>52705</xdr:rowOff>
    </xdr:to>
    <xdr:cxnSp macro="">
      <xdr:nvCxnSpPr>
        <xdr:cNvPr id="55" name="直線コネクタ 54"/>
        <xdr:cNvCxnSpPr/>
      </xdr:nvCxnSpPr>
      <xdr:spPr>
        <a:xfrm flipV="1">
          <a:off x="4177665" y="5641340"/>
          <a:ext cx="0" cy="1120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56515</xdr:rowOff>
    </xdr:from>
    <xdr:ext cx="404495" cy="259080"/>
    <xdr:sp macro="" textlink="">
      <xdr:nvSpPr>
        <xdr:cNvPr id="56" name="【道路】&#10;有形固定資産減価償却率最小値テキスト"/>
        <xdr:cNvSpPr txBox="1"/>
      </xdr:nvSpPr>
      <xdr:spPr>
        <a:xfrm>
          <a:off x="4216400" y="6765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52705</xdr:rowOff>
    </xdr:from>
    <xdr:to xmlns:xdr="http://schemas.openxmlformats.org/drawingml/2006/spreadsheetDrawing">
      <xdr:col>24</xdr:col>
      <xdr:colOff>152400</xdr:colOff>
      <xdr:row>40</xdr:row>
      <xdr:rowOff>52705</xdr:rowOff>
    </xdr:to>
    <xdr:cxnSp macro="">
      <xdr:nvCxnSpPr>
        <xdr:cNvPr id="57" name="直線コネクタ 56"/>
        <xdr:cNvCxnSpPr/>
      </xdr:nvCxnSpPr>
      <xdr:spPr>
        <a:xfrm>
          <a:off x="4108450" y="6762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52070</xdr:rowOff>
    </xdr:from>
    <xdr:ext cx="404495" cy="258445"/>
    <xdr:sp macro="" textlink="">
      <xdr:nvSpPr>
        <xdr:cNvPr id="58" name="【道路】&#10;有形固定資産減価償却率最大値テキスト"/>
        <xdr:cNvSpPr txBox="1"/>
      </xdr:nvSpPr>
      <xdr:spPr>
        <a:xfrm>
          <a:off x="4216400" y="5420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105410</xdr:rowOff>
    </xdr:from>
    <xdr:to xmlns:xdr="http://schemas.openxmlformats.org/drawingml/2006/spreadsheetDrawing">
      <xdr:col>24</xdr:col>
      <xdr:colOff>152400</xdr:colOff>
      <xdr:row>33</xdr:row>
      <xdr:rowOff>105410</xdr:rowOff>
    </xdr:to>
    <xdr:cxnSp macro="">
      <xdr:nvCxnSpPr>
        <xdr:cNvPr id="59" name="直線コネクタ 58"/>
        <xdr:cNvCxnSpPr/>
      </xdr:nvCxnSpPr>
      <xdr:spPr>
        <a:xfrm>
          <a:off x="4108450" y="5641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7620</xdr:rowOff>
    </xdr:from>
    <xdr:ext cx="404495" cy="258445"/>
    <xdr:sp macro="" textlink="">
      <xdr:nvSpPr>
        <xdr:cNvPr id="60" name="【道路】&#10;有形固定資産減価償却率平均値テキスト"/>
        <xdr:cNvSpPr txBox="1"/>
      </xdr:nvSpPr>
      <xdr:spPr>
        <a:xfrm>
          <a:off x="4216400" y="604647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29845</xdr:rowOff>
    </xdr:from>
    <xdr:to xmlns:xdr="http://schemas.openxmlformats.org/drawingml/2006/spreadsheetDrawing">
      <xdr:col>24</xdr:col>
      <xdr:colOff>114300</xdr:colOff>
      <xdr:row>36</xdr:row>
      <xdr:rowOff>131445</xdr:rowOff>
    </xdr:to>
    <xdr:sp macro="" textlink="">
      <xdr:nvSpPr>
        <xdr:cNvPr id="61" name="フローチャート: 判断 60"/>
        <xdr:cNvSpPr/>
      </xdr:nvSpPr>
      <xdr:spPr>
        <a:xfrm>
          <a:off x="4127500" y="606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150495</xdr:rowOff>
    </xdr:from>
    <xdr:to xmlns:xdr="http://schemas.openxmlformats.org/drawingml/2006/spreadsheetDrawing">
      <xdr:col>20</xdr:col>
      <xdr:colOff>38100</xdr:colOff>
      <xdr:row>36</xdr:row>
      <xdr:rowOff>80645</xdr:rowOff>
    </xdr:to>
    <xdr:sp macro="" textlink="">
      <xdr:nvSpPr>
        <xdr:cNvPr id="62" name="フローチャート: 判断 61"/>
        <xdr:cNvSpPr/>
      </xdr:nvSpPr>
      <xdr:spPr>
        <a:xfrm>
          <a:off x="3384550" y="60217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81915</xdr:rowOff>
    </xdr:from>
    <xdr:to xmlns:xdr="http://schemas.openxmlformats.org/drawingml/2006/spreadsheetDrawing">
      <xdr:col>15</xdr:col>
      <xdr:colOff>101600</xdr:colOff>
      <xdr:row>36</xdr:row>
      <xdr:rowOff>12700</xdr:rowOff>
    </xdr:to>
    <xdr:sp macro="" textlink="">
      <xdr:nvSpPr>
        <xdr:cNvPr id="63" name="フローチャート: 判断 62"/>
        <xdr:cNvSpPr/>
      </xdr:nvSpPr>
      <xdr:spPr>
        <a:xfrm>
          <a:off x="2571750" y="59531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100330</xdr:rowOff>
    </xdr:from>
    <xdr:to xmlns:xdr="http://schemas.openxmlformats.org/drawingml/2006/spreadsheetDrawing">
      <xdr:col>10</xdr:col>
      <xdr:colOff>165100</xdr:colOff>
      <xdr:row>36</xdr:row>
      <xdr:rowOff>31115</xdr:rowOff>
    </xdr:to>
    <xdr:sp macro="" textlink="">
      <xdr:nvSpPr>
        <xdr:cNvPr id="64" name="フローチャート: 判断 63"/>
        <xdr:cNvSpPr/>
      </xdr:nvSpPr>
      <xdr:spPr>
        <a:xfrm>
          <a:off x="1778000" y="59715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54610</xdr:rowOff>
    </xdr:from>
    <xdr:to xmlns:xdr="http://schemas.openxmlformats.org/drawingml/2006/spreadsheetDrawing">
      <xdr:col>6</xdr:col>
      <xdr:colOff>38100</xdr:colOff>
      <xdr:row>35</xdr:row>
      <xdr:rowOff>156210</xdr:rowOff>
    </xdr:to>
    <xdr:sp macro="" textlink="">
      <xdr:nvSpPr>
        <xdr:cNvPr id="65" name="フローチャート: 判断 64"/>
        <xdr:cNvSpPr/>
      </xdr:nvSpPr>
      <xdr:spPr>
        <a:xfrm>
          <a:off x="984250" y="5925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73025</xdr:rowOff>
    </xdr:from>
    <xdr:ext cx="762000" cy="255905"/>
    <xdr:sp macro="" textlink="">
      <xdr:nvSpPr>
        <xdr:cNvPr id="66" name="テキスト ボックス 65"/>
        <xdr:cNvSpPr txBox="1"/>
      </xdr:nvSpPr>
      <xdr:spPr>
        <a:xfrm>
          <a:off x="40068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73025</xdr:rowOff>
    </xdr:from>
    <xdr:ext cx="762000" cy="255905"/>
    <xdr:sp macro="" textlink="">
      <xdr:nvSpPr>
        <xdr:cNvPr id="67" name="テキスト ボックス 66"/>
        <xdr:cNvSpPr txBox="1"/>
      </xdr:nvSpPr>
      <xdr:spPr>
        <a:xfrm>
          <a:off x="32575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1365" cy="255905"/>
    <xdr:sp macro="" textlink="">
      <xdr:nvSpPr>
        <xdr:cNvPr id="68" name="テキスト ボックス 67"/>
        <xdr:cNvSpPr txBox="1"/>
      </xdr:nvSpPr>
      <xdr:spPr>
        <a:xfrm>
          <a:off x="2451100" y="74529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5905"/>
    <xdr:sp macro="" textlink="">
      <xdr:nvSpPr>
        <xdr:cNvPr id="69" name="テキスト ボックス 68"/>
        <xdr:cNvSpPr txBox="1"/>
      </xdr:nvSpPr>
      <xdr:spPr>
        <a:xfrm>
          <a:off x="16573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73025</xdr:rowOff>
    </xdr:from>
    <xdr:ext cx="762000" cy="255905"/>
    <xdr:sp macro="" textlink="">
      <xdr:nvSpPr>
        <xdr:cNvPr id="70" name="テキスト ボックス 69"/>
        <xdr:cNvSpPr txBox="1"/>
      </xdr:nvSpPr>
      <xdr:spPr>
        <a:xfrm>
          <a:off x="8572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77470</xdr:rowOff>
    </xdr:from>
    <xdr:to xmlns:xdr="http://schemas.openxmlformats.org/drawingml/2006/spreadsheetDrawing">
      <xdr:col>24</xdr:col>
      <xdr:colOff>114300</xdr:colOff>
      <xdr:row>36</xdr:row>
      <xdr:rowOff>7620</xdr:rowOff>
    </xdr:to>
    <xdr:sp macro="" textlink="">
      <xdr:nvSpPr>
        <xdr:cNvPr id="71" name="楕円 70"/>
        <xdr:cNvSpPr/>
      </xdr:nvSpPr>
      <xdr:spPr>
        <a:xfrm>
          <a:off x="4127500" y="5948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100330</xdr:rowOff>
    </xdr:from>
    <xdr:ext cx="404495" cy="259080"/>
    <xdr:sp macro="" textlink="">
      <xdr:nvSpPr>
        <xdr:cNvPr id="72" name="【道路】&#10;有形固定資産減価償却率該当値テキスト"/>
        <xdr:cNvSpPr txBox="1"/>
      </xdr:nvSpPr>
      <xdr:spPr>
        <a:xfrm>
          <a:off x="4216400" y="5803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40640</xdr:rowOff>
    </xdr:from>
    <xdr:to xmlns:xdr="http://schemas.openxmlformats.org/drawingml/2006/spreadsheetDrawing">
      <xdr:col>20</xdr:col>
      <xdr:colOff>38100</xdr:colOff>
      <xdr:row>35</xdr:row>
      <xdr:rowOff>142875</xdr:rowOff>
    </xdr:to>
    <xdr:sp macro="" textlink="">
      <xdr:nvSpPr>
        <xdr:cNvPr id="73" name="楕円 72"/>
        <xdr:cNvSpPr/>
      </xdr:nvSpPr>
      <xdr:spPr>
        <a:xfrm>
          <a:off x="3384550" y="591185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35</xdr:row>
      <xdr:rowOff>91440</xdr:rowOff>
    </xdr:from>
    <xdr:to xmlns:xdr="http://schemas.openxmlformats.org/drawingml/2006/spreadsheetDrawing">
      <xdr:col>24</xdr:col>
      <xdr:colOff>63500</xdr:colOff>
      <xdr:row>35</xdr:row>
      <xdr:rowOff>128905</xdr:rowOff>
    </xdr:to>
    <xdr:cxnSp macro="">
      <xdr:nvCxnSpPr>
        <xdr:cNvPr id="74" name="直線コネクタ 73"/>
        <xdr:cNvCxnSpPr/>
      </xdr:nvCxnSpPr>
      <xdr:spPr>
        <a:xfrm>
          <a:off x="3429000" y="5962650"/>
          <a:ext cx="7493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13970</xdr:rowOff>
    </xdr:from>
    <xdr:to xmlns:xdr="http://schemas.openxmlformats.org/drawingml/2006/spreadsheetDrawing">
      <xdr:col>15</xdr:col>
      <xdr:colOff>101600</xdr:colOff>
      <xdr:row>35</xdr:row>
      <xdr:rowOff>114935</xdr:rowOff>
    </xdr:to>
    <xdr:sp macro="" textlink="">
      <xdr:nvSpPr>
        <xdr:cNvPr id="75" name="楕円 74"/>
        <xdr:cNvSpPr/>
      </xdr:nvSpPr>
      <xdr:spPr>
        <a:xfrm>
          <a:off x="2571750" y="5885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64135</xdr:rowOff>
    </xdr:from>
    <xdr:to xmlns:xdr="http://schemas.openxmlformats.org/drawingml/2006/spreadsheetDrawing">
      <xdr:col>19</xdr:col>
      <xdr:colOff>171450</xdr:colOff>
      <xdr:row>35</xdr:row>
      <xdr:rowOff>91440</xdr:rowOff>
    </xdr:to>
    <xdr:cxnSp macro="">
      <xdr:nvCxnSpPr>
        <xdr:cNvPr id="76" name="直線コネクタ 75"/>
        <xdr:cNvCxnSpPr/>
      </xdr:nvCxnSpPr>
      <xdr:spPr>
        <a:xfrm>
          <a:off x="2622550" y="5935345"/>
          <a:ext cx="8064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150495</xdr:rowOff>
    </xdr:from>
    <xdr:to xmlns:xdr="http://schemas.openxmlformats.org/drawingml/2006/spreadsheetDrawing">
      <xdr:col>10</xdr:col>
      <xdr:colOff>165100</xdr:colOff>
      <xdr:row>35</xdr:row>
      <xdr:rowOff>80645</xdr:rowOff>
    </xdr:to>
    <xdr:sp macro="" textlink="">
      <xdr:nvSpPr>
        <xdr:cNvPr id="77" name="楕円 76"/>
        <xdr:cNvSpPr/>
      </xdr:nvSpPr>
      <xdr:spPr>
        <a:xfrm>
          <a:off x="1778000" y="5854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35</xdr:row>
      <xdr:rowOff>30480</xdr:rowOff>
    </xdr:from>
    <xdr:to xmlns:xdr="http://schemas.openxmlformats.org/drawingml/2006/spreadsheetDrawing">
      <xdr:col>15</xdr:col>
      <xdr:colOff>50800</xdr:colOff>
      <xdr:row>35</xdr:row>
      <xdr:rowOff>64135</xdr:rowOff>
    </xdr:to>
    <xdr:cxnSp macro="">
      <xdr:nvCxnSpPr>
        <xdr:cNvPr id="78" name="直線コネクタ 77"/>
        <xdr:cNvCxnSpPr/>
      </xdr:nvCxnSpPr>
      <xdr:spPr>
        <a:xfrm>
          <a:off x="1828800" y="5901690"/>
          <a:ext cx="7937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34</xdr:row>
      <xdr:rowOff>120650</xdr:rowOff>
    </xdr:from>
    <xdr:to xmlns:xdr="http://schemas.openxmlformats.org/drawingml/2006/spreadsheetDrawing">
      <xdr:col>6</xdr:col>
      <xdr:colOff>38100</xdr:colOff>
      <xdr:row>35</xdr:row>
      <xdr:rowOff>50800</xdr:rowOff>
    </xdr:to>
    <xdr:sp macro="" textlink="">
      <xdr:nvSpPr>
        <xdr:cNvPr id="79" name="楕円 78"/>
        <xdr:cNvSpPr/>
      </xdr:nvSpPr>
      <xdr:spPr>
        <a:xfrm>
          <a:off x="984250" y="58242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35</xdr:row>
      <xdr:rowOff>635</xdr:rowOff>
    </xdr:from>
    <xdr:to xmlns:xdr="http://schemas.openxmlformats.org/drawingml/2006/spreadsheetDrawing">
      <xdr:col>10</xdr:col>
      <xdr:colOff>114300</xdr:colOff>
      <xdr:row>35</xdr:row>
      <xdr:rowOff>30480</xdr:rowOff>
    </xdr:to>
    <xdr:cxnSp macro="">
      <xdr:nvCxnSpPr>
        <xdr:cNvPr id="80" name="直線コネクタ 79"/>
        <xdr:cNvCxnSpPr/>
      </xdr:nvCxnSpPr>
      <xdr:spPr>
        <a:xfrm>
          <a:off x="1028700" y="5871845"/>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72390</xdr:rowOff>
    </xdr:from>
    <xdr:ext cx="404495" cy="259080"/>
    <xdr:sp macro="" textlink="">
      <xdr:nvSpPr>
        <xdr:cNvPr id="81" name="n_1aveValue【道路】&#10;有形固定資産減価償却率"/>
        <xdr:cNvSpPr txBox="1"/>
      </xdr:nvSpPr>
      <xdr:spPr>
        <a:xfrm>
          <a:off x="3239135" y="6111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3810</xdr:rowOff>
    </xdr:from>
    <xdr:ext cx="404495" cy="258445"/>
    <xdr:sp macro="" textlink="">
      <xdr:nvSpPr>
        <xdr:cNvPr id="82" name="n_2aveValue【道路】&#10;有形固定資産減価償却率"/>
        <xdr:cNvSpPr txBox="1"/>
      </xdr:nvSpPr>
      <xdr:spPr>
        <a:xfrm>
          <a:off x="2439035" y="6042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21590</xdr:rowOff>
    </xdr:from>
    <xdr:ext cx="404495" cy="258445"/>
    <xdr:sp macro="" textlink="">
      <xdr:nvSpPr>
        <xdr:cNvPr id="83" name="n_3aveValue【道路】&#10;有形固定資産減価償却率"/>
        <xdr:cNvSpPr txBox="1"/>
      </xdr:nvSpPr>
      <xdr:spPr>
        <a:xfrm>
          <a:off x="1645285" y="60604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147955</xdr:rowOff>
    </xdr:from>
    <xdr:ext cx="405130" cy="258445"/>
    <xdr:sp macro="" textlink="">
      <xdr:nvSpPr>
        <xdr:cNvPr id="84" name="n_4aveValue【道路】&#10;有形固定資産減価償却率"/>
        <xdr:cNvSpPr txBox="1"/>
      </xdr:nvSpPr>
      <xdr:spPr>
        <a:xfrm>
          <a:off x="851535" y="6019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33</xdr:row>
      <xdr:rowOff>159385</xdr:rowOff>
    </xdr:from>
    <xdr:ext cx="404495" cy="257810"/>
    <xdr:sp macro="" textlink="">
      <xdr:nvSpPr>
        <xdr:cNvPr id="85" name="n_1mainValue【道路】&#10;有形固定資産減価償却率"/>
        <xdr:cNvSpPr txBox="1"/>
      </xdr:nvSpPr>
      <xdr:spPr>
        <a:xfrm>
          <a:off x="3239135" y="569531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33</xdr:row>
      <xdr:rowOff>132080</xdr:rowOff>
    </xdr:from>
    <xdr:ext cx="404495" cy="258445"/>
    <xdr:sp macro="" textlink="">
      <xdr:nvSpPr>
        <xdr:cNvPr id="86" name="n_2mainValue【道路】&#10;有形固定資産減価償却率"/>
        <xdr:cNvSpPr txBox="1"/>
      </xdr:nvSpPr>
      <xdr:spPr>
        <a:xfrm>
          <a:off x="2439035" y="5668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33</xdr:row>
      <xdr:rowOff>97155</xdr:rowOff>
    </xdr:from>
    <xdr:ext cx="404495" cy="258445"/>
    <xdr:sp macro="" textlink="">
      <xdr:nvSpPr>
        <xdr:cNvPr id="87" name="n_3mainValue【道路】&#10;有形固定資産減価償却率"/>
        <xdr:cNvSpPr txBox="1"/>
      </xdr:nvSpPr>
      <xdr:spPr>
        <a:xfrm>
          <a:off x="1645285" y="56330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33</xdr:row>
      <xdr:rowOff>67945</xdr:rowOff>
    </xdr:from>
    <xdr:ext cx="405130" cy="258445"/>
    <xdr:sp macro="" textlink="">
      <xdr:nvSpPr>
        <xdr:cNvPr id="88" name="n_4mainValue【道路】&#10;有形固定資産減価償却率"/>
        <xdr:cNvSpPr txBox="1"/>
      </xdr:nvSpPr>
      <xdr:spPr>
        <a:xfrm>
          <a:off x="851535" y="5603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5956300" y="410337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06425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164465</xdr:rowOff>
    </xdr:to>
    <xdr:sp macro="" textlink="">
      <xdr:nvSpPr>
        <xdr:cNvPr id="91" name="正方形/長方形 90"/>
        <xdr:cNvSpPr/>
      </xdr:nvSpPr>
      <xdr:spPr>
        <a:xfrm>
          <a:off x="606425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69850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164465</xdr:rowOff>
    </xdr:to>
    <xdr:sp macro="" textlink="">
      <xdr:nvSpPr>
        <xdr:cNvPr id="93" name="正方形/長方形 92"/>
        <xdr:cNvSpPr/>
      </xdr:nvSpPr>
      <xdr:spPr>
        <a:xfrm>
          <a:off x="69850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0137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164465</xdr:rowOff>
    </xdr:to>
    <xdr:sp macro="" textlink="">
      <xdr:nvSpPr>
        <xdr:cNvPr id="95" name="正方形/長方形 94"/>
        <xdr:cNvSpPr/>
      </xdr:nvSpPr>
      <xdr:spPr>
        <a:xfrm>
          <a:off x="80137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6" name="正方形/長方形 95"/>
        <xdr:cNvSpPr/>
      </xdr:nvSpPr>
      <xdr:spPr>
        <a:xfrm>
          <a:off x="5956300" y="5219700"/>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4790"/>
    <xdr:sp macro="" textlink="">
      <xdr:nvSpPr>
        <xdr:cNvPr id="97" name="テキスト ボックス 96"/>
        <xdr:cNvSpPr txBox="1"/>
      </xdr:nvSpPr>
      <xdr:spPr>
        <a:xfrm>
          <a:off x="5918200" y="5033010"/>
          <a:ext cx="3429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8" name="直線コネクタ 97"/>
        <xdr:cNvCxnSpPr/>
      </xdr:nvCxnSpPr>
      <xdr:spPr>
        <a:xfrm>
          <a:off x="5956300" y="74555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9" name="直線コネクタ 98"/>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7810"/>
    <xdr:sp macro="" textlink="">
      <xdr:nvSpPr>
        <xdr:cNvPr id="100" name="テキスト ボックス 99"/>
        <xdr:cNvSpPr txBox="1"/>
      </xdr:nvSpPr>
      <xdr:spPr>
        <a:xfrm>
          <a:off x="55270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0860" cy="258445"/>
    <xdr:sp macro="" textlink="">
      <xdr:nvSpPr>
        <xdr:cNvPr id="102" name="テキスト ボックス 101"/>
        <xdr:cNvSpPr txBox="1"/>
      </xdr:nvSpPr>
      <xdr:spPr>
        <a:xfrm>
          <a:off x="5481955" y="657098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5956300" y="63398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161925</xdr:rowOff>
    </xdr:from>
    <xdr:ext cx="530860" cy="258445"/>
    <xdr:sp macro="" textlink="">
      <xdr:nvSpPr>
        <xdr:cNvPr id="104" name="テキスト ボックス 103"/>
        <xdr:cNvSpPr txBox="1"/>
      </xdr:nvSpPr>
      <xdr:spPr>
        <a:xfrm>
          <a:off x="5481955" y="62007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94615</xdr:rowOff>
    </xdr:from>
    <xdr:to xmlns:xdr="http://schemas.openxmlformats.org/drawingml/2006/spreadsheetDrawing">
      <xdr:col>59</xdr:col>
      <xdr:colOff>50800</xdr:colOff>
      <xdr:row>35</xdr:row>
      <xdr:rowOff>94615</xdr:rowOff>
    </xdr:to>
    <xdr:cxnSp macro="">
      <xdr:nvCxnSpPr>
        <xdr:cNvPr id="105" name="直線コネクタ 104"/>
        <xdr:cNvCxnSpPr/>
      </xdr:nvCxnSpPr>
      <xdr:spPr>
        <a:xfrm>
          <a:off x="5956300" y="59658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0860" cy="258445"/>
    <xdr:sp macro="" textlink="">
      <xdr:nvSpPr>
        <xdr:cNvPr id="106" name="テキスト ボックス 105"/>
        <xdr:cNvSpPr txBox="1"/>
      </xdr:nvSpPr>
      <xdr:spPr>
        <a:xfrm>
          <a:off x="5481955" y="58280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56515</xdr:rowOff>
    </xdr:from>
    <xdr:to xmlns:xdr="http://schemas.openxmlformats.org/drawingml/2006/spreadsheetDrawing">
      <xdr:col>59</xdr:col>
      <xdr:colOff>50800</xdr:colOff>
      <xdr:row>33</xdr:row>
      <xdr:rowOff>56515</xdr:rowOff>
    </xdr:to>
    <xdr:cxnSp macro="">
      <xdr:nvCxnSpPr>
        <xdr:cNvPr id="107" name="直線コネクタ 106"/>
        <xdr:cNvCxnSpPr/>
      </xdr:nvCxnSpPr>
      <xdr:spPr>
        <a:xfrm>
          <a:off x="5956300" y="55924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0860" cy="259080"/>
    <xdr:sp macro="" textlink="">
      <xdr:nvSpPr>
        <xdr:cNvPr id="108" name="テキスト ボックス 107"/>
        <xdr:cNvSpPr txBox="1"/>
      </xdr:nvSpPr>
      <xdr:spPr>
        <a:xfrm>
          <a:off x="5481955" y="5454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5956300" y="5219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5630" cy="257810"/>
    <xdr:sp macro="" textlink="">
      <xdr:nvSpPr>
        <xdr:cNvPr id="110" name="テキスト ボックス 109"/>
        <xdr:cNvSpPr txBox="1"/>
      </xdr:nvSpPr>
      <xdr:spPr>
        <a:xfrm>
          <a:off x="5417820" y="508127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1" name="【道路】&#10;一人当たり延長グラフ枠"/>
        <xdr:cNvSpPr/>
      </xdr:nvSpPr>
      <xdr:spPr>
        <a:xfrm>
          <a:off x="5956300" y="5219700"/>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32</xdr:row>
      <xdr:rowOff>133985</xdr:rowOff>
    </xdr:from>
    <xdr:to xmlns:xdr="http://schemas.openxmlformats.org/drawingml/2006/spreadsheetDrawing">
      <xdr:col>54</xdr:col>
      <xdr:colOff>171450</xdr:colOff>
      <xdr:row>41</xdr:row>
      <xdr:rowOff>158750</xdr:rowOff>
    </xdr:to>
    <xdr:cxnSp macro="">
      <xdr:nvCxnSpPr>
        <xdr:cNvPr id="112" name="直線コネクタ 111"/>
        <xdr:cNvCxnSpPr/>
      </xdr:nvCxnSpPr>
      <xdr:spPr>
        <a:xfrm flipV="1">
          <a:off x="9429750" y="550227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161925</xdr:rowOff>
    </xdr:from>
    <xdr:ext cx="469265" cy="258445"/>
    <xdr:sp macro="" textlink="">
      <xdr:nvSpPr>
        <xdr:cNvPr id="113" name="【道路】&#10;一人当たり延長最小値テキスト"/>
        <xdr:cNvSpPr txBox="1"/>
      </xdr:nvSpPr>
      <xdr:spPr>
        <a:xfrm>
          <a:off x="9467850" y="7038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158750</xdr:rowOff>
    </xdr:from>
    <xdr:to xmlns:xdr="http://schemas.openxmlformats.org/drawingml/2006/spreadsheetDrawing">
      <xdr:col>55</xdr:col>
      <xdr:colOff>88900</xdr:colOff>
      <xdr:row>41</xdr:row>
      <xdr:rowOff>158750</xdr:rowOff>
    </xdr:to>
    <xdr:cxnSp macro="">
      <xdr:nvCxnSpPr>
        <xdr:cNvPr id="114" name="直線コネクタ 113"/>
        <xdr:cNvCxnSpPr/>
      </xdr:nvCxnSpPr>
      <xdr:spPr>
        <a:xfrm>
          <a:off x="9359900" y="7035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80645</xdr:rowOff>
    </xdr:from>
    <xdr:ext cx="534035" cy="258445"/>
    <xdr:sp macro="" textlink="">
      <xdr:nvSpPr>
        <xdr:cNvPr id="115" name="【道路】&#10;一人当たり延長最大値テキスト"/>
        <xdr:cNvSpPr txBox="1"/>
      </xdr:nvSpPr>
      <xdr:spPr>
        <a:xfrm>
          <a:off x="9467850" y="5281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133985</xdr:rowOff>
    </xdr:from>
    <xdr:to xmlns:xdr="http://schemas.openxmlformats.org/drawingml/2006/spreadsheetDrawing">
      <xdr:col>55</xdr:col>
      <xdr:colOff>88900</xdr:colOff>
      <xdr:row>32</xdr:row>
      <xdr:rowOff>133985</xdr:rowOff>
    </xdr:to>
    <xdr:cxnSp macro="">
      <xdr:nvCxnSpPr>
        <xdr:cNvPr id="116" name="直線コネクタ 115"/>
        <xdr:cNvCxnSpPr/>
      </xdr:nvCxnSpPr>
      <xdr:spPr>
        <a:xfrm>
          <a:off x="9359900" y="5502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90805</xdr:rowOff>
    </xdr:from>
    <xdr:ext cx="534035" cy="258445"/>
    <xdr:sp macro="" textlink="">
      <xdr:nvSpPr>
        <xdr:cNvPr id="117" name="【道路】&#10;一人当たり延長平均値テキスト"/>
        <xdr:cNvSpPr txBox="1"/>
      </xdr:nvSpPr>
      <xdr:spPr>
        <a:xfrm>
          <a:off x="9467850" y="66325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67310</xdr:rowOff>
    </xdr:from>
    <xdr:to xmlns:xdr="http://schemas.openxmlformats.org/drawingml/2006/spreadsheetDrawing">
      <xdr:col>55</xdr:col>
      <xdr:colOff>50800</xdr:colOff>
      <xdr:row>40</xdr:row>
      <xdr:rowOff>168275</xdr:rowOff>
    </xdr:to>
    <xdr:sp macro="" textlink="">
      <xdr:nvSpPr>
        <xdr:cNvPr id="118" name="フローチャート: 判断 117"/>
        <xdr:cNvSpPr/>
      </xdr:nvSpPr>
      <xdr:spPr>
        <a:xfrm>
          <a:off x="9398000" y="677672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71120</xdr:rowOff>
    </xdr:from>
    <xdr:to xmlns:xdr="http://schemas.openxmlformats.org/drawingml/2006/spreadsheetDrawing">
      <xdr:col>50</xdr:col>
      <xdr:colOff>165100</xdr:colOff>
      <xdr:row>41</xdr:row>
      <xdr:rowOff>1270</xdr:rowOff>
    </xdr:to>
    <xdr:sp macro="" textlink="">
      <xdr:nvSpPr>
        <xdr:cNvPr id="119" name="フローチャート: 判断 118"/>
        <xdr:cNvSpPr/>
      </xdr:nvSpPr>
      <xdr:spPr>
        <a:xfrm>
          <a:off x="8636000" y="6780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31115</xdr:rowOff>
    </xdr:from>
    <xdr:to xmlns:xdr="http://schemas.openxmlformats.org/drawingml/2006/spreadsheetDrawing">
      <xdr:col>46</xdr:col>
      <xdr:colOff>38100</xdr:colOff>
      <xdr:row>40</xdr:row>
      <xdr:rowOff>132715</xdr:rowOff>
    </xdr:to>
    <xdr:sp macro="" textlink="">
      <xdr:nvSpPr>
        <xdr:cNvPr id="120" name="フローチャート: 判断 119"/>
        <xdr:cNvSpPr/>
      </xdr:nvSpPr>
      <xdr:spPr>
        <a:xfrm>
          <a:off x="7842250" y="67405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64135</xdr:rowOff>
    </xdr:from>
    <xdr:to xmlns:xdr="http://schemas.openxmlformats.org/drawingml/2006/spreadsheetDrawing">
      <xdr:col>41</xdr:col>
      <xdr:colOff>101600</xdr:colOff>
      <xdr:row>40</xdr:row>
      <xdr:rowOff>165735</xdr:rowOff>
    </xdr:to>
    <xdr:sp macro="" textlink="">
      <xdr:nvSpPr>
        <xdr:cNvPr id="121" name="フローチャート: 判断 120"/>
        <xdr:cNvSpPr/>
      </xdr:nvSpPr>
      <xdr:spPr>
        <a:xfrm>
          <a:off x="7029450" y="677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76200</xdr:rowOff>
    </xdr:from>
    <xdr:to xmlns:xdr="http://schemas.openxmlformats.org/drawingml/2006/spreadsheetDrawing">
      <xdr:col>36</xdr:col>
      <xdr:colOff>165100</xdr:colOff>
      <xdr:row>41</xdr:row>
      <xdr:rowOff>6350</xdr:rowOff>
    </xdr:to>
    <xdr:sp macro="" textlink="">
      <xdr:nvSpPr>
        <xdr:cNvPr id="122" name="フローチャート: 判断 121"/>
        <xdr:cNvSpPr/>
      </xdr:nvSpPr>
      <xdr:spPr>
        <a:xfrm>
          <a:off x="6235700" y="6785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73025</xdr:rowOff>
    </xdr:from>
    <xdr:ext cx="762000" cy="255905"/>
    <xdr:sp macro="" textlink="">
      <xdr:nvSpPr>
        <xdr:cNvPr id="123" name="テキスト ボックス 122"/>
        <xdr:cNvSpPr txBox="1"/>
      </xdr:nvSpPr>
      <xdr:spPr>
        <a:xfrm>
          <a:off x="925830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5905"/>
    <xdr:sp macro="" textlink="">
      <xdr:nvSpPr>
        <xdr:cNvPr id="124" name="テキスト ボックス 123"/>
        <xdr:cNvSpPr txBox="1"/>
      </xdr:nvSpPr>
      <xdr:spPr>
        <a:xfrm>
          <a:off x="85153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73025</xdr:rowOff>
    </xdr:from>
    <xdr:ext cx="762000" cy="255905"/>
    <xdr:sp macro="" textlink="">
      <xdr:nvSpPr>
        <xdr:cNvPr id="125" name="テキスト ボックス 124"/>
        <xdr:cNvSpPr txBox="1"/>
      </xdr:nvSpPr>
      <xdr:spPr>
        <a:xfrm>
          <a:off x="77152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1365" cy="255905"/>
    <xdr:sp macro="" textlink="">
      <xdr:nvSpPr>
        <xdr:cNvPr id="126" name="テキスト ボックス 125"/>
        <xdr:cNvSpPr txBox="1"/>
      </xdr:nvSpPr>
      <xdr:spPr>
        <a:xfrm>
          <a:off x="6908800" y="74529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5905"/>
    <xdr:sp macro="" textlink="">
      <xdr:nvSpPr>
        <xdr:cNvPr id="127" name="テキスト ボックス 126"/>
        <xdr:cNvSpPr txBox="1"/>
      </xdr:nvSpPr>
      <xdr:spPr>
        <a:xfrm>
          <a:off x="61150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100965</xdr:rowOff>
    </xdr:from>
    <xdr:to xmlns:xdr="http://schemas.openxmlformats.org/drawingml/2006/spreadsheetDrawing">
      <xdr:col>55</xdr:col>
      <xdr:colOff>50800</xdr:colOff>
      <xdr:row>41</xdr:row>
      <xdr:rowOff>31750</xdr:rowOff>
    </xdr:to>
    <xdr:sp macro="" textlink="">
      <xdr:nvSpPr>
        <xdr:cNvPr id="128" name="楕円 127"/>
        <xdr:cNvSpPr/>
      </xdr:nvSpPr>
      <xdr:spPr>
        <a:xfrm>
          <a:off x="9398000" y="681037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80010</xdr:rowOff>
    </xdr:from>
    <xdr:ext cx="534035" cy="258445"/>
    <xdr:sp macro="" textlink="">
      <xdr:nvSpPr>
        <xdr:cNvPr id="129" name="【道路】&#10;一人当たり延長該当値テキスト"/>
        <xdr:cNvSpPr txBox="1"/>
      </xdr:nvSpPr>
      <xdr:spPr>
        <a:xfrm>
          <a:off x="9467850" y="678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104140</xdr:rowOff>
    </xdr:from>
    <xdr:to xmlns:xdr="http://schemas.openxmlformats.org/drawingml/2006/spreadsheetDrawing">
      <xdr:col>50</xdr:col>
      <xdr:colOff>165100</xdr:colOff>
      <xdr:row>41</xdr:row>
      <xdr:rowOff>34290</xdr:rowOff>
    </xdr:to>
    <xdr:sp macro="" textlink="">
      <xdr:nvSpPr>
        <xdr:cNvPr id="130" name="楕円 129"/>
        <xdr:cNvSpPr/>
      </xdr:nvSpPr>
      <xdr:spPr>
        <a:xfrm>
          <a:off x="8636000" y="681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151765</xdr:rowOff>
    </xdr:from>
    <xdr:to xmlns:xdr="http://schemas.openxmlformats.org/drawingml/2006/spreadsheetDrawing">
      <xdr:col>55</xdr:col>
      <xdr:colOff>0</xdr:colOff>
      <xdr:row>40</xdr:row>
      <xdr:rowOff>154305</xdr:rowOff>
    </xdr:to>
    <xdr:cxnSp macro="">
      <xdr:nvCxnSpPr>
        <xdr:cNvPr id="131" name="直線コネクタ 130"/>
        <xdr:cNvCxnSpPr/>
      </xdr:nvCxnSpPr>
      <xdr:spPr>
        <a:xfrm flipV="1">
          <a:off x="8686800" y="6861175"/>
          <a:ext cx="742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106045</xdr:rowOff>
    </xdr:from>
    <xdr:to xmlns:xdr="http://schemas.openxmlformats.org/drawingml/2006/spreadsheetDrawing">
      <xdr:col>46</xdr:col>
      <xdr:colOff>38100</xdr:colOff>
      <xdr:row>41</xdr:row>
      <xdr:rowOff>36195</xdr:rowOff>
    </xdr:to>
    <xdr:sp macro="" textlink="">
      <xdr:nvSpPr>
        <xdr:cNvPr id="132" name="楕円 131"/>
        <xdr:cNvSpPr/>
      </xdr:nvSpPr>
      <xdr:spPr>
        <a:xfrm>
          <a:off x="7842250" y="681545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40</xdr:row>
      <xdr:rowOff>154305</xdr:rowOff>
    </xdr:from>
    <xdr:to xmlns:xdr="http://schemas.openxmlformats.org/drawingml/2006/spreadsheetDrawing">
      <xdr:col>50</xdr:col>
      <xdr:colOff>114300</xdr:colOff>
      <xdr:row>40</xdr:row>
      <xdr:rowOff>156845</xdr:rowOff>
    </xdr:to>
    <xdr:cxnSp macro="">
      <xdr:nvCxnSpPr>
        <xdr:cNvPr id="133" name="直線コネクタ 132"/>
        <xdr:cNvCxnSpPr/>
      </xdr:nvCxnSpPr>
      <xdr:spPr>
        <a:xfrm flipV="1">
          <a:off x="7886700" y="686371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107315</xdr:rowOff>
    </xdr:from>
    <xdr:to xmlns:xdr="http://schemas.openxmlformats.org/drawingml/2006/spreadsheetDrawing">
      <xdr:col>41</xdr:col>
      <xdr:colOff>101600</xdr:colOff>
      <xdr:row>41</xdr:row>
      <xdr:rowOff>37465</xdr:rowOff>
    </xdr:to>
    <xdr:sp macro="" textlink="">
      <xdr:nvSpPr>
        <xdr:cNvPr id="134" name="楕円 133"/>
        <xdr:cNvSpPr/>
      </xdr:nvSpPr>
      <xdr:spPr>
        <a:xfrm>
          <a:off x="7029450" y="68167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156845</xdr:rowOff>
    </xdr:from>
    <xdr:to xmlns:xdr="http://schemas.openxmlformats.org/drawingml/2006/spreadsheetDrawing">
      <xdr:col>45</xdr:col>
      <xdr:colOff>171450</xdr:colOff>
      <xdr:row>40</xdr:row>
      <xdr:rowOff>158750</xdr:rowOff>
    </xdr:to>
    <xdr:cxnSp macro="">
      <xdr:nvCxnSpPr>
        <xdr:cNvPr id="135" name="直線コネクタ 134"/>
        <xdr:cNvCxnSpPr/>
      </xdr:nvCxnSpPr>
      <xdr:spPr>
        <a:xfrm flipV="1">
          <a:off x="7080250" y="686625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107950</xdr:rowOff>
    </xdr:from>
    <xdr:to xmlns:xdr="http://schemas.openxmlformats.org/drawingml/2006/spreadsheetDrawing">
      <xdr:col>36</xdr:col>
      <xdr:colOff>165100</xdr:colOff>
      <xdr:row>41</xdr:row>
      <xdr:rowOff>38100</xdr:rowOff>
    </xdr:to>
    <xdr:sp macro="" textlink="">
      <xdr:nvSpPr>
        <xdr:cNvPr id="136" name="楕円 135"/>
        <xdr:cNvSpPr/>
      </xdr:nvSpPr>
      <xdr:spPr>
        <a:xfrm>
          <a:off x="6235700" y="6817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158750</xdr:rowOff>
    </xdr:from>
    <xdr:to xmlns:xdr="http://schemas.openxmlformats.org/drawingml/2006/spreadsheetDrawing">
      <xdr:col>41</xdr:col>
      <xdr:colOff>50800</xdr:colOff>
      <xdr:row>40</xdr:row>
      <xdr:rowOff>159385</xdr:rowOff>
    </xdr:to>
    <xdr:cxnSp macro="">
      <xdr:nvCxnSpPr>
        <xdr:cNvPr id="137" name="直線コネクタ 136"/>
        <xdr:cNvCxnSpPr/>
      </xdr:nvCxnSpPr>
      <xdr:spPr>
        <a:xfrm flipV="1">
          <a:off x="6286500" y="686816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17780</xdr:rowOff>
    </xdr:from>
    <xdr:ext cx="534670" cy="258445"/>
    <xdr:sp macro="" textlink="">
      <xdr:nvSpPr>
        <xdr:cNvPr id="138" name="n_1aveValue【道路】&#10;一人当たり延長"/>
        <xdr:cNvSpPr txBox="1"/>
      </xdr:nvSpPr>
      <xdr:spPr>
        <a:xfrm>
          <a:off x="8425815" y="6559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148590</xdr:rowOff>
    </xdr:from>
    <xdr:ext cx="534035" cy="258445"/>
    <xdr:sp macro="" textlink="">
      <xdr:nvSpPr>
        <xdr:cNvPr id="139" name="n_2aveValue【道路】&#10;一人当たり延長"/>
        <xdr:cNvSpPr txBox="1"/>
      </xdr:nvSpPr>
      <xdr:spPr>
        <a:xfrm>
          <a:off x="7644765" y="6522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11430</xdr:rowOff>
    </xdr:from>
    <xdr:ext cx="534035" cy="257810"/>
    <xdr:sp macro="" textlink="">
      <xdr:nvSpPr>
        <xdr:cNvPr id="140" name="n_3aveValue【道路】&#10;一人当たり延長"/>
        <xdr:cNvSpPr txBox="1"/>
      </xdr:nvSpPr>
      <xdr:spPr>
        <a:xfrm>
          <a:off x="6851015" y="655320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22225</xdr:rowOff>
    </xdr:from>
    <xdr:ext cx="534670" cy="258445"/>
    <xdr:sp macro="" textlink="">
      <xdr:nvSpPr>
        <xdr:cNvPr id="141" name="n_4aveValue【道路】&#10;一人当たり延長"/>
        <xdr:cNvSpPr txBox="1"/>
      </xdr:nvSpPr>
      <xdr:spPr>
        <a:xfrm>
          <a:off x="6038215" y="6563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24765</xdr:rowOff>
    </xdr:from>
    <xdr:ext cx="534670" cy="258445"/>
    <xdr:sp macro="" textlink="">
      <xdr:nvSpPr>
        <xdr:cNvPr id="142" name="n_1mainValue【道路】&#10;一人当たり延長"/>
        <xdr:cNvSpPr txBox="1"/>
      </xdr:nvSpPr>
      <xdr:spPr>
        <a:xfrm>
          <a:off x="8425815" y="69018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27305</xdr:rowOff>
    </xdr:from>
    <xdr:ext cx="534035" cy="258445"/>
    <xdr:sp macro="" textlink="">
      <xdr:nvSpPr>
        <xdr:cNvPr id="143" name="n_2mainValue【道路】&#10;一人当たり延長"/>
        <xdr:cNvSpPr txBox="1"/>
      </xdr:nvSpPr>
      <xdr:spPr>
        <a:xfrm>
          <a:off x="7644765" y="6904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29210</xdr:rowOff>
    </xdr:from>
    <xdr:ext cx="534035" cy="258445"/>
    <xdr:sp macro="" textlink="">
      <xdr:nvSpPr>
        <xdr:cNvPr id="144" name="n_3mainValue【道路】&#10;一人当たり延長"/>
        <xdr:cNvSpPr txBox="1"/>
      </xdr:nvSpPr>
      <xdr:spPr>
        <a:xfrm>
          <a:off x="6851015" y="6906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29845</xdr:rowOff>
    </xdr:from>
    <xdr:ext cx="534670" cy="258445"/>
    <xdr:sp macro="" textlink="">
      <xdr:nvSpPr>
        <xdr:cNvPr id="145" name="n_4mainValue【道路】&#10;一人当たり延長"/>
        <xdr:cNvSpPr txBox="1"/>
      </xdr:nvSpPr>
      <xdr:spPr>
        <a:xfrm>
          <a:off x="6038215" y="69068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113030</xdr:rowOff>
    </xdr:from>
    <xdr:to xmlns:xdr="http://schemas.openxmlformats.org/drawingml/2006/spreadsheetDrawing">
      <xdr:col>28</xdr:col>
      <xdr:colOff>152400</xdr:colOff>
      <xdr:row>50</xdr:row>
      <xdr:rowOff>62865</xdr:rowOff>
    </xdr:to>
    <xdr:sp macro="" textlink="">
      <xdr:nvSpPr>
        <xdr:cNvPr id="146" name="正方形/長方形 145"/>
        <xdr:cNvSpPr/>
      </xdr:nvSpPr>
      <xdr:spPr>
        <a:xfrm>
          <a:off x="685800" y="782828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88265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128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118745</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128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88265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145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118745</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7145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88265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432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118745</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27432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113030</xdr:rowOff>
    </xdr:to>
    <xdr:sp macro="" textlink="">
      <xdr:nvSpPr>
        <xdr:cNvPr id="153" name="正方形/長方形 152"/>
        <xdr:cNvSpPr/>
      </xdr:nvSpPr>
      <xdr:spPr>
        <a:xfrm>
          <a:off x="685800" y="8945245"/>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2250"/>
    <xdr:sp macro="" textlink="">
      <xdr:nvSpPr>
        <xdr:cNvPr id="154" name="テキスト ボックス 153"/>
        <xdr:cNvSpPr txBox="1"/>
      </xdr:nvSpPr>
      <xdr:spPr>
        <a:xfrm>
          <a:off x="666750" y="8758555"/>
          <a:ext cx="29781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113030</xdr:rowOff>
    </xdr:from>
    <xdr:to xmlns:xdr="http://schemas.openxmlformats.org/drawingml/2006/spreadsheetDrawing">
      <xdr:col>28</xdr:col>
      <xdr:colOff>114300</xdr:colOff>
      <xdr:row>66</xdr:row>
      <xdr:rowOff>113030</xdr:rowOff>
    </xdr:to>
    <xdr:cxnSp macro="">
      <xdr:nvCxnSpPr>
        <xdr:cNvPr id="155" name="直線コネクタ 154"/>
        <xdr:cNvCxnSpPr/>
      </xdr:nvCxnSpPr>
      <xdr:spPr>
        <a:xfrm>
          <a:off x="685800" y="11181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142240</xdr:rowOff>
    </xdr:from>
    <xdr:ext cx="466725" cy="255905"/>
    <xdr:sp macro="" textlink="">
      <xdr:nvSpPr>
        <xdr:cNvPr id="156" name="テキスト ボックス 155"/>
        <xdr:cNvSpPr txBox="1"/>
      </xdr:nvSpPr>
      <xdr:spPr>
        <a:xfrm>
          <a:off x="275590" y="110426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57" name="直線コネクタ 156"/>
        <xdr:cNvCxnSpPr/>
      </xdr:nvCxnSpPr>
      <xdr:spPr>
        <a:xfrm>
          <a:off x="685800" y="108083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104775</xdr:rowOff>
    </xdr:from>
    <xdr:ext cx="466725" cy="255270"/>
    <xdr:sp macro="" textlink="">
      <xdr:nvSpPr>
        <xdr:cNvPr id="158" name="テキスト ボックス 157"/>
        <xdr:cNvSpPr txBox="1"/>
      </xdr:nvSpPr>
      <xdr:spPr>
        <a:xfrm>
          <a:off x="275590" y="1066990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37465</xdr:rowOff>
    </xdr:from>
    <xdr:to xmlns:xdr="http://schemas.openxmlformats.org/drawingml/2006/spreadsheetDrawing">
      <xdr:col>28</xdr:col>
      <xdr:colOff>114300</xdr:colOff>
      <xdr:row>62</xdr:row>
      <xdr:rowOff>37465</xdr:rowOff>
    </xdr:to>
    <xdr:cxnSp macro="">
      <xdr:nvCxnSpPr>
        <xdr:cNvPr id="159" name="直線コネクタ 158"/>
        <xdr:cNvCxnSpPr/>
      </xdr:nvCxnSpPr>
      <xdr:spPr>
        <a:xfrm>
          <a:off x="6858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2590" cy="255270"/>
    <xdr:sp macro="" textlink="">
      <xdr:nvSpPr>
        <xdr:cNvPr id="160" name="テキスト ボックス 159"/>
        <xdr:cNvSpPr txBox="1"/>
      </xdr:nvSpPr>
      <xdr:spPr>
        <a:xfrm>
          <a:off x="339725" y="1029652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6858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2590" cy="255905"/>
    <xdr:sp macro="" textlink="">
      <xdr:nvSpPr>
        <xdr:cNvPr id="162" name="テキスト ボックス 161"/>
        <xdr:cNvSpPr txBox="1"/>
      </xdr:nvSpPr>
      <xdr:spPr>
        <a:xfrm>
          <a:off x="339725" y="992378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132080</xdr:rowOff>
    </xdr:from>
    <xdr:to xmlns:xdr="http://schemas.openxmlformats.org/drawingml/2006/spreadsheetDrawing">
      <xdr:col>28</xdr:col>
      <xdr:colOff>114300</xdr:colOff>
      <xdr:row>57</xdr:row>
      <xdr:rowOff>132080</xdr:rowOff>
    </xdr:to>
    <xdr:cxnSp macro="">
      <xdr:nvCxnSpPr>
        <xdr:cNvPr id="163" name="直線コネクタ 162"/>
        <xdr:cNvCxnSpPr/>
      </xdr:nvCxnSpPr>
      <xdr:spPr>
        <a:xfrm>
          <a:off x="685800" y="96913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160655</xdr:rowOff>
    </xdr:from>
    <xdr:ext cx="402590" cy="255270"/>
    <xdr:sp macro="" textlink="">
      <xdr:nvSpPr>
        <xdr:cNvPr id="164" name="テキスト ボックス 163"/>
        <xdr:cNvSpPr txBox="1"/>
      </xdr:nvSpPr>
      <xdr:spPr>
        <a:xfrm>
          <a:off x="339725" y="955230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93980</xdr:rowOff>
    </xdr:from>
    <xdr:to xmlns:xdr="http://schemas.openxmlformats.org/drawingml/2006/spreadsheetDrawing">
      <xdr:col>28</xdr:col>
      <xdr:colOff>114300</xdr:colOff>
      <xdr:row>55</xdr:row>
      <xdr:rowOff>93980</xdr:rowOff>
    </xdr:to>
    <xdr:cxnSp macro="">
      <xdr:nvCxnSpPr>
        <xdr:cNvPr id="165" name="直線コネクタ 164"/>
        <xdr:cNvCxnSpPr/>
      </xdr:nvCxnSpPr>
      <xdr:spPr>
        <a:xfrm>
          <a:off x="685800" y="93179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123190</xdr:rowOff>
    </xdr:from>
    <xdr:ext cx="402590" cy="255270"/>
    <xdr:sp macro="" textlink="">
      <xdr:nvSpPr>
        <xdr:cNvPr id="166" name="テキスト ボックス 165"/>
        <xdr:cNvSpPr txBox="1"/>
      </xdr:nvSpPr>
      <xdr:spPr>
        <a:xfrm>
          <a:off x="339725" y="9179560"/>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67" name="直線コネクタ 166"/>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8455" cy="255905"/>
    <xdr:sp macro="" textlink="">
      <xdr:nvSpPr>
        <xdr:cNvPr id="168" name="テキスト ボックス 167"/>
        <xdr:cNvSpPr txBox="1"/>
      </xdr:nvSpPr>
      <xdr:spPr>
        <a:xfrm>
          <a:off x="384810" y="8806815"/>
          <a:ext cx="338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113030</xdr:rowOff>
    </xdr:to>
    <xdr:sp macro="" textlink="">
      <xdr:nvSpPr>
        <xdr:cNvPr id="169" name="【橋りょう・トンネル】&#10;有形固定資産減価償却率グラフ枠"/>
        <xdr:cNvSpPr/>
      </xdr:nvSpPr>
      <xdr:spPr>
        <a:xfrm>
          <a:off x="685800" y="8945245"/>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66040</xdr:rowOff>
    </xdr:from>
    <xdr:to xmlns:xdr="http://schemas.openxmlformats.org/drawingml/2006/spreadsheetDrawing">
      <xdr:col>24</xdr:col>
      <xdr:colOff>62865</xdr:colOff>
      <xdr:row>64</xdr:row>
      <xdr:rowOff>56515</xdr:rowOff>
    </xdr:to>
    <xdr:cxnSp macro="">
      <xdr:nvCxnSpPr>
        <xdr:cNvPr id="170" name="直線コネクタ 169"/>
        <xdr:cNvCxnSpPr/>
      </xdr:nvCxnSpPr>
      <xdr:spPr>
        <a:xfrm flipV="1">
          <a:off x="4177665" y="9457690"/>
          <a:ext cx="0" cy="1331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60325</xdr:rowOff>
    </xdr:from>
    <xdr:ext cx="404495" cy="255905"/>
    <xdr:sp macro="" textlink="">
      <xdr:nvSpPr>
        <xdr:cNvPr id="171" name="【橋りょう・トンネル】&#10;有形固定資産減価償却率最小値テキスト"/>
        <xdr:cNvSpPr txBox="1"/>
      </xdr:nvSpPr>
      <xdr:spPr>
        <a:xfrm>
          <a:off x="4216400" y="1079309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56515</xdr:rowOff>
    </xdr:from>
    <xdr:to xmlns:xdr="http://schemas.openxmlformats.org/drawingml/2006/spreadsheetDrawing">
      <xdr:col>24</xdr:col>
      <xdr:colOff>152400</xdr:colOff>
      <xdr:row>64</xdr:row>
      <xdr:rowOff>56515</xdr:rowOff>
    </xdr:to>
    <xdr:cxnSp macro="">
      <xdr:nvCxnSpPr>
        <xdr:cNvPr id="172" name="直線コネクタ 171"/>
        <xdr:cNvCxnSpPr/>
      </xdr:nvCxnSpPr>
      <xdr:spPr>
        <a:xfrm>
          <a:off x="4108450" y="10789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13335</xdr:rowOff>
    </xdr:from>
    <xdr:ext cx="404495" cy="255270"/>
    <xdr:sp macro="" textlink="">
      <xdr:nvSpPr>
        <xdr:cNvPr id="173" name="【橋りょう・トンネル】&#10;有形固定資産減価償却率最大値テキスト"/>
        <xdr:cNvSpPr txBox="1"/>
      </xdr:nvSpPr>
      <xdr:spPr>
        <a:xfrm>
          <a:off x="4216400" y="923734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66040</xdr:rowOff>
    </xdr:from>
    <xdr:to xmlns:xdr="http://schemas.openxmlformats.org/drawingml/2006/spreadsheetDrawing">
      <xdr:col>24</xdr:col>
      <xdr:colOff>152400</xdr:colOff>
      <xdr:row>56</xdr:row>
      <xdr:rowOff>66040</xdr:rowOff>
    </xdr:to>
    <xdr:cxnSp macro="">
      <xdr:nvCxnSpPr>
        <xdr:cNvPr id="174" name="直線コネクタ 173"/>
        <xdr:cNvCxnSpPr/>
      </xdr:nvCxnSpPr>
      <xdr:spPr>
        <a:xfrm>
          <a:off x="4108450" y="9457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105410</xdr:rowOff>
    </xdr:from>
    <xdr:ext cx="404495" cy="255270"/>
    <xdr:sp macro="" textlink="">
      <xdr:nvSpPr>
        <xdr:cNvPr id="175" name="【橋りょう・トンネル】&#10;有形固定資産減価償却率平均値テキスト"/>
        <xdr:cNvSpPr txBox="1"/>
      </xdr:nvSpPr>
      <xdr:spPr>
        <a:xfrm>
          <a:off x="4216400" y="9999980"/>
          <a:ext cx="4044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127000</xdr:rowOff>
    </xdr:from>
    <xdr:to xmlns:xdr="http://schemas.openxmlformats.org/drawingml/2006/spreadsheetDrawing">
      <xdr:col>24</xdr:col>
      <xdr:colOff>114300</xdr:colOff>
      <xdr:row>60</xdr:row>
      <xdr:rowOff>57785</xdr:rowOff>
    </xdr:to>
    <xdr:sp macro="" textlink="">
      <xdr:nvSpPr>
        <xdr:cNvPr id="176" name="フローチャート: 判断 175"/>
        <xdr:cNvSpPr/>
      </xdr:nvSpPr>
      <xdr:spPr>
        <a:xfrm>
          <a:off x="4127500" y="10021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102870</xdr:rowOff>
    </xdr:from>
    <xdr:to xmlns:xdr="http://schemas.openxmlformats.org/drawingml/2006/spreadsheetDrawing">
      <xdr:col>20</xdr:col>
      <xdr:colOff>38100</xdr:colOff>
      <xdr:row>60</xdr:row>
      <xdr:rowOff>33655</xdr:rowOff>
    </xdr:to>
    <xdr:sp macro="" textlink="">
      <xdr:nvSpPr>
        <xdr:cNvPr id="177" name="フローチャート: 判断 176"/>
        <xdr:cNvSpPr/>
      </xdr:nvSpPr>
      <xdr:spPr>
        <a:xfrm>
          <a:off x="3384550" y="999744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64135</xdr:rowOff>
    </xdr:from>
    <xdr:to xmlns:xdr="http://schemas.openxmlformats.org/drawingml/2006/spreadsheetDrawing">
      <xdr:col>15</xdr:col>
      <xdr:colOff>101600</xdr:colOff>
      <xdr:row>59</xdr:row>
      <xdr:rowOff>165100</xdr:rowOff>
    </xdr:to>
    <xdr:sp macro="" textlink="">
      <xdr:nvSpPr>
        <xdr:cNvPr id="178" name="フローチャート: 判断 177"/>
        <xdr:cNvSpPr/>
      </xdr:nvSpPr>
      <xdr:spPr>
        <a:xfrm>
          <a:off x="2571750" y="9958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38100</xdr:rowOff>
    </xdr:from>
    <xdr:to xmlns:xdr="http://schemas.openxmlformats.org/drawingml/2006/spreadsheetDrawing">
      <xdr:col>10</xdr:col>
      <xdr:colOff>165100</xdr:colOff>
      <xdr:row>59</xdr:row>
      <xdr:rowOff>138430</xdr:rowOff>
    </xdr:to>
    <xdr:sp macro="" textlink="">
      <xdr:nvSpPr>
        <xdr:cNvPr id="179" name="フローチャート: 判断 178"/>
        <xdr:cNvSpPr/>
      </xdr:nvSpPr>
      <xdr:spPr>
        <a:xfrm>
          <a:off x="1778000" y="99326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12065</xdr:rowOff>
    </xdr:from>
    <xdr:to xmlns:xdr="http://schemas.openxmlformats.org/drawingml/2006/spreadsheetDrawing">
      <xdr:col>6</xdr:col>
      <xdr:colOff>38100</xdr:colOff>
      <xdr:row>59</xdr:row>
      <xdr:rowOff>112395</xdr:rowOff>
    </xdr:to>
    <xdr:sp macro="" textlink="">
      <xdr:nvSpPr>
        <xdr:cNvPr id="180" name="フローチャート: 判断 179"/>
        <xdr:cNvSpPr/>
      </xdr:nvSpPr>
      <xdr:spPr>
        <a:xfrm>
          <a:off x="984250" y="990663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110490</xdr:rowOff>
    </xdr:from>
    <xdr:ext cx="762000" cy="255905"/>
    <xdr:sp macro="" textlink="">
      <xdr:nvSpPr>
        <xdr:cNvPr id="181" name="テキスト ボックス 180"/>
        <xdr:cNvSpPr txBox="1"/>
      </xdr:nvSpPr>
      <xdr:spPr>
        <a:xfrm>
          <a:off x="40068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110490</xdr:rowOff>
    </xdr:from>
    <xdr:ext cx="762000" cy="255905"/>
    <xdr:sp macro="" textlink="">
      <xdr:nvSpPr>
        <xdr:cNvPr id="182" name="テキスト ボックス 181"/>
        <xdr:cNvSpPr txBox="1"/>
      </xdr:nvSpPr>
      <xdr:spPr>
        <a:xfrm>
          <a:off x="32575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110490</xdr:rowOff>
    </xdr:from>
    <xdr:ext cx="761365" cy="255905"/>
    <xdr:sp macro="" textlink="">
      <xdr:nvSpPr>
        <xdr:cNvPr id="183" name="テキスト ボックス 182"/>
        <xdr:cNvSpPr txBox="1"/>
      </xdr:nvSpPr>
      <xdr:spPr>
        <a:xfrm>
          <a:off x="2451100" y="111785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110490</xdr:rowOff>
    </xdr:from>
    <xdr:ext cx="762000" cy="255905"/>
    <xdr:sp macro="" textlink="">
      <xdr:nvSpPr>
        <xdr:cNvPr id="184" name="テキスト ボックス 183"/>
        <xdr:cNvSpPr txBox="1"/>
      </xdr:nvSpPr>
      <xdr:spPr>
        <a:xfrm>
          <a:off x="16573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110490</xdr:rowOff>
    </xdr:from>
    <xdr:ext cx="762000" cy="255905"/>
    <xdr:sp macro="" textlink="">
      <xdr:nvSpPr>
        <xdr:cNvPr id="185" name="テキスト ボックス 184"/>
        <xdr:cNvSpPr txBox="1"/>
      </xdr:nvSpPr>
      <xdr:spPr>
        <a:xfrm>
          <a:off x="8572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34925</xdr:rowOff>
    </xdr:from>
    <xdr:to xmlns:xdr="http://schemas.openxmlformats.org/drawingml/2006/spreadsheetDrawing">
      <xdr:col>24</xdr:col>
      <xdr:colOff>114300</xdr:colOff>
      <xdr:row>58</xdr:row>
      <xdr:rowOff>134620</xdr:rowOff>
    </xdr:to>
    <xdr:sp macro="" textlink="">
      <xdr:nvSpPr>
        <xdr:cNvPr id="186" name="楕円 185"/>
        <xdr:cNvSpPr/>
      </xdr:nvSpPr>
      <xdr:spPr>
        <a:xfrm>
          <a:off x="4127500" y="97618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57150</xdr:rowOff>
    </xdr:from>
    <xdr:ext cx="404495" cy="256540"/>
    <xdr:sp macro="" textlink="">
      <xdr:nvSpPr>
        <xdr:cNvPr id="187" name="【橋りょう・トンネル】&#10;有形固定資産減価償却率該当値テキスト"/>
        <xdr:cNvSpPr txBox="1"/>
      </xdr:nvSpPr>
      <xdr:spPr>
        <a:xfrm>
          <a:off x="4216400" y="961644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12065</xdr:rowOff>
    </xdr:from>
    <xdr:to xmlns:xdr="http://schemas.openxmlformats.org/drawingml/2006/spreadsheetDrawing">
      <xdr:col>20</xdr:col>
      <xdr:colOff>38100</xdr:colOff>
      <xdr:row>58</xdr:row>
      <xdr:rowOff>112395</xdr:rowOff>
    </xdr:to>
    <xdr:sp macro="" textlink="">
      <xdr:nvSpPr>
        <xdr:cNvPr id="188" name="楕円 187"/>
        <xdr:cNvSpPr/>
      </xdr:nvSpPr>
      <xdr:spPr>
        <a:xfrm>
          <a:off x="3384550" y="973899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58</xdr:row>
      <xdr:rowOff>62230</xdr:rowOff>
    </xdr:from>
    <xdr:to xmlns:xdr="http://schemas.openxmlformats.org/drawingml/2006/spreadsheetDrawing">
      <xdr:col>24</xdr:col>
      <xdr:colOff>63500</xdr:colOff>
      <xdr:row>58</xdr:row>
      <xdr:rowOff>85090</xdr:rowOff>
    </xdr:to>
    <xdr:cxnSp macro="">
      <xdr:nvCxnSpPr>
        <xdr:cNvPr id="189" name="直線コネクタ 188"/>
        <xdr:cNvCxnSpPr/>
      </xdr:nvCxnSpPr>
      <xdr:spPr>
        <a:xfrm>
          <a:off x="3429000" y="9789160"/>
          <a:ext cx="7493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162560</xdr:rowOff>
    </xdr:from>
    <xdr:to xmlns:xdr="http://schemas.openxmlformats.org/drawingml/2006/spreadsheetDrawing">
      <xdr:col>15</xdr:col>
      <xdr:colOff>101600</xdr:colOff>
      <xdr:row>58</xdr:row>
      <xdr:rowOff>93345</xdr:rowOff>
    </xdr:to>
    <xdr:sp macro="" textlink="">
      <xdr:nvSpPr>
        <xdr:cNvPr id="190" name="楕円 189"/>
        <xdr:cNvSpPr/>
      </xdr:nvSpPr>
      <xdr:spPr>
        <a:xfrm>
          <a:off x="2571750" y="97218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43180</xdr:rowOff>
    </xdr:from>
    <xdr:to xmlns:xdr="http://schemas.openxmlformats.org/drawingml/2006/spreadsheetDrawing">
      <xdr:col>19</xdr:col>
      <xdr:colOff>171450</xdr:colOff>
      <xdr:row>58</xdr:row>
      <xdr:rowOff>62230</xdr:rowOff>
    </xdr:to>
    <xdr:cxnSp macro="">
      <xdr:nvCxnSpPr>
        <xdr:cNvPr id="191" name="直線コネクタ 190"/>
        <xdr:cNvCxnSpPr/>
      </xdr:nvCxnSpPr>
      <xdr:spPr>
        <a:xfrm>
          <a:off x="2622550" y="9770110"/>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132715</xdr:rowOff>
    </xdr:from>
    <xdr:to xmlns:xdr="http://schemas.openxmlformats.org/drawingml/2006/spreadsheetDrawing">
      <xdr:col>10</xdr:col>
      <xdr:colOff>165100</xdr:colOff>
      <xdr:row>58</xdr:row>
      <xdr:rowOff>62865</xdr:rowOff>
    </xdr:to>
    <xdr:sp macro="" textlink="">
      <xdr:nvSpPr>
        <xdr:cNvPr id="192" name="楕円 191"/>
        <xdr:cNvSpPr/>
      </xdr:nvSpPr>
      <xdr:spPr>
        <a:xfrm>
          <a:off x="1778000" y="9692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13335</xdr:rowOff>
    </xdr:from>
    <xdr:to xmlns:xdr="http://schemas.openxmlformats.org/drawingml/2006/spreadsheetDrawing">
      <xdr:col>15</xdr:col>
      <xdr:colOff>50800</xdr:colOff>
      <xdr:row>58</xdr:row>
      <xdr:rowOff>43180</xdr:rowOff>
    </xdr:to>
    <xdr:cxnSp macro="">
      <xdr:nvCxnSpPr>
        <xdr:cNvPr id="193" name="直線コネクタ 192"/>
        <xdr:cNvCxnSpPr/>
      </xdr:nvCxnSpPr>
      <xdr:spPr>
        <a:xfrm>
          <a:off x="1828800" y="9740265"/>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107950</xdr:rowOff>
    </xdr:from>
    <xdr:to xmlns:xdr="http://schemas.openxmlformats.org/drawingml/2006/spreadsheetDrawing">
      <xdr:col>6</xdr:col>
      <xdr:colOff>38100</xdr:colOff>
      <xdr:row>58</xdr:row>
      <xdr:rowOff>38735</xdr:rowOff>
    </xdr:to>
    <xdr:sp macro="" textlink="">
      <xdr:nvSpPr>
        <xdr:cNvPr id="194" name="楕円 193"/>
        <xdr:cNvSpPr/>
      </xdr:nvSpPr>
      <xdr:spPr>
        <a:xfrm>
          <a:off x="984250" y="966724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57</xdr:row>
      <xdr:rowOff>158750</xdr:rowOff>
    </xdr:from>
    <xdr:to xmlns:xdr="http://schemas.openxmlformats.org/drawingml/2006/spreadsheetDrawing">
      <xdr:col>10</xdr:col>
      <xdr:colOff>114300</xdr:colOff>
      <xdr:row>58</xdr:row>
      <xdr:rowOff>13335</xdr:rowOff>
    </xdr:to>
    <xdr:cxnSp macro="">
      <xdr:nvCxnSpPr>
        <xdr:cNvPr id="195" name="直線コネクタ 194"/>
        <xdr:cNvCxnSpPr/>
      </xdr:nvCxnSpPr>
      <xdr:spPr>
        <a:xfrm>
          <a:off x="1028700" y="9718040"/>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24130</xdr:rowOff>
    </xdr:from>
    <xdr:ext cx="404495" cy="255905"/>
    <xdr:sp macro="" textlink="">
      <xdr:nvSpPr>
        <xdr:cNvPr id="196" name="n_1aveValue【橋りょう・トンネル】&#10;有形固定資産減価償却率"/>
        <xdr:cNvSpPr txBox="1"/>
      </xdr:nvSpPr>
      <xdr:spPr>
        <a:xfrm>
          <a:off x="3239135" y="1008634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156210</xdr:rowOff>
    </xdr:from>
    <xdr:ext cx="404495" cy="255905"/>
    <xdr:sp macro="" textlink="">
      <xdr:nvSpPr>
        <xdr:cNvPr id="197" name="n_2aveValue【橋りょう・トンネル】&#10;有形固定資産減価償却率"/>
        <xdr:cNvSpPr txBox="1"/>
      </xdr:nvSpPr>
      <xdr:spPr>
        <a:xfrm>
          <a:off x="2439035" y="1005078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130175</xdr:rowOff>
    </xdr:from>
    <xdr:ext cx="404495" cy="255905"/>
    <xdr:sp macro="" textlink="">
      <xdr:nvSpPr>
        <xdr:cNvPr id="198" name="n_3aveValue【橋りょう・トンネル】&#10;有形固定資産減価償却率"/>
        <xdr:cNvSpPr txBox="1"/>
      </xdr:nvSpPr>
      <xdr:spPr>
        <a:xfrm>
          <a:off x="1645285" y="1002474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104140</xdr:rowOff>
    </xdr:from>
    <xdr:ext cx="405130" cy="255270"/>
    <xdr:sp macro="" textlink="">
      <xdr:nvSpPr>
        <xdr:cNvPr id="199" name="n_4aveValue【橋りょう・トンネル】&#10;有形固定資産減価償却率"/>
        <xdr:cNvSpPr txBox="1"/>
      </xdr:nvSpPr>
      <xdr:spPr>
        <a:xfrm>
          <a:off x="851535" y="999871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128905</xdr:rowOff>
    </xdr:from>
    <xdr:ext cx="404495" cy="255905"/>
    <xdr:sp macro="" textlink="">
      <xdr:nvSpPr>
        <xdr:cNvPr id="200" name="n_1mainValue【橋りょう・トンネル】&#10;有形固定資産減価償却率"/>
        <xdr:cNvSpPr txBox="1"/>
      </xdr:nvSpPr>
      <xdr:spPr>
        <a:xfrm>
          <a:off x="3239135" y="952055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109855</xdr:rowOff>
    </xdr:from>
    <xdr:ext cx="404495" cy="255905"/>
    <xdr:sp macro="" textlink="">
      <xdr:nvSpPr>
        <xdr:cNvPr id="201" name="n_2mainValue【橋りょう・トンネル】&#10;有形固定資産減価償却率"/>
        <xdr:cNvSpPr txBox="1"/>
      </xdr:nvSpPr>
      <xdr:spPr>
        <a:xfrm>
          <a:off x="2439035" y="950150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79375</xdr:rowOff>
    </xdr:from>
    <xdr:ext cx="404495" cy="255905"/>
    <xdr:sp macro="" textlink="">
      <xdr:nvSpPr>
        <xdr:cNvPr id="202" name="n_3mainValue【橋りょう・トンネル】&#10;有形固定資産減価償却率"/>
        <xdr:cNvSpPr txBox="1"/>
      </xdr:nvSpPr>
      <xdr:spPr>
        <a:xfrm>
          <a:off x="1645285" y="947102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55245</xdr:rowOff>
    </xdr:from>
    <xdr:ext cx="405130" cy="255905"/>
    <xdr:sp macro="" textlink="">
      <xdr:nvSpPr>
        <xdr:cNvPr id="203" name="n_4mainValue【橋りょう・トンネル】&#10;有形固定資産減価償却率"/>
        <xdr:cNvSpPr txBox="1"/>
      </xdr:nvSpPr>
      <xdr:spPr>
        <a:xfrm>
          <a:off x="851535" y="944689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113030</xdr:rowOff>
    </xdr:from>
    <xdr:to xmlns:xdr="http://schemas.openxmlformats.org/drawingml/2006/spreadsheetDrawing">
      <xdr:col>59</xdr:col>
      <xdr:colOff>88900</xdr:colOff>
      <xdr:row>50</xdr:row>
      <xdr:rowOff>62865</xdr:rowOff>
    </xdr:to>
    <xdr:sp macro="" textlink="">
      <xdr:nvSpPr>
        <xdr:cNvPr id="204" name="正方形/長方形 203"/>
        <xdr:cNvSpPr/>
      </xdr:nvSpPr>
      <xdr:spPr>
        <a:xfrm>
          <a:off x="5956300" y="782828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88265</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06425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118745</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06425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88265</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69850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118745</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69850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88265</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0137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118745</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0137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113030</xdr:rowOff>
    </xdr:to>
    <xdr:sp macro="" textlink="">
      <xdr:nvSpPr>
        <xdr:cNvPr id="211" name="正方形/長方形 210"/>
        <xdr:cNvSpPr/>
      </xdr:nvSpPr>
      <xdr:spPr>
        <a:xfrm>
          <a:off x="5956300" y="8945245"/>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2250"/>
    <xdr:sp macro="" textlink="">
      <xdr:nvSpPr>
        <xdr:cNvPr id="212" name="テキスト ボックス 211"/>
        <xdr:cNvSpPr txBox="1"/>
      </xdr:nvSpPr>
      <xdr:spPr>
        <a:xfrm>
          <a:off x="5918200" y="8758555"/>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113030</xdr:rowOff>
    </xdr:from>
    <xdr:to xmlns:xdr="http://schemas.openxmlformats.org/drawingml/2006/spreadsheetDrawing">
      <xdr:col>59</xdr:col>
      <xdr:colOff>50800</xdr:colOff>
      <xdr:row>66</xdr:row>
      <xdr:rowOff>113030</xdr:rowOff>
    </xdr:to>
    <xdr:cxnSp macro="">
      <xdr:nvCxnSpPr>
        <xdr:cNvPr id="213" name="直線コネクタ 212"/>
        <xdr:cNvCxnSpPr/>
      </xdr:nvCxnSpPr>
      <xdr:spPr>
        <a:xfrm>
          <a:off x="5956300" y="111810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5956300" y="107327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5905"/>
    <xdr:sp macro="" textlink="">
      <xdr:nvSpPr>
        <xdr:cNvPr id="215" name="テキスト ボックス 214"/>
        <xdr:cNvSpPr txBox="1"/>
      </xdr:nvSpPr>
      <xdr:spPr>
        <a:xfrm>
          <a:off x="5726430" y="10594340"/>
          <a:ext cx="2482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56515</xdr:rowOff>
    </xdr:from>
    <xdr:to xmlns:xdr="http://schemas.openxmlformats.org/drawingml/2006/spreadsheetDrawing">
      <xdr:col>59</xdr:col>
      <xdr:colOff>50800</xdr:colOff>
      <xdr:row>61</xdr:row>
      <xdr:rowOff>56515</xdr:rowOff>
    </xdr:to>
    <xdr:cxnSp macro="">
      <xdr:nvCxnSpPr>
        <xdr:cNvPr id="216" name="直線コネクタ 215"/>
        <xdr:cNvCxnSpPr/>
      </xdr:nvCxnSpPr>
      <xdr:spPr>
        <a:xfrm>
          <a:off x="5956300" y="102863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85725</xdr:rowOff>
    </xdr:from>
    <xdr:ext cx="595630" cy="255905"/>
    <xdr:sp macro="" textlink="">
      <xdr:nvSpPr>
        <xdr:cNvPr id="217" name="テキスト ボックス 216"/>
        <xdr:cNvSpPr txBox="1"/>
      </xdr:nvSpPr>
      <xdr:spPr>
        <a:xfrm>
          <a:off x="5417820" y="1014793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113030</xdr:rowOff>
    </xdr:from>
    <xdr:to xmlns:xdr="http://schemas.openxmlformats.org/drawingml/2006/spreadsheetDrawing">
      <xdr:col>59</xdr:col>
      <xdr:colOff>50800</xdr:colOff>
      <xdr:row>58</xdr:row>
      <xdr:rowOff>113030</xdr:rowOff>
    </xdr:to>
    <xdr:cxnSp macro="">
      <xdr:nvCxnSpPr>
        <xdr:cNvPr id="218" name="直線コネクタ 217"/>
        <xdr:cNvCxnSpPr/>
      </xdr:nvCxnSpPr>
      <xdr:spPr>
        <a:xfrm>
          <a:off x="5956300" y="98399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142240</xdr:rowOff>
    </xdr:from>
    <xdr:ext cx="595630" cy="255905"/>
    <xdr:sp macro="" textlink="">
      <xdr:nvSpPr>
        <xdr:cNvPr id="219" name="テキスト ボックス 218"/>
        <xdr:cNvSpPr txBox="1"/>
      </xdr:nvSpPr>
      <xdr:spPr>
        <a:xfrm>
          <a:off x="5417820" y="970153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5956300" y="9391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5630" cy="255905"/>
    <xdr:sp macro="" textlink="">
      <xdr:nvSpPr>
        <xdr:cNvPr id="221" name="テキスト ボックス 220"/>
        <xdr:cNvSpPr txBox="1"/>
      </xdr:nvSpPr>
      <xdr:spPr>
        <a:xfrm>
          <a:off x="5417820" y="92532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22" name="直線コネクタ 221"/>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85725</xdr:rowOff>
    </xdr:from>
    <xdr:ext cx="595630" cy="255905"/>
    <xdr:sp macro="" textlink="">
      <xdr:nvSpPr>
        <xdr:cNvPr id="223" name="テキスト ボックス 222"/>
        <xdr:cNvSpPr txBox="1"/>
      </xdr:nvSpPr>
      <xdr:spPr>
        <a:xfrm>
          <a:off x="5417820" y="8806815"/>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113030</xdr:rowOff>
    </xdr:to>
    <xdr:sp macro="" textlink="">
      <xdr:nvSpPr>
        <xdr:cNvPr id="224" name="【橋りょう・トンネル】&#10;一人当たり有形固定資産（償却資産）額グラフ枠"/>
        <xdr:cNvSpPr/>
      </xdr:nvSpPr>
      <xdr:spPr>
        <a:xfrm>
          <a:off x="5956300" y="8945245"/>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17780</xdr:rowOff>
    </xdr:from>
    <xdr:to xmlns:xdr="http://schemas.openxmlformats.org/drawingml/2006/spreadsheetDrawing">
      <xdr:col>54</xdr:col>
      <xdr:colOff>171450</xdr:colOff>
      <xdr:row>63</xdr:row>
      <xdr:rowOff>153035</xdr:rowOff>
    </xdr:to>
    <xdr:cxnSp macro="">
      <xdr:nvCxnSpPr>
        <xdr:cNvPr id="225" name="直線コネクタ 224"/>
        <xdr:cNvCxnSpPr/>
      </xdr:nvCxnSpPr>
      <xdr:spPr>
        <a:xfrm flipV="1">
          <a:off x="9429750" y="9409430"/>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156845</xdr:rowOff>
    </xdr:from>
    <xdr:ext cx="469265" cy="255905"/>
    <xdr:sp macro="" textlink="">
      <xdr:nvSpPr>
        <xdr:cNvPr id="226" name="【橋りょう・トンネル】&#10;一人当たり有形固定資産（償却資産）額最小値テキスト"/>
        <xdr:cNvSpPr txBox="1"/>
      </xdr:nvSpPr>
      <xdr:spPr>
        <a:xfrm>
          <a:off x="9467850" y="1072197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153035</xdr:rowOff>
    </xdr:from>
    <xdr:to xmlns:xdr="http://schemas.openxmlformats.org/drawingml/2006/spreadsheetDrawing">
      <xdr:col>55</xdr:col>
      <xdr:colOff>88900</xdr:colOff>
      <xdr:row>63</xdr:row>
      <xdr:rowOff>153035</xdr:rowOff>
    </xdr:to>
    <xdr:cxnSp macro="">
      <xdr:nvCxnSpPr>
        <xdr:cNvPr id="227" name="直線コネクタ 226"/>
        <xdr:cNvCxnSpPr/>
      </xdr:nvCxnSpPr>
      <xdr:spPr>
        <a:xfrm>
          <a:off x="9359900" y="10718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133985</xdr:rowOff>
    </xdr:from>
    <xdr:ext cx="598170" cy="255905"/>
    <xdr:sp macro="" textlink="">
      <xdr:nvSpPr>
        <xdr:cNvPr id="228" name="【橋りょう・トンネル】&#10;一人当たり有形固定資産（償却資産）額最大値テキスト"/>
        <xdr:cNvSpPr txBox="1"/>
      </xdr:nvSpPr>
      <xdr:spPr>
        <a:xfrm>
          <a:off x="9467850" y="919035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17780</xdr:rowOff>
    </xdr:from>
    <xdr:to xmlns:xdr="http://schemas.openxmlformats.org/drawingml/2006/spreadsheetDrawing">
      <xdr:col>55</xdr:col>
      <xdr:colOff>88900</xdr:colOff>
      <xdr:row>56</xdr:row>
      <xdr:rowOff>17780</xdr:rowOff>
    </xdr:to>
    <xdr:cxnSp macro="">
      <xdr:nvCxnSpPr>
        <xdr:cNvPr id="229" name="直線コネクタ 228"/>
        <xdr:cNvCxnSpPr/>
      </xdr:nvCxnSpPr>
      <xdr:spPr>
        <a:xfrm>
          <a:off x="9359900" y="9409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140335</xdr:rowOff>
    </xdr:from>
    <xdr:ext cx="598170" cy="255905"/>
    <xdr:sp macro="" textlink="">
      <xdr:nvSpPr>
        <xdr:cNvPr id="230" name="【橋りょう・トンネル】&#10;一人当たり有形固定資産（償却資産）額平均値テキスト"/>
        <xdr:cNvSpPr txBox="1"/>
      </xdr:nvSpPr>
      <xdr:spPr>
        <a:xfrm>
          <a:off x="9467850" y="10202545"/>
          <a:ext cx="5981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161290</xdr:rowOff>
    </xdr:from>
    <xdr:to xmlns:xdr="http://schemas.openxmlformats.org/drawingml/2006/spreadsheetDrawing">
      <xdr:col>55</xdr:col>
      <xdr:colOff>50800</xdr:colOff>
      <xdr:row>61</xdr:row>
      <xdr:rowOff>92075</xdr:rowOff>
    </xdr:to>
    <xdr:sp macro="" textlink="">
      <xdr:nvSpPr>
        <xdr:cNvPr id="231" name="フローチャート: 判断 230"/>
        <xdr:cNvSpPr/>
      </xdr:nvSpPr>
      <xdr:spPr>
        <a:xfrm>
          <a:off x="9398000" y="1022350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1270</xdr:rowOff>
    </xdr:from>
    <xdr:to xmlns:xdr="http://schemas.openxmlformats.org/drawingml/2006/spreadsheetDrawing">
      <xdr:col>50</xdr:col>
      <xdr:colOff>165100</xdr:colOff>
      <xdr:row>61</xdr:row>
      <xdr:rowOff>101600</xdr:rowOff>
    </xdr:to>
    <xdr:sp macro="" textlink="">
      <xdr:nvSpPr>
        <xdr:cNvPr id="232" name="フローチャート: 判断 231"/>
        <xdr:cNvSpPr/>
      </xdr:nvSpPr>
      <xdr:spPr>
        <a:xfrm>
          <a:off x="8636000" y="10231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17145</xdr:rowOff>
    </xdr:from>
    <xdr:to xmlns:xdr="http://schemas.openxmlformats.org/drawingml/2006/spreadsheetDrawing">
      <xdr:col>46</xdr:col>
      <xdr:colOff>38100</xdr:colOff>
      <xdr:row>61</xdr:row>
      <xdr:rowOff>117475</xdr:rowOff>
    </xdr:to>
    <xdr:sp macro="" textlink="">
      <xdr:nvSpPr>
        <xdr:cNvPr id="233" name="フローチャート: 判断 232"/>
        <xdr:cNvSpPr/>
      </xdr:nvSpPr>
      <xdr:spPr>
        <a:xfrm>
          <a:off x="7842250" y="102469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35560</xdr:rowOff>
    </xdr:from>
    <xdr:to xmlns:xdr="http://schemas.openxmlformats.org/drawingml/2006/spreadsheetDrawing">
      <xdr:col>41</xdr:col>
      <xdr:colOff>101600</xdr:colOff>
      <xdr:row>61</xdr:row>
      <xdr:rowOff>135890</xdr:rowOff>
    </xdr:to>
    <xdr:sp macro="" textlink="">
      <xdr:nvSpPr>
        <xdr:cNvPr id="234" name="フローチャート: 判断 233"/>
        <xdr:cNvSpPr/>
      </xdr:nvSpPr>
      <xdr:spPr>
        <a:xfrm>
          <a:off x="7029450" y="102654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43180</xdr:rowOff>
    </xdr:from>
    <xdr:to xmlns:xdr="http://schemas.openxmlformats.org/drawingml/2006/spreadsheetDrawing">
      <xdr:col>36</xdr:col>
      <xdr:colOff>165100</xdr:colOff>
      <xdr:row>61</xdr:row>
      <xdr:rowOff>144145</xdr:rowOff>
    </xdr:to>
    <xdr:sp macro="" textlink="">
      <xdr:nvSpPr>
        <xdr:cNvPr id="235" name="フローチャート: 判断 234"/>
        <xdr:cNvSpPr/>
      </xdr:nvSpPr>
      <xdr:spPr>
        <a:xfrm>
          <a:off x="6235700" y="10273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110490</xdr:rowOff>
    </xdr:from>
    <xdr:ext cx="762000" cy="255905"/>
    <xdr:sp macro="" textlink="">
      <xdr:nvSpPr>
        <xdr:cNvPr id="236" name="テキスト ボックス 235"/>
        <xdr:cNvSpPr txBox="1"/>
      </xdr:nvSpPr>
      <xdr:spPr>
        <a:xfrm>
          <a:off x="925830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110490</xdr:rowOff>
    </xdr:from>
    <xdr:ext cx="762000" cy="255905"/>
    <xdr:sp macro="" textlink="">
      <xdr:nvSpPr>
        <xdr:cNvPr id="237" name="テキスト ボックス 236"/>
        <xdr:cNvSpPr txBox="1"/>
      </xdr:nvSpPr>
      <xdr:spPr>
        <a:xfrm>
          <a:off x="85153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110490</xdr:rowOff>
    </xdr:from>
    <xdr:ext cx="762000" cy="255905"/>
    <xdr:sp macro="" textlink="">
      <xdr:nvSpPr>
        <xdr:cNvPr id="238" name="テキスト ボックス 237"/>
        <xdr:cNvSpPr txBox="1"/>
      </xdr:nvSpPr>
      <xdr:spPr>
        <a:xfrm>
          <a:off x="77152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110490</xdr:rowOff>
    </xdr:from>
    <xdr:ext cx="761365" cy="255905"/>
    <xdr:sp macro="" textlink="">
      <xdr:nvSpPr>
        <xdr:cNvPr id="239" name="テキスト ボックス 238"/>
        <xdr:cNvSpPr txBox="1"/>
      </xdr:nvSpPr>
      <xdr:spPr>
        <a:xfrm>
          <a:off x="6908800" y="111785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110490</xdr:rowOff>
    </xdr:from>
    <xdr:ext cx="762000" cy="255905"/>
    <xdr:sp macro="" textlink="">
      <xdr:nvSpPr>
        <xdr:cNvPr id="240" name="テキスト ボックス 239"/>
        <xdr:cNvSpPr txBox="1"/>
      </xdr:nvSpPr>
      <xdr:spPr>
        <a:xfrm>
          <a:off x="61150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40005</xdr:rowOff>
    </xdr:from>
    <xdr:to xmlns:xdr="http://schemas.openxmlformats.org/drawingml/2006/spreadsheetDrawing">
      <xdr:col>55</xdr:col>
      <xdr:colOff>50800</xdr:colOff>
      <xdr:row>60</xdr:row>
      <xdr:rowOff>140970</xdr:rowOff>
    </xdr:to>
    <xdr:sp macro="" textlink="">
      <xdr:nvSpPr>
        <xdr:cNvPr id="241" name="楕円 240"/>
        <xdr:cNvSpPr/>
      </xdr:nvSpPr>
      <xdr:spPr>
        <a:xfrm>
          <a:off x="9398000" y="1010221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62865</xdr:rowOff>
    </xdr:from>
    <xdr:ext cx="598170" cy="255905"/>
    <xdr:sp macro="" textlink="">
      <xdr:nvSpPr>
        <xdr:cNvPr id="242" name="【橋りょう・トンネル】&#10;一人当たり有形固定資産（償却資産）額該当値テキスト"/>
        <xdr:cNvSpPr txBox="1"/>
      </xdr:nvSpPr>
      <xdr:spPr>
        <a:xfrm>
          <a:off x="9467850" y="995743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52070</xdr:rowOff>
    </xdr:from>
    <xdr:to xmlns:xdr="http://schemas.openxmlformats.org/drawingml/2006/spreadsheetDrawing">
      <xdr:col>50</xdr:col>
      <xdr:colOff>165100</xdr:colOff>
      <xdr:row>60</xdr:row>
      <xdr:rowOff>152400</xdr:rowOff>
    </xdr:to>
    <xdr:sp macro="" textlink="">
      <xdr:nvSpPr>
        <xdr:cNvPr id="243" name="楕円 242"/>
        <xdr:cNvSpPr/>
      </xdr:nvSpPr>
      <xdr:spPr>
        <a:xfrm>
          <a:off x="8636000" y="101142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90805</xdr:rowOff>
    </xdr:from>
    <xdr:to xmlns:xdr="http://schemas.openxmlformats.org/drawingml/2006/spreadsheetDrawing">
      <xdr:col>55</xdr:col>
      <xdr:colOff>0</xdr:colOff>
      <xdr:row>60</xdr:row>
      <xdr:rowOff>102870</xdr:rowOff>
    </xdr:to>
    <xdr:cxnSp macro="">
      <xdr:nvCxnSpPr>
        <xdr:cNvPr id="244" name="直線コネクタ 243"/>
        <xdr:cNvCxnSpPr/>
      </xdr:nvCxnSpPr>
      <xdr:spPr>
        <a:xfrm flipV="1">
          <a:off x="8686800" y="10153015"/>
          <a:ext cx="7429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66040</xdr:rowOff>
    </xdr:from>
    <xdr:to xmlns:xdr="http://schemas.openxmlformats.org/drawingml/2006/spreadsheetDrawing">
      <xdr:col>46</xdr:col>
      <xdr:colOff>38100</xdr:colOff>
      <xdr:row>60</xdr:row>
      <xdr:rowOff>166370</xdr:rowOff>
    </xdr:to>
    <xdr:sp macro="" textlink="">
      <xdr:nvSpPr>
        <xdr:cNvPr id="245" name="楕円 244"/>
        <xdr:cNvSpPr/>
      </xdr:nvSpPr>
      <xdr:spPr>
        <a:xfrm>
          <a:off x="7842250" y="10128250"/>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60</xdr:row>
      <xdr:rowOff>102870</xdr:rowOff>
    </xdr:from>
    <xdr:to xmlns:xdr="http://schemas.openxmlformats.org/drawingml/2006/spreadsheetDrawing">
      <xdr:col>50</xdr:col>
      <xdr:colOff>114300</xdr:colOff>
      <xdr:row>60</xdr:row>
      <xdr:rowOff>116205</xdr:rowOff>
    </xdr:to>
    <xdr:cxnSp macro="">
      <xdr:nvCxnSpPr>
        <xdr:cNvPr id="246" name="直線コネクタ 245"/>
        <xdr:cNvCxnSpPr/>
      </xdr:nvCxnSpPr>
      <xdr:spPr>
        <a:xfrm flipV="1">
          <a:off x="7886700" y="10165080"/>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69850</xdr:rowOff>
    </xdr:from>
    <xdr:to xmlns:xdr="http://schemas.openxmlformats.org/drawingml/2006/spreadsheetDrawing">
      <xdr:col>41</xdr:col>
      <xdr:colOff>101600</xdr:colOff>
      <xdr:row>61</xdr:row>
      <xdr:rowOff>635</xdr:rowOff>
    </xdr:to>
    <xdr:sp macro="" textlink="">
      <xdr:nvSpPr>
        <xdr:cNvPr id="247" name="楕円 246"/>
        <xdr:cNvSpPr/>
      </xdr:nvSpPr>
      <xdr:spPr>
        <a:xfrm>
          <a:off x="7029450" y="101320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116205</xdr:rowOff>
    </xdr:from>
    <xdr:to xmlns:xdr="http://schemas.openxmlformats.org/drawingml/2006/spreadsheetDrawing">
      <xdr:col>45</xdr:col>
      <xdr:colOff>171450</xdr:colOff>
      <xdr:row>60</xdr:row>
      <xdr:rowOff>119380</xdr:rowOff>
    </xdr:to>
    <xdr:cxnSp macro="">
      <xdr:nvCxnSpPr>
        <xdr:cNvPr id="248" name="直線コネクタ 247"/>
        <xdr:cNvCxnSpPr/>
      </xdr:nvCxnSpPr>
      <xdr:spPr>
        <a:xfrm flipV="1">
          <a:off x="7080250" y="1017841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77470</xdr:rowOff>
    </xdr:from>
    <xdr:to xmlns:xdr="http://schemas.openxmlformats.org/drawingml/2006/spreadsheetDrawing">
      <xdr:col>36</xdr:col>
      <xdr:colOff>165100</xdr:colOff>
      <xdr:row>61</xdr:row>
      <xdr:rowOff>8255</xdr:rowOff>
    </xdr:to>
    <xdr:sp macro="" textlink="">
      <xdr:nvSpPr>
        <xdr:cNvPr id="249" name="楕円 248"/>
        <xdr:cNvSpPr/>
      </xdr:nvSpPr>
      <xdr:spPr>
        <a:xfrm>
          <a:off x="6235700" y="1013968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60</xdr:row>
      <xdr:rowOff>119380</xdr:rowOff>
    </xdr:from>
    <xdr:to xmlns:xdr="http://schemas.openxmlformats.org/drawingml/2006/spreadsheetDrawing">
      <xdr:col>41</xdr:col>
      <xdr:colOff>50800</xdr:colOff>
      <xdr:row>60</xdr:row>
      <xdr:rowOff>128270</xdr:rowOff>
    </xdr:to>
    <xdr:cxnSp macro="">
      <xdr:nvCxnSpPr>
        <xdr:cNvPr id="250" name="直線コネクタ 249"/>
        <xdr:cNvCxnSpPr/>
      </xdr:nvCxnSpPr>
      <xdr:spPr>
        <a:xfrm flipV="1">
          <a:off x="6286500" y="1018159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171450</xdr:colOff>
      <xdr:row>61</xdr:row>
      <xdr:rowOff>93345</xdr:rowOff>
    </xdr:from>
    <xdr:ext cx="598805" cy="255905"/>
    <xdr:sp macro="" textlink="">
      <xdr:nvSpPr>
        <xdr:cNvPr id="251" name="n_1aveValue【橋りょう・トンネル】&#10;一人当たり有形固定資産（償却資産）額"/>
        <xdr:cNvSpPr txBox="1"/>
      </xdr:nvSpPr>
      <xdr:spPr>
        <a:xfrm>
          <a:off x="8401050" y="1032319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202,089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108585</xdr:rowOff>
    </xdr:from>
    <xdr:ext cx="598170" cy="255905"/>
    <xdr:sp macro="" textlink="">
      <xdr:nvSpPr>
        <xdr:cNvPr id="252" name="n_2aveValue【橋りょう・トンネル】&#10;一人当たり有形固定資産（償却資産）額"/>
        <xdr:cNvSpPr txBox="1"/>
      </xdr:nvSpPr>
      <xdr:spPr>
        <a:xfrm>
          <a:off x="7612380" y="1033843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127635</xdr:rowOff>
    </xdr:from>
    <xdr:ext cx="598170" cy="256540"/>
    <xdr:sp macro="" textlink="">
      <xdr:nvSpPr>
        <xdr:cNvPr id="253" name="n_3aveValue【橋りょう・トンネル】&#10;一人当たり有形固定資産（償却資産）額"/>
        <xdr:cNvSpPr txBox="1"/>
      </xdr:nvSpPr>
      <xdr:spPr>
        <a:xfrm>
          <a:off x="6818630" y="10357485"/>
          <a:ext cx="5981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134620</xdr:rowOff>
    </xdr:from>
    <xdr:ext cx="598170" cy="255905"/>
    <xdr:sp macro="" textlink="">
      <xdr:nvSpPr>
        <xdr:cNvPr id="254" name="n_4aveValue【橋りょう・トンネル】&#10;一人当たり有形固定資産（償却資産）額"/>
        <xdr:cNvSpPr txBox="1"/>
      </xdr:nvSpPr>
      <xdr:spPr>
        <a:xfrm>
          <a:off x="6005830" y="10364470"/>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58</xdr:row>
      <xdr:rowOff>167640</xdr:rowOff>
    </xdr:from>
    <xdr:ext cx="598805" cy="256540"/>
    <xdr:sp macro="" textlink="">
      <xdr:nvSpPr>
        <xdr:cNvPr id="255" name="n_1mainValue【橋りょう・トンネル】&#10;一人当たり有形固定資産（償却資産）額"/>
        <xdr:cNvSpPr txBox="1"/>
      </xdr:nvSpPr>
      <xdr:spPr>
        <a:xfrm>
          <a:off x="8401050" y="989457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13335</xdr:rowOff>
    </xdr:from>
    <xdr:ext cx="598170" cy="255270"/>
    <xdr:sp macro="" textlink="">
      <xdr:nvSpPr>
        <xdr:cNvPr id="256" name="n_2mainValue【橋りょう・トンネル】&#10;一人当たり有形固定資産（償却資産）額"/>
        <xdr:cNvSpPr txBox="1"/>
      </xdr:nvSpPr>
      <xdr:spPr>
        <a:xfrm>
          <a:off x="7612380" y="9907905"/>
          <a:ext cx="5981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17145</xdr:rowOff>
    </xdr:from>
    <xdr:ext cx="598170" cy="255905"/>
    <xdr:sp macro="" textlink="">
      <xdr:nvSpPr>
        <xdr:cNvPr id="257" name="n_3mainValue【橋りょう・トンネル】&#10;一人当たり有形固定資産（償却資産）額"/>
        <xdr:cNvSpPr txBox="1"/>
      </xdr:nvSpPr>
      <xdr:spPr>
        <a:xfrm>
          <a:off x="6818630" y="991171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246,948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24765</xdr:rowOff>
    </xdr:from>
    <xdr:ext cx="598170" cy="255905"/>
    <xdr:sp macro="" textlink="">
      <xdr:nvSpPr>
        <xdr:cNvPr id="258" name="n_4mainValue【橋りょう・トンネル】&#10;一人当たり有形固定資産（償却資産）額"/>
        <xdr:cNvSpPr txBox="1"/>
      </xdr:nvSpPr>
      <xdr:spPr>
        <a:xfrm>
          <a:off x="6005830" y="9919335"/>
          <a:ext cx="5981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150495</xdr:rowOff>
    </xdr:from>
    <xdr:to xmlns:xdr="http://schemas.openxmlformats.org/drawingml/2006/spreadsheetDrawing">
      <xdr:col>28</xdr:col>
      <xdr:colOff>152400</xdr:colOff>
      <xdr:row>72</xdr:row>
      <xdr:rowOff>100330</xdr:rowOff>
    </xdr:to>
    <xdr:sp macro="" textlink="">
      <xdr:nvSpPr>
        <xdr:cNvPr id="259" name="正方形/長方形 258"/>
        <xdr:cNvSpPr/>
      </xdr:nvSpPr>
      <xdr:spPr>
        <a:xfrm>
          <a:off x="685800" y="1155382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125730</xdr:rowOff>
    </xdr:from>
    <xdr:to xmlns:xdr="http://schemas.openxmlformats.org/drawingml/2006/spreadsheetDrawing">
      <xdr:col>12</xdr:col>
      <xdr:colOff>127000</xdr:colOff>
      <xdr:row>74</xdr:row>
      <xdr:rowOff>37465</xdr:rowOff>
    </xdr:to>
    <xdr:sp macro="" textlink="">
      <xdr:nvSpPr>
        <xdr:cNvPr id="260" name="正方形/長方形 259"/>
        <xdr:cNvSpPr/>
      </xdr:nvSpPr>
      <xdr:spPr>
        <a:xfrm>
          <a:off x="8128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156845</xdr:rowOff>
    </xdr:from>
    <xdr:to xmlns:xdr="http://schemas.openxmlformats.org/drawingml/2006/spreadsheetDrawing">
      <xdr:col>12</xdr:col>
      <xdr:colOff>127000</xdr:colOff>
      <xdr:row>75</xdr:row>
      <xdr:rowOff>69215</xdr:rowOff>
    </xdr:to>
    <xdr:sp macro="" textlink="">
      <xdr:nvSpPr>
        <xdr:cNvPr id="261" name="正方形/長方形 260"/>
        <xdr:cNvSpPr/>
      </xdr:nvSpPr>
      <xdr:spPr>
        <a:xfrm>
          <a:off x="8128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125730</xdr:rowOff>
    </xdr:from>
    <xdr:to xmlns:xdr="http://schemas.openxmlformats.org/drawingml/2006/spreadsheetDrawing">
      <xdr:col>18</xdr:col>
      <xdr:colOff>0</xdr:colOff>
      <xdr:row>74</xdr:row>
      <xdr:rowOff>37465</xdr:rowOff>
    </xdr:to>
    <xdr:sp macro="" textlink="">
      <xdr:nvSpPr>
        <xdr:cNvPr id="262" name="正方形/長方形 261"/>
        <xdr:cNvSpPr/>
      </xdr:nvSpPr>
      <xdr:spPr>
        <a:xfrm>
          <a:off x="17145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156845</xdr:rowOff>
    </xdr:from>
    <xdr:to xmlns:xdr="http://schemas.openxmlformats.org/drawingml/2006/spreadsheetDrawing">
      <xdr:col>18</xdr:col>
      <xdr:colOff>0</xdr:colOff>
      <xdr:row>75</xdr:row>
      <xdr:rowOff>69215</xdr:rowOff>
    </xdr:to>
    <xdr:sp macro="" textlink="">
      <xdr:nvSpPr>
        <xdr:cNvPr id="263" name="正方形/長方形 262"/>
        <xdr:cNvSpPr/>
      </xdr:nvSpPr>
      <xdr:spPr>
        <a:xfrm>
          <a:off x="17145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125730</xdr:rowOff>
    </xdr:from>
    <xdr:to xmlns:xdr="http://schemas.openxmlformats.org/drawingml/2006/spreadsheetDrawing">
      <xdr:col>24</xdr:col>
      <xdr:colOff>0</xdr:colOff>
      <xdr:row>74</xdr:row>
      <xdr:rowOff>37465</xdr:rowOff>
    </xdr:to>
    <xdr:sp macro="" textlink="">
      <xdr:nvSpPr>
        <xdr:cNvPr id="264" name="正方形/長方形 263"/>
        <xdr:cNvSpPr/>
      </xdr:nvSpPr>
      <xdr:spPr>
        <a:xfrm>
          <a:off x="27432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156845</xdr:rowOff>
    </xdr:from>
    <xdr:to xmlns:xdr="http://schemas.openxmlformats.org/drawingml/2006/spreadsheetDrawing">
      <xdr:col>24</xdr:col>
      <xdr:colOff>0</xdr:colOff>
      <xdr:row>75</xdr:row>
      <xdr:rowOff>69215</xdr:rowOff>
    </xdr:to>
    <xdr:sp macro="" textlink="">
      <xdr:nvSpPr>
        <xdr:cNvPr id="265" name="正方形/長方形 264"/>
        <xdr:cNvSpPr/>
      </xdr:nvSpPr>
      <xdr:spPr>
        <a:xfrm>
          <a:off x="27432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152400</xdr:colOff>
      <xdr:row>88</xdr:row>
      <xdr:rowOff>150495</xdr:rowOff>
    </xdr:to>
    <xdr:sp macro="" textlink="">
      <xdr:nvSpPr>
        <xdr:cNvPr id="266" name="正方形/長方形 265"/>
        <xdr:cNvSpPr/>
      </xdr:nvSpPr>
      <xdr:spPr>
        <a:xfrm>
          <a:off x="685800" y="12670790"/>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815" cy="222885"/>
    <xdr:sp macro="" textlink="">
      <xdr:nvSpPr>
        <xdr:cNvPr id="267" name="テキスト ボックス 266"/>
        <xdr:cNvSpPr txBox="1"/>
      </xdr:nvSpPr>
      <xdr:spPr>
        <a:xfrm>
          <a:off x="666750" y="12484735"/>
          <a:ext cx="29781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150495</xdr:rowOff>
    </xdr:from>
    <xdr:to xmlns:xdr="http://schemas.openxmlformats.org/drawingml/2006/spreadsheetDrawing">
      <xdr:col>28</xdr:col>
      <xdr:colOff>114300</xdr:colOff>
      <xdr:row>88</xdr:row>
      <xdr:rowOff>150495</xdr:rowOff>
    </xdr:to>
    <xdr:cxnSp macro="">
      <xdr:nvCxnSpPr>
        <xdr:cNvPr id="268" name="直線コネクタ 267"/>
        <xdr:cNvCxnSpPr/>
      </xdr:nvCxnSpPr>
      <xdr:spPr>
        <a:xfrm>
          <a:off x="685800" y="14906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5270"/>
    <xdr:sp macro="" textlink="">
      <xdr:nvSpPr>
        <xdr:cNvPr id="269" name="テキスト ボックス 268"/>
        <xdr:cNvSpPr txBox="1"/>
      </xdr:nvSpPr>
      <xdr:spPr>
        <a:xfrm>
          <a:off x="275590" y="1476629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167005</xdr:rowOff>
    </xdr:from>
    <xdr:to xmlns:xdr="http://schemas.openxmlformats.org/drawingml/2006/spreadsheetDrawing">
      <xdr:col>28</xdr:col>
      <xdr:colOff>114300</xdr:colOff>
      <xdr:row>86</xdr:row>
      <xdr:rowOff>167005</xdr:rowOff>
    </xdr:to>
    <xdr:cxnSp macro="">
      <xdr:nvCxnSpPr>
        <xdr:cNvPr id="270" name="直線コネクタ 269"/>
        <xdr:cNvCxnSpPr/>
      </xdr:nvCxnSpPr>
      <xdr:spPr>
        <a:xfrm>
          <a:off x="685800" y="145878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55905"/>
    <xdr:sp macro="" textlink="">
      <xdr:nvSpPr>
        <xdr:cNvPr id="271" name="テキスト ボックス 270"/>
        <xdr:cNvSpPr txBox="1"/>
      </xdr:nvSpPr>
      <xdr:spPr>
        <a:xfrm>
          <a:off x="275590" y="144468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2" name="直線コネクタ 271"/>
        <xdr:cNvCxnSpPr/>
      </xdr:nvCxnSpPr>
      <xdr:spPr>
        <a:xfrm>
          <a:off x="685800" y="14266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41910</xdr:rowOff>
    </xdr:from>
    <xdr:ext cx="402590" cy="256540"/>
    <xdr:sp macro="" textlink="">
      <xdr:nvSpPr>
        <xdr:cNvPr id="273" name="テキスト ボックス 272"/>
        <xdr:cNvSpPr txBox="1"/>
      </xdr:nvSpPr>
      <xdr:spPr>
        <a:xfrm>
          <a:off x="339725" y="141274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4" name="直線コネクタ 273"/>
        <xdr:cNvCxnSpPr/>
      </xdr:nvCxnSpPr>
      <xdr:spPr>
        <a:xfrm>
          <a:off x="685800" y="139477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58420</xdr:rowOff>
    </xdr:from>
    <xdr:ext cx="402590" cy="255905"/>
    <xdr:sp macro="" textlink="">
      <xdr:nvSpPr>
        <xdr:cNvPr id="275" name="テキスト ボックス 274"/>
        <xdr:cNvSpPr txBox="1"/>
      </xdr:nvSpPr>
      <xdr:spPr>
        <a:xfrm>
          <a:off x="339725" y="1380871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45720</xdr:rowOff>
    </xdr:from>
    <xdr:to xmlns:xdr="http://schemas.openxmlformats.org/drawingml/2006/spreadsheetDrawing">
      <xdr:col>28</xdr:col>
      <xdr:colOff>114300</xdr:colOff>
      <xdr:row>81</xdr:row>
      <xdr:rowOff>45720</xdr:rowOff>
    </xdr:to>
    <xdr:cxnSp macro="">
      <xdr:nvCxnSpPr>
        <xdr:cNvPr id="276" name="直線コネクタ 275"/>
        <xdr:cNvCxnSpPr/>
      </xdr:nvCxnSpPr>
      <xdr:spPr>
        <a:xfrm>
          <a:off x="685800" y="136283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74930</xdr:rowOff>
    </xdr:from>
    <xdr:ext cx="402590" cy="255905"/>
    <xdr:sp macro="" textlink="">
      <xdr:nvSpPr>
        <xdr:cNvPr id="277" name="テキスト ボックス 276"/>
        <xdr:cNvSpPr txBox="1"/>
      </xdr:nvSpPr>
      <xdr:spPr>
        <a:xfrm>
          <a:off x="339725" y="1348994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62230</xdr:rowOff>
    </xdr:from>
    <xdr:to xmlns:xdr="http://schemas.openxmlformats.org/drawingml/2006/spreadsheetDrawing">
      <xdr:col>28</xdr:col>
      <xdr:colOff>114300</xdr:colOff>
      <xdr:row>79</xdr:row>
      <xdr:rowOff>62230</xdr:rowOff>
    </xdr:to>
    <xdr:cxnSp macro="">
      <xdr:nvCxnSpPr>
        <xdr:cNvPr id="278" name="直線コネクタ 277"/>
        <xdr:cNvCxnSpPr/>
      </xdr:nvCxnSpPr>
      <xdr:spPr>
        <a:xfrm>
          <a:off x="685800" y="13309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90805</xdr:rowOff>
    </xdr:from>
    <xdr:ext cx="402590" cy="255905"/>
    <xdr:sp macro="" textlink="">
      <xdr:nvSpPr>
        <xdr:cNvPr id="279" name="テキスト ボックス 278"/>
        <xdr:cNvSpPr txBox="1"/>
      </xdr:nvSpPr>
      <xdr:spPr>
        <a:xfrm>
          <a:off x="339725" y="1317053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77470</xdr:rowOff>
    </xdr:from>
    <xdr:to xmlns:xdr="http://schemas.openxmlformats.org/drawingml/2006/spreadsheetDrawing">
      <xdr:col>28</xdr:col>
      <xdr:colOff>114300</xdr:colOff>
      <xdr:row>77</xdr:row>
      <xdr:rowOff>77470</xdr:rowOff>
    </xdr:to>
    <xdr:cxnSp macro="">
      <xdr:nvCxnSpPr>
        <xdr:cNvPr id="280" name="直線コネクタ 279"/>
        <xdr:cNvCxnSpPr/>
      </xdr:nvCxnSpPr>
      <xdr:spPr>
        <a:xfrm>
          <a:off x="685800" y="12989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106680</xdr:rowOff>
    </xdr:from>
    <xdr:ext cx="338455" cy="255270"/>
    <xdr:sp macro="" textlink="">
      <xdr:nvSpPr>
        <xdr:cNvPr id="281" name="テキスト ボックス 280"/>
        <xdr:cNvSpPr txBox="1"/>
      </xdr:nvSpPr>
      <xdr:spPr>
        <a:xfrm>
          <a:off x="384810" y="12851130"/>
          <a:ext cx="3384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114300</xdr:colOff>
      <xdr:row>75</xdr:row>
      <xdr:rowOff>93980</xdr:rowOff>
    </xdr:to>
    <xdr:cxnSp macro="">
      <xdr:nvCxnSpPr>
        <xdr:cNvPr id="282" name="直線コネクタ 281"/>
        <xdr:cNvCxnSpPr/>
      </xdr:nvCxnSpPr>
      <xdr:spPr>
        <a:xfrm>
          <a:off x="685800" y="12670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93980</xdr:rowOff>
    </xdr:from>
    <xdr:to xmlns:xdr="http://schemas.openxmlformats.org/drawingml/2006/spreadsheetDrawing">
      <xdr:col>28</xdr:col>
      <xdr:colOff>152400</xdr:colOff>
      <xdr:row>88</xdr:row>
      <xdr:rowOff>150495</xdr:rowOff>
    </xdr:to>
    <xdr:sp macro="" textlink="">
      <xdr:nvSpPr>
        <xdr:cNvPr id="283" name="【公営住宅】&#10;有形固定資産減価償却率グラフ枠"/>
        <xdr:cNvSpPr/>
      </xdr:nvSpPr>
      <xdr:spPr>
        <a:xfrm>
          <a:off x="685800" y="12670790"/>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119380</xdr:rowOff>
    </xdr:from>
    <xdr:to xmlns:xdr="http://schemas.openxmlformats.org/drawingml/2006/spreadsheetDrawing">
      <xdr:col>24</xdr:col>
      <xdr:colOff>62865</xdr:colOff>
      <xdr:row>86</xdr:row>
      <xdr:rowOff>111760</xdr:rowOff>
    </xdr:to>
    <xdr:cxnSp macro="">
      <xdr:nvCxnSpPr>
        <xdr:cNvPr id="284" name="直線コネクタ 283"/>
        <xdr:cNvCxnSpPr/>
      </xdr:nvCxnSpPr>
      <xdr:spPr>
        <a:xfrm flipV="1">
          <a:off x="4177665" y="1303147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115570</xdr:rowOff>
    </xdr:from>
    <xdr:ext cx="404495" cy="255905"/>
    <xdr:sp macro="" textlink="">
      <xdr:nvSpPr>
        <xdr:cNvPr id="285" name="【公営住宅】&#10;有形固定資産減価償却率最小値テキスト"/>
        <xdr:cNvSpPr txBox="1"/>
      </xdr:nvSpPr>
      <xdr:spPr>
        <a:xfrm>
          <a:off x="4216400" y="1453642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111760</xdr:rowOff>
    </xdr:from>
    <xdr:to xmlns:xdr="http://schemas.openxmlformats.org/drawingml/2006/spreadsheetDrawing">
      <xdr:col>24</xdr:col>
      <xdr:colOff>152400</xdr:colOff>
      <xdr:row>86</xdr:row>
      <xdr:rowOff>111760</xdr:rowOff>
    </xdr:to>
    <xdr:cxnSp macro="">
      <xdr:nvCxnSpPr>
        <xdr:cNvPr id="286" name="直線コネクタ 285"/>
        <xdr:cNvCxnSpPr/>
      </xdr:nvCxnSpPr>
      <xdr:spPr>
        <a:xfrm>
          <a:off x="4108450" y="145326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67310</xdr:rowOff>
    </xdr:from>
    <xdr:ext cx="339725" cy="255270"/>
    <xdr:sp macro="" textlink="">
      <xdr:nvSpPr>
        <xdr:cNvPr id="287" name="【公営住宅】&#10;有形固定資産減価償却率最大値テキスト"/>
        <xdr:cNvSpPr txBox="1"/>
      </xdr:nvSpPr>
      <xdr:spPr>
        <a:xfrm>
          <a:off x="4216400" y="12811760"/>
          <a:ext cx="339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119380</xdr:rowOff>
    </xdr:from>
    <xdr:to xmlns:xdr="http://schemas.openxmlformats.org/drawingml/2006/spreadsheetDrawing">
      <xdr:col>24</xdr:col>
      <xdr:colOff>152400</xdr:colOff>
      <xdr:row>77</xdr:row>
      <xdr:rowOff>119380</xdr:rowOff>
    </xdr:to>
    <xdr:cxnSp macro="">
      <xdr:nvCxnSpPr>
        <xdr:cNvPr id="288" name="直線コネクタ 287"/>
        <xdr:cNvCxnSpPr/>
      </xdr:nvCxnSpPr>
      <xdr:spPr>
        <a:xfrm>
          <a:off x="4108450" y="130314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140970</xdr:rowOff>
    </xdr:from>
    <xdr:ext cx="404495" cy="255905"/>
    <xdr:sp macro="" textlink="">
      <xdr:nvSpPr>
        <xdr:cNvPr id="289" name="【公営住宅】&#10;有形固定資産減価償却率平均値テキスト"/>
        <xdr:cNvSpPr txBox="1"/>
      </xdr:nvSpPr>
      <xdr:spPr>
        <a:xfrm>
          <a:off x="4216400" y="13891260"/>
          <a:ext cx="404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118110</xdr:rowOff>
    </xdr:from>
    <xdr:to xmlns:xdr="http://schemas.openxmlformats.org/drawingml/2006/spreadsheetDrawing">
      <xdr:col>24</xdr:col>
      <xdr:colOff>114300</xdr:colOff>
      <xdr:row>84</xdr:row>
      <xdr:rowOff>48895</xdr:rowOff>
    </xdr:to>
    <xdr:sp macro="" textlink="">
      <xdr:nvSpPr>
        <xdr:cNvPr id="290" name="フローチャート: 判断 289"/>
        <xdr:cNvSpPr/>
      </xdr:nvSpPr>
      <xdr:spPr>
        <a:xfrm>
          <a:off x="4127500" y="140360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80645</xdr:rowOff>
    </xdr:from>
    <xdr:to xmlns:xdr="http://schemas.openxmlformats.org/drawingml/2006/spreadsheetDrawing">
      <xdr:col>20</xdr:col>
      <xdr:colOff>38100</xdr:colOff>
      <xdr:row>84</xdr:row>
      <xdr:rowOff>12065</xdr:rowOff>
    </xdr:to>
    <xdr:sp macro="" textlink="">
      <xdr:nvSpPr>
        <xdr:cNvPr id="291" name="フローチャート: 判断 290"/>
        <xdr:cNvSpPr/>
      </xdr:nvSpPr>
      <xdr:spPr>
        <a:xfrm>
          <a:off x="3384550" y="139985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48895</xdr:rowOff>
    </xdr:from>
    <xdr:to xmlns:xdr="http://schemas.openxmlformats.org/drawingml/2006/spreadsheetDrawing">
      <xdr:col>15</xdr:col>
      <xdr:colOff>101600</xdr:colOff>
      <xdr:row>83</xdr:row>
      <xdr:rowOff>149225</xdr:rowOff>
    </xdr:to>
    <xdr:sp macro="" textlink="">
      <xdr:nvSpPr>
        <xdr:cNvPr id="292" name="フローチャート: 判断 291"/>
        <xdr:cNvSpPr/>
      </xdr:nvSpPr>
      <xdr:spPr>
        <a:xfrm>
          <a:off x="2571750" y="139668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41910</xdr:rowOff>
    </xdr:from>
    <xdr:to xmlns:xdr="http://schemas.openxmlformats.org/drawingml/2006/spreadsheetDrawing">
      <xdr:col>10</xdr:col>
      <xdr:colOff>165100</xdr:colOff>
      <xdr:row>83</xdr:row>
      <xdr:rowOff>142875</xdr:rowOff>
    </xdr:to>
    <xdr:sp macro="" textlink="">
      <xdr:nvSpPr>
        <xdr:cNvPr id="293" name="フローチャート: 判断 292"/>
        <xdr:cNvSpPr/>
      </xdr:nvSpPr>
      <xdr:spPr>
        <a:xfrm>
          <a:off x="1778000" y="1395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150495</xdr:rowOff>
    </xdr:from>
    <xdr:to xmlns:xdr="http://schemas.openxmlformats.org/drawingml/2006/spreadsheetDrawing">
      <xdr:col>6</xdr:col>
      <xdr:colOff>38100</xdr:colOff>
      <xdr:row>83</xdr:row>
      <xdr:rowOff>81280</xdr:rowOff>
    </xdr:to>
    <xdr:sp macro="" textlink="">
      <xdr:nvSpPr>
        <xdr:cNvPr id="294" name="フローチャート: 判断 293"/>
        <xdr:cNvSpPr/>
      </xdr:nvSpPr>
      <xdr:spPr>
        <a:xfrm>
          <a:off x="984250" y="1390078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147955</xdr:rowOff>
    </xdr:from>
    <xdr:ext cx="762000" cy="255905"/>
    <xdr:sp macro="" textlink="">
      <xdr:nvSpPr>
        <xdr:cNvPr id="295" name="テキスト ボックス 294"/>
        <xdr:cNvSpPr txBox="1"/>
      </xdr:nvSpPr>
      <xdr:spPr>
        <a:xfrm>
          <a:off x="40068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147955</xdr:rowOff>
    </xdr:from>
    <xdr:ext cx="762000" cy="255905"/>
    <xdr:sp macro="" textlink="">
      <xdr:nvSpPr>
        <xdr:cNvPr id="296" name="テキスト ボックス 295"/>
        <xdr:cNvSpPr txBox="1"/>
      </xdr:nvSpPr>
      <xdr:spPr>
        <a:xfrm>
          <a:off x="32575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147955</xdr:rowOff>
    </xdr:from>
    <xdr:ext cx="761365" cy="255905"/>
    <xdr:sp macro="" textlink="">
      <xdr:nvSpPr>
        <xdr:cNvPr id="297" name="テキスト ボックス 296"/>
        <xdr:cNvSpPr txBox="1"/>
      </xdr:nvSpPr>
      <xdr:spPr>
        <a:xfrm>
          <a:off x="2451100" y="1490408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147955</xdr:rowOff>
    </xdr:from>
    <xdr:ext cx="762000" cy="255905"/>
    <xdr:sp macro="" textlink="">
      <xdr:nvSpPr>
        <xdr:cNvPr id="298" name="テキスト ボックス 297"/>
        <xdr:cNvSpPr txBox="1"/>
      </xdr:nvSpPr>
      <xdr:spPr>
        <a:xfrm>
          <a:off x="16573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147955</xdr:rowOff>
    </xdr:from>
    <xdr:ext cx="762000" cy="255905"/>
    <xdr:sp macro="" textlink="">
      <xdr:nvSpPr>
        <xdr:cNvPr id="299" name="テキスト ボックス 298"/>
        <xdr:cNvSpPr txBox="1"/>
      </xdr:nvSpPr>
      <xdr:spPr>
        <a:xfrm>
          <a:off x="8572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84</xdr:row>
      <xdr:rowOff>166370</xdr:rowOff>
    </xdr:from>
    <xdr:to xmlns:xdr="http://schemas.openxmlformats.org/drawingml/2006/spreadsheetDrawing">
      <xdr:col>24</xdr:col>
      <xdr:colOff>114300</xdr:colOff>
      <xdr:row>85</xdr:row>
      <xdr:rowOff>97155</xdr:rowOff>
    </xdr:to>
    <xdr:sp macro="" textlink="">
      <xdr:nvSpPr>
        <xdr:cNvPr id="300" name="楕円 299"/>
        <xdr:cNvSpPr/>
      </xdr:nvSpPr>
      <xdr:spPr>
        <a:xfrm>
          <a:off x="4127500" y="142519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84</xdr:row>
      <xdr:rowOff>145415</xdr:rowOff>
    </xdr:from>
    <xdr:ext cx="404495" cy="255905"/>
    <xdr:sp macro="" textlink="">
      <xdr:nvSpPr>
        <xdr:cNvPr id="301" name="【公営住宅】&#10;有形固定資産減価償却率該当値テキスト"/>
        <xdr:cNvSpPr txBox="1"/>
      </xdr:nvSpPr>
      <xdr:spPr>
        <a:xfrm>
          <a:off x="4216400" y="1423098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154940</xdr:rowOff>
    </xdr:from>
    <xdr:to xmlns:xdr="http://schemas.openxmlformats.org/drawingml/2006/spreadsheetDrawing">
      <xdr:col>20</xdr:col>
      <xdr:colOff>38100</xdr:colOff>
      <xdr:row>85</xdr:row>
      <xdr:rowOff>86360</xdr:rowOff>
    </xdr:to>
    <xdr:sp macro="" textlink="">
      <xdr:nvSpPr>
        <xdr:cNvPr id="302" name="楕円 301"/>
        <xdr:cNvSpPr/>
      </xdr:nvSpPr>
      <xdr:spPr>
        <a:xfrm>
          <a:off x="3384550" y="142405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85</xdr:row>
      <xdr:rowOff>35560</xdr:rowOff>
    </xdr:from>
    <xdr:to xmlns:xdr="http://schemas.openxmlformats.org/drawingml/2006/spreadsheetDrawing">
      <xdr:col>24</xdr:col>
      <xdr:colOff>63500</xdr:colOff>
      <xdr:row>85</xdr:row>
      <xdr:rowOff>47625</xdr:rowOff>
    </xdr:to>
    <xdr:cxnSp macro="">
      <xdr:nvCxnSpPr>
        <xdr:cNvPr id="303" name="直線コネクタ 302"/>
        <xdr:cNvCxnSpPr/>
      </xdr:nvCxnSpPr>
      <xdr:spPr>
        <a:xfrm>
          <a:off x="3429000" y="14288770"/>
          <a:ext cx="7493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151765</xdr:rowOff>
    </xdr:from>
    <xdr:to xmlns:xdr="http://schemas.openxmlformats.org/drawingml/2006/spreadsheetDrawing">
      <xdr:col>15</xdr:col>
      <xdr:colOff>101600</xdr:colOff>
      <xdr:row>85</xdr:row>
      <xdr:rowOff>82550</xdr:rowOff>
    </xdr:to>
    <xdr:sp macro="" textlink="">
      <xdr:nvSpPr>
        <xdr:cNvPr id="304" name="楕円 303"/>
        <xdr:cNvSpPr/>
      </xdr:nvSpPr>
      <xdr:spPr>
        <a:xfrm>
          <a:off x="2571750" y="142373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33020</xdr:rowOff>
    </xdr:from>
    <xdr:to xmlns:xdr="http://schemas.openxmlformats.org/drawingml/2006/spreadsheetDrawing">
      <xdr:col>19</xdr:col>
      <xdr:colOff>171450</xdr:colOff>
      <xdr:row>85</xdr:row>
      <xdr:rowOff>35560</xdr:rowOff>
    </xdr:to>
    <xdr:cxnSp macro="">
      <xdr:nvCxnSpPr>
        <xdr:cNvPr id="305" name="直線コネクタ 304"/>
        <xdr:cNvCxnSpPr/>
      </xdr:nvCxnSpPr>
      <xdr:spPr>
        <a:xfrm>
          <a:off x="2622550" y="1428623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151765</xdr:rowOff>
    </xdr:from>
    <xdr:to xmlns:xdr="http://schemas.openxmlformats.org/drawingml/2006/spreadsheetDrawing">
      <xdr:col>10</xdr:col>
      <xdr:colOff>165100</xdr:colOff>
      <xdr:row>85</xdr:row>
      <xdr:rowOff>82550</xdr:rowOff>
    </xdr:to>
    <xdr:sp macro="" textlink="">
      <xdr:nvSpPr>
        <xdr:cNvPr id="306" name="楕円 305"/>
        <xdr:cNvSpPr/>
      </xdr:nvSpPr>
      <xdr:spPr>
        <a:xfrm>
          <a:off x="1778000" y="142373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33020</xdr:rowOff>
    </xdr:from>
    <xdr:to xmlns:xdr="http://schemas.openxmlformats.org/drawingml/2006/spreadsheetDrawing">
      <xdr:col>15</xdr:col>
      <xdr:colOff>50800</xdr:colOff>
      <xdr:row>85</xdr:row>
      <xdr:rowOff>33020</xdr:rowOff>
    </xdr:to>
    <xdr:cxnSp macro="">
      <xdr:nvCxnSpPr>
        <xdr:cNvPr id="307" name="直線コネクタ 306"/>
        <xdr:cNvCxnSpPr/>
      </xdr:nvCxnSpPr>
      <xdr:spPr>
        <a:xfrm>
          <a:off x="1828800" y="142862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133985</xdr:rowOff>
    </xdr:from>
    <xdr:to xmlns:xdr="http://schemas.openxmlformats.org/drawingml/2006/spreadsheetDrawing">
      <xdr:col>6</xdr:col>
      <xdr:colOff>38100</xdr:colOff>
      <xdr:row>85</xdr:row>
      <xdr:rowOff>64770</xdr:rowOff>
    </xdr:to>
    <xdr:sp macro="" textlink="">
      <xdr:nvSpPr>
        <xdr:cNvPr id="308" name="楕円 307"/>
        <xdr:cNvSpPr/>
      </xdr:nvSpPr>
      <xdr:spPr>
        <a:xfrm>
          <a:off x="984250" y="1421955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85</xdr:row>
      <xdr:rowOff>15240</xdr:rowOff>
    </xdr:from>
    <xdr:to xmlns:xdr="http://schemas.openxmlformats.org/drawingml/2006/spreadsheetDrawing">
      <xdr:col>10</xdr:col>
      <xdr:colOff>114300</xdr:colOff>
      <xdr:row>85</xdr:row>
      <xdr:rowOff>33020</xdr:rowOff>
    </xdr:to>
    <xdr:cxnSp macro="">
      <xdr:nvCxnSpPr>
        <xdr:cNvPr id="309" name="直線コネクタ 308"/>
        <xdr:cNvCxnSpPr/>
      </xdr:nvCxnSpPr>
      <xdr:spPr>
        <a:xfrm>
          <a:off x="1028700" y="14268450"/>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28575</xdr:rowOff>
    </xdr:from>
    <xdr:ext cx="404495" cy="255905"/>
    <xdr:sp macro="" textlink="">
      <xdr:nvSpPr>
        <xdr:cNvPr id="310" name="n_1aveValue【公営住宅】&#10;有形固定資産減価償却率"/>
        <xdr:cNvSpPr txBox="1"/>
      </xdr:nvSpPr>
      <xdr:spPr>
        <a:xfrm>
          <a:off x="3239135" y="1377886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165735</xdr:rowOff>
    </xdr:from>
    <xdr:ext cx="404495" cy="255905"/>
    <xdr:sp macro="" textlink="">
      <xdr:nvSpPr>
        <xdr:cNvPr id="311" name="n_2aveValue【公営住宅】&#10;有形固定資産減価償却率"/>
        <xdr:cNvSpPr txBox="1"/>
      </xdr:nvSpPr>
      <xdr:spPr>
        <a:xfrm>
          <a:off x="2439035" y="1374838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159385</xdr:rowOff>
    </xdr:from>
    <xdr:ext cx="404495" cy="255270"/>
    <xdr:sp macro="" textlink="">
      <xdr:nvSpPr>
        <xdr:cNvPr id="312" name="n_3aveValue【公営住宅】&#10;有形固定資産減価償却率"/>
        <xdr:cNvSpPr txBox="1"/>
      </xdr:nvSpPr>
      <xdr:spPr>
        <a:xfrm>
          <a:off x="1645285" y="1374203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97790</xdr:rowOff>
    </xdr:from>
    <xdr:ext cx="405130" cy="256540"/>
    <xdr:sp macro="" textlink="">
      <xdr:nvSpPr>
        <xdr:cNvPr id="313" name="n_4aveValue【公営住宅】&#10;有形固定資産減価償却率"/>
        <xdr:cNvSpPr txBox="1"/>
      </xdr:nvSpPr>
      <xdr:spPr>
        <a:xfrm>
          <a:off x="851535" y="13680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76835</xdr:rowOff>
    </xdr:from>
    <xdr:ext cx="404495" cy="255905"/>
    <xdr:sp macro="" textlink="">
      <xdr:nvSpPr>
        <xdr:cNvPr id="314" name="n_1mainValue【公営住宅】&#10;有形固定資産減価償却率"/>
        <xdr:cNvSpPr txBox="1"/>
      </xdr:nvSpPr>
      <xdr:spPr>
        <a:xfrm>
          <a:off x="3239135" y="1433004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74295</xdr:rowOff>
    </xdr:from>
    <xdr:ext cx="404495" cy="255905"/>
    <xdr:sp macro="" textlink="">
      <xdr:nvSpPr>
        <xdr:cNvPr id="315" name="n_2mainValue【公営住宅】&#10;有形固定資産減価償却率"/>
        <xdr:cNvSpPr txBox="1"/>
      </xdr:nvSpPr>
      <xdr:spPr>
        <a:xfrm>
          <a:off x="2439035" y="1432750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74295</xdr:rowOff>
    </xdr:from>
    <xdr:ext cx="404495" cy="255905"/>
    <xdr:sp macro="" textlink="">
      <xdr:nvSpPr>
        <xdr:cNvPr id="316" name="n_3mainValue【公営住宅】&#10;有形固定資産減価償却率"/>
        <xdr:cNvSpPr txBox="1"/>
      </xdr:nvSpPr>
      <xdr:spPr>
        <a:xfrm>
          <a:off x="1645285" y="1432750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56515</xdr:rowOff>
    </xdr:from>
    <xdr:ext cx="405130" cy="256540"/>
    <xdr:sp macro="" textlink="">
      <xdr:nvSpPr>
        <xdr:cNvPr id="317" name="n_4mainValue【公営住宅】&#10;有形固定資産減価償却率"/>
        <xdr:cNvSpPr txBox="1"/>
      </xdr:nvSpPr>
      <xdr:spPr>
        <a:xfrm>
          <a:off x="851535" y="143097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150495</xdr:rowOff>
    </xdr:from>
    <xdr:to xmlns:xdr="http://schemas.openxmlformats.org/drawingml/2006/spreadsheetDrawing">
      <xdr:col>59</xdr:col>
      <xdr:colOff>88900</xdr:colOff>
      <xdr:row>72</xdr:row>
      <xdr:rowOff>100330</xdr:rowOff>
    </xdr:to>
    <xdr:sp macro="" textlink="">
      <xdr:nvSpPr>
        <xdr:cNvPr id="318" name="正方形/長方形 317"/>
        <xdr:cNvSpPr/>
      </xdr:nvSpPr>
      <xdr:spPr>
        <a:xfrm>
          <a:off x="5956300" y="1155382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125730</xdr:rowOff>
    </xdr:from>
    <xdr:to xmlns:xdr="http://schemas.openxmlformats.org/drawingml/2006/spreadsheetDrawing">
      <xdr:col>43</xdr:col>
      <xdr:colOff>63500</xdr:colOff>
      <xdr:row>74</xdr:row>
      <xdr:rowOff>37465</xdr:rowOff>
    </xdr:to>
    <xdr:sp macro="" textlink="">
      <xdr:nvSpPr>
        <xdr:cNvPr id="319" name="正方形/長方形 318"/>
        <xdr:cNvSpPr/>
      </xdr:nvSpPr>
      <xdr:spPr>
        <a:xfrm>
          <a:off x="606425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156845</xdr:rowOff>
    </xdr:from>
    <xdr:to xmlns:xdr="http://schemas.openxmlformats.org/drawingml/2006/spreadsheetDrawing">
      <xdr:col>43</xdr:col>
      <xdr:colOff>63500</xdr:colOff>
      <xdr:row>75</xdr:row>
      <xdr:rowOff>69215</xdr:rowOff>
    </xdr:to>
    <xdr:sp macro="" textlink="">
      <xdr:nvSpPr>
        <xdr:cNvPr id="320" name="正方形/長方形 319"/>
        <xdr:cNvSpPr/>
      </xdr:nvSpPr>
      <xdr:spPr>
        <a:xfrm>
          <a:off x="606425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125730</xdr:rowOff>
    </xdr:from>
    <xdr:to xmlns:xdr="http://schemas.openxmlformats.org/drawingml/2006/spreadsheetDrawing">
      <xdr:col>48</xdr:col>
      <xdr:colOff>127000</xdr:colOff>
      <xdr:row>74</xdr:row>
      <xdr:rowOff>37465</xdr:rowOff>
    </xdr:to>
    <xdr:sp macro="" textlink="">
      <xdr:nvSpPr>
        <xdr:cNvPr id="321" name="正方形/長方形 320"/>
        <xdr:cNvSpPr/>
      </xdr:nvSpPr>
      <xdr:spPr>
        <a:xfrm>
          <a:off x="69850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156845</xdr:rowOff>
    </xdr:from>
    <xdr:to xmlns:xdr="http://schemas.openxmlformats.org/drawingml/2006/spreadsheetDrawing">
      <xdr:col>48</xdr:col>
      <xdr:colOff>127000</xdr:colOff>
      <xdr:row>75</xdr:row>
      <xdr:rowOff>69215</xdr:rowOff>
    </xdr:to>
    <xdr:sp macro="" textlink="">
      <xdr:nvSpPr>
        <xdr:cNvPr id="322" name="正方形/長方形 321"/>
        <xdr:cNvSpPr/>
      </xdr:nvSpPr>
      <xdr:spPr>
        <a:xfrm>
          <a:off x="69850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125730</xdr:rowOff>
    </xdr:from>
    <xdr:to xmlns:xdr="http://schemas.openxmlformats.org/drawingml/2006/spreadsheetDrawing">
      <xdr:col>54</xdr:col>
      <xdr:colOff>127000</xdr:colOff>
      <xdr:row>74</xdr:row>
      <xdr:rowOff>37465</xdr:rowOff>
    </xdr:to>
    <xdr:sp macro="" textlink="">
      <xdr:nvSpPr>
        <xdr:cNvPr id="323" name="正方形/長方形 322"/>
        <xdr:cNvSpPr/>
      </xdr:nvSpPr>
      <xdr:spPr>
        <a:xfrm>
          <a:off x="80137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156845</xdr:rowOff>
    </xdr:from>
    <xdr:to xmlns:xdr="http://schemas.openxmlformats.org/drawingml/2006/spreadsheetDrawing">
      <xdr:col>54</xdr:col>
      <xdr:colOff>127000</xdr:colOff>
      <xdr:row>75</xdr:row>
      <xdr:rowOff>69215</xdr:rowOff>
    </xdr:to>
    <xdr:sp macro="" textlink="">
      <xdr:nvSpPr>
        <xdr:cNvPr id="324" name="正方形/長方形 323"/>
        <xdr:cNvSpPr/>
      </xdr:nvSpPr>
      <xdr:spPr>
        <a:xfrm>
          <a:off x="80137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88900</xdr:colOff>
      <xdr:row>88</xdr:row>
      <xdr:rowOff>150495</xdr:rowOff>
    </xdr:to>
    <xdr:sp macro="" textlink="">
      <xdr:nvSpPr>
        <xdr:cNvPr id="325" name="正方形/長方形 324"/>
        <xdr:cNvSpPr/>
      </xdr:nvSpPr>
      <xdr:spPr>
        <a:xfrm>
          <a:off x="5956300" y="12670790"/>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250" cy="222885"/>
    <xdr:sp macro="" textlink="">
      <xdr:nvSpPr>
        <xdr:cNvPr id="326" name="テキスト ボックス 325"/>
        <xdr:cNvSpPr txBox="1"/>
      </xdr:nvSpPr>
      <xdr:spPr>
        <a:xfrm>
          <a:off x="5918200" y="12484735"/>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150495</xdr:rowOff>
    </xdr:from>
    <xdr:to xmlns:xdr="http://schemas.openxmlformats.org/drawingml/2006/spreadsheetDrawing">
      <xdr:col>59</xdr:col>
      <xdr:colOff>50800</xdr:colOff>
      <xdr:row>88</xdr:row>
      <xdr:rowOff>150495</xdr:rowOff>
    </xdr:to>
    <xdr:cxnSp macro="">
      <xdr:nvCxnSpPr>
        <xdr:cNvPr id="327" name="直線コネクタ 326"/>
        <xdr:cNvCxnSpPr/>
      </xdr:nvCxnSpPr>
      <xdr:spPr>
        <a:xfrm>
          <a:off x="5956300" y="14906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113030</xdr:rowOff>
    </xdr:from>
    <xdr:to xmlns:xdr="http://schemas.openxmlformats.org/drawingml/2006/spreadsheetDrawing">
      <xdr:col>59</xdr:col>
      <xdr:colOff>50800</xdr:colOff>
      <xdr:row>86</xdr:row>
      <xdr:rowOff>113030</xdr:rowOff>
    </xdr:to>
    <xdr:cxnSp macro="">
      <xdr:nvCxnSpPr>
        <xdr:cNvPr id="328" name="直線コネクタ 327"/>
        <xdr:cNvCxnSpPr/>
      </xdr:nvCxnSpPr>
      <xdr:spPr>
        <a:xfrm>
          <a:off x="5956300" y="145338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142240</xdr:rowOff>
    </xdr:from>
    <xdr:ext cx="466725" cy="255905"/>
    <xdr:sp macro="" textlink="">
      <xdr:nvSpPr>
        <xdr:cNvPr id="329" name="テキスト ボックス 328"/>
        <xdr:cNvSpPr txBox="1"/>
      </xdr:nvSpPr>
      <xdr:spPr>
        <a:xfrm>
          <a:off x="5527040" y="14395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75565</xdr:rowOff>
    </xdr:from>
    <xdr:to xmlns:xdr="http://schemas.openxmlformats.org/drawingml/2006/spreadsheetDrawing">
      <xdr:col>59</xdr:col>
      <xdr:colOff>50800</xdr:colOff>
      <xdr:row>84</xdr:row>
      <xdr:rowOff>75565</xdr:rowOff>
    </xdr:to>
    <xdr:cxnSp macro="">
      <xdr:nvCxnSpPr>
        <xdr:cNvPr id="330" name="直線コネクタ 329"/>
        <xdr:cNvCxnSpPr/>
      </xdr:nvCxnSpPr>
      <xdr:spPr>
        <a:xfrm>
          <a:off x="5956300" y="14161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104775</xdr:rowOff>
    </xdr:from>
    <xdr:ext cx="466725" cy="255270"/>
    <xdr:sp macro="" textlink="">
      <xdr:nvSpPr>
        <xdr:cNvPr id="331" name="テキスト ボックス 330"/>
        <xdr:cNvSpPr txBox="1"/>
      </xdr:nvSpPr>
      <xdr:spPr>
        <a:xfrm>
          <a:off x="5527040" y="1402270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32" name="直線コネクタ 331"/>
        <xdr:cNvCxnSpPr/>
      </xdr:nvCxnSpPr>
      <xdr:spPr>
        <a:xfrm>
          <a:off x="5956300" y="137877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66675</xdr:rowOff>
    </xdr:from>
    <xdr:ext cx="466725" cy="255270"/>
    <xdr:sp macro="" textlink="">
      <xdr:nvSpPr>
        <xdr:cNvPr id="333" name="テキスト ボックス 332"/>
        <xdr:cNvSpPr txBox="1"/>
      </xdr:nvSpPr>
      <xdr:spPr>
        <a:xfrm>
          <a:off x="5527040" y="1364932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5956300" y="134150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5905"/>
    <xdr:sp macro="" textlink="">
      <xdr:nvSpPr>
        <xdr:cNvPr id="335" name="テキスト ボックス 334"/>
        <xdr:cNvSpPr txBox="1"/>
      </xdr:nvSpPr>
      <xdr:spPr>
        <a:xfrm>
          <a:off x="5527040" y="132765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132080</xdr:rowOff>
    </xdr:from>
    <xdr:to xmlns:xdr="http://schemas.openxmlformats.org/drawingml/2006/spreadsheetDrawing">
      <xdr:col>59</xdr:col>
      <xdr:colOff>50800</xdr:colOff>
      <xdr:row>77</xdr:row>
      <xdr:rowOff>132080</xdr:rowOff>
    </xdr:to>
    <xdr:cxnSp macro="">
      <xdr:nvCxnSpPr>
        <xdr:cNvPr id="336" name="直線コネクタ 335"/>
        <xdr:cNvCxnSpPr/>
      </xdr:nvCxnSpPr>
      <xdr:spPr>
        <a:xfrm>
          <a:off x="5956300" y="130441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160655</xdr:rowOff>
    </xdr:from>
    <xdr:ext cx="466725" cy="255270"/>
    <xdr:sp macro="" textlink="">
      <xdr:nvSpPr>
        <xdr:cNvPr id="337" name="テキスト ボックス 336"/>
        <xdr:cNvSpPr txBox="1"/>
      </xdr:nvSpPr>
      <xdr:spPr>
        <a:xfrm>
          <a:off x="5527040" y="1290510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50800</xdr:colOff>
      <xdr:row>75</xdr:row>
      <xdr:rowOff>93980</xdr:rowOff>
    </xdr:to>
    <xdr:cxnSp macro="">
      <xdr:nvCxnSpPr>
        <xdr:cNvPr id="338" name="直線コネクタ 337"/>
        <xdr:cNvCxnSpPr/>
      </xdr:nvCxnSpPr>
      <xdr:spPr>
        <a:xfrm>
          <a:off x="5956300" y="126707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123190</xdr:rowOff>
    </xdr:from>
    <xdr:ext cx="466725" cy="255270"/>
    <xdr:sp macro="" textlink="">
      <xdr:nvSpPr>
        <xdr:cNvPr id="339" name="テキスト ボックス 338"/>
        <xdr:cNvSpPr txBox="1"/>
      </xdr:nvSpPr>
      <xdr:spPr>
        <a:xfrm>
          <a:off x="5527040" y="1253236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93980</xdr:rowOff>
    </xdr:from>
    <xdr:to xmlns:xdr="http://schemas.openxmlformats.org/drawingml/2006/spreadsheetDrawing">
      <xdr:col>59</xdr:col>
      <xdr:colOff>88900</xdr:colOff>
      <xdr:row>88</xdr:row>
      <xdr:rowOff>150495</xdr:rowOff>
    </xdr:to>
    <xdr:sp macro="" textlink="">
      <xdr:nvSpPr>
        <xdr:cNvPr id="340" name="【公営住宅】&#10;一人当たり面積グラフ枠"/>
        <xdr:cNvSpPr/>
      </xdr:nvSpPr>
      <xdr:spPr>
        <a:xfrm>
          <a:off x="5956300" y="12670790"/>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78</xdr:row>
      <xdr:rowOff>167005</xdr:rowOff>
    </xdr:from>
    <xdr:to xmlns:xdr="http://schemas.openxmlformats.org/drawingml/2006/spreadsheetDrawing">
      <xdr:col>54</xdr:col>
      <xdr:colOff>171450</xdr:colOff>
      <xdr:row>86</xdr:row>
      <xdr:rowOff>107950</xdr:rowOff>
    </xdr:to>
    <xdr:cxnSp macro="">
      <xdr:nvCxnSpPr>
        <xdr:cNvPr id="341" name="直線コネクタ 340"/>
        <xdr:cNvCxnSpPr/>
      </xdr:nvCxnSpPr>
      <xdr:spPr>
        <a:xfrm flipV="1">
          <a:off x="9429750" y="13246735"/>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9265" cy="256540"/>
    <xdr:sp macro="" textlink="">
      <xdr:nvSpPr>
        <xdr:cNvPr id="342" name="【公営住宅】&#10;一人当たり面積最小値テキスト"/>
        <xdr:cNvSpPr txBox="1"/>
      </xdr:nvSpPr>
      <xdr:spPr>
        <a:xfrm>
          <a:off x="9467850" y="1453261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3" name="直線コネクタ 342"/>
        <xdr:cNvCxnSpPr/>
      </xdr:nvCxnSpPr>
      <xdr:spPr>
        <a:xfrm>
          <a:off x="9359900" y="14528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114300</xdr:rowOff>
    </xdr:from>
    <xdr:ext cx="469265" cy="255905"/>
    <xdr:sp macro="" textlink="">
      <xdr:nvSpPr>
        <xdr:cNvPr id="344" name="【公営住宅】&#10;一人当たり面積最大値テキスト"/>
        <xdr:cNvSpPr txBox="1"/>
      </xdr:nvSpPr>
      <xdr:spPr>
        <a:xfrm>
          <a:off x="9467850" y="1302639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167005</xdr:rowOff>
    </xdr:from>
    <xdr:to xmlns:xdr="http://schemas.openxmlformats.org/drawingml/2006/spreadsheetDrawing">
      <xdr:col>55</xdr:col>
      <xdr:colOff>88900</xdr:colOff>
      <xdr:row>78</xdr:row>
      <xdr:rowOff>167005</xdr:rowOff>
    </xdr:to>
    <xdr:cxnSp macro="">
      <xdr:nvCxnSpPr>
        <xdr:cNvPr id="345" name="直線コネクタ 344"/>
        <xdr:cNvCxnSpPr/>
      </xdr:nvCxnSpPr>
      <xdr:spPr>
        <a:xfrm>
          <a:off x="9359900" y="13246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25400</xdr:rowOff>
    </xdr:from>
    <xdr:ext cx="469265" cy="255905"/>
    <xdr:sp macro="" textlink="">
      <xdr:nvSpPr>
        <xdr:cNvPr id="346" name="【公営住宅】&#10;一人当たり面積平均値テキスト"/>
        <xdr:cNvSpPr txBox="1"/>
      </xdr:nvSpPr>
      <xdr:spPr>
        <a:xfrm>
          <a:off x="9467850" y="13943330"/>
          <a:ext cx="4692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3175</xdr:rowOff>
    </xdr:from>
    <xdr:to xmlns:xdr="http://schemas.openxmlformats.org/drawingml/2006/spreadsheetDrawing">
      <xdr:col>55</xdr:col>
      <xdr:colOff>50800</xdr:colOff>
      <xdr:row>84</xdr:row>
      <xdr:rowOff>104140</xdr:rowOff>
    </xdr:to>
    <xdr:sp macro="" textlink="">
      <xdr:nvSpPr>
        <xdr:cNvPr id="347" name="フローチャート: 判断 346"/>
        <xdr:cNvSpPr/>
      </xdr:nvSpPr>
      <xdr:spPr>
        <a:xfrm>
          <a:off x="9398000" y="1408874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0</xdr:rowOff>
    </xdr:from>
    <xdr:to xmlns:xdr="http://schemas.openxmlformats.org/drawingml/2006/spreadsheetDrawing">
      <xdr:col>50</xdr:col>
      <xdr:colOff>165100</xdr:colOff>
      <xdr:row>84</xdr:row>
      <xdr:rowOff>100330</xdr:rowOff>
    </xdr:to>
    <xdr:sp macro="" textlink="">
      <xdr:nvSpPr>
        <xdr:cNvPr id="348" name="フローチャート: 判断 347"/>
        <xdr:cNvSpPr/>
      </xdr:nvSpPr>
      <xdr:spPr>
        <a:xfrm>
          <a:off x="8636000" y="140855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167640</xdr:rowOff>
    </xdr:from>
    <xdr:to xmlns:xdr="http://schemas.openxmlformats.org/drawingml/2006/spreadsheetDrawing">
      <xdr:col>46</xdr:col>
      <xdr:colOff>38100</xdr:colOff>
      <xdr:row>84</xdr:row>
      <xdr:rowOff>99695</xdr:rowOff>
    </xdr:to>
    <xdr:sp macro="" textlink="">
      <xdr:nvSpPr>
        <xdr:cNvPr id="349" name="フローチャート: 判断 348"/>
        <xdr:cNvSpPr/>
      </xdr:nvSpPr>
      <xdr:spPr>
        <a:xfrm>
          <a:off x="7842250" y="140855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10795</xdr:rowOff>
    </xdr:from>
    <xdr:to xmlns:xdr="http://schemas.openxmlformats.org/drawingml/2006/spreadsheetDrawing">
      <xdr:col>41</xdr:col>
      <xdr:colOff>101600</xdr:colOff>
      <xdr:row>84</xdr:row>
      <xdr:rowOff>111125</xdr:rowOff>
    </xdr:to>
    <xdr:sp macro="" textlink="">
      <xdr:nvSpPr>
        <xdr:cNvPr id="350" name="フローチャート: 判断 349"/>
        <xdr:cNvSpPr/>
      </xdr:nvSpPr>
      <xdr:spPr>
        <a:xfrm>
          <a:off x="7029450" y="140963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6350</xdr:rowOff>
    </xdr:from>
    <xdr:to xmlns:xdr="http://schemas.openxmlformats.org/drawingml/2006/spreadsheetDrawing">
      <xdr:col>36</xdr:col>
      <xdr:colOff>165100</xdr:colOff>
      <xdr:row>84</xdr:row>
      <xdr:rowOff>106680</xdr:rowOff>
    </xdr:to>
    <xdr:sp macro="" textlink="">
      <xdr:nvSpPr>
        <xdr:cNvPr id="351" name="フローチャート: 判断 350"/>
        <xdr:cNvSpPr/>
      </xdr:nvSpPr>
      <xdr:spPr>
        <a:xfrm>
          <a:off x="6235700" y="140919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147955</xdr:rowOff>
    </xdr:from>
    <xdr:ext cx="762000" cy="255905"/>
    <xdr:sp macro="" textlink="">
      <xdr:nvSpPr>
        <xdr:cNvPr id="352" name="テキスト ボックス 351"/>
        <xdr:cNvSpPr txBox="1"/>
      </xdr:nvSpPr>
      <xdr:spPr>
        <a:xfrm>
          <a:off x="925830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147955</xdr:rowOff>
    </xdr:from>
    <xdr:ext cx="762000" cy="255905"/>
    <xdr:sp macro="" textlink="">
      <xdr:nvSpPr>
        <xdr:cNvPr id="353" name="テキスト ボックス 352"/>
        <xdr:cNvSpPr txBox="1"/>
      </xdr:nvSpPr>
      <xdr:spPr>
        <a:xfrm>
          <a:off x="85153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147955</xdr:rowOff>
    </xdr:from>
    <xdr:ext cx="762000" cy="255905"/>
    <xdr:sp macro="" textlink="">
      <xdr:nvSpPr>
        <xdr:cNvPr id="354" name="テキスト ボックス 353"/>
        <xdr:cNvSpPr txBox="1"/>
      </xdr:nvSpPr>
      <xdr:spPr>
        <a:xfrm>
          <a:off x="77152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147955</xdr:rowOff>
    </xdr:from>
    <xdr:ext cx="761365" cy="255905"/>
    <xdr:sp macro="" textlink="">
      <xdr:nvSpPr>
        <xdr:cNvPr id="355" name="テキスト ボックス 354"/>
        <xdr:cNvSpPr txBox="1"/>
      </xdr:nvSpPr>
      <xdr:spPr>
        <a:xfrm>
          <a:off x="6908800" y="1490408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147955</xdr:rowOff>
    </xdr:from>
    <xdr:ext cx="762000" cy="255905"/>
    <xdr:sp macro="" textlink="">
      <xdr:nvSpPr>
        <xdr:cNvPr id="356" name="テキスト ボックス 355"/>
        <xdr:cNvSpPr txBox="1"/>
      </xdr:nvSpPr>
      <xdr:spPr>
        <a:xfrm>
          <a:off x="61150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2540</xdr:rowOff>
    </xdr:from>
    <xdr:to xmlns:xdr="http://schemas.openxmlformats.org/drawingml/2006/spreadsheetDrawing">
      <xdr:col>55</xdr:col>
      <xdr:colOff>50800</xdr:colOff>
      <xdr:row>86</xdr:row>
      <xdr:rowOff>103505</xdr:rowOff>
    </xdr:to>
    <xdr:sp macro="" textlink="">
      <xdr:nvSpPr>
        <xdr:cNvPr id="357" name="楕円 356"/>
        <xdr:cNvSpPr/>
      </xdr:nvSpPr>
      <xdr:spPr>
        <a:xfrm>
          <a:off x="9398000" y="1442339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88265</xdr:rowOff>
    </xdr:from>
    <xdr:ext cx="469265" cy="255270"/>
    <xdr:sp macro="" textlink="">
      <xdr:nvSpPr>
        <xdr:cNvPr id="358" name="【公営住宅】&#10;一人当たり面積該当値テキスト"/>
        <xdr:cNvSpPr txBox="1"/>
      </xdr:nvSpPr>
      <xdr:spPr>
        <a:xfrm>
          <a:off x="9467850" y="1434147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3175</xdr:rowOff>
    </xdr:from>
    <xdr:to xmlns:xdr="http://schemas.openxmlformats.org/drawingml/2006/spreadsheetDrawing">
      <xdr:col>50</xdr:col>
      <xdr:colOff>165100</xdr:colOff>
      <xdr:row>86</xdr:row>
      <xdr:rowOff>104140</xdr:rowOff>
    </xdr:to>
    <xdr:sp macro="" textlink="">
      <xdr:nvSpPr>
        <xdr:cNvPr id="359" name="楕円 358"/>
        <xdr:cNvSpPr/>
      </xdr:nvSpPr>
      <xdr:spPr>
        <a:xfrm>
          <a:off x="8636000" y="144240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52705</xdr:rowOff>
    </xdr:from>
    <xdr:to xmlns:xdr="http://schemas.openxmlformats.org/drawingml/2006/spreadsheetDrawing">
      <xdr:col>55</xdr:col>
      <xdr:colOff>0</xdr:colOff>
      <xdr:row>86</xdr:row>
      <xdr:rowOff>53340</xdr:rowOff>
    </xdr:to>
    <xdr:cxnSp macro="">
      <xdr:nvCxnSpPr>
        <xdr:cNvPr id="360" name="直線コネクタ 359"/>
        <xdr:cNvCxnSpPr/>
      </xdr:nvCxnSpPr>
      <xdr:spPr>
        <a:xfrm flipV="1">
          <a:off x="8686800" y="14473555"/>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3175</xdr:rowOff>
    </xdr:from>
    <xdr:to xmlns:xdr="http://schemas.openxmlformats.org/drawingml/2006/spreadsheetDrawing">
      <xdr:col>46</xdr:col>
      <xdr:colOff>38100</xdr:colOff>
      <xdr:row>86</xdr:row>
      <xdr:rowOff>104140</xdr:rowOff>
    </xdr:to>
    <xdr:sp macro="" textlink="">
      <xdr:nvSpPr>
        <xdr:cNvPr id="361" name="楕円 360"/>
        <xdr:cNvSpPr/>
      </xdr:nvSpPr>
      <xdr:spPr>
        <a:xfrm>
          <a:off x="7842250" y="1442402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86</xdr:row>
      <xdr:rowOff>53340</xdr:rowOff>
    </xdr:from>
    <xdr:to xmlns:xdr="http://schemas.openxmlformats.org/drawingml/2006/spreadsheetDrawing">
      <xdr:col>50</xdr:col>
      <xdr:colOff>114300</xdr:colOff>
      <xdr:row>86</xdr:row>
      <xdr:rowOff>53340</xdr:rowOff>
    </xdr:to>
    <xdr:cxnSp macro="">
      <xdr:nvCxnSpPr>
        <xdr:cNvPr id="362" name="直線コネクタ 361"/>
        <xdr:cNvCxnSpPr/>
      </xdr:nvCxnSpPr>
      <xdr:spPr>
        <a:xfrm>
          <a:off x="7886700" y="144741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3810</xdr:rowOff>
    </xdr:from>
    <xdr:to xmlns:xdr="http://schemas.openxmlformats.org/drawingml/2006/spreadsheetDrawing">
      <xdr:col>41</xdr:col>
      <xdr:colOff>101600</xdr:colOff>
      <xdr:row>86</xdr:row>
      <xdr:rowOff>104775</xdr:rowOff>
    </xdr:to>
    <xdr:sp macro="" textlink="">
      <xdr:nvSpPr>
        <xdr:cNvPr id="363" name="楕円 362"/>
        <xdr:cNvSpPr/>
      </xdr:nvSpPr>
      <xdr:spPr>
        <a:xfrm>
          <a:off x="7029450" y="14424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53340</xdr:rowOff>
    </xdr:from>
    <xdr:to xmlns:xdr="http://schemas.openxmlformats.org/drawingml/2006/spreadsheetDrawing">
      <xdr:col>45</xdr:col>
      <xdr:colOff>171450</xdr:colOff>
      <xdr:row>86</xdr:row>
      <xdr:rowOff>53975</xdr:rowOff>
    </xdr:to>
    <xdr:cxnSp macro="">
      <xdr:nvCxnSpPr>
        <xdr:cNvPr id="364" name="直線コネクタ 363"/>
        <xdr:cNvCxnSpPr/>
      </xdr:nvCxnSpPr>
      <xdr:spPr>
        <a:xfrm flipV="1">
          <a:off x="7080250" y="1447419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3810</xdr:rowOff>
    </xdr:from>
    <xdr:to xmlns:xdr="http://schemas.openxmlformats.org/drawingml/2006/spreadsheetDrawing">
      <xdr:col>36</xdr:col>
      <xdr:colOff>165100</xdr:colOff>
      <xdr:row>86</xdr:row>
      <xdr:rowOff>104775</xdr:rowOff>
    </xdr:to>
    <xdr:sp macro="" textlink="">
      <xdr:nvSpPr>
        <xdr:cNvPr id="365" name="楕円 364"/>
        <xdr:cNvSpPr/>
      </xdr:nvSpPr>
      <xdr:spPr>
        <a:xfrm>
          <a:off x="6235700" y="14424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53975</xdr:rowOff>
    </xdr:from>
    <xdr:to xmlns:xdr="http://schemas.openxmlformats.org/drawingml/2006/spreadsheetDrawing">
      <xdr:col>41</xdr:col>
      <xdr:colOff>50800</xdr:colOff>
      <xdr:row>86</xdr:row>
      <xdr:rowOff>53975</xdr:rowOff>
    </xdr:to>
    <xdr:cxnSp macro="">
      <xdr:nvCxnSpPr>
        <xdr:cNvPr id="366" name="直線コネクタ 365"/>
        <xdr:cNvCxnSpPr/>
      </xdr:nvCxnSpPr>
      <xdr:spPr>
        <a:xfrm>
          <a:off x="6286500" y="1447482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116840</xdr:rowOff>
    </xdr:from>
    <xdr:ext cx="469900" cy="255905"/>
    <xdr:sp macro="" textlink="">
      <xdr:nvSpPr>
        <xdr:cNvPr id="367" name="n_1aveValue【公営住宅】&#10;一人当たり面積"/>
        <xdr:cNvSpPr txBox="1"/>
      </xdr:nvSpPr>
      <xdr:spPr>
        <a:xfrm>
          <a:off x="8458200" y="138671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116205</xdr:rowOff>
    </xdr:from>
    <xdr:ext cx="469900" cy="255905"/>
    <xdr:sp macro="" textlink="">
      <xdr:nvSpPr>
        <xdr:cNvPr id="368" name="n_2aveValue【公営住宅】&#10;一人当たり面積"/>
        <xdr:cNvSpPr txBox="1"/>
      </xdr:nvSpPr>
      <xdr:spPr>
        <a:xfrm>
          <a:off x="7677150" y="138664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127635</xdr:rowOff>
    </xdr:from>
    <xdr:ext cx="469900" cy="256540"/>
    <xdr:sp macro="" textlink="">
      <xdr:nvSpPr>
        <xdr:cNvPr id="369" name="n_3aveValue【公営住宅】&#10;一人当たり面積"/>
        <xdr:cNvSpPr txBox="1"/>
      </xdr:nvSpPr>
      <xdr:spPr>
        <a:xfrm>
          <a:off x="6864350" y="138779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123190</xdr:rowOff>
    </xdr:from>
    <xdr:ext cx="469900" cy="255270"/>
    <xdr:sp macro="" textlink="">
      <xdr:nvSpPr>
        <xdr:cNvPr id="370" name="n_4aveValue【公営住宅】&#10;一人当たり面積"/>
        <xdr:cNvSpPr txBox="1"/>
      </xdr:nvSpPr>
      <xdr:spPr>
        <a:xfrm>
          <a:off x="6070600" y="1387348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94615</xdr:rowOff>
    </xdr:from>
    <xdr:ext cx="469900" cy="255905"/>
    <xdr:sp macro="" textlink="">
      <xdr:nvSpPr>
        <xdr:cNvPr id="371" name="n_1mainValue【公営住宅】&#10;一人当たり面積"/>
        <xdr:cNvSpPr txBox="1"/>
      </xdr:nvSpPr>
      <xdr:spPr>
        <a:xfrm>
          <a:off x="8458200" y="145154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94615</xdr:rowOff>
    </xdr:from>
    <xdr:ext cx="469900" cy="255905"/>
    <xdr:sp macro="" textlink="">
      <xdr:nvSpPr>
        <xdr:cNvPr id="372" name="n_2mainValue【公営住宅】&#10;一人当たり面積"/>
        <xdr:cNvSpPr txBox="1"/>
      </xdr:nvSpPr>
      <xdr:spPr>
        <a:xfrm>
          <a:off x="7677150" y="145154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95250</xdr:rowOff>
    </xdr:from>
    <xdr:ext cx="469900" cy="255905"/>
    <xdr:sp macro="" textlink="">
      <xdr:nvSpPr>
        <xdr:cNvPr id="373" name="n_3mainValue【公営住宅】&#10;一人当たり面積"/>
        <xdr:cNvSpPr txBox="1"/>
      </xdr:nvSpPr>
      <xdr:spPr>
        <a:xfrm>
          <a:off x="6864350" y="145161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95250</xdr:rowOff>
    </xdr:from>
    <xdr:ext cx="469900" cy="255905"/>
    <xdr:sp macro="" textlink="">
      <xdr:nvSpPr>
        <xdr:cNvPr id="374" name="n_4mainValue【公営住宅】&#10;一人当たり面積"/>
        <xdr:cNvSpPr txBox="1"/>
      </xdr:nvSpPr>
      <xdr:spPr>
        <a:xfrm>
          <a:off x="6070600" y="1451610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85800" y="164211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5956300" y="164211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24765</xdr:rowOff>
    </xdr:to>
    <xdr:sp macro="" textlink="">
      <xdr:nvSpPr>
        <xdr:cNvPr id="391" name="正方形/長方形 390"/>
        <xdr:cNvSpPr/>
      </xdr:nvSpPr>
      <xdr:spPr>
        <a:xfrm>
          <a:off x="11207750" y="410337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13157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164465</xdr:rowOff>
    </xdr:to>
    <xdr:sp macro="" textlink="">
      <xdr:nvSpPr>
        <xdr:cNvPr id="393" name="正方形/長方形 392"/>
        <xdr:cNvSpPr/>
      </xdr:nvSpPr>
      <xdr:spPr>
        <a:xfrm>
          <a:off x="113157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223645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164465</xdr:rowOff>
    </xdr:to>
    <xdr:sp macro="" textlink="">
      <xdr:nvSpPr>
        <xdr:cNvPr id="395" name="正方形/長方形 394"/>
        <xdr:cNvSpPr/>
      </xdr:nvSpPr>
      <xdr:spPr>
        <a:xfrm>
          <a:off x="1223645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326515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164465</xdr:rowOff>
    </xdr:to>
    <xdr:sp macro="" textlink="">
      <xdr:nvSpPr>
        <xdr:cNvPr id="397" name="正方形/長方形 396"/>
        <xdr:cNvSpPr/>
      </xdr:nvSpPr>
      <xdr:spPr>
        <a:xfrm>
          <a:off x="1326515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398" name="正方形/長方形 397"/>
        <xdr:cNvSpPr/>
      </xdr:nvSpPr>
      <xdr:spPr>
        <a:xfrm>
          <a:off x="11207750" y="5219700"/>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399" name="テキスト ボックス 398"/>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400" name="直線コネクタ 399"/>
        <xdr:cNvCxnSpPr/>
      </xdr:nvCxnSpPr>
      <xdr:spPr>
        <a:xfrm>
          <a:off x="11207750" y="7455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5905"/>
    <xdr:sp macro="" textlink="">
      <xdr:nvSpPr>
        <xdr:cNvPr id="401" name="テキスト ボックス 400"/>
        <xdr:cNvSpPr txBox="1"/>
      </xdr:nvSpPr>
      <xdr:spPr>
        <a:xfrm>
          <a:off x="10797540" y="73177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37465</xdr:rowOff>
    </xdr:from>
    <xdr:to xmlns:xdr="http://schemas.openxmlformats.org/drawingml/2006/spreadsheetDrawing">
      <xdr:col>89</xdr:col>
      <xdr:colOff>171450</xdr:colOff>
      <xdr:row>42</xdr:row>
      <xdr:rowOff>37465</xdr:rowOff>
    </xdr:to>
    <xdr:cxnSp macro="">
      <xdr:nvCxnSpPr>
        <xdr:cNvPr id="402" name="直線コネクタ 401"/>
        <xdr:cNvCxnSpPr/>
      </xdr:nvCxnSpPr>
      <xdr:spPr>
        <a:xfrm>
          <a:off x="11207750" y="70821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7810"/>
    <xdr:sp macro="" textlink="">
      <xdr:nvSpPr>
        <xdr:cNvPr id="403" name="テキスト ボックス 402"/>
        <xdr:cNvSpPr txBox="1"/>
      </xdr:nvSpPr>
      <xdr:spPr>
        <a:xfrm>
          <a:off x="107975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404" name="直線コネクタ 403"/>
        <xdr:cNvCxnSpPr/>
      </xdr:nvCxnSpPr>
      <xdr:spPr>
        <a:xfrm>
          <a:off x="11207750" y="67094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2590" cy="258445"/>
    <xdr:sp macro="" textlink="">
      <xdr:nvSpPr>
        <xdr:cNvPr id="405" name="テキスト ボックス 404"/>
        <xdr:cNvSpPr txBox="1"/>
      </xdr:nvSpPr>
      <xdr:spPr>
        <a:xfrm>
          <a:off x="10842625" y="65709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171450</xdr:colOff>
      <xdr:row>37</xdr:row>
      <xdr:rowOff>133350</xdr:rowOff>
    </xdr:to>
    <xdr:cxnSp macro="">
      <xdr:nvCxnSpPr>
        <xdr:cNvPr id="406" name="直線コネクタ 405"/>
        <xdr:cNvCxnSpPr/>
      </xdr:nvCxnSpPr>
      <xdr:spPr>
        <a:xfrm>
          <a:off x="11207750" y="63398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161925</xdr:rowOff>
    </xdr:from>
    <xdr:ext cx="402590" cy="258445"/>
    <xdr:sp macro="" textlink="">
      <xdr:nvSpPr>
        <xdr:cNvPr id="407" name="テキスト ボックス 406"/>
        <xdr:cNvSpPr txBox="1"/>
      </xdr:nvSpPr>
      <xdr:spPr>
        <a:xfrm>
          <a:off x="10842625" y="62007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94615</xdr:rowOff>
    </xdr:from>
    <xdr:to xmlns:xdr="http://schemas.openxmlformats.org/drawingml/2006/spreadsheetDrawing">
      <xdr:col>89</xdr:col>
      <xdr:colOff>171450</xdr:colOff>
      <xdr:row>35</xdr:row>
      <xdr:rowOff>94615</xdr:rowOff>
    </xdr:to>
    <xdr:cxnSp macro="">
      <xdr:nvCxnSpPr>
        <xdr:cNvPr id="408" name="直線コネクタ 407"/>
        <xdr:cNvCxnSpPr/>
      </xdr:nvCxnSpPr>
      <xdr:spPr>
        <a:xfrm>
          <a:off x="11207750" y="59658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2590" cy="258445"/>
    <xdr:sp macro="" textlink="">
      <xdr:nvSpPr>
        <xdr:cNvPr id="409" name="テキスト ボックス 408"/>
        <xdr:cNvSpPr txBox="1"/>
      </xdr:nvSpPr>
      <xdr:spPr>
        <a:xfrm>
          <a:off x="10842625" y="58280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171450</xdr:colOff>
      <xdr:row>33</xdr:row>
      <xdr:rowOff>56515</xdr:rowOff>
    </xdr:to>
    <xdr:cxnSp macro="">
      <xdr:nvCxnSpPr>
        <xdr:cNvPr id="410" name="直線コネクタ 409"/>
        <xdr:cNvCxnSpPr/>
      </xdr:nvCxnSpPr>
      <xdr:spPr>
        <a:xfrm>
          <a:off x="11207750" y="55924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2590" cy="259080"/>
    <xdr:sp macro="" textlink="">
      <xdr:nvSpPr>
        <xdr:cNvPr id="411" name="テキスト ボックス 410"/>
        <xdr:cNvSpPr txBox="1"/>
      </xdr:nvSpPr>
      <xdr:spPr>
        <a:xfrm>
          <a:off x="10842625" y="54546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171450</xdr:colOff>
      <xdr:row>31</xdr:row>
      <xdr:rowOff>19050</xdr:rowOff>
    </xdr:to>
    <xdr:cxnSp macro="">
      <xdr:nvCxnSpPr>
        <xdr:cNvPr id="412" name="直線コネクタ 411"/>
        <xdr:cNvCxnSpPr/>
      </xdr:nvCxnSpPr>
      <xdr:spPr>
        <a:xfrm>
          <a:off x="11207750" y="5219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9090" cy="257810"/>
    <xdr:sp macro="" textlink="">
      <xdr:nvSpPr>
        <xdr:cNvPr id="413" name="テキスト ボックス 412"/>
        <xdr:cNvSpPr txBox="1"/>
      </xdr:nvSpPr>
      <xdr:spPr>
        <a:xfrm>
          <a:off x="10906760" y="50812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14" name="【認定こども園・幼稚園・保育所】&#10;有形固定資産減価償却率グラフ枠"/>
        <xdr:cNvSpPr/>
      </xdr:nvSpPr>
      <xdr:spPr>
        <a:xfrm>
          <a:off x="11207750" y="5219700"/>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79375</xdr:rowOff>
    </xdr:from>
    <xdr:to xmlns:xdr="http://schemas.openxmlformats.org/drawingml/2006/spreadsheetDrawing">
      <xdr:col>85</xdr:col>
      <xdr:colOff>126365</xdr:colOff>
      <xdr:row>41</xdr:row>
      <xdr:rowOff>138430</xdr:rowOff>
    </xdr:to>
    <xdr:cxnSp macro="">
      <xdr:nvCxnSpPr>
        <xdr:cNvPr id="415" name="直線コネクタ 414"/>
        <xdr:cNvCxnSpPr/>
      </xdr:nvCxnSpPr>
      <xdr:spPr>
        <a:xfrm flipV="1">
          <a:off x="14699615" y="561530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142875</xdr:rowOff>
    </xdr:from>
    <xdr:ext cx="404495" cy="259080"/>
    <xdr:sp macro="" textlink="">
      <xdr:nvSpPr>
        <xdr:cNvPr id="416" name="【認定こども園・幼稚園・保育所】&#10;有形固定資産減価償却率最小値テキスト"/>
        <xdr:cNvSpPr txBox="1"/>
      </xdr:nvSpPr>
      <xdr:spPr>
        <a:xfrm>
          <a:off x="14738350" y="7019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138430</xdr:rowOff>
    </xdr:from>
    <xdr:to xmlns:xdr="http://schemas.openxmlformats.org/drawingml/2006/spreadsheetDrawing">
      <xdr:col>86</xdr:col>
      <xdr:colOff>25400</xdr:colOff>
      <xdr:row>41</xdr:row>
      <xdr:rowOff>138430</xdr:rowOff>
    </xdr:to>
    <xdr:cxnSp macro="">
      <xdr:nvCxnSpPr>
        <xdr:cNvPr id="417" name="直線コネクタ 416"/>
        <xdr:cNvCxnSpPr/>
      </xdr:nvCxnSpPr>
      <xdr:spPr>
        <a:xfrm>
          <a:off x="14611350" y="7015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26035</xdr:rowOff>
    </xdr:from>
    <xdr:ext cx="404495" cy="258445"/>
    <xdr:sp macro="" textlink="">
      <xdr:nvSpPr>
        <xdr:cNvPr id="418" name="【認定こども園・幼稚園・保育所】&#10;有形固定資産減価償却率最大値テキスト"/>
        <xdr:cNvSpPr txBox="1"/>
      </xdr:nvSpPr>
      <xdr:spPr>
        <a:xfrm>
          <a:off x="14738350" y="5394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79375</xdr:rowOff>
    </xdr:from>
    <xdr:to xmlns:xdr="http://schemas.openxmlformats.org/drawingml/2006/spreadsheetDrawing">
      <xdr:col>86</xdr:col>
      <xdr:colOff>25400</xdr:colOff>
      <xdr:row>33</xdr:row>
      <xdr:rowOff>79375</xdr:rowOff>
    </xdr:to>
    <xdr:cxnSp macro="">
      <xdr:nvCxnSpPr>
        <xdr:cNvPr id="419" name="直線コネクタ 418"/>
        <xdr:cNvCxnSpPr/>
      </xdr:nvCxnSpPr>
      <xdr:spPr>
        <a:xfrm>
          <a:off x="14611350" y="5615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103505</xdr:rowOff>
    </xdr:from>
    <xdr:ext cx="404495" cy="257810"/>
    <xdr:sp macro="" textlink="">
      <xdr:nvSpPr>
        <xdr:cNvPr id="420" name="【認定こども園・幼稚園・保育所】&#10;有形固定資産減価償却率平均値テキスト"/>
        <xdr:cNvSpPr txBox="1"/>
      </xdr:nvSpPr>
      <xdr:spPr>
        <a:xfrm>
          <a:off x="14738350" y="614235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80010</xdr:rowOff>
    </xdr:from>
    <xdr:to xmlns:xdr="http://schemas.openxmlformats.org/drawingml/2006/spreadsheetDrawing">
      <xdr:col>85</xdr:col>
      <xdr:colOff>171450</xdr:colOff>
      <xdr:row>38</xdr:row>
      <xdr:rowOff>10795</xdr:rowOff>
    </xdr:to>
    <xdr:sp macro="" textlink="">
      <xdr:nvSpPr>
        <xdr:cNvPr id="421" name="フローチャート: 判断 420"/>
        <xdr:cNvSpPr/>
      </xdr:nvSpPr>
      <xdr:spPr>
        <a:xfrm>
          <a:off x="14649450" y="6286500"/>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106680</xdr:rowOff>
    </xdr:from>
    <xdr:to xmlns:xdr="http://schemas.openxmlformats.org/drawingml/2006/spreadsheetDrawing">
      <xdr:col>81</xdr:col>
      <xdr:colOff>101600</xdr:colOff>
      <xdr:row>38</xdr:row>
      <xdr:rowOff>36830</xdr:rowOff>
    </xdr:to>
    <xdr:sp macro="" textlink="">
      <xdr:nvSpPr>
        <xdr:cNvPr id="422" name="フローチャート: 判断 421"/>
        <xdr:cNvSpPr/>
      </xdr:nvSpPr>
      <xdr:spPr>
        <a:xfrm>
          <a:off x="13887450" y="6313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88265</xdr:rowOff>
    </xdr:from>
    <xdr:to xmlns:xdr="http://schemas.openxmlformats.org/drawingml/2006/spreadsheetDrawing">
      <xdr:col>76</xdr:col>
      <xdr:colOff>165100</xdr:colOff>
      <xdr:row>38</xdr:row>
      <xdr:rowOff>18415</xdr:rowOff>
    </xdr:to>
    <xdr:sp macro="" textlink="">
      <xdr:nvSpPr>
        <xdr:cNvPr id="423" name="フローチャート: 判断 422"/>
        <xdr:cNvSpPr/>
      </xdr:nvSpPr>
      <xdr:spPr>
        <a:xfrm>
          <a:off x="13093700" y="6294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81915</xdr:rowOff>
    </xdr:from>
    <xdr:to xmlns:xdr="http://schemas.openxmlformats.org/drawingml/2006/spreadsheetDrawing">
      <xdr:col>72</xdr:col>
      <xdr:colOff>38100</xdr:colOff>
      <xdr:row>38</xdr:row>
      <xdr:rowOff>12700</xdr:rowOff>
    </xdr:to>
    <xdr:sp macro="" textlink="">
      <xdr:nvSpPr>
        <xdr:cNvPr id="424" name="フローチャート: 判断 423"/>
        <xdr:cNvSpPr/>
      </xdr:nvSpPr>
      <xdr:spPr>
        <a:xfrm>
          <a:off x="12299950" y="628840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59690</xdr:rowOff>
    </xdr:from>
    <xdr:to xmlns:xdr="http://schemas.openxmlformats.org/drawingml/2006/spreadsheetDrawing">
      <xdr:col>67</xdr:col>
      <xdr:colOff>101600</xdr:colOff>
      <xdr:row>37</xdr:row>
      <xdr:rowOff>161290</xdr:rowOff>
    </xdr:to>
    <xdr:sp macro="" textlink="">
      <xdr:nvSpPr>
        <xdr:cNvPr id="425" name="フローチャート: 判断 424"/>
        <xdr:cNvSpPr/>
      </xdr:nvSpPr>
      <xdr:spPr>
        <a:xfrm>
          <a:off x="1148715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73025</xdr:rowOff>
    </xdr:from>
    <xdr:ext cx="762000" cy="255905"/>
    <xdr:sp macro="" textlink="">
      <xdr:nvSpPr>
        <xdr:cNvPr id="426" name="テキスト ボックス 425"/>
        <xdr:cNvSpPr txBox="1"/>
      </xdr:nvSpPr>
      <xdr:spPr>
        <a:xfrm>
          <a:off x="1452880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1365" cy="255905"/>
    <xdr:sp macro="" textlink="">
      <xdr:nvSpPr>
        <xdr:cNvPr id="427" name="テキスト ボックス 426"/>
        <xdr:cNvSpPr txBox="1"/>
      </xdr:nvSpPr>
      <xdr:spPr>
        <a:xfrm>
          <a:off x="13766800" y="74529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5905"/>
    <xdr:sp macro="" textlink="">
      <xdr:nvSpPr>
        <xdr:cNvPr id="428" name="テキスト ボックス 427"/>
        <xdr:cNvSpPr txBox="1"/>
      </xdr:nvSpPr>
      <xdr:spPr>
        <a:xfrm>
          <a:off x="129730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73025</xdr:rowOff>
    </xdr:from>
    <xdr:ext cx="762000" cy="255905"/>
    <xdr:sp macro="" textlink="">
      <xdr:nvSpPr>
        <xdr:cNvPr id="429" name="テキスト ボックス 428"/>
        <xdr:cNvSpPr txBox="1"/>
      </xdr:nvSpPr>
      <xdr:spPr>
        <a:xfrm>
          <a:off x="121729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1365" cy="255905"/>
    <xdr:sp macro="" textlink="">
      <xdr:nvSpPr>
        <xdr:cNvPr id="430" name="テキスト ボックス 429"/>
        <xdr:cNvSpPr txBox="1"/>
      </xdr:nvSpPr>
      <xdr:spPr>
        <a:xfrm>
          <a:off x="11366500" y="74529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26670</xdr:rowOff>
    </xdr:from>
    <xdr:to xmlns:xdr="http://schemas.openxmlformats.org/drawingml/2006/spreadsheetDrawing">
      <xdr:col>85</xdr:col>
      <xdr:colOff>171450</xdr:colOff>
      <xdr:row>38</xdr:row>
      <xdr:rowOff>128905</xdr:rowOff>
    </xdr:to>
    <xdr:sp macro="" textlink="">
      <xdr:nvSpPr>
        <xdr:cNvPr id="431" name="楕円 430"/>
        <xdr:cNvSpPr/>
      </xdr:nvSpPr>
      <xdr:spPr>
        <a:xfrm>
          <a:off x="14649450" y="6400800"/>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5715</xdr:rowOff>
    </xdr:from>
    <xdr:ext cx="404495" cy="258445"/>
    <xdr:sp macro="" textlink="">
      <xdr:nvSpPr>
        <xdr:cNvPr id="432" name="【認定こども園・幼稚園・保育所】&#10;有形固定資産減価償却率該当値テキスト"/>
        <xdr:cNvSpPr txBox="1"/>
      </xdr:nvSpPr>
      <xdr:spPr>
        <a:xfrm>
          <a:off x="14738350" y="63798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168910</xdr:rowOff>
    </xdr:from>
    <xdr:to xmlns:xdr="http://schemas.openxmlformats.org/drawingml/2006/spreadsheetDrawing">
      <xdr:col>81</xdr:col>
      <xdr:colOff>101600</xdr:colOff>
      <xdr:row>38</xdr:row>
      <xdr:rowOff>99695</xdr:rowOff>
    </xdr:to>
    <xdr:sp macro="" textlink="">
      <xdr:nvSpPr>
        <xdr:cNvPr id="433" name="楕円 432"/>
        <xdr:cNvSpPr/>
      </xdr:nvSpPr>
      <xdr:spPr>
        <a:xfrm>
          <a:off x="13887450" y="6375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48895</xdr:rowOff>
    </xdr:from>
    <xdr:to xmlns:xdr="http://schemas.openxmlformats.org/drawingml/2006/spreadsheetDrawing">
      <xdr:col>85</xdr:col>
      <xdr:colOff>127000</xdr:colOff>
      <xdr:row>38</xdr:row>
      <xdr:rowOff>77470</xdr:rowOff>
    </xdr:to>
    <xdr:cxnSp macro="">
      <xdr:nvCxnSpPr>
        <xdr:cNvPr id="434" name="直線コネクタ 433"/>
        <xdr:cNvCxnSpPr/>
      </xdr:nvCxnSpPr>
      <xdr:spPr>
        <a:xfrm>
          <a:off x="13938250" y="6423025"/>
          <a:ext cx="762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139065</xdr:rowOff>
    </xdr:from>
    <xdr:to xmlns:xdr="http://schemas.openxmlformats.org/drawingml/2006/spreadsheetDrawing">
      <xdr:col>76</xdr:col>
      <xdr:colOff>165100</xdr:colOff>
      <xdr:row>38</xdr:row>
      <xdr:rowOff>69850</xdr:rowOff>
    </xdr:to>
    <xdr:sp macro="" textlink="">
      <xdr:nvSpPr>
        <xdr:cNvPr id="435" name="楕円 434"/>
        <xdr:cNvSpPr/>
      </xdr:nvSpPr>
      <xdr:spPr>
        <a:xfrm>
          <a:off x="13093700" y="63455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19050</xdr:rowOff>
    </xdr:from>
    <xdr:to xmlns:xdr="http://schemas.openxmlformats.org/drawingml/2006/spreadsheetDrawing">
      <xdr:col>81</xdr:col>
      <xdr:colOff>50800</xdr:colOff>
      <xdr:row>38</xdr:row>
      <xdr:rowOff>48895</xdr:rowOff>
    </xdr:to>
    <xdr:cxnSp macro="">
      <xdr:nvCxnSpPr>
        <xdr:cNvPr id="436" name="直線コネクタ 435"/>
        <xdr:cNvCxnSpPr/>
      </xdr:nvCxnSpPr>
      <xdr:spPr>
        <a:xfrm>
          <a:off x="13144500" y="639318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103505</xdr:rowOff>
    </xdr:from>
    <xdr:to xmlns:xdr="http://schemas.openxmlformats.org/drawingml/2006/spreadsheetDrawing">
      <xdr:col>72</xdr:col>
      <xdr:colOff>38100</xdr:colOff>
      <xdr:row>38</xdr:row>
      <xdr:rowOff>33655</xdr:rowOff>
    </xdr:to>
    <xdr:sp macro="" textlink="">
      <xdr:nvSpPr>
        <xdr:cNvPr id="437" name="楕円 436"/>
        <xdr:cNvSpPr/>
      </xdr:nvSpPr>
      <xdr:spPr>
        <a:xfrm>
          <a:off x="12299950" y="630999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37</xdr:row>
      <xdr:rowOff>153670</xdr:rowOff>
    </xdr:from>
    <xdr:to xmlns:xdr="http://schemas.openxmlformats.org/drawingml/2006/spreadsheetDrawing">
      <xdr:col>76</xdr:col>
      <xdr:colOff>114300</xdr:colOff>
      <xdr:row>38</xdr:row>
      <xdr:rowOff>19050</xdr:rowOff>
    </xdr:to>
    <xdr:cxnSp macro="">
      <xdr:nvCxnSpPr>
        <xdr:cNvPr id="438" name="直線コネクタ 437"/>
        <xdr:cNvCxnSpPr/>
      </xdr:nvCxnSpPr>
      <xdr:spPr>
        <a:xfrm>
          <a:off x="12344400" y="636016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74930</xdr:rowOff>
    </xdr:from>
    <xdr:to xmlns:xdr="http://schemas.openxmlformats.org/drawingml/2006/spreadsheetDrawing">
      <xdr:col>67</xdr:col>
      <xdr:colOff>101600</xdr:colOff>
      <xdr:row>38</xdr:row>
      <xdr:rowOff>5080</xdr:rowOff>
    </xdr:to>
    <xdr:sp macro="" textlink="">
      <xdr:nvSpPr>
        <xdr:cNvPr id="439" name="楕円 438"/>
        <xdr:cNvSpPr/>
      </xdr:nvSpPr>
      <xdr:spPr>
        <a:xfrm>
          <a:off x="11487150" y="6281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125730</xdr:rowOff>
    </xdr:from>
    <xdr:to xmlns:xdr="http://schemas.openxmlformats.org/drawingml/2006/spreadsheetDrawing">
      <xdr:col>71</xdr:col>
      <xdr:colOff>171450</xdr:colOff>
      <xdr:row>37</xdr:row>
      <xdr:rowOff>153670</xdr:rowOff>
    </xdr:to>
    <xdr:cxnSp macro="">
      <xdr:nvCxnSpPr>
        <xdr:cNvPr id="440" name="直線コネクタ 439"/>
        <xdr:cNvCxnSpPr/>
      </xdr:nvCxnSpPr>
      <xdr:spPr>
        <a:xfrm>
          <a:off x="11537950" y="633222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53340</xdr:rowOff>
    </xdr:from>
    <xdr:ext cx="404495" cy="258445"/>
    <xdr:sp macro="" textlink="">
      <xdr:nvSpPr>
        <xdr:cNvPr id="441" name="n_1aveValue【認定こども園・幼稚園・保育所】&#10;有形固定資産減価償却率"/>
        <xdr:cNvSpPr txBox="1"/>
      </xdr:nvSpPr>
      <xdr:spPr>
        <a:xfrm>
          <a:off x="13742035" y="6092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34925</xdr:rowOff>
    </xdr:from>
    <xdr:ext cx="404495" cy="258445"/>
    <xdr:sp macro="" textlink="">
      <xdr:nvSpPr>
        <xdr:cNvPr id="442" name="n_2aveValue【認定こども園・幼稚園・保育所】&#10;有形固定資産減価償却率"/>
        <xdr:cNvSpPr txBox="1"/>
      </xdr:nvSpPr>
      <xdr:spPr>
        <a:xfrm>
          <a:off x="12960985" y="6073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29210</xdr:rowOff>
    </xdr:from>
    <xdr:ext cx="405130" cy="258445"/>
    <xdr:sp macro="" textlink="">
      <xdr:nvSpPr>
        <xdr:cNvPr id="443" name="n_3aveValue【認定こども園・幼稚園・保育所】&#10;有形固定資産減価償却率"/>
        <xdr:cNvSpPr txBox="1"/>
      </xdr:nvSpPr>
      <xdr:spPr>
        <a:xfrm>
          <a:off x="12167235" y="6068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6350</xdr:rowOff>
    </xdr:from>
    <xdr:ext cx="404495" cy="258445"/>
    <xdr:sp macro="" textlink="">
      <xdr:nvSpPr>
        <xdr:cNvPr id="444" name="n_4aveValue【認定こども園・幼稚園・保育所】&#10;有形固定資産減価償却率"/>
        <xdr:cNvSpPr txBox="1"/>
      </xdr:nvSpPr>
      <xdr:spPr>
        <a:xfrm>
          <a:off x="11354435" y="6045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91440</xdr:rowOff>
    </xdr:from>
    <xdr:ext cx="404495" cy="258445"/>
    <xdr:sp macro="" textlink="">
      <xdr:nvSpPr>
        <xdr:cNvPr id="445" name="n_1mainValue【認定こども園・幼稚園・保育所】&#10;有形固定資産減価償却率"/>
        <xdr:cNvSpPr txBox="1"/>
      </xdr:nvSpPr>
      <xdr:spPr>
        <a:xfrm>
          <a:off x="13742035" y="6465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60960</xdr:rowOff>
    </xdr:from>
    <xdr:ext cx="404495" cy="258445"/>
    <xdr:sp macro="" textlink="">
      <xdr:nvSpPr>
        <xdr:cNvPr id="446" name="n_2mainValue【認定こども園・幼稚園・保育所】&#10;有形固定資産減価償却率"/>
        <xdr:cNvSpPr txBox="1"/>
      </xdr:nvSpPr>
      <xdr:spPr>
        <a:xfrm>
          <a:off x="12960985" y="6435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24130</xdr:rowOff>
    </xdr:from>
    <xdr:ext cx="405130" cy="258445"/>
    <xdr:sp macro="" textlink="">
      <xdr:nvSpPr>
        <xdr:cNvPr id="447" name="n_3mainValue【認定こども園・幼稚園・保育所】&#10;有形固定資産減価償却率"/>
        <xdr:cNvSpPr txBox="1"/>
      </xdr:nvSpPr>
      <xdr:spPr>
        <a:xfrm>
          <a:off x="12167235" y="6398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167005</xdr:rowOff>
    </xdr:from>
    <xdr:ext cx="404495" cy="258445"/>
    <xdr:sp macro="" textlink="">
      <xdr:nvSpPr>
        <xdr:cNvPr id="448" name="n_4mainValue【認定こども園・幼稚園・保育所】&#10;有形固定資産減価償却率"/>
        <xdr:cNvSpPr txBox="1"/>
      </xdr:nvSpPr>
      <xdr:spPr>
        <a:xfrm>
          <a:off x="11354435" y="6373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24765</xdr:rowOff>
    </xdr:to>
    <xdr:sp macro="" textlink="">
      <xdr:nvSpPr>
        <xdr:cNvPr id="449" name="正方形/長方形 448"/>
        <xdr:cNvSpPr/>
      </xdr:nvSpPr>
      <xdr:spPr>
        <a:xfrm>
          <a:off x="16459200" y="410337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450" name="正方形/長方形 449"/>
        <xdr:cNvSpPr/>
      </xdr:nvSpPr>
      <xdr:spPr>
        <a:xfrm>
          <a:off x="165862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164465</xdr:rowOff>
    </xdr:to>
    <xdr:sp macro="" textlink="">
      <xdr:nvSpPr>
        <xdr:cNvPr id="451" name="正方形/長方形 450"/>
        <xdr:cNvSpPr/>
      </xdr:nvSpPr>
      <xdr:spPr>
        <a:xfrm>
          <a:off x="165862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452" name="正方形/長方形 451"/>
        <xdr:cNvSpPr/>
      </xdr:nvSpPr>
      <xdr:spPr>
        <a:xfrm>
          <a:off x="174879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164465</xdr:rowOff>
    </xdr:to>
    <xdr:sp macro="" textlink="">
      <xdr:nvSpPr>
        <xdr:cNvPr id="453" name="正方形/長方形 452"/>
        <xdr:cNvSpPr/>
      </xdr:nvSpPr>
      <xdr:spPr>
        <a:xfrm>
          <a:off x="174879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454" name="正方形/長方形 453"/>
        <xdr:cNvSpPr/>
      </xdr:nvSpPr>
      <xdr:spPr>
        <a:xfrm>
          <a:off x="185166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164465</xdr:rowOff>
    </xdr:to>
    <xdr:sp macro="" textlink="">
      <xdr:nvSpPr>
        <xdr:cNvPr id="455" name="正方形/長方形 454"/>
        <xdr:cNvSpPr/>
      </xdr:nvSpPr>
      <xdr:spPr>
        <a:xfrm>
          <a:off x="185166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56" name="正方形/長方形 455"/>
        <xdr:cNvSpPr/>
      </xdr:nvSpPr>
      <xdr:spPr>
        <a:xfrm>
          <a:off x="16459200" y="5219700"/>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4790"/>
    <xdr:sp macro="" textlink="">
      <xdr:nvSpPr>
        <xdr:cNvPr id="457" name="テキスト ボックス 456"/>
        <xdr:cNvSpPr txBox="1"/>
      </xdr:nvSpPr>
      <xdr:spPr>
        <a:xfrm>
          <a:off x="1644015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458" name="直線コネクタ 457"/>
        <xdr:cNvCxnSpPr/>
      </xdr:nvCxnSpPr>
      <xdr:spPr>
        <a:xfrm>
          <a:off x="16459200" y="7455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37465</xdr:rowOff>
    </xdr:from>
    <xdr:to xmlns:xdr="http://schemas.openxmlformats.org/drawingml/2006/spreadsheetDrawing">
      <xdr:col>120</xdr:col>
      <xdr:colOff>114300</xdr:colOff>
      <xdr:row>42</xdr:row>
      <xdr:rowOff>37465</xdr:rowOff>
    </xdr:to>
    <xdr:cxnSp macro="">
      <xdr:nvCxnSpPr>
        <xdr:cNvPr id="459" name="直線コネクタ 458"/>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7810"/>
    <xdr:sp macro="" textlink="">
      <xdr:nvSpPr>
        <xdr:cNvPr id="460" name="テキスト ボックス 459"/>
        <xdr:cNvSpPr txBox="1"/>
      </xdr:nvSpPr>
      <xdr:spPr>
        <a:xfrm>
          <a:off x="1604899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1" name="直線コネクタ 460"/>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462" name="テキスト ボックス 461"/>
        <xdr:cNvSpPr txBox="1"/>
      </xdr:nvSpPr>
      <xdr:spPr>
        <a:xfrm>
          <a:off x="16048990" y="65709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3" name="直線コネクタ 462"/>
        <xdr:cNvCxnSpPr/>
      </xdr:nvCxnSpPr>
      <xdr:spPr>
        <a:xfrm>
          <a:off x="16459200" y="63398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161925</xdr:rowOff>
    </xdr:from>
    <xdr:ext cx="466725" cy="258445"/>
    <xdr:sp macro="" textlink="">
      <xdr:nvSpPr>
        <xdr:cNvPr id="464" name="テキスト ボックス 463"/>
        <xdr:cNvSpPr txBox="1"/>
      </xdr:nvSpPr>
      <xdr:spPr>
        <a:xfrm>
          <a:off x="16048990" y="6200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94615</xdr:rowOff>
    </xdr:from>
    <xdr:to xmlns:xdr="http://schemas.openxmlformats.org/drawingml/2006/spreadsheetDrawing">
      <xdr:col>120</xdr:col>
      <xdr:colOff>114300</xdr:colOff>
      <xdr:row>35</xdr:row>
      <xdr:rowOff>94615</xdr:rowOff>
    </xdr:to>
    <xdr:cxnSp macro="">
      <xdr:nvCxnSpPr>
        <xdr:cNvPr id="465" name="直線コネクタ 464"/>
        <xdr:cNvCxnSpPr/>
      </xdr:nvCxnSpPr>
      <xdr:spPr>
        <a:xfrm>
          <a:off x="16459200" y="59658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8445"/>
    <xdr:sp macro="" textlink="">
      <xdr:nvSpPr>
        <xdr:cNvPr id="466" name="テキスト ボックス 465"/>
        <xdr:cNvSpPr txBox="1"/>
      </xdr:nvSpPr>
      <xdr:spPr>
        <a:xfrm>
          <a:off x="16048990" y="58280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56515</xdr:rowOff>
    </xdr:from>
    <xdr:to xmlns:xdr="http://schemas.openxmlformats.org/drawingml/2006/spreadsheetDrawing">
      <xdr:col>120</xdr:col>
      <xdr:colOff>114300</xdr:colOff>
      <xdr:row>33</xdr:row>
      <xdr:rowOff>56515</xdr:rowOff>
    </xdr:to>
    <xdr:cxnSp macro="">
      <xdr:nvCxnSpPr>
        <xdr:cNvPr id="467" name="直線コネクタ 466"/>
        <xdr:cNvCxnSpPr/>
      </xdr:nvCxnSpPr>
      <xdr:spPr>
        <a:xfrm>
          <a:off x="164592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9080"/>
    <xdr:sp macro="" textlink="">
      <xdr:nvSpPr>
        <xdr:cNvPr id="468" name="テキスト ボックス 467"/>
        <xdr:cNvSpPr txBox="1"/>
      </xdr:nvSpPr>
      <xdr:spPr>
        <a:xfrm>
          <a:off x="16048990" y="54546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9" name="直線コネクタ 468"/>
        <xdr:cNvCxnSpPr/>
      </xdr:nvCxnSpPr>
      <xdr:spPr>
        <a:xfrm>
          <a:off x="16459200" y="5219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7810"/>
    <xdr:sp macro="" textlink="">
      <xdr:nvSpPr>
        <xdr:cNvPr id="470" name="テキスト ボックス 469"/>
        <xdr:cNvSpPr txBox="1"/>
      </xdr:nvSpPr>
      <xdr:spPr>
        <a:xfrm>
          <a:off x="16048990" y="50812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471" name="【認定こども園・幼稚園・保育所】&#10;一人当たり面積グラフ枠"/>
        <xdr:cNvSpPr/>
      </xdr:nvSpPr>
      <xdr:spPr>
        <a:xfrm>
          <a:off x="16459200" y="5219700"/>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68580</xdr:rowOff>
    </xdr:from>
    <xdr:to xmlns:xdr="http://schemas.openxmlformats.org/drawingml/2006/spreadsheetDrawing">
      <xdr:col>116</xdr:col>
      <xdr:colOff>62865</xdr:colOff>
      <xdr:row>42</xdr:row>
      <xdr:rowOff>3810</xdr:rowOff>
    </xdr:to>
    <xdr:cxnSp macro="">
      <xdr:nvCxnSpPr>
        <xdr:cNvPr id="472" name="直線コネクタ 471"/>
        <xdr:cNvCxnSpPr/>
      </xdr:nvCxnSpPr>
      <xdr:spPr>
        <a:xfrm flipV="1">
          <a:off x="19951065" y="560451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6985</xdr:rowOff>
    </xdr:from>
    <xdr:ext cx="469265" cy="258445"/>
    <xdr:sp macro="" textlink="">
      <xdr:nvSpPr>
        <xdr:cNvPr id="473" name="【認定こども園・幼稚園・保育所】&#10;一人当たり面積最小値テキスト"/>
        <xdr:cNvSpPr txBox="1"/>
      </xdr:nvSpPr>
      <xdr:spPr>
        <a:xfrm>
          <a:off x="19989800" y="7051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xdr:rowOff>
    </xdr:from>
    <xdr:to xmlns:xdr="http://schemas.openxmlformats.org/drawingml/2006/spreadsheetDrawing">
      <xdr:col>116</xdr:col>
      <xdr:colOff>152400</xdr:colOff>
      <xdr:row>42</xdr:row>
      <xdr:rowOff>3810</xdr:rowOff>
    </xdr:to>
    <xdr:cxnSp macro="">
      <xdr:nvCxnSpPr>
        <xdr:cNvPr id="474" name="直線コネクタ 473"/>
        <xdr:cNvCxnSpPr/>
      </xdr:nvCxnSpPr>
      <xdr:spPr>
        <a:xfrm>
          <a:off x="19881850" y="7048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15240</xdr:rowOff>
    </xdr:from>
    <xdr:ext cx="469265" cy="259080"/>
    <xdr:sp macro="" textlink="">
      <xdr:nvSpPr>
        <xdr:cNvPr id="475" name="【認定こども園・幼稚園・保育所】&#10;一人当たり面積最大値テキスト"/>
        <xdr:cNvSpPr txBox="1"/>
      </xdr:nvSpPr>
      <xdr:spPr>
        <a:xfrm>
          <a:off x="19989800" y="5383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68580</xdr:rowOff>
    </xdr:from>
    <xdr:to xmlns:xdr="http://schemas.openxmlformats.org/drawingml/2006/spreadsheetDrawing">
      <xdr:col>116</xdr:col>
      <xdr:colOff>152400</xdr:colOff>
      <xdr:row>33</xdr:row>
      <xdr:rowOff>68580</xdr:rowOff>
    </xdr:to>
    <xdr:cxnSp macro="">
      <xdr:nvCxnSpPr>
        <xdr:cNvPr id="476" name="直線コネクタ 475"/>
        <xdr:cNvCxnSpPr/>
      </xdr:nvCxnSpPr>
      <xdr:spPr>
        <a:xfrm>
          <a:off x="19881850" y="56045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64135</xdr:rowOff>
    </xdr:from>
    <xdr:ext cx="469265" cy="258445"/>
    <xdr:sp macro="" textlink="">
      <xdr:nvSpPr>
        <xdr:cNvPr id="477" name="【認定こども園・幼稚園・保育所】&#10;一人当たり面積平均値テキスト"/>
        <xdr:cNvSpPr txBox="1"/>
      </xdr:nvSpPr>
      <xdr:spPr>
        <a:xfrm>
          <a:off x="19989800" y="643826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86360</xdr:rowOff>
    </xdr:from>
    <xdr:to xmlns:xdr="http://schemas.openxmlformats.org/drawingml/2006/spreadsheetDrawing">
      <xdr:col>116</xdr:col>
      <xdr:colOff>114300</xdr:colOff>
      <xdr:row>39</xdr:row>
      <xdr:rowOff>16510</xdr:rowOff>
    </xdr:to>
    <xdr:sp macro="" textlink="">
      <xdr:nvSpPr>
        <xdr:cNvPr id="478" name="フローチャート: 判断 477"/>
        <xdr:cNvSpPr/>
      </xdr:nvSpPr>
      <xdr:spPr>
        <a:xfrm>
          <a:off x="19900900" y="646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97155</xdr:rowOff>
    </xdr:from>
    <xdr:to xmlns:xdr="http://schemas.openxmlformats.org/drawingml/2006/spreadsheetDrawing">
      <xdr:col>112</xdr:col>
      <xdr:colOff>38100</xdr:colOff>
      <xdr:row>39</xdr:row>
      <xdr:rowOff>27305</xdr:rowOff>
    </xdr:to>
    <xdr:sp macro="" textlink="">
      <xdr:nvSpPr>
        <xdr:cNvPr id="479" name="フローチャート: 判断 478"/>
        <xdr:cNvSpPr/>
      </xdr:nvSpPr>
      <xdr:spPr>
        <a:xfrm>
          <a:off x="19157950" y="647128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93345</xdr:rowOff>
    </xdr:from>
    <xdr:to xmlns:xdr="http://schemas.openxmlformats.org/drawingml/2006/spreadsheetDrawing">
      <xdr:col>107</xdr:col>
      <xdr:colOff>101600</xdr:colOff>
      <xdr:row>39</xdr:row>
      <xdr:rowOff>23495</xdr:rowOff>
    </xdr:to>
    <xdr:sp macro="" textlink="">
      <xdr:nvSpPr>
        <xdr:cNvPr id="480" name="フローチャート: 判断 479"/>
        <xdr:cNvSpPr/>
      </xdr:nvSpPr>
      <xdr:spPr>
        <a:xfrm>
          <a:off x="18345150" y="6467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112395</xdr:rowOff>
    </xdr:from>
    <xdr:to xmlns:xdr="http://schemas.openxmlformats.org/drawingml/2006/spreadsheetDrawing">
      <xdr:col>102</xdr:col>
      <xdr:colOff>165100</xdr:colOff>
      <xdr:row>39</xdr:row>
      <xdr:rowOff>42545</xdr:rowOff>
    </xdr:to>
    <xdr:sp macro="" textlink="">
      <xdr:nvSpPr>
        <xdr:cNvPr id="481" name="フローチャート: 判断 480"/>
        <xdr:cNvSpPr/>
      </xdr:nvSpPr>
      <xdr:spPr>
        <a:xfrm>
          <a:off x="17551400" y="6486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124460</xdr:rowOff>
    </xdr:from>
    <xdr:to xmlns:xdr="http://schemas.openxmlformats.org/drawingml/2006/spreadsheetDrawing">
      <xdr:col>98</xdr:col>
      <xdr:colOff>38100</xdr:colOff>
      <xdr:row>39</xdr:row>
      <xdr:rowOff>53975</xdr:rowOff>
    </xdr:to>
    <xdr:sp macro="" textlink="">
      <xdr:nvSpPr>
        <xdr:cNvPr id="482" name="フローチャート: 判断 481"/>
        <xdr:cNvSpPr/>
      </xdr:nvSpPr>
      <xdr:spPr>
        <a:xfrm>
          <a:off x="16757650" y="649859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73025</xdr:rowOff>
    </xdr:from>
    <xdr:ext cx="762000" cy="255905"/>
    <xdr:sp macro="" textlink="">
      <xdr:nvSpPr>
        <xdr:cNvPr id="483" name="テキスト ボックス 482"/>
        <xdr:cNvSpPr txBox="1"/>
      </xdr:nvSpPr>
      <xdr:spPr>
        <a:xfrm>
          <a:off x="197802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73025</xdr:rowOff>
    </xdr:from>
    <xdr:ext cx="762000" cy="255905"/>
    <xdr:sp macro="" textlink="">
      <xdr:nvSpPr>
        <xdr:cNvPr id="484" name="テキスト ボックス 483"/>
        <xdr:cNvSpPr txBox="1"/>
      </xdr:nvSpPr>
      <xdr:spPr>
        <a:xfrm>
          <a:off x="190309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1365" cy="255905"/>
    <xdr:sp macro="" textlink="">
      <xdr:nvSpPr>
        <xdr:cNvPr id="485" name="テキスト ボックス 484"/>
        <xdr:cNvSpPr txBox="1"/>
      </xdr:nvSpPr>
      <xdr:spPr>
        <a:xfrm>
          <a:off x="18224500" y="745299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5905"/>
    <xdr:sp macro="" textlink="">
      <xdr:nvSpPr>
        <xdr:cNvPr id="486" name="テキスト ボックス 485"/>
        <xdr:cNvSpPr txBox="1"/>
      </xdr:nvSpPr>
      <xdr:spPr>
        <a:xfrm>
          <a:off x="174307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73025</xdr:rowOff>
    </xdr:from>
    <xdr:ext cx="762000" cy="255905"/>
    <xdr:sp macro="" textlink="">
      <xdr:nvSpPr>
        <xdr:cNvPr id="487" name="テキスト ボックス 486"/>
        <xdr:cNvSpPr txBox="1"/>
      </xdr:nvSpPr>
      <xdr:spPr>
        <a:xfrm>
          <a:off x="16630650" y="7452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40005</xdr:rowOff>
    </xdr:from>
    <xdr:to xmlns:xdr="http://schemas.openxmlformats.org/drawingml/2006/spreadsheetDrawing">
      <xdr:col>116</xdr:col>
      <xdr:colOff>114300</xdr:colOff>
      <xdr:row>38</xdr:row>
      <xdr:rowOff>142240</xdr:rowOff>
    </xdr:to>
    <xdr:sp macro="" textlink="">
      <xdr:nvSpPr>
        <xdr:cNvPr id="488" name="楕円 487"/>
        <xdr:cNvSpPr/>
      </xdr:nvSpPr>
      <xdr:spPr>
        <a:xfrm>
          <a:off x="19900900" y="6414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63500</xdr:rowOff>
    </xdr:from>
    <xdr:ext cx="469265" cy="258445"/>
    <xdr:sp macro="" textlink="">
      <xdr:nvSpPr>
        <xdr:cNvPr id="489" name="【認定こども園・幼稚園・保育所】&#10;一人当たり面積該当値テキスト"/>
        <xdr:cNvSpPr txBox="1"/>
      </xdr:nvSpPr>
      <xdr:spPr>
        <a:xfrm>
          <a:off x="19989800" y="6269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48260</xdr:rowOff>
    </xdr:from>
    <xdr:to xmlns:xdr="http://schemas.openxmlformats.org/drawingml/2006/spreadsheetDrawing">
      <xdr:col>112</xdr:col>
      <xdr:colOff>38100</xdr:colOff>
      <xdr:row>38</xdr:row>
      <xdr:rowOff>149225</xdr:rowOff>
    </xdr:to>
    <xdr:sp macro="" textlink="">
      <xdr:nvSpPr>
        <xdr:cNvPr id="490" name="楕円 489"/>
        <xdr:cNvSpPr/>
      </xdr:nvSpPr>
      <xdr:spPr>
        <a:xfrm>
          <a:off x="19157950" y="642239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38</xdr:row>
      <xdr:rowOff>91440</xdr:rowOff>
    </xdr:from>
    <xdr:to xmlns:xdr="http://schemas.openxmlformats.org/drawingml/2006/spreadsheetDrawing">
      <xdr:col>116</xdr:col>
      <xdr:colOff>63500</xdr:colOff>
      <xdr:row>38</xdr:row>
      <xdr:rowOff>98425</xdr:rowOff>
    </xdr:to>
    <xdr:cxnSp macro="">
      <xdr:nvCxnSpPr>
        <xdr:cNvPr id="491" name="直線コネクタ 490"/>
        <xdr:cNvCxnSpPr/>
      </xdr:nvCxnSpPr>
      <xdr:spPr>
        <a:xfrm flipV="1">
          <a:off x="19202400" y="6465570"/>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51435</xdr:rowOff>
    </xdr:from>
    <xdr:to xmlns:xdr="http://schemas.openxmlformats.org/drawingml/2006/spreadsheetDrawing">
      <xdr:col>107</xdr:col>
      <xdr:colOff>101600</xdr:colOff>
      <xdr:row>38</xdr:row>
      <xdr:rowOff>153035</xdr:rowOff>
    </xdr:to>
    <xdr:sp macro="" textlink="">
      <xdr:nvSpPr>
        <xdr:cNvPr id="492" name="楕円 491"/>
        <xdr:cNvSpPr/>
      </xdr:nvSpPr>
      <xdr:spPr>
        <a:xfrm>
          <a:off x="1834515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98425</xdr:rowOff>
    </xdr:from>
    <xdr:to xmlns:xdr="http://schemas.openxmlformats.org/drawingml/2006/spreadsheetDrawing">
      <xdr:col>111</xdr:col>
      <xdr:colOff>171450</xdr:colOff>
      <xdr:row>38</xdr:row>
      <xdr:rowOff>102870</xdr:rowOff>
    </xdr:to>
    <xdr:cxnSp macro="">
      <xdr:nvCxnSpPr>
        <xdr:cNvPr id="493" name="直線コネクタ 492"/>
        <xdr:cNvCxnSpPr/>
      </xdr:nvCxnSpPr>
      <xdr:spPr>
        <a:xfrm flipV="1">
          <a:off x="18395950" y="647255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55245</xdr:rowOff>
    </xdr:from>
    <xdr:to xmlns:xdr="http://schemas.openxmlformats.org/drawingml/2006/spreadsheetDrawing">
      <xdr:col>102</xdr:col>
      <xdr:colOff>165100</xdr:colOff>
      <xdr:row>38</xdr:row>
      <xdr:rowOff>156845</xdr:rowOff>
    </xdr:to>
    <xdr:sp macro="" textlink="">
      <xdr:nvSpPr>
        <xdr:cNvPr id="494" name="楕円 493"/>
        <xdr:cNvSpPr/>
      </xdr:nvSpPr>
      <xdr:spPr>
        <a:xfrm>
          <a:off x="17551400" y="642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102870</xdr:rowOff>
    </xdr:from>
    <xdr:to xmlns:xdr="http://schemas.openxmlformats.org/drawingml/2006/spreadsheetDrawing">
      <xdr:col>107</xdr:col>
      <xdr:colOff>50800</xdr:colOff>
      <xdr:row>38</xdr:row>
      <xdr:rowOff>106045</xdr:rowOff>
    </xdr:to>
    <xdr:cxnSp macro="">
      <xdr:nvCxnSpPr>
        <xdr:cNvPr id="495" name="直線コネクタ 494"/>
        <xdr:cNvCxnSpPr/>
      </xdr:nvCxnSpPr>
      <xdr:spPr>
        <a:xfrm flipV="1">
          <a:off x="17602200" y="647700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59690</xdr:rowOff>
    </xdr:from>
    <xdr:to xmlns:xdr="http://schemas.openxmlformats.org/drawingml/2006/spreadsheetDrawing">
      <xdr:col>98</xdr:col>
      <xdr:colOff>38100</xdr:colOff>
      <xdr:row>38</xdr:row>
      <xdr:rowOff>161290</xdr:rowOff>
    </xdr:to>
    <xdr:sp macro="" textlink="">
      <xdr:nvSpPr>
        <xdr:cNvPr id="496" name="楕円 495"/>
        <xdr:cNvSpPr/>
      </xdr:nvSpPr>
      <xdr:spPr>
        <a:xfrm>
          <a:off x="16757650" y="6433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38</xdr:row>
      <xdr:rowOff>106045</xdr:rowOff>
    </xdr:from>
    <xdr:to xmlns:xdr="http://schemas.openxmlformats.org/drawingml/2006/spreadsheetDrawing">
      <xdr:col>102</xdr:col>
      <xdr:colOff>114300</xdr:colOff>
      <xdr:row>38</xdr:row>
      <xdr:rowOff>109855</xdr:rowOff>
    </xdr:to>
    <xdr:cxnSp macro="">
      <xdr:nvCxnSpPr>
        <xdr:cNvPr id="497" name="直線コネクタ 496"/>
        <xdr:cNvCxnSpPr/>
      </xdr:nvCxnSpPr>
      <xdr:spPr>
        <a:xfrm flipV="1">
          <a:off x="16802100" y="648017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19050</xdr:rowOff>
    </xdr:from>
    <xdr:ext cx="469900" cy="258445"/>
    <xdr:sp macro="" textlink="">
      <xdr:nvSpPr>
        <xdr:cNvPr id="498" name="n_1aveValue【認定こども園・幼稚園・保育所】&#10;一人当たり面積"/>
        <xdr:cNvSpPr txBox="1"/>
      </xdr:nvSpPr>
      <xdr:spPr>
        <a:xfrm>
          <a:off x="18980150" y="6560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15240</xdr:rowOff>
    </xdr:from>
    <xdr:ext cx="469900" cy="259080"/>
    <xdr:sp macro="" textlink="">
      <xdr:nvSpPr>
        <xdr:cNvPr id="499" name="n_2aveValue【認定こども園・幼稚園・保育所】&#10;一人当たり面積"/>
        <xdr:cNvSpPr txBox="1"/>
      </xdr:nvSpPr>
      <xdr:spPr>
        <a:xfrm>
          <a:off x="18180050" y="6557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34290</xdr:rowOff>
    </xdr:from>
    <xdr:ext cx="469900" cy="258445"/>
    <xdr:sp macro="" textlink="">
      <xdr:nvSpPr>
        <xdr:cNvPr id="500" name="n_3aveValue【認定こども園・幼稚園・保育所】&#10;一人当たり面積"/>
        <xdr:cNvSpPr txBox="1"/>
      </xdr:nvSpPr>
      <xdr:spPr>
        <a:xfrm>
          <a:off x="17386300" y="6576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45085</xdr:rowOff>
    </xdr:from>
    <xdr:ext cx="469900" cy="258445"/>
    <xdr:sp macro="" textlink="">
      <xdr:nvSpPr>
        <xdr:cNvPr id="501" name="n_4aveValue【認定こども園・幼稚園・保育所】&#10;一人当たり面積"/>
        <xdr:cNvSpPr txBox="1"/>
      </xdr:nvSpPr>
      <xdr:spPr>
        <a:xfrm>
          <a:off x="16592550" y="6586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165735</xdr:rowOff>
    </xdr:from>
    <xdr:ext cx="469900" cy="258445"/>
    <xdr:sp macro="" textlink="">
      <xdr:nvSpPr>
        <xdr:cNvPr id="502" name="n_1mainValue【認定こども園・幼稚園・保育所】&#10;一人当たり面積"/>
        <xdr:cNvSpPr txBox="1"/>
      </xdr:nvSpPr>
      <xdr:spPr>
        <a:xfrm>
          <a:off x="18980150" y="6204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168910</xdr:rowOff>
    </xdr:from>
    <xdr:ext cx="469900" cy="259080"/>
    <xdr:sp macro="" textlink="">
      <xdr:nvSpPr>
        <xdr:cNvPr id="503" name="n_2mainValue【認定こども園・幼稚園・保育所】&#10;一人当たり面積"/>
        <xdr:cNvSpPr txBox="1"/>
      </xdr:nvSpPr>
      <xdr:spPr>
        <a:xfrm>
          <a:off x="18180050" y="6207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2540</xdr:rowOff>
    </xdr:from>
    <xdr:ext cx="469900" cy="258445"/>
    <xdr:sp macro="" textlink="">
      <xdr:nvSpPr>
        <xdr:cNvPr id="504" name="n_3mainValue【認定こども園・幼稚園・保育所】&#10;一人当たり面積"/>
        <xdr:cNvSpPr txBox="1"/>
      </xdr:nvSpPr>
      <xdr:spPr>
        <a:xfrm>
          <a:off x="17386300" y="6209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6350</xdr:rowOff>
    </xdr:from>
    <xdr:ext cx="469900" cy="258445"/>
    <xdr:sp macro="" textlink="">
      <xdr:nvSpPr>
        <xdr:cNvPr id="505" name="n_4mainValue【認定こども園・幼稚園・保育所】&#10;一人当たり面積"/>
        <xdr:cNvSpPr txBox="1"/>
      </xdr:nvSpPr>
      <xdr:spPr>
        <a:xfrm>
          <a:off x="16592550" y="6212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113030</xdr:rowOff>
    </xdr:from>
    <xdr:to xmlns:xdr="http://schemas.openxmlformats.org/drawingml/2006/spreadsheetDrawing">
      <xdr:col>90</xdr:col>
      <xdr:colOff>25400</xdr:colOff>
      <xdr:row>50</xdr:row>
      <xdr:rowOff>62865</xdr:rowOff>
    </xdr:to>
    <xdr:sp macro="" textlink="">
      <xdr:nvSpPr>
        <xdr:cNvPr id="506" name="正方形/長方形 505"/>
        <xdr:cNvSpPr/>
      </xdr:nvSpPr>
      <xdr:spPr>
        <a:xfrm>
          <a:off x="11207750" y="7828280"/>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88265</xdr:rowOff>
    </xdr:from>
    <xdr:to xmlns:xdr="http://schemas.openxmlformats.org/drawingml/2006/spreadsheetDrawing">
      <xdr:col>74</xdr:col>
      <xdr:colOff>0</xdr:colOff>
      <xdr:row>52</xdr:row>
      <xdr:rowOff>0</xdr:rowOff>
    </xdr:to>
    <xdr:sp macro="" textlink="">
      <xdr:nvSpPr>
        <xdr:cNvPr id="507" name="正方形/長方形 506"/>
        <xdr:cNvSpPr/>
      </xdr:nvSpPr>
      <xdr:spPr>
        <a:xfrm>
          <a:off x="113157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118745</xdr:rowOff>
    </xdr:from>
    <xdr:to xmlns:xdr="http://schemas.openxmlformats.org/drawingml/2006/spreadsheetDrawing">
      <xdr:col>74</xdr:col>
      <xdr:colOff>0</xdr:colOff>
      <xdr:row>53</xdr:row>
      <xdr:rowOff>31750</xdr:rowOff>
    </xdr:to>
    <xdr:sp macro="" textlink="">
      <xdr:nvSpPr>
        <xdr:cNvPr id="508" name="正方形/長方形 507"/>
        <xdr:cNvSpPr/>
      </xdr:nvSpPr>
      <xdr:spPr>
        <a:xfrm>
          <a:off x="113157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88265</xdr:rowOff>
    </xdr:from>
    <xdr:to xmlns:xdr="http://schemas.openxmlformats.org/drawingml/2006/spreadsheetDrawing">
      <xdr:col>79</xdr:col>
      <xdr:colOff>63500</xdr:colOff>
      <xdr:row>52</xdr:row>
      <xdr:rowOff>0</xdr:rowOff>
    </xdr:to>
    <xdr:sp macro="" textlink="">
      <xdr:nvSpPr>
        <xdr:cNvPr id="509" name="正方形/長方形 508"/>
        <xdr:cNvSpPr/>
      </xdr:nvSpPr>
      <xdr:spPr>
        <a:xfrm>
          <a:off x="1223645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118745</xdr:rowOff>
    </xdr:from>
    <xdr:to xmlns:xdr="http://schemas.openxmlformats.org/drawingml/2006/spreadsheetDrawing">
      <xdr:col>79</xdr:col>
      <xdr:colOff>63500</xdr:colOff>
      <xdr:row>53</xdr:row>
      <xdr:rowOff>31750</xdr:rowOff>
    </xdr:to>
    <xdr:sp macro="" textlink="">
      <xdr:nvSpPr>
        <xdr:cNvPr id="510" name="正方形/長方形 509"/>
        <xdr:cNvSpPr/>
      </xdr:nvSpPr>
      <xdr:spPr>
        <a:xfrm>
          <a:off x="1223645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88265</xdr:rowOff>
    </xdr:from>
    <xdr:to xmlns:xdr="http://schemas.openxmlformats.org/drawingml/2006/spreadsheetDrawing">
      <xdr:col>85</xdr:col>
      <xdr:colOff>63500</xdr:colOff>
      <xdr:row>52</xdr:row>
      <xdr:rowOff>0</xdr:rowOff>
    </xdr:to>
    <xdr:sp macro="" textlink="">
      <xdr:nvSpPr>
        <xdr:cNvPr id="511" name="正方形/長方形 510"/>
        <xdr:cNvSpPr/>
      </xdr:nvSpPr>
      <xdr:spPr>
        <a:xfrm>
          <a:off x="1326515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118745</xdr:rowOff>
    </xdr:from>
    <xdr:to xmlns:xdr="http://schemas.openxmlformats.org/drawingml/2006/spreadsheetDrawing">
      <xdr:col>85</xdr:col>
      <xdr:colOff>63500</xdr:colOff>
      <xdr:row>53</xdr:row>
      <xdr:rowOff>31750</xdr:rowOff>
    </xdr:to>
    <xdr:sp macro="" textlink="">
      <xdr:nvSpPr>
        <xdr:cNvPr id="512" name="正方形/長方形 511"/>
        <xdr:cNvSpPr/>
      </xdr:nvSpPr>
      <xdr:spPr>
        <a:xfrm>
          <a:off x="1326515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113030</xdr:rowOff>
    </xdr:to>
    <xdr:sp macro="" textlink="">
      <xdr:nvSpPr>
        <xdr:cNvPr id="513" name="正方形/長方形 512"/>
        <xdr:cNvSpPr/>
      </xdr:nvSpPr>
      <xdr:spPr>
        <a:xfrm>
          <a:off x="11207750" y="8945245"/>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2250"/>
    <xdr:sp macro="" textlink="">
      <xdr:nvSpPr>
        <xdr:cNvPr id="514" name="テキスト ボックス 513"/>
        <xdr:cNvSpPr txBox="1"/>
      </xdr:nvSpPr>
      <xdr:spPr>
        <a:xfrm>
          <a:off x="11169650" y="8758555"/>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113030</xdr:rowOff>
    </xdr:from>
    <xdr:to xmlns:xdr="http://schemas.openxmlformats.org/drawingml/2006/spreadsheetDrawing">
      <xdr:col>89</xdr:col>
      <xdr:colOff>171450</xdr:colOff>
      <xdr:row>66</xdr:row>
      <xdr:rowOff>113030</xdr:rowOff>
    </xdr:to>
    <xdr:cxnSp macro="">
      <xdr:nvCxnSpPr>
        <xdr:cNvPr id="515" name="直線コネクタ 514"/>
        <xdr:cNvCxnSpPr/>
      </xdr:nvCxnSpPr>
      <xdr:spPr>
        <a:xfrm>
          <a:off x="11207750" y="111810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142240</xdr:rowOff>
    </xdr:from>
    <xdr:ext cx="466725" cy="255905"/>
    <xdr:sp macro="" textlink="">
      <xdr:nvSpPr>
        <xdr:cNvPr id="516" name="テキスト ボックス 515"/>
        <xdr:cNvSpPr txBox="1"/>
      </xdr:nvSpPr>
      <xdr:spPr>
        <a:xfrm>
          <a:off x="10797540" y="110426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129540</xdr:rowOff>
    </xdr:from>
    <xdr:to xmlns:xdr="http://schemas.openxmlformats.org/drawingml/2006/spreadsheetDrawing">
      <xdr:col>89</xdr:col>
      <xdr:colOff>171450</xdr:colOff>
      <xdr:row>64</xdr:row>
      <xdr:rowOff>129540</xdr:rowOff>
    </xdr:to>
    <xdr:cxnSp macro="">
      <xdr:nvCxnSpPr>
        <xdr:cNvPr id="517" name="直線コネクタ 516"/>
        <xdr:cNvCxnSpPr/>
      </xdr:nvCxnSpPr>
      <xdr:spPr>
        <a:xfrm>
          <a:off x="11207750" y="10862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158750</xdr:rowOff>
    </xdr:from>
    <xdr:ext cx="402590" cy="255270"/>
    <xdr:sp macro="" textlink="">
      <xdr:nvSpPr>
        <xdr:cNvPr id="518" name="テキスト ボックス 517"/>
        <xdr:cNvSpPr txBox="1"/>
      </xdr:nvSpPr>
      <xdr:spPr>
        <a:xfrm>
          <a:off x="10842625" y="10723880"/>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145415</xdr:rowOff>
    </xdr:from>
    <xdr:to xmlns:xdr="http://schemas.openxmlformats.org/drawingml/2006/spreadsheetDrawing">
      <xdr:col>89</xdr:col>
      <xdr:colOff>171450</xdr:colOff>
      <xdr:row>62</xdr:row>
      <xdr:rowOff>145415</xdr:rowOff>
    </xdr:to>
    <xdr:cxnSp macro="">
      <xdr:nvCxnSpPr>
        <xdr:cNvPr id="519" name="直線コネクタ 518"/>
        <xdr:cNvCxnSpPr/>
      </xdr:nvCxnSpPr>
      <xdr:spPr>
        <a:xfrm>
          <a:off x="11207750" y="10542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5905"/>
    <xdr:sp macro="" textlink="">
      <xdr:nvSpPr>
        <xdr:cNvPr id="520" name="テキスト ボックス 519"/>
        <xdr:cNvSpPr txBox="1"/>
      </xdr:nvSpPr>
      <xdr:spPr>
        <a:xfrm>
          <a:off x="10842625" y="1040193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161290</xdr:rowOff>
    </xdr:from>
    <xdr:to xmlns:xdr="http://schemas.openxmlformats.org/drawingml/2006/spreadsheetDrawing">
      <xdr:col>89</xdr:col>
      <xdr:colOff>171450</xdr:colOff>
      <xdr:row>60</xdr:row>
      <xdr:rowOff>161290</xdr:rowOff>
    </xdr:to>
    <xdr:cxnSp macro="">
      <xdr:nvCxnSpPr>
        <xdr:cNvPr id="521" name="直線コネクタ 520"/>
        <xdr:cNvCxnSpPr/>
      </xdr:nvCxnSpPr>
      <xdr:spPr>
        <a:xfrm>
          <a:off x="11207750" y="1022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2590" cy="255905"/>
    <xdr:sp macro="" textlink="">
      <xdr:nvSpPr>
        <xdr:cNvPr id="522" name="テキスト ボックス 521"/>
        <xdr:cNvSpPr txBox="1"/>
      </xdr:nvSpPr>
      <xdr:spPr>
        <a:xfrm>
          <a:off x="10842625" y="1008316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523" name="直線コネクタ 522"/>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2590" cy="255905"/>
    <xdr:sp macro="" textlink="">
      <xdr:nvSpPr>
        <xdr:cNvPr id="524" name="テキスト ボックス 523"/>
        <xdr:cNvSpPr txBox="1"/>
      </xdr:nvSpPr>
      <xdr:spPr>
        <a:xfrm>
          <a:off x="10842625" y="976376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25" name="直線コネクタ 524"/>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53340</xdr:rowOff>
    </xdr:from>
    <xdr:ext cx="402590" cy="255905"/>
    <xdr:sp macro="" textlink="">
      <xdr:nvSpPr>
        <xdr:cNvPr id="526" name="テキスト ボックス 525"/>
        <xdr:cNvSpPr txBox="1"/>
      </xdr:nvSpPr>
      <xdr:spPr>
        <a:xfrm>
          <a:off x="10842625" y="944499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171450</xdr:colOff>
      <xdr:row>55</xdr:row>
      <xdr:rowOff>40005</xdr:rowOff>
    </xdr:to>
    <xdr:cxnSp macro="">
      <xdr:nvCxnSpPr>
        <xdr:cNvPr id="527" name="直線コネクタ 526"/>
        <xdr:cNvCxnSpPr/>
      </xdr:nvCxnSpPr>
      <xdr:spPr>
        <a:xfrm>
          <a:off x="11207750" y="92640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69215</xdr:rowOff>
    </xdr:from>
    <xdr:ext cx="402590" cy="255270"/>
    <xdr:sp macro="" textlink="">
      <xdr:nvSpPr>
        <xdr:cNvPr id="528" name="テキスト ボックス 527"/>
        <xdr:cNvSpPr txBox="1"/>
      </xdr:nvSpPr>
      <xdr:spPr>
        <a:xfrm>
          <a:off x="10842625" y="912558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529" name="直線コネクタ 528"/>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85725</xdr:rowOff>
    </xdr:from>
    <xdr:ext cx="402590" cy="255905"/>
    <xdr:sp macro="" textlink="">
      <xdr:nvSpPr>
        <xdr:cNvPr id="530" name="テキスト ボックス 529"/>
        <xdr:cNvSpPr txBox="1"/>
      </xdr:nvSpPr>
      <xdr:spPr>
        <a:xfrm>
          <a:off x="10842625" y="8806815"/>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113030</xdr:rowOff>
    </xdr:to>
    <xdr:sp macro="" textlink="">
      <xdr:nvSpPr>
        <xdr:cNvPr id="531" name="【学校施設】&#10;有形固定資産減価償却率グラフ枠"/>
        <xdr:cNvSpPr/>
      </xdr:nvSpPr>
      <xdr:spPr>
        <a:xfrm>
          <a:off x="11207750" y="8945245"/>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98425</xdr:rowOff>
    </xdr:from>
    <xdr:to xmlns:xdr="http://schemas.openxmlformats.org/drawingml/2006/spreadsheetDrawing">
      <xdr:col>85</xdr:col>
      <xdr:colOff>126365</xdr:colOff>
      <xdr:row>64</xdr:row>
      <xdr:rowOff>61595</xdr:rowOff>
    </xdr:to>
    <xdr:cxnSp macro="">
      <xdr:nvCxnSpPr>
        <xdr:cNvPr id="532" name="直線コネクタ 531"/>
        <xdr:cNvCxnSpPr/>
      </xdr:nvCxnSpPr>
      <xdr:spPr>
        <a:xfrm flipV="1">
          <a:off x="14699615" y="9322435"/>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64770</xdr:rowOff>
    </xdr:from>
    <xdr:ext cx="404495" cy="255905"/>
    <xdr:sp macro="" textlink="">
      <xdr:nvSpPr>
        <xdr:cNvPr id="533" name="【学校施設】&#10;有形固定資産減価償却率最小値テキスト"/>
        <xdr:cNvSpPr txBox="1"/>
      </xdr:nvSpPr>
      <xdr:spPr>
        <a:xfrm>
          <a:off x="14738350" y="1079754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61595</xdr:rowOff>
    </xdr:from>
    <xdr:to xmlns:xdr="http://schemas.openxmlformats.org/drawingml/2006/spreadsheetDrawing">
      <xdr:col>86</xdr:col>
      <xdr:colOff>25400</xdr:colOff>
      <xdr:row>64</xdr:row>
      <xdr:rowOff>61595</xdr:rowOff>
    </xdr:to>
    <xdr:cxnSp macro="">
      <xdr:nvCxnSpPr>
        <xdr:cNvPr id="534" name="直線コネクタ 533"/>
        <xdr:cNvCxnSpPr/>
      </xdr:nvCxnSpPr>
      <xdr:spPr>
        <a:xfrm>
          <a:off x="14611350" y="10794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45720</xdr:rowOff>
    </xdr:from>
    <xdr:ext cx="404495" cy="255905"/>
    <xdr:sp macro="" textlink="">
      <xdr:nvSpPr>
        <xdr:cNvPr id="535" name="【学校施設】&#10;有形固定資産減価償却率最大値テキスト"/>
        <xdr:cNvSpPr txBox="1"/>
      </xdr:nvSpPr>
      <xdr:spPr>
        <a:xfrm>
          <a:off x="14738350" y="910209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98425</xdr:rowOff>
    </xdr:from>
    <xdr:to xmlns:xdr="http://schemas.openxmlformats.org/drawingml/2006/spreadsheetDrawing">
      <xdr:col>86</xdr:col>
      <xdr:colOff>25400</xdr:colOff>
      <xdr:row>55</xdr:row>
      <xdr:rowOff>98425</xdr:rowOff>
    </xdr:to>
    <xdr:cxnSp macro="">
      <xdr:nvCxnSpPr>
        <xdr:cNvPr id="536" name="直線コネクタ 535"/>
        <xdr:cNvCxnSpPr/>
      </xdr:nvCxnSpPr>
      <xdr:spPr>
        <a:xfrm>
          <a:off x="14611350" y="9322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116205</xdr:rowOff>
    </xdr:from>
    <xdr:ext cx="404495" cy="255905"/>
    <xdr:sp macro="" textlink="">
      <xdr:nvSpPr>
        <xdr:cNvPr id="537" name="【学校施設】&#10;有形固定資産減価償却率平均値テキスト"/>
        <xdr:cNvSpPr txBox="1"/>
      </xdr:nvSpPr>
      <xdr:spPr>
        <a:xfrm>
          <a:off x="14738350" y="9843135"/>
          <a:ext cx="404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93345</xdr:rowOff>
    </xdr:from>
    <xdr:to xmlns:xdr="http://schemas.openxmlformats.org/drawingml/2006/spreadsheetDrawing">
      <xdr:col>85</xdr:col>
      <xdr:colOff>171450</xdr:colOff>
      <xdr:row>60</xdr:row>
      <xdr:rowOff>24130</xdr:rowOff>
    </xdr:to>
    <xdr:sp macro="" textlink="">
      <xdr:nvSpPr>
        <xdr:cNvPr id="538" name="フローチャート: 判断 537"/>
        <xdr:cNvSpPr/>
      </xdr:nvSpPr>
      <xdr:spPr>
        <a:xfrm>
          <a:off x="14649450" y="9987915"/>
          <a:ext cx="952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83185</xdr:rowOff>
    </xdr:from>
    <xdr:to xmlns:xdr="http://schemas.openxmlformats.org/drawingml/2006/spreadsheetDrawing">
      <xdr:col>81</xdr:col>
      <xdr:colOff>101600</xdr:colOff>
      <xdr:row>60</xdr:row>
      <xdr:rowOff>14605</xdr:rowOff>
    </xdr:to>
    <xdr:sp macro="" textlink="">
      <xdr:nvSpPr>
        <xdr:cNvPr id="539" name="フローチャート: 判断 538"/>
        <xdr:cNvSpPr/>
      </xdr:nvSpPr>
      <xdr:spPr>
        <a:xfrm>
          <a:off x="13887450" y="99777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64135</xdr:rowOff>
    </xdr:from>
    <xdr:to xmlns:xdr="http://schemas.openxmlformats.org/drawingml/2006/spreadsheetDrawing">
      <xdr:col>76</xdr:col>
      <xdr:colOff>165100</xdr:colOff>
      <xdr:row>59</xdr:row>
      <xdr:rowOff>165100</xdr:rowOff>
    </xdr:to>
    <xdr:sp macro="" textlink="">
      <xdr:nvSpPr>
        <xdr:cNvPr id="540" name="フローチャート: 判断 539"/>
        <xdr:cNvSpPr/>
      </xdr:nvSpPr>
      <xdr:spPr>
        <a:xfrm>
          <a:off x="13093700" y="9958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34925</xdr:rowOff>
    </xdr:from>
    <xdr:to xmlns:xdr="http://schemas.openxmlformats.org/drawingml/2006/spreadsheetDrawing">
      <xdr:col>72</xdr:col>
      <xdr:colOff>38100</xdr:colOff>
      <xdr:row>59</xdr:row>
      <xdr:rowOff>135255</xdr:rowOff>
    </xdr:to>
    <xdr:sp macro="" textlink="">
      <xdr:nvSpPr>
        <xdr:cNvPr id="541" name="フローチャート: 判断 540"/>
        <xdr:cNvSpPr/>
      </xdr:nvSpPr>
      <xdr:spPr>
        <a:xfrm>
          <a:off x="12299950" y="992949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117475</xdr:rowOff>
    </xdr:from>
    <xdr:to xmlns:xdr="http://schemas.openxmlformats.org/drawingml/2006/spreadsheetDrawing">
      <xdr:col>67</xdr:col>
      <xdr:colOff>101600</xdr:colOff>
      <xdr:row>59</xdr:row>
      <xdr:rowOff>48895</xdr:rowOff>
    </xdr:to>
    <xdr:sp macro="" textlink="">
      <xdr:nvSpPr>
        <xdr:cNvPr id="542" name="フローチャート: 判断 541"/>
        <xdr:cNvSpPr/>
      </xdr:nvSpPr>
      <xdr:spPr>
        <a:xfrm>
          <a:off x="11487150" y="9844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110490</xdr:rowOff>
    </xdr:from>
    <xdr:ext cx="762000" cy="255905"/>
    <xdr:sp macro="" textlink="">
      <xdr:nvSpPr>
        <xdr:cNvPr id="543" name="テキスト ボックス 542"/>
        <xdr:cNvSpPr txBox="1"/>
      </xdr:nvSpPr>
      <xdr:spPr>
        <a:xfrm>
          <a:off x="1452880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110490</xdr:rowOff>
    </xdr:from>
    <xdr:ext cx="761365" cy="255905"/>
    <xdr:sp macro="" textlink="">
      <xdr:nvSpPr>
        <xdr:cNvPr id="544" name="テキスト ボックス 543"/>
        <xdr:cNvSpPr txBox="1"/>
      </xdr:nvSpPr>
      <xdr:spPr>
        <a:xfrm>
          <a:off x="13766800" y="111785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110490</xdr:rowOff>
    </xdr:from>
    <xdr:ext cx="762000" cy="255905"/>
    <xdr:sp macro="" textlink="">
      <xdr:nvSpPr>
        <xdr:cNvPr id="545" name="テキスト ボックス 544"/>
        <xdr:cNvSpPr txBox="1"/>
      </xdr:nvSpPr>
      <xdr:spPr>
        <a:xfrm>
          <a:off x="129730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110490</xdr:rowOff>
    </xdr:from>
    <xdr:ext cx="762000" cy="255905"/>
    <xdr:sp macro="" textlink="">
      <xdr:nvSpPr>
        <xdr:cNvPr id="546" name="テキスト ボックス 545"/>
        <xdr:cNvSpPr txBox="1"/>
      </xdr:nvSpPr>
      <xdr:spPr>
        <a:xfrm>
          <a:off x="121729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110490</xdr:rowOff>
    </xdr:from>
    <xdr:ext cx="761365" cy="255905"/>
    <xdr:sp macro="" textlink="">
      <xdr:nvSpPr>
        <xdr:cNvPr id="547" name="テキスト ボックス 546"/>
        <xdr:cNvSpPr txBox="1"/>
      </xdr:nvSpPr>
      <xdr:spPr>
        <a:xfrm>
          <a:off x="11366500" y="111785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98425</xdr:rowOff>
    </xdr:from>
    <xdr:to xmlns:xdr="http://schemas.openxmlformats.org/drawingml/2006/spreadsheetDrawing">
      <xdr:col>85</xdr:col>
      <xdr:colOff>171450</xdr:colOff>
      <xdr:row>61</xdr:row>
      <xdr:rowOff>29845</xdr:rowOff>
    </xdr:to>
    <xdr:sp macro="" textlink="">
      <xdr:nvSpPr>
        <xdr:cNvPr id="548" name="楕円 547"/>
        <xdr:cNvSpPr/>
      </xdr:nvSpPr>
      <xdr:spPr>
        <a:xfrm>
          <a:off x="14649450" y="101606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76835</xdr:rowOff>
    </xdr:from>
    <xdr:ext cx="404495" cy="255905"/>
    <xdr:sp macro="" textlink="">
      <xdr:nvSpPr>
        <xdr:cNvPr id="549" name="【学校施設】&#10;有形固定資産減価償却率該当値テキスト"/>
        <xdr:cNvSpPr txBox="1"/>
      </xdr:nvSpPr>
      <xdr:spPr>
        <a:xfrm>
          <a:off x="14738350" y="1013904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140335</xdr:rowOff>
    </xdr:from>
    <xdr:to xmlns:xdr="http://schemas.openxmlformats.org/drawingml/2006/spreadsheetDrawing">
      <xdr:col>81</xdr:col>
      <xdr:colOff>101600</xdr:colOff>
      <xdr:row>61</xdr:row>
      <xdr:rowOff>71120</xdr:rowOff>
    </xdr:to>
    <xdr:sp macro="" textlink="">
      <xdr:nvSpPr>
        <xdr:cNvPr id="550" name="楕円 549"/>
        <xdr:cNvSpPr/>
      </xdr:nvSpPr>
      <xdr:spPr>
        <a:xfrm>
          <a:off x="13887450" y="102025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148590</xdr:rowOff>
    </xdr:from>
    <xdr:to xmlns:xdr="http://schemas.openxmlformats.org/drawingml/2006/spreadsheetDrawing">
      <xdr:col>85</xdr:col>
      <xdr:colOff>127000</xdr:colOff>
      <xdr:row>61</xdr:row>
      <xdr:rowOff>20955</xdr:rowOff>
    </xdr:to>
    <xdr:cxnSp macro="">
      <xdr:nvCxnSpPr>
        <xdr:cNvPr id="551" name="直線コネクタ 550"/>
        <xdr:cNvCxnSpPr/>
      </xdr:nvCxnSpPr>
      <xdr:spPr>
        <a:xfrm flipV="1">
          <a:off x="13938250" y="1021080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111125</xdr:rowOff>
    </xdr:from>
    <xdr:to xmlns:xdr="http://schemas.openxmlformats.org/drawingml/2006/spreadsheetDrawing">
      <xdr:col>76</xdr:col>
      <xdr:colOff>165100</xdr:colOff>
      <xdr:row>61</xdr:row>
      <xdr:rowOff>41910</xdr:rowOff>
    </xdr:to>
    <xdr:sp macro="" textlink="">
      <xdr:nvSpPr>
        <xdr:cNvPr id="552" name="楕円 551"/>
        <xdr:cNvSpPr/>
      </xdr:nvSpPr>
      <xdr:spPr>
        <a:xfrm>
          <a:off x="13093700" y="1017333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161290</xdr:rowOff>
    </xdr:from>
    <xdr:to xmlns:xdr="http://schemas.openxmlformats.org/drawingml/2006/spreadsheetDrawing">
      <xdr:col>81</xdr:col>
      <xdr:colOff>50800</xdr:colOff>
      <xdr:row>61</xdr:row>
      <xdr:rowOff>20955</xdr:rowOff>
    </xdr:to>
    <xdr:cxnSp macro="">
      <xdr:nvCxnSpPr>
        <xdr:cNvPr id="553" name="直線コネクタ 552"/>
        <xdr:cNvCxnSpPr/>
      </xdr:nvCxnSpPr>
      <xdr:spPr>
        <a:xfrm>
          <a:off x="13144500" y="10223500"/>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59690</xdr:rowOff>
    </xdr:from>
    <xdr:to xmlns:xdr="http://schemas.openxmlformats.org/drawingml/2006/spreadsheetDrawing">
      <xdr:col>72</xdr:col>
      <xdr:colOff>38100</xdr:colOff>
      <xdr:row>60</xdr:row>
      <xdr:rowOff>160655</xdr:rowOff>
    </xdr:to>
    <xdr:sp macro="" textlink="">
      <xdr:nvSpPr>
        <xdr:cNvPr id="554" name="楕円 553"/>
        <xdr:cNvSpPr/>
      </xdr:nvSpPr>
      <xdr:spPr>
        <a:xfrm>
          <a:off x="12299950" y="1012190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60</xdr:row>
      <xdr:rowOff>109855</xdr:rowOff>
    </xdr:from>
    <xdr:to xmlns:xdr="http://schemas.openxmlformats.org/drawingml/2006/spreadsheetDrawing">
      <xdr:col>76</xdr:col>
      <xdr:colOff>114300</xdr:colOff>
      <xdr:row>60</xdr:row>
      <xdr:rowOff>161290</xdr:rowOff>
    </xdr:to>
    <xdr:cxnSp macro="">
      <xdr:nvCxnSpPr>
        <xdr:cNvPr id="555" name="直線コネクタ 554"/>
        <xdr:cNvCxnSpPr/>
      </xdr:nvCxnSpPr>
      <xdr:spPr>
        <a:xfrm>
          <a:off x="12344400" y="10172065"/>
          <a:ext cx="8001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7620</xdr:rowOff>
    </xdr:from>
    <xdr:to xmlns:xdr="http://schemas.openxmlformats.org/drawingml/2006/spreadsheetDrawing">
      <xdr:col>67</xdr:col>
      <xdr:colOff>101600</xdr:colOff>
      <xdr:row>60</xdr:row>
      <xdr:rowOff>108585</xdr:rowOff>
    </xdr:to>
    <xdr:sp macro="" textlink="">
      <xdr:nvSpPr>
        <xdr:cNvPr id="556" name="楕円 555"/>
        <xdr:cNvSpPr/>
      </xdr:nvSpPr>
      <xdr:spPr>
        <a:xfrm>
          <a:off x="11487150" y="1006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58420</xdr:rowOff>
    </xdr:from>
    <xdr:to xmlns:xdr="http://schemas.openxmlformats.org/drawingml/2006/spreadsheetDrawing">
      <xdr:col>71</xdr:col>
      <xdr:colOff>171450</xdr:colOff>
      <xdr:row>60</xdr:row>
      <xdr:rowOff>109855</xdr:rowOff>
    </xdr:to>
    <xdr:cxnSp macro="">
      <xdr:nvCxnSpPr>
        <xdr:cNvPr id="557" name="直線コネクタ 556"/>
        <xdr:cNvCxnSpPr/>
      </xdr:nvCxnSpPr>
      <xdr:spPr>
        <a:xfrm>
          <a:off x="11537950" y="10120630"/>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31115</xdr:rowOff>
    </xdr:from>
    <xdr:ext cx="404495" cy="255270"/>
    <xdr:sp macro="" textlink="">
      <xdr:nvSpPr>
        <xdr:cNvPr id="558" name="n_1aveValue【学校施設】&#10;有形固定資産減価償却率"/>
        <xdr:cNvSpPr txBox="1"/>
      </xdr:nvSpPr>
      <xdr:spPr>
        <a:xfrm>
          <a:off x="13742035" y="975804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12065</xdr:rowOff>
    </xdr:from>
    <xdr:ext cx="404495" cy="255270"/>
    <xdr:sp macro="" textlink="">
      <xdr:nvSpPr>
        <xdr:cNvPr id="559" name="n_2aveValue【学校施設】&#10;有形固定資産減価償却率"/>
        <xdr:cNvSpPr txBox="1"/>
      </xdr:nvSpPr>
      <xdr:spPr>
        <a:xfrm>
          <a:off x="12960985" y="973899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151765</xdr:rowOff>
    </xdr:from>
    <xdr:ext cx="405130" cy="255905"/>
    <xdr:sp macro="" textlink="">
      <xdr:nvSpPr>
        <xdr:cNvPr id="560" name="n_3aveValue【学校施設】&#10;有形固定資産減価償却率"/>
        <xdr:cNvSpPr txBox="1"/>
      </xdr:nvSpPr>
      <xdr:spPr>
        <a:xfrm>
          <a:off x="12167235" y="9711055"/>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64135</xdr:rowOff>
    </xdr:from>
    <xdr:ext cx="404495" cy="255905"/>
    <xdr:sp macro="" textlink="">
      <xdr:nvSpPr>
        <xdr:cNvPr id="561" name="n_4aveValue【学校施設】&#10;有形固定資産減価償却率"/>
        <xdr:cNvSpPr txBox="1"/>
      </xdr:nvSpPr>
      <xdr:spPr>
        <a:xfrm>
          <a:off x="11354435" y="962342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62230</xdr:rowOff>
    </xdr:from>
    <xdr:ext cx="404495" cy="255905"/>
    <xdr:sp macro="" textlink="">
      <xdr:nvSpPr>
        <xdr:cNvPr id="562" name="n_1mainValue【学校施設】&#10;有形固定資産減価償却率"/>
        <xdr:cNvSpPr txBox="1"/>
      </xdr:nvSpPr>
      <xdr:spPr>
        <a:xfrm>
          <a:off x="13742035" y="1029208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33655</xdr:rowOff>
    </xdr:from>
    <xdr:ext cx="404495" cy="255905"/>
    <xdr:sp macro="" textlink="">
      <xdr:nvSpPr>
        <xdr:cNvPr id="563" name="n_2mainValue【学校施設】&#10;有形固定資産減価償却率"/>
        <xdr:cNvSpPr txBox="1"/>
      </xdr:nvSpPr>
      <xdr:spPr>
        <a:xfrm>
          <a:off x="12960985" y="1026350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151130</xdr:rowOff>
    </xdr:from>
    <xdr:ext cx="405130" cy="255905"/>
    <xdr:sp macro="" textlink="">
      <xdr:nvSpPr>
        <xdr:cNvPr id="564" name="n_3mainValue【学校施設】&#10;有形固定資産減価償却率"/>
        <xdr:cNvSpPr txBox="1"/>
      </xdr:nvSpPr>
      <xdr:spPr>
        <a:xfrm>
          <a:off x="12167235" y="10213340"/>
          <a:ext cx="405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99695</xdr:rowOff>
    </xdr:from>
    <xdr:ext cx="404495" cy="256540"/>
    <xdr:sp macro="" textlink="">
      <xdr:nvSpPr>
        <xdr:cNvPr id="565" name="n_4mainValue【学校施設】&#10;有形固定資産減価償却率"/>
        <xdr:cNvSpPr txBox="1"/>
      </xdr:nvSpPr>
      <xdr:spPr>
        <a:xfrm>
          <a:off x="11354435" y="10161905"/>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113030</xdr:rowOff>
    </xdr:from>
    <xdr:to xmlns:xdr="http://schemas.openxmlformats.org/drawingml/2006/spreadsheetDrawing">
      <xdr:col>120</xdr:col>
      <xdr:colOff>152400</xdr:colOff>
      <xdr:row>50</xdr:row>
      <xdr:rowOff>62865</xdr:rowOff>
    </xdr:to>
    <xdr:sp macro="" textlink="">
      <xdr:nvSpPr>
        <xdr:cNvPr id="566" name="正方形/長方形 565"/>
        <xdr:cNvSpPr/>
      </xdr:nvSpPr>
      <xdr:spPr>
        <a:xfrm>
          <a:off x="16459200" y="7828280"/>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88265</xdr:rowOff>
    </xdr:from>
    <xdr:to xmlns:xdr="http://schemas.openxmlformats.org/drawingml/2006/spreadsheetDrawing">
      <xdr:col>104</xdr:col>
      <xdr:colOff>127000</xdr:colOff>
      <xdr:row>52</xdr:row>
      <xdr:rowOff>0</xdr:rowOff>
    </xdr:to>
    <xdr:sp macro="" textlink="">
      <xdr:nvSpPr>
        <xdr:cNvPr id="567" name="正方形/長方形 566"/>
        <xdr:cNvSpPr/>
      </xdr:nvSpPr>
      <xdr:spPr>
        <a:xfrm>
          <a:off x="165862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118745</xdr:rowOff>
    </xdr:from>
    <xdr:to xmlns:xdr="http://schemas.openxmlformats.org/drawingml/2006/spreadsheetDrawing">
      <xdr:col>104</xdr:col>
      <xdr:colOff>127000</xdr:colOff>
      <xdr:row>53</xdr:row>
      <xdr:rowOff>31750</xdr:rowOff>
    </xdr:to>
    <xdr:sp macro="" textlink="">
      <xdr:nvSpPr>
        <xdr:cNvPr id="568" name="正方形/長方形 567"/>
        <xdr:cNvSpPr/>
      </xdr:nvSpPr>
      <xdr:spPr>
        <a:xfrm>
          <a:off x="165862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88265</xdr:rowOff>
    </xdr:from>
    <xdr:to xmlns:xdr="http://schemas.openxmlformats.org/drawingml/2006/spreadsheetDrawing">
      <xdr:col>110</xdr:col>
      <xdr:colOff>0</xdr:colOff>
      <xdr:row>52</xdr:row>
      <xdr:rowOff>0</xdr:rowOff>
    </xdr:to>
    <xdr:sp macro="" textlink="">
      <xdr:nvSpPr>
        <xdr:cNvPr id="569" name="正方形/長方形 568"/>
        <xdr:cNvSpPr/>
      </xdr:nvSpPr>
      <xdr:spPr>
        <a:xfrm>
          <a:off x="174879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118745</xdr:rowOff>
    </xdr:from>
    <xdr:to xmlns:xdr="http://schemas.openxmlformats.org/drawingml/2006/spreadsheetDrawing">
      <xdr:col>110</xdr:col>
      <xdr:colOff>0</xdr:colOff>
      <xdr:row>53</xdr:row>
      <xdr:rowOff>31750</xdr:rowOff>
    </xdr:to>
    <xdr:sp macro="" textlink="">
      <xdr:nvSpPr>
        <xdr:cNvPr id="570" name="正方形/長方形 569"/>
        <xdr:cNvSpPr/>
      </xdr:nvSpPr>
      <xdr:spPr>
        <a:xfrm>
          <a:off x="174879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88265</xdr:rowOff>
    </xdr:from>
    <xdr:to xmlns:xdr="http://schemas.openxmlformats.org/drawingml/2006/spreadsheetDrawing">
      <xdr:col>116</xdr:col>
      <xdr:colOff>0</xdr:colOff>
      <xdr:row>52</xdr:row>
      <xdr:rowOff>0</xdr:rowOff>
    </xdr:to>
    <xdr:sp macro="" textlink="">
      <xdr:nvSpPr>
        <xdr:cNvPr id="571" name="正方形/長方形 570"/>
        <xdr:cNvSpPr/>
      </xdr:nvSpPr>
      <xdr:spPr>
        <a:xfrm>
          <a:off x="18516600" y="847407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118745</xdr:rowOff>
    </xdr:from>
    <xdr:to xmlns:xdr="http://schemas.openxmlformats.org/drawingml/2006/spreadsheetDrawing">
      <xdr:col>116</xdr:col>
      <xdr:colOff>0</xdr:colOff>
      <xdr:row>53</xdr:row>
      <xdr:rowOff>31750</xdr:rowOff>
    </xdr:to>
    <xdr:sp macro="" textlink="">
      <xdr:nvSpPr>
        <xdr:cNvPr id="572" name="正方形/長方形 571"/>
        <xdr:cNvSpPr/>
      </xdr:nvSpPr>
      <xdr:spPr>
        <a:xfrm>
          <a:off x="18516600" y="867219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113030</xdr:rowOff>
    </xdr:to>
    <xdr:sp macro="" textlink="">
      <xdr:nvSpPr>
        <xdr:cNvPr id="573" name="正方形/長方形 572"/>
        <xdr:cNvSpPr/>
      </xdr:nvSpPr>
      <xdr:spPr>
        <a:xfrm>
          <a:off x="16459200" y="8945245"/>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250" cy="222250"/>
    <xdr:sp macro="" textlink="">
      <xdr:nvSpPr>
        <xdr:cNvPr id="574" name="テキスト ボックス 573"/>
        <xdr:cNvSpPr txBox="1"/>
      </xdr:nvSpPr>
      <xdr:spPr>
        <a:xfrm>
          <a:off x="16440150" y="8758555"/>
          <a:ext cx="3492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113030</xdr:rowOff>
    </xdr:from>
    <xdr:to xmlns:xdr="http://schemas.openxmlformats.org/drawingml/2006/spreadsheetDrawing">
      <xdr:col>120</xdr:col>
      <xdr:colOff>114300</xdr:colOff>
      <xdr:row>66</xdr:row>
      <xdr:rowOff>113030</xdr:rowOff>
    </xdr:to>
    <xdr:cxnSp macro="">
      <xdr:nvCxnSpPr>
        <xdr:cNvPr id="575" name="直線コネクタ 574"/>
        <xdr:cNvCxnSpPr/>
      </xdr:nvCxnSpPr>
      <xdr:spPr>
        <a:xfrm>
          <a:off x="16459200" y="111810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142240</xdr:rowOff>
    </xdr:from>
    <xdr:ext cx="466725" cy="255905"/>
    <xdr:sp macro="" textlink="">
      <xdr:nvSpPr>
        <xdr:cNvPr id="576" name="テキスト ボックス 575"/>
        <xdr:cNvSpPr txBox="1"/>
      </xdr:nvSpPr>
      <xdr:spPr>
        <a:xfrm>
          <a:off x="16048990" y="110426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77" name="直線コネクタ 576"/>
        <xdr:cNvCxnSpPr/>
      </xdr:nvCxnSpPr>
      <xdr:spPr>
        <a:xfrm>
          <a:off x="16459200" y="10732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5905"/>
    <xdr:sp macro="" textlink="">
      <xdr:nvSpPr>
        <xdr:cNvPr id="578" name="テキスト ボックス 577"/>
        <xdr:cNvSpPr txBox="1"/>
      </xdr:nvSpPr>
      <xdr:spPr>
        <a:xfrm>
          <a:off x="16048990" y="105943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56515</xdr:rowOff>
    </xdr:from>
    <xdr:to xmlns:xdr="http://schemas.openxmlformats.org/drawingml/2006/spreadsheetDrawing">
      <xdr:col>120</xdr:col>
      <xdr:colOff>114300</xdr:colOff>
      <xdr:row>61</xdr:row>
      <xdr:rowOff>56515</xdr:rowOff>
    </xdr:to>
    <xdr:cxnSp macro="">
      <xdr:nvCxnSpPr>
        <xdr:cNvPr id="579" name="直線コネクタ 578"/>
        <xdr:cNvCxnSpPr/>
      </xdr:nvCxnSpPr>
      <xdr:spPr>
        <a:xfrm>
          <a:off x="16459200" y="102863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85725</xdr:rowOff>
    </xdr:from>
    <xdr:ext cx="466725" cy="255905"/>
    <xdr:sp macro="" textlink="">
      <xdr:nvSpPr>
        <xdr:cNvPr id="580" name="テキスト ボックス 579"/>
        <xdr:cNvSpPr txBox="1"/>
      </xdr:nvSpPr>
      <xdr:spPr>
        <a:xfrm>
          <a:off x="16048990" y="1014793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113030</xdr:rowOff>
    </xdr:from>
    <xdr:to xmlns:xdr="http://schemas.openxmlformats.org/drawingml/2006/spreadsheetDrawing">
      <xdr:col>120</xdr:col>
      <xdr:colOff>114300</xdr:colOff>
      <xdr:row>58</xdr:row>
      <xdr:rowOff>113030</xdr:rowOff>
    </xdr:to>
    <xdr:cxnSp macro="">
      <xdr:nvCxnSpPr>
        <xdr:cNvPr id="581" name="直線コネクタ 580"/>
        <xdr:cNvCxnSpPr/>
      </xdr:nvCxnSpPr>
      <xdr:spPr>
        <a:xfrm>
          <a:off x="16459200" y="98399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142240</xdr:rowOff>
    </xdr:from>
    <xdr:ext cx="466725" cy="255905"/>
    <xdr:sp macro="" textlink="">
      <xdr:nvSpPr>
        <xdr:cNvPr id="582" name="テキスト ボックス 581"/>
        <xdr:cNvSpPr txBox="1"/>
      </xdr:nvSpPr>
      <xdr:spPr>
        <a:xfrm>
          <a:off x="16048990" y="970153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83" name="直線コネクタ 582"/>
        <xdr:cNvCxnSpPr/>
      </xdr:nvCxnSpPr>
      <xdr:spPr>
        <a:xfrm>
          <a:off x="16459200" y="9391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5905"/>
    <xdr:sp macro="" textlink="">
      <xdr:nvSpPr>
        <xdr:cNvPr id="584" name="テキスト ボックス 583"/>
        <xdr:cNvSpPr txBox="1"/>
      </xdr:nvSpPr>
      <xdr:spPr>
        <a:xfrm>
          <a:off x="16048990" y="92532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585" name="直線コネクタ 584"/>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85725</xdr:rowOff>
    </xdr:from>
    <xdr:ext cx="466725" cy="255905"/>
    <xdr:sp macro="" textlink="">
      <xdr:nvSpPr>
        <xdr:cNvPr id="586" name="テキスト ボックス 585"/>
        <xdr:cNvSpPr txBox="1"/>
      </xdr:nvSpPr>
      <xdr:spPr>
        <a:xfrm>
          <a:off x="16048990" y="880681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113030</xdr:rowOff>
    </xdr:to>
    <xdr:sp macro="" textlink="">
      <xdr:nvSpPr>
        <xdr:cNvPr id="587" name="【学校施設】&#10;一人当たり面積グラフ枠"/>
        <xdr:cNvSpPr/>
      </xdr:nvSpPr>
      <xdr:spPr>
        <a:xfrm>
          <a:off x="16459200" y="8945245"/>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40005</xdr:rowOff>
    </xdr:from>
    <xdr:to xmlns:xdr="http://schemas.openxmlformats.org/drawingml/2006/spreadsheetDrawing">
      <xdr:col>116</xdr:col>
      <xdr:colOff>62865</xdr:colOff>
      <xdr:row>63</xdr:row>
      <xdr:rowOff>79375</xdr:rowOff>
    </xdr:to>
    <xdr:cxnSp macro="">
      <xdr:nvCxnSpPr>
        <xdr:cNvPr id="588" name="直線コネクタ 587"/>
        <xdr:cNvCxnSpPr/>
      </xdr:nvCxnSpPr>
      <xdr:spPr>
        <a:xfrm flipV="1">
          <a:off x="19951065" y="9264015"/>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83185</xdr:rowOff>
    </xdr:from>
    <xdr:ext cx="469265" cy="255905"/>
    <xdr:sp macro="" textlink="">
      <xdr:nvSpPr>
        <xdr:cNvPr id="589" name="【学校施設】&#10;一人当たり面積最小値テキスト"/>
        <xdr:cNvSpPr txBox="1"/>
      </xdr:nvSpPr>
      <xdr:spPr>
        <a:xfrm>
          <a:off x="19989800" y="1064831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79375</xdr:rowOff>
    </xdr:from>
    <xdr:to xmlns:xdr="http://schemas.openxmlformats.org/drawingml/2006/spreadsheetDrawing">
      <xdr:col>116</xdr:col>
      <xdr:colOff>152400</xdr:colOff>
      <xdr:row>63</xdr:row>
      <xdr:rowOff>79375</xdr:rowOff>
    </xdr:to>
    <xdr:cxnSp macro="">
      <xdr:nvCxnSpPr>
        <xdr:cNvPr id="590" name="直線コネクタ 589"/>
        <xdr:cNvCxnSpPr/>
      </xdr:nvCxnSpPr>
      <xdr:spPr>
        <a:xfrm>
          <a:off x="19881850" y="10644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156845</xdr:rowOff>
    </xdr:from>
    <xdr:ext cx="469265" cy="255905"/>
    <xdr:sp macro="" textlink="">
      <xdr:nvSpPr>
        <xdr:cNvPr id="591" name="【学校施設】&#10;一人当たり面積最大値テキスト"/>
        <xdr:cNvSpPr txBox="1"/>
      </xdr:nvSpPr>
      <xdr:spPr>
        <a:xfrm>
          <a:off x="19989800" y="904557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40005</xdr:rowOff>
    </xdr:from>
    <xdr:to xmlns:xdr="http://schemas.openxmlformats.org/drawingml/2006/spreadsheetDrawing">
      <xdr:col>116</xdr:col>
      <xdr:colOff>152400</xdr:colOff>
      <xdr:row>55</xdr:row>
      <xdr:rowOff>40005</xdr:rowOff>
    </xdr:to>
    <xdr:cxnSp macro="">
      <xdr:nvCxnSpPr>
        <xdr:cNvPr id="592" name="直線コネクタ 591"/>
        <xdr:cNvCxnSpPr/>
      </xdr:nvCxnSpPr>
      <xdr:spPr>
        <a:xfrm>
          <a:off x="19881850" y="9264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69215</xdr:rowOff>
    </xdr:from>
    <xdr:ext cx="469265" cy="255270"/>
    <xdr:sp macro="" textlink="">
      <xdr:nvSpPr>
        <xdr:cNvPr id="593" name="【学校施設】&#10;一人当たり面積平均値テキスト"/>
        <xdr:cNvSpPr txBox="1"/>
      </xdr:nvSpPr>
      <xdr:spPr>
        <a:xfrm>
          <a:off x="19989800" y="9963785"/>
          <a:ext cx="46926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46990</xdr:rowOff>
    </xdr:from>
    <xdr:to xmlns:xdr="http://schemas.openxmlformats.org/drawingml/2006/spreadsheetDrawing">
      <xdr:col>116</xdr:col>
      <xdr:colOff>114300</xdr:colOff>
      <xdr:row>60</xdr:row>
      <xdr:rowOff>146685</xdr:rowOff>
    </xdr:to>
    <xdr:sp macro="" textlink="">
      <xdr:nvSpPr>
        <xdr:cNvPr id="594" name="フローチャート: 判断 593"/>
        <xdr:cNvSpPr/>
      </xdr:nvSpPr>
      <xdr:spPr>
        <a:xfrm>
          <a:off x="19900900" y="101092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71755</xdr:rowOff>
    </xdr:from>
    <xdr:to xmlns:xdr="http://schemas.openxmlformats.org/drawingml/2006/spreadsheetDrawing">
      <xdr:col>112</xdr:col>
      <xdr:colOff>38100</xdr:colOff>
      <xdr:row>61</xdr:row>
      <xdr:rowOff>2540</xdr:rowOff>
    </xdr:to>
    <xdr:sp macro="" textlink="">
      <xdr:nvSpPr>
        <xdr:cNvPr id="595" name="フローチャート: 判断 594"/>
        <xdr:cNvSpPr/>
      </xdr:nvSpPr>
      <xdr:spPr>
        <a:xfrm>
          <a:off x="19157950" y="10133965"/>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91440</xdr:rowOff>
    </xdr:from>
    <xdr:to xmlns:xdr="http://schemas.openxmlformats.org/drawingml/2006/spreadsheetDrawing">
      <xdr:col>107</xdr:col>
      <xdr:colOff>101600</xdr:colOff>
      <xdr:row>61</xdr:row>
      <xdr:rowOff>22225</xdr:rowOff>
    </xdr:to>
    <xdr:sp macro="" textlink="">
      <xdr:nvSpPr>
        <xdr:cNvPr id="596" name="フローチャート: 判断 595"/>
        <xdr:cNvSpPr/>
      </xdr:nvSpPr>
      <xdr:spPr>
        <a:xfrm>
          <a:off x="18345150" y="101536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118745</xdr:rowOff>
    </xdr:from>
    <xdr:to xmlns:xdr="http://schemas.openxmlformats.org/drawingml/2006/spreadsheetDrawing">
      <xdr:col>102</xdr:col>
      <xdr:colOff>165100</xdr:colOff>
      <xdr:row>61</xdr:row>
      <xdr:rowOff>49530</xdr:rowOff>
    </xdr:to>
    <xdr:sp macro="" textlink="">
      <xdr:nvSpPr>
        <xdr:cNvPr id="597" name="フローチャート: 判断 596"/>
        <xdr:cNvSpPr/>
      </xdr:nvSpPr>
      <xdr:spPr>
        <a:xfrm>
          <a:off x="17551400" y="101809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60</xdr:row>
      <xdr:rowOff>58420</xdr:rowOff>
    </xdr:from>
    <xdr:to xmlns:xdr="http://schemas.openxmlformats.org/drawingml/2006/spreadsheetDrawing">
      <xdr:col>98</xdr:col>
      <xdr:colOff>38100</xdr:colOff>
      <xdr:row>60</xdr:row>
      <xdr:rowOff>159385</xdr:rowOff>
    </xdr:to>
    <xdr:sp macro="" textlink="">
      <xdr:nvSpPr>
        <xdr:cNvPr id="598" name="フローチャート: 判断 597"/>
        <xdr:cNvSpPr/>
      </xdr:nvSpPr>
      <xdr:spPr>
        <a:xfrm>
          <a:off x="16757650" y="101206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110490</xdr:rowOff>
    </xdr:from>
    <xdr:ext cx="762000" cy="255905"/>
    <xdr:sp macro="" textlink="">
      <xdr:nvSpPr>
        <xdr:cNvPr id="599" name="テキスト ボックス 598"/>
        <xdr:cNvSpPr txBox="1"/>
      </xdr:nvSpPr>
      <xdr:spPr>
        <a:xfrm>
          <a:off x="197802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110490</xdr:rowOff>
    </xdr:from>
    <xdr:ext cx="762000" cy="255905"/>
    <xdr:sp macro="" textlink="">
      <xdr:nvSpPr>
        <xdr:cNvPr id="600" name="テキスト ボックス 599"/>
        <xdr:cNvSpPr txBox="1"/>
      </xdr:nvSpPr>
      <xdr:spPr>
        <a:xfrm>
          <a:off x="190309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110490</xdr:rowOff>
    </xdr:from>
    <xdr:ext cx="761365" cy="255905"/>
    <xdr:sp macro="" textlink="">
      <xdr:nvSpPr>
        <xdr:cNvPr id="601" name="テキスト ボックス 600"/>
        <xdr:cNvSpPr txBox="1"/>
      </xdr:nvSpPr>
      <xdr:spPr>
        <a:xfrm>
          <a:off x="18224500" y="1117854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110490</xdr:rowOff>
    </xdr:from>
    <xdr:ext cx="762000" cy="255905"/>
    <xdr:sp macro="" textlink="">
      <xdr:nvSpPr>
        <xdr:cNvPr id="602" name="テキスト ボックス 601"/>
        <xdr:cNvSpPr txBox="1"/>
      </xdr:nvSpPr>
      <xdr:spPr>
        <a:xfrm>
          <a:off x="174307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110490</xdr:rowOff>
    </xdr:from>
    <xdr:ext cx="762000" cy="255905"/>
    <xdr:sp macro="" textlink="">
      <xdr:nvSpPr>
        <xdr:cNvPr id="603" name="テキスト ボックス 602"/>
        <xdr:cNvSpPr txBox="1"/>
      </xdr:nvSpPr>
      <xdr:spPr>
        <a:xfrm>
          <a:off x="16630650" y="111785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124460</xdr:rowOff>
    </xdr:from>
    <xdr:to xmlns:xdr="http://schemas.openxmlformats.org/drawingml/2006/spreadsheetDrawing">
      <xdr:col>116</xdr:col>
      <xdr:colOff>114300</xdr:colOff>
      <xdr:row>61</xdr:row>
      <xdr:rowOff>55245</xdr:rowOff>
    </xdr:to>
    <xdr:sp macro="" textlink="">
      <xdr:nvSpPr>
        <xdr:cNvPr id="604" name="楕円 603"/>
        <xdr:cNvSpPr/>
      </xdr:nvSpPr>
      <xdr:spPr>
        <a:xfrm>
          <a:off x="19900900" y="101866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103505</xdr:rowOff>
    </xdr:from>
    <xdr:ext cx="469265" cy="255270"/>
    <xdr:sp macro="" textlink="">
      <xdr:nvSpPr>
        <xdr:cNvPr id="605" name="【学校施設】&#10;一人当たり面積該当値テキスト"/>
        <xdr:cNvSpPr txBox="1"/>
      </xdr:nvSpPr>
      <xdr:spPr>
        <a:xfrm>
          <a:off x="19989800" y="1016571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136525</xdr:rowOff>
    </xdr:from>
    <xdr:to xmlns:xdr="http://schemas.openxmlformats.org/drawingml/2006/spreadsheetDrawing">
      <xdr:col>112</xdr:col>
      <xdr:colOff>38100</xdr:colOff>
      <xdr:row>61</xdr:row>
      <xdr:rowOff>67945</xdr:rowOff>
    </xdr:to>
    <xdr:sp macro="" textlink="">
      <xdr:nvSpPr>
        <xdr:cNvPr id="606" name="楕円 605"/>
        <xdr:cNvSpPr/>
      </xdr:nvSpPr>
      <xdr:spPr>
        <a:xfrm>
          <a:off x="19157950" y="101987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61</xdr:row>
      <xdr:rowOff>5080</xdr:rowOff>
    </xdr:from>
    <xdr:to xmlns:xdr="http://schemas.openxmlformats.org/drawingml/2006/spreadsheetDrawing">
      <xdr:col>116</xdr:col>
      <xdr:colOff>63500</xdr:colOff>
      <xdr:row>61</xdr:row>
      <xdr:rowOff>17780</xdr:rowOff>
    </xdr:to>
    <xdr:cxnSp macro="">
      <xdr:nvCxnSpPr>
        <xdr:cNvPr id="607" name="直線コネクタ 606"/>
        <xdr:cNvCxnSpPr/>
      </xdr:nvCxnSpPr>
      <xdr:spPr>
        <a:xfrm flipV="1">
          <a:off x="19202400" y="10234930"/>
          <a:ext cx="749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150495</xdr:rowOff>
    </xdr:from>
    <xdr:to xmlns:xdr="http://schemas.openxmlformats.org/drawingml/2006/spreadsheetDrawing">
      <xdr:col>107</xdr:col>
      <xdr:colOff>101600</xdr:colOff>
      <xdr:row>61</xdr:row>
      <xdr:rowOff>81280</xdr:rowOff>
    </xdr:to>
    <xdr:sp macro="" textlink="">
      <xdr:nvSpPr>
        <xdr:cNvPr id="608" name="楕円 607"/>
        <xdr:cNvSpPr/>
      </xdr:nvSpPr>
      <xdr:spPr>
        <a:xfrm>
          <a:off x="18345150" y="102127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17780</xdr:rowOff>
    </xdr:from>
    <xdr:to xmlns:xdr="http://schemas.openxmlformats.org/drawingml/2006/spreadsheetDrawing">
      <xdr:col>111</xdr:col>
      <xdr:colOff>171450</xdr:colOff>
      <xdr:row>61</xdr:row>
      <xdr:rowOff>31750</xdr:rowOff>
    </xdr:to>
    <xdr:cxnSp macro="">
      <xdr:nvCxnSpPr>
        <xdr:cNvPr id="609" name="直線コネクタ 608"/>
        <xdr:cNvCxnSpPr/>
      </xdr:nvCxnSpPr>
      <xdr:spPr>
        <a:xfrm flipV="1">
          <a:off x="18395950" y="1024763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159385</xdr:rowOff>
    </xdr:from>
    <xdr:to xmlns:xdr="http://schemas.openxmlformats.org/drawingml/2006/spreadsheetDrawing">
      <xdr:col>102</xdr:col>
      <xdr:colOff>165100</xdr:colOff>
      <xdr:row>61</xdr:row>
      <xdr:rowOff>90170</xdr:rowOff>
    </xdr:to>
    <xdr:sp macro="" textlink="">
      <xdr:nvSpPr>
        <xdr:cNvPr id="610" name="楕円 609"/>
        <xdr:cNvSpPr/>
      </xdr:nvSpPr>
      <xdr:spPr>
        <a:xfrm>
          <a:off x="17551400" y="1022159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31750</xdr:rowOff>
    </xdr:from>
    <xdr:to xmlns:xdr="http://schemas.openxmlformats.org/drawingml/2006/spreadsheetDrawing">
      <xdr:col>107</xdr:col>
      <xdr:colOff>50800</xdr:colOff>
      <xdr:row>61</xdr:row>
      <xdr:rowOff>39370</xdr:rowOff>
    </xdr:to>
    <xdr:cxnSp macro="">
      <xdr:nvCxnSpPr>
        <xdr:cNvPr id="611" name="直線コネクタ 610"/>
        <xdr:cNvCxnSpPr/>
      </xdr:nvCxnSpPr>
      <xdr:spPr>
        <a:xfrm flipV="1">
          <a:off x="17602200" y="10261600"/>
          <a:ext cx="7937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167640</xdr:rowOff>
    </xdr:from>
    <xdr:to xmlns:xdr="http://schemas.openxmlformats.org/drawingml/2006/spreadsheetDrawing">
      <xdr:col>98</xdr:col>
      <xdr:colOff>38100</xdr:colOff>
      <xdr:row>61</xdr:row>
      <xdr:rowOff>99060</xdr:rowOff>
    </xdr:to>
    <xdr:sp macro="" textlink="">
      <xdr:nvSpPr>
        <xdr:cNvPr id="612" name="楕円 611"/>
        <xdr:cNvSpPr/>
      </xdr:nvSpPr>
      <xdr:spPr>
        <a:xfrm>
          <a:off x="16757650" y="102298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61</xdr:row>
      <xdr:rowOff>39370</xdr:rowOff>
    </xdr:from>
    <xdr:to xmlns:xdr="http://schemas.openxmlformats.org/drawingml/2006/spreadsheetDrawing">
      <xdr:col>102</xdr:col>
      <xdr:colOff>114300</xdr:colOff>
      <xdr:row>61</xdr:row>
      <xdr:rowOff>48895</xdr:rowOff>
    </xdr:to>
    <xdr:cxnSp macro="">
      <xdr:nvCxnSpPr>
        <xdr:cNvPr id="613" name="直線コネクタ 612"/>
        <xdr:cNvCxnSpPr/>
      </xdr:nvCxnSpPr>
      <xdr:spPr>
        <a:xfrm flipV="1">
          <a:off x="16802100" y="1026922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59</xdr:row>
      <xdr:rowOff>19050</xdr:rowOff>
    </xdr:from>
    <xdr:ext cx="469900" cy="255905"/>
    <xdr:sp macro="" textlink="">
      <xdr:nvSpPr>
        <xdr:cNvPr id="614" name="n_1aveValue【学校施設】&#10;一人当たり面積"/>
        <xdr:cNvSpPr txBox="1"/>
      </xdr:nvSpPr>
      <xdr:spPr>
        <a:xfrm>
          <a:off x="18980150" y="991362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38735</xdr:rowOff>
    </xdr:from>
    <xdr:ext cx="469900" cy="255905"/>
    <xdr:sp macro="" textlink="">
      <xdr:nvSpPr>
        <xdr:cNvPr id="615" name="n_2aveValue【学校施設】&#10;一人当たり面積"/>
        <xdr:cNvSpPr txBox="1"/>
      </xdr:nvSpPr>
      <xdr:spPr>
        <a:xfrm>
          <a:off x="18180050" y="99333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66040</xdr:rowOff>
    </xdr:from>
    <xdr:ext cx="469900" cy="255270"/>
    <xdr:sp macro="" textlink="">
      <xdr:nvSpPr>
        <xdr:cNvPr id="616" name="n_3aveValue【学校施設】&#10;一人当たり面積"/>
        <xdr:cNvSpPr txBox="1"/>
      </xdr:nvSpPr>
      <xdr:spPr>
        <a:xfrm>
          <a:off x="17386300" y="996061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5715</xdr:rowOff>
    </xdr:from>
    <xdr:ext cx="469900" cy="255905"/>
    <xdr:sp macro="" textlink="">
      <xdr:nvSpPr>
        <xdr:cNvPr id="617" name="n_4aveValue【学校施設】&#10;一人当たり面積"/>
        <xdr:cNvSpPr txBox="1"/>
      </xdr:nvSpPr>
      <xdr:spPr>
        <a:xfrm>
          <a:off x="16592550" y="99002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59055</xdr:rowOff>
    </xdr:from>
    <xdr:ext cx="469900" cy="255905"/>
    <xdr:sp macro="" textlink="">
      <xdr:nvSpPr>
        <xdr:cNvPr id="618" name="n_1mainValue【学校施設】&#10;一人当たり面積"/>
        <xdr:cNvSpPr txBox="1"/>
      </xdr:nvSpPr>
      <xdr:spPr>
        <a:xfrm>
          <a:off x="18980150" y="1028890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73025</xdr:rowOff>
    </xdr:from>
    <xdr:ext cx="469900" cy="255905"/>
    <xdr:sp macro="" textlink="">
      <xdr:nvSpPr>
        <xdr:cNvPr id="619" name="n_2mainValue【学校施設】&#10;一人当たり面積"/>
        <xdr:cNvSpPr txBox="1"/>
      </xdr:nvSpPr>
      <xdr:spPr>
        <a:xfrm>
          <a:off x="18180050" y="1030287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80645</xdr:rowOff>
    </xdr:from>
    <xdr:ext cx="469900" cy="255905"/>
    <xdr:sp macro="" textlink="">
      <xdr:nvSpPr>
        <xdr:cNvPr id="620" name="n_3mainValue【学校施設】&#10;一人当たり面積"/>
        <xdr:cNvSpPr txBox="1"/>
      </xdr:nvSpPr>
      <xdr:spPr>
        <a:xfrm>
          <a:off x="17386300" y="1031049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90805</xdr:rowOff>
    </xdr:from>
    <xdr:ext cx="469900" cy="255905"/>
    <xdr:sp macro="" textlink="">
      <xdr:nvSpPr>
        <xdr:cNvPr id="621" name="n_4mainValue【学校施設】&#10;一人当たり面積"/>
        <xdr:cNvSpPr txBox="1"/>
      </xdr:nvSpPr>
      <xdr:spPr>
        <a:xfrm>
          <a:off x="16592550" y="1032065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150495</xdr:rowOff>
    </xdr:from>
    <xdr:to xmlns:xdr="http://schemas.openxmlformats.org/drawingml/2006/spreadsheetDrawing">
      <xdr:col>90</xdr:col>
      <xdr:colOff>25400</xdr:colOff>
      <xdr:row>72</xdr:row>
      <xdr:rowOff>100330</xdr:rowOff>
    </xdr:to>
    <xdr:sp macro="" textlink="">
      <xdr:nvSpPr>
        <xdr:cNvPr id="622" name="正方形/長方形 621"/>
        <xdr:cNvSpPr/>
      </xdr:nvSpPr>
      <xdr:spPr>
        <a:xfrm>
          <a:off x="11207750" y="1155382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125730</xdr:rowOff>
    </xdr:from>
    <xdr:to xmlns:xdr="http://schemas.openxmlformats.org/drawingml/2006/spreadsheetDrawing">
      <xdr:col>74</xdr:col>
      <xdr:colOff>0</xdr:colOff>
      <xdr:row>74</xdr:row>
      <xdr:rowOff>37465</xdr:rowOff>
    </xdr:to>
    <xdr:sp macro="" textlink="">
      <xdr:nvSpPr>
        <xdr:cNvPr id="623" name="正方形/長方形 622"/>
        <xdr:cNvSpPr/>
      </xdr:nvSpPr>
      <xdr:spPr>
        <a:xfrm>
          <a:off x="113157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156845</xdr:rowOff>
    </xdr:from>
    <xdr:to xmlns:xdr="http://schemas.openxmlformats.org/drawingml/2006/spreadsheetDrawing">
      <xdr:col>74</xdr:col>
      <xdr:colOff>0</xdr:colOff>
      <xdr:row>75</xdr:row>
      <xdr:rowOff>69215</xdr:rowOff>
    </xdr:to>
    <xdr:sp macro="" textlink="">
      <xdr:nvSpPr>
        <xdr:cNvPr id="624" name="正方形/長方形 623"/>
        <xdr:cNvSpPr/>
      </xdr:nvSpPr>
      <xdr:spPr>
        <a:xfrm>
          <a:off x="113157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125730</xdr:rowOff>
    </xdr:from>
    <xdr:to xmlns:xdr="http://schemas.openxmlformats.org/drawingml/2006/spreadsheetDrawing">
      <xdr:col>79</xdr:col>
      <xdr:colOff>63500</xdr:colOff>
      <xdr:row>74</xdr:row>
      <xdr:rowOff>37465</xdr:rowOff>
    </xdr:to>
    <xdr:sp macro="" textlink="">
      <xdr:nvSpPr>
        <xdr:cNvPr id="625" name="正方形/長方形 624"/>
        <xdr:cNvSpPr/>
      </xdr:nvSpPr>
      <xdr:spPr>
        <a:xfrm>
          <a:off x="1223645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156845</xdr:rowOff>
    </xdr:from>
    <xdr:to xmlns:xdr="http://schemas.openxmlformats.org/drawingml/2006/spreadsheetDrawing">
      <xdr:col>79</xdr:col>
      <xdr:colOff>63500</xdr:colOff>
      <xdr:row>75</xdr:row>
      <xdr:rowOff>69215</xdr:rowOff>
    </xdr:to>
    <xdr:sp macro="" textlink="">
      <xdr:nvSpPr>
        <xdr:cNvPr id="626" name="正方形/長方形 625"/>
        <xdr:cNvSpPr/>
      </xdr:nvSpPr>
      <xdr:spPr>
        <a:xfrm>
          <a:off x="1223645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125730</xdr:rowOff>
    </xdr:from>
    <xdr:to xmlns:xdr="http://schemas.openxmlformats.org/drawingml/2006/spreadsheetDrawing">
      <xdr:col>85</xdr:col>
      <xdr:colOff>63500</xdr:colOff>
      <xdr:row>74</xdr:row>
      <xdr:rowOff>37465</xdr:rowOff>
    </xdr:to>
    <xdr:sp macro="" textlink="">
      <xdr:nvSpPr>
        <xdr:cNvPr id="627" name="正方形/長方形 626"/>
        <xdr:cNvSpPr/>
      </xdr:nvSpPr>
      <xdr:spPr>
        <a:xfrm>
          <a:off x="1326515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156845</xdr:rowOff>
    </xdr:from>
    <xdr:to xmlns:xdr="http://schemas.openxmlformats.org/drawingml/2006/spreadsheetDrawing">
      <xdr:col>85</xdr:col>
      <xdr:colOff>63500</xdr:colOff>
      <xdr:row>75</xdr:row>
      <xdr:rowOff>69215</xdr:rowOff>
    </xdr:to>
    <xdr:sp macro="" textlink="">
      <xdr:nvSpPr>
        <xdr:cNvPr id="628" name="正方形/長方形 627"/>
        <xdr:cNvSpPr/>
      </xdr:nvSpPr>
      <xdr:spPr>
        <a:xfrm>
          <a:off x="1326515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93980</xdr:rowOff>
    </xdr:from>
    <xdr:to xmlns:xdr="http://schemas.openxmlformats.org/drawingml/2006/spreadsheetDrawing">
      <xdr:col>90</xdr:col>
      <xdr:colOff>25400</xdr:colOff>
      <xdr:row>88</xdr:row>
      <xdr:rowOff>150495</xdr:rowOff>
    </xdr:to>
    <xdr:sp macro="" textlink="">
      <xdr:nvSpPr>
        <xdr:cNvPr id="629" name="正方形/長方形 628"/>
        <xdr:cNvSpPr/>
      </xdr:nvSpPr>
      <xdr:spPr>
        <a:xfrm>
          <a:off x="11207750" y="12670790"/>
          <a:ext cx="424815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2885"/>
    <xdr:sp macro="" textlink="">
      <xdr:nvSpPr>
        <xdr:cNvPr id="630" name="テキスト ボックス 629"/>
        <xdr:cNvSpPr txBox="1"/>
      </xdr:nvSpPr>
      <xdr:spPr>
        <a:xfrm>
          <a:off x="11169650" y="12484735"/>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150495</xdr:rowOff>
    </xdr:from>
    <xdr:to xmlns:xdr="http://schemas.openxmlformats.org/drawingml/2006/spreadsheetDrawing">
      <xdr:col>89</xdr:col>
      <xdr:colOff>171450</xdr:colOff>
      <xdr:row>88</xdr:row>
      <xdr:rowOff>150495</xdr:rowOff>
    </xdr:to>
    <xdr:cxnSp macro="">
      <xdr:nvCxnSpPr>
        <xdr:cNvPr id="631" name="直線コネクタ 630"/>
        <xdr:cNvCxnSpPr/>
      </xdr:nvCxnSpPr>
      <xdr:spPr>
        <a:xfrm>
          <a:off x="11207750" y="149066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5270"/>
    <xdr:sp macro="" textlink="">
      <xdr:nvSpPr>
        <xdr:cNvPr id="632" name="テキスト ボックス 631"/>
        <xdr:cNvSpPr txBox="1"/>
      </xdr:nvSpPr>
      <xdr:spPr>
        <a:xfrm>
          <a:off x="10797540" y="1476629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113030</xdr:rowOff>
    </xdr:from>
    <xdr:to xmlns:xdr="http://schemas.openxmlformats.org/drawingml/2006/spreadsheetDrawing">
      <xdr:col>89</xdr:col>
      <xdr:colOff>171450</xdr:colOff>
      <xdr:row>86</xdr:row>
      <xdr:rowOff>113030</xdr:rowOff>
    </xdr:to>
    <xdr:cxnSp macro="">
      <xdr:nvCxnSpPr>
        <xdr:cNvPr id="633" name="直線コネクタ 632"/>
        <xdr:cNvCxnSpPr/>
      </xdr:nvCxnSpPr>
      <xdr:spPr>
        <a:xfrm>
          <a:off x="11207750" y="145338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142240</xdr:rowOff>
    </xdr:from>
    <xdr:ext cx="466725" cy="255905"/>
    <xdr:sp macro="" textlink="">
      <xdr:nvSpPr>
        <xdr:cNvPr id="634" name="テキスト ボックス 633"/>
        <xdr:cNvSpPr txBox="1"/>
      </xdr:nvSpPr>
      <xdr:spPr>
        <a:xfrm>
          <a:off x="10797540" y="14395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75565</xdr:rowOff>
    </xdr:from>
    <xdr:to xmlns:xdr="http://schemas.openxmlformats.org/drawingml/2006/spreadsheetDrawing">
      <xdr:col>89</xdr:col>
      <xdr:colOff>171450</xdr:colOff>
      <xdr:row>84</xdr:row>
      <xdr:rowOff>75565</xdr:rowOff>
    </xdr:to>
    <xdr:cxnSp macro="">
      <xdr:nvCxnSpPr>
        <xdr:cNvPr id="635" name="直線コネクタ 634"/>
        <xdr:cNvCxnSpPr/>
      </xdr:nvCxnSpPr>
      <xdr:spPr>
        <a:xfrm>
          <a:off x="11207750" y="14161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104775</xdr:rowOff>
    </xdr:from>
    <xdr:ext cx="402590" cy="255270"/>
    <xdr:sp macro="" textlink="">
      <xdr:nvSpPr>
        <xdr:cNvPr id="636" name="テキスト ボックス 635"/>
        <xdr:cNvSpPr txBox="1"/>
      </xdr:nvSpPr>
      <xdr:spPr>
        <a:xfrm>
          <a:off x="10842625" y="1402270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37465</xdr:rowOff>
    </xdr:from>
    <xdr:to xmlns:xdr="http://schemas.openxmlformats.org/drawingml/2006/spreadsheetDrawing">
      <xdr:col>89</xdr:col>
      <xdr:colOff>171450</xdr:colOff>
      <xdr:row>82</xdr:row>
      <xdr:rowOff>37465</xdr:rowOff>
    </xdr:to>
    <xdr:cxnSp macro="">
      <xdr:nvCxnSpPr>
        <xdr:cNvPr id="637" name="直線コネクタ 636"/>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66675</xdr:rowOff>
    </xdr:from>
    <xdr:ext cx="402590" cy="255270"/>
    <xdr:sp macro="" textlink="">
      <xdr:nvSpPr>
        <xdr:cNvPr id="638" name="テキスト ボックス 637"/>
        <xdr:cNvSpPr txBox="1"/>
      </xdr:nvSpPr>
      <xdr:spPr>
        <a:xfrm>
          <a:off x="10842625" y="1364932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639" name="直線コネクタ 638"/>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2590" cy="255905"/>
    <xdr:sp macro="" textlink="">
      <xdr:nvSpPr>
        <xdr:cNvPr id="640" name="テキスト ボックス 639"/>
        <xdr:cNvSpPr txBox="1"/>
      </xdr:nvSpPr>
      <xdr:spPr>
        <a:xfrm>
          <a:off x="10842625" y="13276580"/>
          <a:ext cx="4025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132080</xdr:rowOff>
    </xdr:from>
    <xdr:to xmlns:xdr="http://schemas.openxmlformats.org/drawingml/2006/spreadsheetDrawing">
      <xdr:col>89</xdr:col>
      <xdr:colOff>171450</xdr:colOff>
      <xdr:row>77</xdr:row>
      <xdr:rowOff>132080</xdr:rowOff>
    </xdr:to>
    <xdr:cxnSp macro="">
      <xdr:nvCxnSpPr>
        <xdr:cNvPr id="641" name="直線コネクタ 640"/>
        <xdr:cNvCxnSpPr/>
      </xdr:nvCxnSpPr>
      <xdr:spPr>
        <a:xfrm>
          <a:off x="11207750" y="130441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160655</xdr:rowOff>
    </xdr:from>
    <xdr:ext cx="402590" cy="255270"/>
    <xdr:sp macro="" textlink="">
      <xdr:nvSpPr>
        <xdr:cNvPr id="642" name="テキスト ボックス 641"/>
        <xdr:cNvSpPr txBox="1"/>
      </xdr:nvSpPr>
      <xdr:spPr>
        <a:xfrm>
          <a:off x="10842625" y="12905105"/>
          <a:ext cx="4025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93980</xdr:rowOff>
    </xdr:from>
    <xdr:to xmlns:xdr="http://schemas.openxmlformats.org/drawingml/2006/spreadsheetDrawing">
      <xdr:col>89</xdr:col>
      <xdr:colOff>171450</xdr:colOff>
      <xdr:row>75</xdr:row>
      <xdr:rowOff>93980</xdr:rowOff>
    </xdr:to>
    <xdr:cxnSp macro="">
      <xdr:nvCxnSpPr>
        <xdr:cNvPr id="643" name="直線コネクタ 642"/>
        <xdr:cNvCxnSpPr/>
      </xdr:nvCxnSpPr>
      <xdr:spPr>
        <a:xfrm>
          <a:off x="11207750" y="126707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123190</xdr:rowOff>
    </xdr:from>
    <xdr:ext cx="339090" cy="255270"/>
    <xdr:sp macro="" textlink="">
      <xdr:nvSpPr>
        <xdr:cNvPr id="644" name="テキスト ボックス 643"/>
        <xdr:cNvSpPr txBox="1"/>
      </xdr:nvSpPr>
      <xdr:spPr>
        <a:xfrm>
          <a:off x="10906760" y="12532360"/>
          <a:ext cx="339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93980</xdr:rowOff>
    </xdr:from>
    <xdr:to xmlns:xdr="http://schemas.openxmlformats.org/drawingml/2006/spreadsheetDrawing">
      <xdr:col>90</xdr:col>
      <xdr:colOff>25400</xdr:colOff>
      <xdr:row>88</xdr:row>
      <xdr:rowOff>150495</xdr:rowOff>
    </xdr:to>
    <xdr:sp macro="" textlink="">
      <xdr:nvSpPr>
        <xdr:cNvPr id="645" name="【児童館】&#10;有形固定資産減価償却率グラフ枠"/>
        <xdr:cNvSpPr/>
      </xdr:nvSpPr>
      <xdr:spPr>
        <a:xfrm>
          <a:off x="11207750" y="12670790"/>
          <a:ext cx="424815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19050</xdr:rowOff>
    </xdr:from>
    <xdr:to xmlns:xdr="http://schemas.openxmlformats.org/drawingml/2006/spreadsheetDrawing">
      <xdr:col>85</xdr:col>
      <xdr:colOff>126365</xdr:colOff>
      <xdr:row>86</xdr:row>
      <xdr:rowOff>113030</xdr:rowOff>
    </xdr:to>
    <xdr:cxnSp macro="">
      <xdr:nvCxnSpPr>
        <xdr:cNvPr id="646" name="直線コネクタ 645"/>
        <xdr:cNvCxnSpPr/>
      </xdr:nvCxnSpPr>
      <xdr:spPr>
        <a:xfrm flipV="1">
          <a:off x="14699615" y="13266420"/>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116840</xdr:rowOff>
    </xdr:from>
    <xdr:ext cx="469265" cy="255905"/>
    <xdr:sp macro="" textlink="">
      <xdr:nvSpPr>
        <xdr:cNvPr id="647" name="【児童館】&#10;有形固定資産減価償却率最小値テキスト"/>
        <xdr:cNvSpPr txBox="1"/>
      </xdr:nvSpPr>
      <xdr:spPr>
        <a:xfrm>
          <a:off x="14738350" y="14537690"/>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113030</xdr:rowOff>
    </xdr:from>
    <xdr:to xmlns:xdr="http://schemas.openxmlformats.org/drawingml/2006/spreadsheetDrawing">
      <xdr:col>86</xdr:col>
      <xdr:colOff>25400</xdr:colOff>
      <xdr:row>86</xdr:row>
      <xdr:rowOff>113030</xdr:rowOff>
    </xdr:to>
    <xdr:cxnSp macro="">
      <xdr:nvCxnSpPr>
        <xdr:cNvPr id="648" name="直線コネクタ 647"/>
        <xdr:cNvCxnSpPr/>
      </xdr:nvCxnSpPr>
      <xdr:spPr>
        <a:xfrm>
          <a:off x="14611350" y="145338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135255</xdr:rowOff>
    </xdr:from>
    <xdr:ext cx="404495" cy="255905"/>
    <xdr:sp macro="" textlink="">
      <xdr:nvSpPr>
        <xdr:cNvPr id="649" name="【児童館】&#10;有形固定資産減価償却率最大値テキスト"/>
        <xdr:cNvSpPr txBox="1"/>
      </xdr:nvSpPr>
      <xdr:spPr>
        <a:xfrm>
          <a:off x="14738350" y="13047345"/>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19050</xdr:rowOff>
    </xdr:from>
    <xdr:to xmlns:xdr="http://schemas.openxmlformats.org/drawingml/2006/spreadsheetDrawing">
      <xdr:col>86</xdr:col>
      <xdr:colOff>25400</xdr:colOff>
      <xdr:row>79</xdr:row>
      <xdr:rowOff>19050</xdr:rowOff>
    </xdr:to>
    <xdr:cxnSp macro="">
      <xdr:nvCxnSpPr>
        <xdr:cNvPr id="650" name="直線コネクタ 649"/>
        <xdr:cNvCxnSpPr/>
      </xdr:nvCxnSpPr>
      <xdr:spPr>
        <a:xfrm>
          <a:off x="14611350" y="13266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39370</xdr:rowOff>
    </xdr:from>
    <xdr:ext cx="404495" cy="255905"/>
    <xdr:sp macro="" textlink="">
      <xdr:nvSpPr>
        <xdr:cNvPr id="651" name="【児童館】&#10;有形固定資産減価償却率平均値テキスト"/>
        <xdr:cNvSpPr txBox="1"/>
      </xdr:nvSpPr>
      <xdr:spPr>
        <a:xfrm>
          <a:off x="14738350" y="13789660"/>
          <a:ext cx="40449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60960</xdr:rowOff>
    </xdr:from>
    <xdr:to xmlns:xdr="http://schemas.openxmlformats.org/drawingml/2006/spreadsheetDrawing">
      <xdr:col>85</xdr:col>
      <xdr:colOff>171450</xdr:colOff>
      <xdr:row>82</xdr:row>
      <xdr:rowOff>161290</xdr:rowOff>
    </xdr:to>
    <xdr:sp macro="" textlink="">
      <xdr:nvSpPr>
        <xdr:cNvPr id="652" name="フローチャート: 判断 651"/>
        <xdr:cNvSpPr/>
      </xdr:nvSpPr>
      <xdr:spPr>
        <a:xfrm>
          <a:off x="14649450" y="1381125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45720</xdr:rowOff>
    </xdr:from>
    <xdr:to xmlns:xdr="http://schemas.openxmlformats.org/drawingml/2006/spreadsheetDrawing">
      <xdr:col>81</xdr:col>
      <xdr:colOff>101600</xdr:colOff>
      <xdr:row>82</xdr:row>
      <xdr:rowOff>146685</xdr:rowOff>
    </xdr:to>
    <xdr:sp macro="" textlink="">
      <xdr:nvSpPr>
        <xdr:cNvPr id="653" name="フローチャート: 判断 652"/>
        <xdr:cNvSpPr/>
      </xdr:nvSpPr>
      <xdr:spPr>
        <a:xfrm>
          <a:off x="13887450" y="13796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31115</xdr:rowOff>
    </xdr:from>
    <xdr:to xmlns:xdr="http://schemas.openxmlformats.org/drawingml/2006/spreadsheetDrawing">
      <xdr:col>76</xdr:col>
      <xdr:colOff>165100</xdr:colOff>
      <xdr:row>82</xdr:row>
      <xdr:rowOff>131445</xdr:rowOff>
    </xdr:to>
    <xdr:sp macro="" textlink="">
      <xdr:nvSpPr>
        <xdr:cNvPr id="654" name="フローチャート: 判断 653"/>
        <xdr:cNvSpPr/>
      </xdr:nvSpPr>
      <xdr:spPr>
        <a:xfrm>
          <a:off x="13093700" y="137814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6350</xdr:rowOff>
    </xdr:from>
    <xdr:to xmlns:xdr="http://schemas.openxmlformats.org/drawingml/2006/spreadsheetDrawing">
      <xdr:col>72</xdr:col>
      <xdr:colOff>38100</xdr:colOff>
      <xdr:row>82</xdr:row>
      <xdr:rowOff>106680</xdr:rowOff>
    </xdr:to>
    <xdr:sp macro="" textlink="">
      <xdr:nvSpPr>
        <xdr:cNvPr id="655" name="フローチャート: 判断 654"/>
        <xdr:cNvSpPr/>
      </xdr:nvSpPr>
      <xdr:spPr>
        <a:xfrm>
          <a:off x="12299950" y="1375664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24765</xdr:rowOff>
    </xdr:from>
    <xdr:to xmlns:xdr="http://schemas.openxmlformats.org/drawingml/2006/spreadsheetDrawing">
      <xdr:col>67</xdr:col>
      <xdr:colOff>101600</xdr:colOff>
      <xdr:row>81</xdr:row>
      <xdr:rowOff>125730</xdr:rowOff>
    </xdr:to>
    <xdr:sp macro="" textlink="">
      <xdr:nvSpPr>
        <xdr:cNvPr id="656" name="フローチャート: 判断 655"/>
        <xdr:cNvSpPr/>
      </xdr:nvSpPr>
      <xdr:spPr>
        <a:xfrm>
          <a:off x="11487150" y="13607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147955</xdr:rowOff>
    </xdr:from>
    <xdr:ext cx="762000" cy="255905"/>
    <xdr:sp macro="" textlink="">
      <xdr:nvSpPr>
        <xdr:cNvPr id="657" name="テキスト ボックス 656"/>
        <xdr:cNvSpPr txBox="1"/>
      </xdr:nvSpPr>
      <xdr:spPr>
        <a:xfrm>
          <a:off x="1452880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147955</xdr:rowOff>
    </xdr:from>
    <xdr:ext cx="761365" cy="255905"/>
    <xdr:sp macro="" textlink="">
      <xdr:nvSpPr>
        <xdr:cNvPr id="658" name="テキスト ボックス 657"/>
        <xdr:cNvSpPr txBox="1"/>
      </xdr:nvSpPr>
      <xdr:spPr>
        <a:xfrm>
          <a:off x="13766800" y="1490408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147955</xdr:rowOff>
    </xdr:from>
    <xdr:ext cx="762000" cy="255905"/>
    <xdr:sp macro="" textlink="">
      <xdr:nvSpPr>
        <xdr:cNvPr id="659" name="テキスト ボックス 658"/>
        <xdr:cNvSpPr txBox="1"/>
      </xdr:nvSpPr>
      <xdr:spPr>
        <a:xfrm>
          <a:off x="129730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147955</xdr:rowOff>
    </xdr:from>
    <xdr:ext cx="762000" cy="255905"/>
    <xdr:sp macro="" textlink="">
      <xdr:nvSpPr>
        <xdr:cNvPr id="660" name="テキスト ボックス 659"/>
        <xdr:cNvSpPr txBox="1"/>
      </xdr:nvSpPr>
      <xdr:spPr>
        <a:xfrm>
          <a:off x="121729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147955</xdr:rowOff>
    </xdr:from>
    <xdr:ext cx="761365" cy="255905"/>
    <xdr:sp macro="" textlink="">
      <xdr:nvSpPr>
        <xdr:cNvPr id="661" name="テキスト ボックス 660"/>
        <xdr:cNvSpPr txBox="1"/>
      </xdr:nvSpPr>
      <xdr:spPr>
        <a:xfrm>
          <a:off x="11366500" y="1490408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132715</xdr:rowOff>
    </xdr:from>
    <xdr:to xmlns:xdr="http://schemas.openxmlformats.org/drawingml/2006/spreadsheetDrawing">
      <xdr:col>85</xdr:col>
      <xdr:colOff>171450</xdr:colOff>
      <xdr:row>82</xdr:row>
      <xdr:rowOff>62865</xdr:rowOff>
    </xdr:to>
    <xdr:sp macro="" textlink="">
      <xdr:nvSpPr>
        <xdr:cNvPr id="662" name="楕円 661"/>
        <xdr:cNvSpPr/>
      </xdr:nvSpPr>
      <xdr:spPr>
        <a:xfrm>
          <a:off x="14649450" y="13715365"/>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154940</xdr:rowOff>
    </xdr:from>
    <xdr:ext cx="404495" cy="256540"/>
    <xdr:sp macro="" textlink="">
      <xdr:nvSpPr>
        <xdr:cNvPr id="663" name="【児童館】&#10;有形固定資産減価償却率該当値テキスト"/>
        <xdr:cNvSpPr txBox="1"/>
      </xdr:nvSpPr>
      <xdr:spPr>
        <a:xfrm>
          <a:off x="14738350" y="13569950"/>
          <a:ext cx="404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76200</xdr:rowOff>
    </xdr:from>
    <xdr:to xmlns:xdr="http://schemas.openxmlformats.org/drawingml/2006/spreadsheetDrawing">
      <xdr:col>81</xdr:col>
      <xdr:colOff>101600</xdr:colOff>
      <xdr:row>82</xdr:row>
      <xdr:rowOff>6985</xdr:rowOff>
    </xdr:to>
    <xdr:sp macro="" textlink="">
      <xdr:nvSpPr>
        <xdr:cNvPr id="664" name="楕円 663"/>
        <xdr:cNvSpPr/>
      </xdr:nvSpPr>
      <xdr:spPr>
        <a:xfrm>
          <a:off x="13887450" y="136588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126365</xdr:rowOff>
    </xdr:from>
    <xdr:to xmlns:xdr="http://schemas.openxmlformats.org/drawingml/2006/spreadsheetDrawing">
      <xdr:col>85</xdr:col>
      <xdr:colOff>127000</xdr:colOff>
      <xdr:row>82</xdr:row>
      <xdr:rowOff>13335</xdr:rowOff>
    </xdr:to>
    <xdr:cxnSp macro="">
      <xdr:nvCxnSpPr>
        <xdr:cNvPr id="665" name="直線コネクタ 664"/>
        <xdr:cNvCxnSpPr/>
      </xdr:nvCxnSpPr>
      <xdr:spPr>
        <a:xfrm>
          <a:off x="13938250" y="13709015"/>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26670</xdr:rowOff>
    </xdr:from>
    <xdr:to xmlns:xdr="http://schemas.openxmlformats.org/drawingml/2006/spreadsheetDrawing">
      <xdr:col>76</xdr:col>
      <xdr:colOff>165100</xdr:colOff>
      <xdr:row>81</xdr:row>
      <xdr:rowOff>127635</xdr:rowOff>
    </xdr:to>
    <xdr:sp macro="" textlink="">
      <xdr:nvSpPr>
        <xdr:cNvPr id="666" name="楕円 665"/>
        <xdr:cNvSpPr/>
      </xdr:nvSpPr>
      <xdr:spPr>
        <a:xfrm>
          <a:off x="13093700" y="13609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76835</xdr:rowOff>
    </xdr:from>
    <xdr:to xmlns:xdr="http://schemas.openxmlformats.org/drawingml/2006/spreadsheetDrawing">
      <xdr:col>81</xdr:col>
      <xdr:colOff>50800</xdr:colOff>
      <xdr:row>81</xdr:row>
      <xdr:rowOff>126365</xdr:rowOff>
    </xdr:to>
    <xdr:cxnSp macro="">
      <xdr:nvCxnSpPr>
        <xdr:cNvPr id="667" name="直線コネクタ 666"/>
        <xdr:cNvCxnSpPr/>
      </xdr:nvCxnSpPr>
      <xdr:spPr>
        <a:xfrm>
          <a:off x="13144500" y="13659485"/>
          <a:ext cx="7937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140335</xdr:rowOff>
    </xdr:from>
    <xdr:to xmlns:xdr="http://schemas.openxmlformats.org/drawingml/2006/spreadsheetDrawing">
      <xdr:col>72</xdr:col>
      <xdr:colOff>38100</xdr:colOff>
      <xdr:row>81</xdr:row>
      <xdr:rowOff>71120</xdr:rowOff>
    </xdr:to>
    <xdr:sp macro="" textlink="">
      <xdr:nvSpPr>
        <xdr:cNvPr id="668" name="楕円 667"/>
        <xdr:cNvSpPr/>
      </xdr:nvSpPr>
      <xdr:spPr>
        <a:xfrm>
          <a:off x="12299950" y="1355534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81</xdr:row>
      <xdr:rowOff>20955</xdr:rowOff>
    </xdr:from>
    <xdr:to xmlns:xdr="http://schemas.openxmlformats.org/drawingml/2006/spreadsheetDrawing">
      <xdr:col>76</xdr:col>
      <xdr:colOff>114300</xdr:colOff>
      <xdr:row>81</xdr:row>
      <xdr:rowOff>76835</xdr:rowOff>
    </xdr:to>
    <xdr:cxnSp macro="">
      <xdr:nvCxnSpPr>
        <xdr:cNvPr id="669" name="直線コネクタ 668"/>
        <xdr:cNvCxnSpPr/>
      </xdr:nvCxnSpPr>
      <xdr:spPr>
        <a:xfrm>
          <a:off x="12344400" y="13603605"/>
          <a:ext cx="8001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113665</xdr:rowOff>
    </xdr:from>
    <xdr:to xmlns:xdr="http://schemas.openxmlformats.org/drawingml/2006/spreadsheetDrawing">
      <xdr:col>67</xdr:col>
      <xdr:colOff>101600</xdr:colOff>
      <xdr:row>81</xdr:row>
      <xdr:rowOff>44450</xdr:rowOff>
    </xdr:to>
    <xdr:sp macro="" textlink="">
      <xdr:nvSpPr>
        <xdr:cNvPr id="670" name="楕円 669"/>
        <xdr:cNvSpPr/>
      </xdr:nvSpPr>
      <xdr:spPr>
        <a:xfrm>
          <a:off x="11487150" y="135286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163830</xdr:rowOff>
    </xdr:from>
    <xdr:to xmlns:xdr="http://schemas.openxmlformats.org/drawingml/2006/spreadsheetDrawing">
      <xdr:col>71</xdr:col>
      <xdr:colOff>171450</xdr:colOff>
      <xdr:row>81</xdr:row>
      <xdr:rowOff>20955</xdr:rowOff>
    </xdr:to>
    <xdr:cxnSp macro="">
      <xdr:nvCxnSpPr>
        <xdr:cNvPr id="671" name="直線コネクタ 670"/>
        <xdr:cNvCxnSpPr/>
      </xdr:nvCxnSpPr>
      <xdr:spPr>
        <a:xfrm>
          <a:off x="11537950" y="13578840"/>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137160</xdr:rowOff>
    </xdr:from>
    <xdr:ext cx="404495" cy="255905"/>
    <xdr:sp macro="" textlink="">
      <xdr:nvSpPr>
        <xdr:cNvPr id="672" name="n_1aveValue【児童館】&#10;有形固定資産減価償却率"/>
        <xdr:cNvSpPr txBox="1"/>
      </xdr:nvSpPr>
      <xdr:spPr>
        <a:xfrm>
          <a:off x="13742035" y="1388745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122555</xdr:rowOff>
    </xdr:from>
    <xdr:ext cx="404495" cy="255270"/>
    <xdr:sp macro="" textlink="">
      <xdr:nvSpPr>
        <xdr:cNvPr id="673" name="n_2aveValue【児童館】&#10;有形固定資産減価償却率"/>
        <xdr:cNvSpPr txBox="1"/>
      </xdr:nvSpPr>
      <xdr:spPr>
        <a:xfrm>
          <a:off x="12960985" y="1387284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97790</xdr:rowOff>
    </xdr:from>
    <xdr:ext cx="405130" cy="256540"/>
    <xdr:sp macro="" textlink="">
      <xdr:nvSpPr>
        <xdr:cNvPr id="674" name="n_3aveValue【児童館】&#10;有形固定資産減価償却率"/>
        <xdr:cNvSpPr txBox="1"/>
      </xdr:nvSpPr>
      <xdr:spPr>
        <a:xfrm>
          <a:off x="12167235" y="138480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116840</xdr:rowOff>
    </xdr:from>
    <xdr:ext cx="404495" cy="255905"/>
    <xdr:sp macro="" textlink="">
      <xdr:nvSpPr>
        <xdr:cNvPr id="675" name="n_4aveValue【児童館】&#10;有形固定資産減価償却率"/>
        <xdr:cNvSpPr txBox="1"/>
      </xdr:nvSpPr>
      <xdr:spPr>
        <a:xfrm>
          <a:off x="11354435" y="1369949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22860</xdr:rowOff>
    </xdr:from>
    <xdr:ext cx="404495" cy="255905"/>
    <xdr:sp macro="" textlink="">
      <xdr:nvSpPr>
        <xdr:cNvPr id="676" name="n_1mainValue【児童館】&#10;有形固定資産減価償却率"/>
        <xdr:cNvSpPr txBox="1"/>
      </xdr:nvSpPr>
      <xdr:spPr>
        <a:xfrm>
          <a:off x="13742035" y="1343787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144145</xdr:rowOff>
    </xdr:from>
    <xdr:ext cx="404495" cy="255270"/>
    <xdr:sp macro="" textlink="">
      <xdr:nvSpPr>
        <xdr:cNvPr id="677" name="n_2mainValue【児童館】&#10;有形固定資産減価償却率"/>
        <xdr:cNvSpPr txBox="1"/>
      </xdr:nvSpPr>
      <xdr:spPr>
        <a:xfrm>
          <a:off x="12960985" y="13391515"/>
          <a:ext cx="404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87630</xdr:rowOff>
    </xdr:from>
    <xdr:ext cx="405130" cy="255270"/>
    <xdr:sp macro="" textlink="">
      <xdr:nvSpPr>
        <xdr:cNvPr id="678" name="n_3mainValue【児童館】&#10;有形固定資産減価償却率"/>
        <xdr:cNvSpPr txBox="1"/>
      </xdr:nvSpPr>
      <xdr:spPr>
        <a:xfrm>
          <a:off x="12167235" y="1333500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60960</xdr:rowOff>
    </xdr:from>
    <xdr:ext cx="404495" cy="255905"/>
    <xdr:sp macro="" textlink="">
      <xdr:nvSpPr>
        <xdr:cNvPr id="679" name="n_4mainValue【児童館】&#10;有形固定資産減価償却率"/>
        <xdr:cNvSpPr txBox="1"/>
      </xdr:nvSpPr>
      <xdr:spPr>
        <a:xfrm>
          <a:off x="11354435" y="13308330"/>
          <a:ext cx="404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150495</xdr:rowOff>
    </xdr:from>
    <xdr:to xmlns:xdr="http://schemas.openxmlformats.org/drawingml/2006/spreadsheetDrawing">
      <xdr:col>120</xdr:col>
      <xdr:colOff>152400</xdr:colOff>
      <xdr:row>72</xdr:row>
      <xdr:rowOff>100330</xdr:rowOff>
    </xdr:to>
    <xdr:sp macro="" textlink="">
      <xdr:nvSpPr>
        <xdr:cNvPr id="680" name="正方形/長方形 679"/>
        <xdr:cNvSpPr/>
      </xdr:nvSpPr>
      <xdr:spPr>
        <a:xfrm>
          <a:off x="16459200" y="1155382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125730</xdr:rowOff>
    </xdr:from>
    <xdr:to xmlns:xdr="http://schemas.openxmlformats.org/drawingml/2006/spreadsheetDrawing">
      <xdr:col>104</xdr:col>
      <xdr:colOff>127000</xdr:colOff>
      <xdr:row>74</xdr:row>
      <xdr:rowOff>37465</xdr:rowOff>
    </xdr:to>
    <xdr:sp macro="" textlink="">
      <xdr:nvSpPr>
        <xdr:cNvPr id="681" name="正方形/長方形 680"/>
        <xdr:cNvSpPr/>
      </xdr:nvSpPr>
      <xdr:spPr>
        <a:xfrm>
          <a:off x="165862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156845</xdr:rowOff>
    </xdr:from>
    <xdr:to xmlns:xdr="http://schemas.openxmlformats.org/drawingml/2006/spreadsheetDrawing">
      <xdr:col>104</xdr:col>
      <xdr:colOff>127000</xdr:colOff>
      <xdr:row>75</xdr:row>
      <xdr:rowOff>69215</xdr:rowOff>
    </xdr:to>
    <xdr:sp macro="" textlink="">
      <xdr:nvSpPr>
        <xdr:cNvPr id="682" name="正方形/長方形 681"/>
        <xdr:cNvSpPr/>
      </xdr:nvSpPr>
      <xdr:spPr>
        <a:xfrm>
          <a:off x="165862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125730</xdr:rowOff>
    </xdr:from>
    <xdr:to xmlns:xdr="http://schemas.openxmlformats.org/drawingml/2006/spreadsheetDrawing">
      <xdr:col>110</xdr:col>
      <xdr:colOff>0</xdr:colOff>
      <xdr:row>74</xdr:row>
      <xdr:rowOff>37465</xdr:rowOff>
    </xdr:to>
    <xdr:sp macro="" textlink="">
      <xdr:nvSpPr>
        <xdr:cNvPr id="683" name="正方形/長方形 682"/>
        <xdr:cNvSpPr/>
      </xdr:nvSpPr>
      <xdr:spPr>
        <a:xfrm>
          <a:off x="174879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156845</xdr:rowOff>
    </xdr:from>
    <xdr:to xmlns:xdr="http://schemas.openxmlformats.org/drawingml/2006/spreadsheetDrawing">
      <xdr:col>110</xdr:col>
      <xdr:colOff>0</xdr:colOff>
      <xdr:row>75</xdr:row>
      <xdr:rowOff>69215</xdr:rowOff>
    </xdr:to>
    <xdr:sp macro="" textlink="">
      <xdr:nvSpPr>
        <xdr:cNvPr id="684" name="正方形/長方形 683"/>
        <xdr:cNvSpPr/>
      </xdr:nvSpPr>
      <xdr:spPr>
        <a:xfrm>
          <a:off x="174879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125730</xdr:rowOff>
    </xdr:from>
    <xdr:to xmlns:xdr="http://schemas.openxmlformats.org/drawingml/2006/spreadsheetDrawing">
      <xdr:col>116</xdr:col>
      <xdr:colOff>0</xdr:colOff>
      <xdr:row>74</xdr:row>
      <xdr:rowOff>37465</xdr:rowOff>
    </xdr:to>
    <xdr:sp macro="" textlink="">
      <xdr:nvSpPr>
        <xdr:cNvPr id="685" name="正方形/長方形 684"/>
        <xdr:cNvSpPr/>
      </xdr:nvSpPr>
      <xdr:spPr>
        <a:xfrm>
          <a:off x="18516600" y="1219962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156845</xdr:rowOff>
    </xdr:from>
    <xdr:to xmlns:xdr="http://schemas.openxmlformats.org/drawingml/2006/spreadsheetDrawing">
      <xdr:col>116</xdr:col>
      <xdr:colOff>0</xdr:colOff>
      <xdr:row>75</xdr:row>
      <xdr:rowOff>69215</xdr:rowOff>
    </xdr:to>
    <xdr:sp macro="" textlink="">
      <xdr:nvSpPr>
        <xdr:cNvPr id="686" name="正方形/長方形 685"/>
        <xdr:cNvSpPr/>
      </xdr:nvSpPr>
      <xdr:spPr>
        <a:xfrm>
          <a:off x="18516600" y="1239837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152400</xdr:colOff>
      <xdr:row>88</xdr:row>
      <xdr:rowOff>150495</xdr:rowOff>
    </xdr:to>
    <xdr:sp macro="" textlink="">
      <xdr:nvSpPr>
        <xdr:cNvPr id="687" name="正方形/長方形 686"/>
        <xdr:cNvSpPr/>
      </xdr:nvSpPr>
      <xdr:spPr>
        <a:xfrm>
          <a:off x="16459200" y="12670790"/>
          <a:ext cx="4267200" cy="22358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9250" cy="222885"/>
    <xdr:sp macro="" textlink="">
      <xdr:nvSpPr>
        <xdr:cNvPr id="688" name="テキスト ボックス 687"/>
        <xdr:cNvSpPr txBox="1"/>
      </xdr:nvSpPr>
      <xdr:spPr>
        <a:xfrm>
          <a:off x="16440150" y="12484735"/>
          <a:ext cx="3492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150495</xdr:rowOff>
    </xdr:from>
    <xdr:to xmlns:xdr="http://schemas.openxmlformats.org/drawingml/2006/spreadsheetDrawing">
      <xdr:col>120</xdr:col>
      <xdr:colOff>114300</xdr:colOff>
      <xdr:row>88</xdr:row>
      <xdr:rowOff>150495</xdr:rowOff>
    </xdr:to>
    <xdr:cxnSp macro="">
      <xdr:nvCxnSpPr>
        <xdr:cNvPr id="689" name="直線コネクタ 688"/>
        <xdr:cNvCxnSpPr/>
      </xdr:nvCxnSpPr>
      <xdr:spPr>
        <a:xfrm>
          <a:off x="16459200" y="14906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113030</xdr:rowOff>
    </xdr:from>
    <xdr:to xmlns:xdr="http://schemas.openxmlformats.org/drawingml/2006/spreadsheetDrawing">
      <xdr:col>120</xdr:col>
      <xdr:colOff>114300</xdr:colOff>
      <xdr:row>86</xdr:row>
      <xdr:rowOff>113030</xdr:rowOff>
    </xdr:to>
    <xdr:cxnSp macro="">
      <xdr:nvCxnSpPr>
        <xdr:cNvPr id="690" name="直線コネクタ 689"/>
        <xdr:cNvCxnSpPr/>
      </xdr:nvCxnSpPr>
      <xdr:spPr>
        <a:xfrm>
          <a:off x="16459200" y="145338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142240</xdr:rowOff>
    </xdr:from>
    <xdr:ext cx="466725" cy="255905"/>
    <xdr:sp macro="" textlink="">
      <xdr:nvSpPr>
        <xdr:cNvPr id="691" name="テキスト ボックス 690"/>
        <xdr:cNvSpPr txBox="1"/>
      </xdr:nvSpPr>
      <xdr:spPr>
        <a:xfrm>
          <a:off x="16048990" y="143954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692" name="直線コネクタ 691"/>
        <xdr:cNvCxnSpPr/>
      </xdr:nvCxnSpPr>
      <xdr:spPr>
        <a:xfrm>
          <a:off x="16459200" y="14161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104775</xdr:rowOff>
    </xdr:from>
    <xdr:ext cx="466725" cy="255270"/>
    <xdr:sp macro="" textlink="">
      <xdr:nvSpPr>
        <xdr:cNvPr id="693" name="テキスト ボックス 692"/>
        <xdr:cNvSpPr txBox="1"/>
      </xdr:nvSpPr>
      <xdr:spPr>
        <a:xfrm>
          <a:off x="16048990" y="1402270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37465</xdr:rowOff>
    </xdr:from>
    <xdr:to xmlns:xdr="http://schemas.openxmlformats.org/drawingml/2006/spreadsheetDrawing">
      <xdr:col>120</xdr:col>
      <xdr:colOff>114300</xdr:colOff>
      <xdr:row>82</xdr:row>
      <xdr:rowOff>37465</xdr:rowOff>
    </xdr:to>
    <xdr:cxnSp macro="">
      <xdr:nvCxnSpPr>
        <xdr:cNvPr id="694" name="直線コネクタ 693"/>
        <xdr:cNvCxnSpPr/>
      </xdr:nvCxnSpPr>
      <xdr:spPr>
        <a:xfrm>
          <a:off x="16459200" y="137877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66675</xdr:rowOff>
    </xdr:from>
    <xdr:ext cx="466725" cy="255270"/>
    <xdr:sp macro="" textlink="">
      <xdr:nvSpPr>
        <xdr:cNvPr id="695" name="テキスト ボックス 694"/>
        <xdr:cNvSpPr txBox="1"/>
      </xdr:nvSpPr>
      <xdr:spPr>
        <a:xfrm>
          <a:off x="16048990" y="1364932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6" name="直線コネクタ 695"/>
        <xdr:cNvCxnSpPr/>
      </xdr:nvCxnSpPr>
      <xdr:spPr>
        <a:xfrm>
          <a:off x="16459200" y="134150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5905"/>
    <xdr:sp macro="" textlink="">
      <xdr:nvSpPr>
        <xdr:cNvPr id="697" name="テキスト ボックス 696"/>
        <xdr:cNvSpPr txBox="1"/>
      </xdr:nvSpPr>
      <xdr:spPr>
        <a:xfrm>
          <a:off x="16048990" y="132765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132080</xdr:rowOff>
    </xdr:from>
    <xdr:to xmlns:xdr="http://schemas.openxmlformats.org/drawingml/2006/spreadsheetDrawing">
      <xdr:col>120</xdr:col>
      <xdr:colOff>114300</xdr:colOff>
      <xdr:row>77</xdr:row>
      <xdr:rowOff>132080</xdr:rowOff>
    </xdr:to>
    <xdr:cxnSp macro="">
      <xdr:nvCxnSpPr>
        <xdr:cNvPr id="698" name="直線コネクタ 697"/>
        <xdr:cNvCxnSpPr/>
      </xdr:nvCxnSpPr>
      <xdr:spPr>
        <a:xfrm>
          <a:off x="16459200" y="130441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160655</xdr:rowOff>
    </xdr:from>
    <xdr:ext cx="466725" cy="255270"/>
    <xdr:sp macro="" textlink="">
      <xdr:nvSpPr>
        <xdr:cNvPr id="699" name="テキスト ボックス 698"/>
        <xdr:cNvSpPr txBox="1"/>
      </xdr:nvSpPr>
      <xdr:spPr>
        <a:xfrm>
          <a:off x="16048990" y="1290510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114300</xdr:colOff>
      <xdr:row>75</xdr:row>
      <xdr:rowOff>93980</xdr:rowOff>
    </xdr:to>
    <xdr:cxnSp macro="">
      <xdr:nvCxnSpPr>
        <xdr:cNvPr id="700" name="直線コネクタ 699"/>
        <xdr:cNvCxnSpPr/>
      </xdr:nvCxnSpPr>
      <xdr:spPr>
        <a:xfrm>
          <a:off x="16459200" y="126707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123190</xdr:rowOff>
    </xdr:from>
    <xdr:ext cx="466725" cy="255270"/>
    <xdr:sp macro="" textlink="">
      <xdr:nvSpPr>
        <xdr:cNvPr id="701" name="テキスト ボックス 700"/>
        <xdr:cNvSpPr txBox="1"/>
      </xdr:nvSpPr>
      <xdr:spPr>
        <a:xfrm>
          <a:off x="16048990" y="1253236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93980</xdr:rowOff>
    </xdr:from>
    <xdr:to xmlns:xdr="http://schemas.openxmlformats.org/drawingml/2006/spreadsheetDrawing">
      <xdr:col>120</xdr:col>
      <xdr:colOff>152400</xdr:colOff>
      <xdr:row>88</xdr:row>
      <xdr:rowOff>150495</xdr:rowOff>
    </xdr:to>
    <xdr:sp macro="" textlink="">
      <xdr:nvSpPr>
        <xdr:cNvPr id="702" name="【児童館】&#10;一人当たり面積グラフ枠"/>
        <xdr:cNvSpPr/>
      </xdr:nvSpPr>
      <xdr:spPr>
        <a:xfrm>
          <a:off x="16459200" y="12670790"/>
          <a:ext cx="4267200" cy="22358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75565</xdr:rowOff>
    </xdr:from>
    <xdr:to xmlns:xdr="http://schemas.openxmlformats.org/drawingml/2006/spreadsheetDrawing">
      <xdr:col>116</xdr:col>
      <xdr:colOff>62865</xdr:colOff>
      <xdr:row>86</xdr:row>
      <xdr:rowOff>93980</xdr:rowOff>
    </xdr:to>
    <xdr:cxnSp macro="">
      <xdr:nvCxnSpPr>
        <xdr:cNvPr id="703" name="直線コネクタ 702"/>
        <xdr:cNvCxnSpPr/>
      </xdr:nvCxnSpPr>
      <xdr:spPr>
        <a:xfrm flipV="1">
          <a:off x="19951065" y="1298765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97790</xdr:rowOff>
    </xdr:from>
    <xdr:ext cx="469265" cy="256540"/>
    <xdr:sp macro="" textlink="">
      <xdr:nvSpPr>
        <xdr:cNvPr id="704" name="【児童館】&#10;一人当たり面積最小値テキスト"/>
        <xdr:cNvSpPr txBox="1"/>
      </xdr:nvSpPr>
      <xdr:spPr>
        <a:xfrm>
          <a:off x="19989800" y="1451864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93980</xdr:rowOff>
    </xdr:from>
    <xdr:to xmlns:xdr="http://schemas.openxmlformats.org/drawingml/2006/spreadsheetDrawing">
      <xdr:col>116</xdr:col>
      <xdr:colOff>152400</xdr:colOff>
      <xdr:row>86</xdr:row>
      <xdr:rowOff>93980</xdr:rowOff>
    </xdr:to>
    <xdr:cxnSp macro="">
      <xdr:nvCxnSpPr>
        <xdr:cNvPr id="705" name="直線コネクタ 704"/>
        <xdr:cNvCxnSpPr/>
      </xdr:nvCxnSpPr>
      <xdr:spPr>
        <a:xfrm>
          <a:off x="19881850" y="14514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22225</xdr:rowOff>
    </xdr:from>
    <xdr:ext cx="469265" cy="255905"/>
    <xdr:sp macro="" textlink="">
      <xdr:nvSpPr>
        <xdr:cNvPr id="706" name="【児童館】&#10;一人当たり面積最大値テキスト"/>
        <xdr:cNvSpPr txBox="1"/>
      </xdr:nvSpPr>
      <xdr:spPr>
        <a:xfrm>
          <a:off x="19989800" y="1276667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75565</xdr:rowOff>
    </xdr:from>
    <xdr:to xmlns:xdr="http://schemas.openxmlformats.org/drawingml/2006/spreadsheetDrawing">
      <xdr:col>116</xdr:col>
      <xdr:colOff>152400</xdr:colOff>
      <xdr:row>77</xdr:row>
      <xdr:rowOff>75565</xdr:rowOff>
    </xdr:to>
    <xdr:cxnSp macro="">
      <xdr:nvCxnSpPr>
        <xdr:cNvPr id="707" name="直線コネクタ 706"/>
        <xdr:cNvCxnSpPr/>
      </xdr:nvCxnSpPr>
      <xdr:spPr>
        <a:xfrm>
          <a:off x="19881850" y="12987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142240</xdr:rowOff>
    </xdr:from>
    <xdr:ext cx="469265" cy="255905"/>
    <xdr:sp macro="" textlink="">
      <xdr:nvSpPr>
        <xdr:cNvPr id="708" name="【児童館】&#10;一人当たり面積平均値テキスト"/>
        <xdr:cNvSpPr txBox="1"/>
      </xdr:nvSpPr>
      <xdr:spPr>
        <a:xfrm>
          <a:off x="19989800" y="13892530"/>
          <a:ext cx="46926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118745</xdr:rowOff>
    </xdr:from>
    <xdr:to xmlns:xdr="http://schemas.openxmlformats.org/drawingml/2006/spreadsheetDrawing">
      <xdr:col>116</xdr:col>
      <xdr:colOff>114300</xdr:colOff>
      <xdr:row>84</xdr:row>
      <xdr:rowOff>50165</xdr:rowOff>
    </xdr:to>
    <xdr:sp macro="" textlink="">
      <xdr:nvSpPr>
        <xdr:cNvPr id="709" name="フローチャート: 判断 708"/>
        <xdr:cNvSpPr/>
      </xdr:nvSpPr>
      <xdr:spPr>
        <a:xfrm>
          <a:off x="19900900" y="14036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118745</xdr:rowOff>
    </xdr:from>
    <xdr:to xmlns:xdr="http://schemas.openxmlformats.org/drawingml/2006/spreadsheetDrawing">
      <xdr:col>112</xdr:col>
      <xdr:colOff>38100</xdr:colOff>
      <xdr:row>84</xdr:row>
      <xdr:rowOff>50165</xdr:rowOff>
    </xdr:to>
    <xdr:sp macro="" textlink="">
      <xdr:nvSpPr>
        <xdr:cNvPr id="710" name="フローチャート: 判断 709"/>
        <xdr:cNvSpPr/>
      </xdr:nvSpPr>
      <xdr:spPr>
        <a:xfrm>
          <a:off x="19157950" y="140366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100330</xdr:rowOff>
    </xdr:from>
    <xdr:to xmlns:xdr="http://schemas.openxmlformats.org/drawingml/2006/spreadsheetDrawing">
      <xdr:col>107</xdr:col>
      <xdr:colOff>101600</xdr:colOff>
      <xdr:row>84</xdr:row>
      <xdr:rowOff>31750</xdr:rowOff>
    </xdr:to>
    <xdr:sp macro="" textlink="">
      <xdr:nvSpPr>
        <xdr:cNvPr id="711" name="フローチャート: 判断 710"/>
        <xdr:cNvSpPr/>
      </xdr:nvSpPr>
      <xdr:spPr>
        <a:xfrm>
          <a:off x="18345150" y="14018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118745</xdr:rowOff>
    </xdr:from>
    <xdr:to xmlns:xdr="http://schemas.openxmlformats.org/drawingml/2006/spreadsheetDrawing">
      <xdr:col>102</xdr:col>
      <xdr:colOff>165100</xdr:colOff>
      <xdr:row>84</xdr:row>
      <xdr:rowOff>50165</xdr:rowOff>
    </xdr:to>
    <xdr:sp macro="" textlink="">
      <xdr:nvSpPr>
        <xdr:cNvPr id="712" name="フローチャート: 判断 711"/>
        <xdr:cNvSpPr/>
      </xdr:nvSpPr>
      <xdr:spPr>
        <a:xfrm>
          <a:off x="17551400" y="140366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137795</xdr:rowOff>
    </xdr:from>
    <xdr:to xmlns:xdr="http://schemas.openxmlformats.org/drawingml/2006/spreadsheetDrawing">
      <xdr:col>98</xdr:col>
      <xdr:colOff>38100</xdr:colOff>
      <xdr:row>84</xdr:row>
      <xdr:rowOff>69215</xdr:rowOff>
    </xdr:to>
    <xdr:sp macro="" textlink="">
      <xdr:nvSpPr>
        <xdr:cNvPr id="713" name="フローチャート: 判断 712"/>
        <xdr:cNvSpPr/>
      </xdr:nvSpPr>
      <xdr:spPr>
        <a:xfrm>
          <a:off x="16757650" y="140557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147955</xdr:rowOff>
    </xdr:from>
    <xdr:ext cx="762000" cy="255905"/>
    <xdr:sp macro="" textlink="">
      <xdr:nvSpPr>
        <xdr:cNvPr id="714" name="テキスト ボックス 713"/>
        <xdr:cNvSpPr txBox="1"/>
      </xdr:nvSpPr>
      <xdr:spPr>
        <a:xfrm>
          <a:off x="197802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147955</xdr:rowOff>
    </xdr:from>
    <xdr:ext cx="762000" cy="255905"/>
    <xdr:sp macro="" textlink="">
      <xdr:nvSpPr>
        <xdr:cNvPr id="715" name="テキスト ボックス 714"/>
        <xdr:cNvSpPr txBox="1"/>
      </xdr:nvSpPr>
      <xdr:spPr>
        <a:xfrm>
          <a:off x="190309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147955</xdr:rowOff>
    </xdr:from>
    <xdr:ext cx="761365" cy="255905"/>
    <xdr:sp macro="" textlink="">
      <xdr:nvSpPr>
        <xdr:cNvPr id="716" name="テキスト ボックス 715"/>
        <xdr:cNvSpPr txBox="1"/>
      </xdr:nvSpPr>
      <xdr:spPr>
        <a:xfrm>
          <a:off x="18224500" y="14904085"/>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147955</xdr:rowOff>
    </xdr:from>
    <xdr:ext cx="762000" cy="255905"/>
    <xdr:sp macro="" textlink="">
      <xdr:nvSpPr>
        <xdr:cNvPr id="717" name="テキスト ボックス 716"/>
        <xdr:cNvSpPr txBox="1"/>
      </xdr:nvSpPr>
      <xdr:spPr>
        <a:xfrm>
          <a:off x="174307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147955</xdr:rowOff>
    </xdr:from>
    <xdr:ext cx="762000" cy="255905"/>
    <xdr:sp macro="" textlink="">
      <xdr:nvSpPr>
        <xdr:cNvPr id="718" name="テキスト ボックス 717"/>
        <xdr:cNvSpPr txBox="1"/>
      </xdr:nvSpPr>
      <xdr:spPr>
        <a:xfrm>
          <a:off x="16630650" y="149040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43815</xdr:rowOff>
    </xdr:from>
    <xdr:to xmlns:xdr="http://schemas.openxmlformats.org/drawingml/2006/spreadsheetDrawing">
      <xdr:col>116</xdr:col>
      <xdr:colOff>114300</xdr:colOff>
      <xdr:row>85</xdr:row>
      <xdr:rowOff>144780</xdr:rowOff>
    </xdr:to>
    <xdr:sp macro="" textlink="">
      <xdr:nvSpPr>
        <xdr:cNvPr id="719" name="楕円 718"/>
        <xdr:cNvSpPr/>
      </xdr:nvSpPr>
      <xdr:spPr>
        <a:xfrm>
          <a:off x="19900900" y="142970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22225</xdr:rowOff>
    </xdr:from>
    <xdr:ext cx="469265" cy="255905"/>
    <xdr:sp macro="" textlink="">
      <xdr:nvSpPr>
        <xdr:cNvPr id="720" name="【児童館】&#10;一人当たり面積該当値テキスト"/>
        <xdr:cNvSpPr txBox="1"/>
      </xdr:nvSpPr>
      <xdr:spPr>
        <a:xfrm>
          <a:off x="19989800" y="14275435"/>
          <a:ext cx="4692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43815</xdr:rowOff>
    </xdr:from>
    <xdr:to xmlns:xdr="http://schemas.openxmlformats.org/drawingml/2006/spreadsheetDrawing">
      <xdr:col>112</xdr:col>
      <xdr:colOff>38100</xdr:colOff>
      <xdr:row>85</xdr:row>
      <xdr:rowOff>144780</xdr:rowOff>
    </xdr:to>
    <xdr:sp macro="" textlink="">
      <xdr:nvSpPr>
        <xdr:cNvPr id="721" name="楕円 720"/>
        <xdr:cNvSpPr/>
      </xdr:nvSpPr>
      <xdr:spPr>
        <a:xfrm>
          <a:off x="19157950" y="1429702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85</xdr:row>
      <xdr:rowOff>93980</xdr:rowOff>
    </xdr:from>
    <xdr:to xmlns:xdr="http://schemas.openxmlformats.org/drawingml/2006/spreadsheetDrawing">
      <xdr:col>116</xdr:col>
      <xdr:colOff>63500</xdr:colOff>
      <xdr:row>85</xdr:row>
      <xdr:rowOff>93980</xdr:rowOff>
    </xdr:to>
    <xdr:cxnSp macro="">
      <xdr:nvCxnSpPr>
        <xdr:cNvPr id="722" name="直線コネクタ 721"/>
        <xdr:cNvCxnSpPr/>
      </xdr:nvCxnSpPr>
      <xdr:spPr>
        <a:xfrm>
          <a:off x="19202400" y="143471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43815</xdr:rowOff>
    </xdr:from>
    <xdr:to xmlns:xdr="http://schemas.openxmlformats.org/drawingml/2006/spreadsheetDrawing">
      <xdr:col>107</xdr:col>
      <xdr:colOff>101600</xdr:colOff>
      <xdr:row>85</xdr:row>
      <xdr:rowOff>144780</xdr:rowOff>
    </xdr:to>
    <xdr:sp macro="" textlink="">
      <xdr:nvSpPr>
        <xdr:cNvPr id="723" name="楕円 722"/>
        <xdr:cNvSpPr/>
      </xdr:nvSpPr>
      <xdr:spPr>
        <a:xfrm>
          <a:off x="18345150" y="142970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93980</xdr:rowOff>
    </xdr:from>
    <xdr:to xmlns:xdr="http://schemas.openxmlformats.org/drawingml/2006/spreadsheetDrawing">
      <xdr:col>111</xdr:col>
      <xdr:colOff>171450</xdr:colOff>
      <xdr:row>85</xdr:row>
      <xdr:rowOff>93980</xdr:rowOff>
    </xdr:to>
    <xdr:cxnSp macro="">
      <xdr:nvCxnSpPr>
        <xdr:cNvPr id="724" name="直線コネクタ 723"/>
        <xdr:cNvCxnSpPr/>
      </xdr:nvCxnSpPr>
      <xdr:spPr>
        <a:xfrm>
          <a:off x="18395950" y="143471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43815</xdr:rowOff>
    </xdr:from>
    <xdr:to xmlns:xdr="http://schemas.openxmlformats.org/drawingml/2006/spreadsheetDrawing">
      <xdr:col>102</xdr:col>
      <xdr:colOff>165100</xdr:colOff>
      <xdr:row>85</xdr:row>
      <xdr:rowOff>144780</xdr:rowOff>
    </xdr:to>
    <xdr:sp macro="" textlink="">
      <xdr:nvSpPr>
        <xdr:cNvPr id="725" name="楕円 724"/>
        <xdr:cNvSpPr/>
      </xdr:nvSpPr>
      <xdr:spPr>
        <a:xfrm>
          <a:off x="17551400" y="142970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93980</xdr:rowOff>
    </xdr:from>
    <xdr:to xmlns:xdr="http://schemas.openxmlformats.org/drawingml/2006/spreadsheetDrawing">
      <xdr:col>107</xdr:col>
      <xdr:colOff>50800</xdr:colOff>
      <xdr:row>85</xdr:row>
      <xdr:rowOff>93980</xdr:rowOff>
    </xdr:to>
    <xdr:cxnSp macro="">
      <xdr:nvCxnSpPr>
        <xdr:cNvPr id="726" name="直線コネクタ 725"/>
        <xdr:cNvCxnSpPr/>
      </xdr:nvCxnSpPr>
      <xdr:spPr>
        <a:xfrm>
          <a:off x="17602200" y="143471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43815</xdr:rowOff>
    </xdr:from>
    <xdr:to xmlns:xdr="http://schemas.openxmlformats.org/drawingml/2006/spreadsheetDrawing">
      <xdr:col>98</xdr:col>
      <xdr:colOff>38100</xdr:colOff>
      <xdr:row>85</xdr:row>
      <xdr:rowOff>144780</xdr:rowOff>
    </xdr:to>
    <xdr:sp macro="" textlink="">
      <xdr:nvSpPr>
        <xdr:cNvPr id="727" name="楕円 726"/>
        <xdr:cNvSpPr/>
      </xdr:nvSpPr>
      <xdr:spPr>
        <a:xfrm>
          <a:off x="16757650" y="1429702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85</xdr:row>
      <xdr:rowOff>93980</xdr:rowOff>
    </xdr:from>
    <xdr:to xmlns:xdr="http://schemas.openxmlformats.org/drawingml/2006/spreadsheetDrawing">
      <xdr:col>102</xdr:col>
      <xdr:colOff>114300</xdr:colOff>
      <xdr:row>85</xdr:row>
      <xdr:rowOff>93980</xdr:rowOff>
    </xdr:to>
    <xdr:cxnSp macro="">
      <xdr:nvCxnSpPr>
        <xdr:cNvPr id="728" name="直線コネクタ 727"/>
        <xdr:cNvCxnSpPr/>
      </xdr:nvCxnSpPr>
      <xdr:spPr>
        <a:xfrm>
          <a:off x="16802100" y="143471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66675</xdr:rowOff>
    </xdr:from>
    <xdr:ext cx="469900" cy="255270"/>
    <xdr:sp macro="" textlink="">
      <xdr:nvSpPr>
        <xdr:cNvPr id="729" name="n_1aveValue【児童館】&#10;一人当たり面積"/>
        <xdr:cNvSpPr txBox="1"/>
      </xdr:nvSpPr>
      <xdr:spPr>
        <a:xfrm>
          <a:off x="18980150" y="138169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48260</xdr:rowOff>
    </xdr:from>
    <xdr:ext cx="469900" cy="255270"/>
    <xdr:sp macro="" textlink="">
      <xdr:nvSpPr>
        <xdr:cNvPr id="730" name="n_2aveValue【児童館】&#10;一人当たり面積"/>
        <xdr:cNvSpPr txBox="1"/>
      </xdr:nvSpPr>
      <xdr:spPr>
        <a:xfrm>
          <a:off x="18180050" y="1379855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66675</xdr:rowOff>
    </xdr:from>
    <xdr:ext cx="469900" cy="255270"/>
    <xdr:sp macro="" textlink="">
      <xdr:nvSpPr>
        <xdr:cNvPr id="731" name="n_3aveValue【児童館】&#10;一人当たり面積"/>
        <xdr:cNvSpPr txBox="1"/>
      </xdr:nvSpPr>
      <xdr:spPr>
        <a:xfrm>
          <a:off x="17386300" y="1381696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85725</xdr:rowOff>
    </xdr:from>
    <xdr:ext cx="469900" cy="255905"/>
    <xdr:sp macro="" textlink="">
      <xdr:nvSpPr>
        <xdr:cNvPr id="732" name="n_4aveValue【児童館】&#10;一人当たり面積"/>
        <xdr:cNvSpPr txBox="1"/>
      </xdr:nvSpPr>
      <xdr:spPr>
        <a:xfrm>
          <a:off x="16592550" y="1383601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135255</xdr:rowOff>
    </xdr:from>
    <xdr:ext cx="469900" cy="255905"/>
    <xdr:sp macro="" textlink="">
      <xdr:nvSpPr>
        <xdr:cNvPr id="733" name="n_1mainValue【児童館】&#10;一人当たり面積"/>
        <xdr:cNvSpPr txBox="1"/>
      </xdr:nvSpPr>
      <xdr:spPr>
        <a:xfrm>
          <a:off x="18980150" y="143884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135255</xdr:rowOff>
    </xdr:from>
    <xdr:ext cx="469900" cy="255905"/>
    <xdr:sp macro="" textlink="">
      <xdr:nvSpPr>
        <xdr:cNvPr id="734" name="n_2mainValue【児童館】&#10;一人当たり面積"/>
        <xdr:cNvSpPr txBox="1"/>
      </xdr:nvSpPr>
      <xdr:spPr>
        <a:xfrm>
          <a:off x="18180050" y="143884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135255</xdr:rowOff>
    </xdr:from>
    <xdr:ext cx="469900" cy="255905"/>
    <xdr:sp macro="" textlink="">
      <xdr:nvSpPr>
        <xdr:cNvPr id="735" name="n_3mainValue【児童館】&#10;一人当たり面積"/>
        <xdr:cNvSpPr txBox="1"/>
      </xdr:nvSpPr>
      <xdr:spPr>
        <a:xfrm>
          <a:off x="17386300" y="143884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135255</xdr:rowOff>
    </xdr:from>
    <xdr:ext cx="469900" cy="255905"/>
    <xdr:sp macro="" textlink="">
      <xdr:nvSpPr>
        <xdr:cNvPr id="736" name="n_4mainValue【児童館】&#10;一人当たり面積"/>
        <xdr:cNvSpPr txBox="1"/>
      </xdr:nvSpPr>
      <xdr:spPr>
        <a:xfrm>
          <a:off x="16592550" y="1438846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7" name="正方形/長方形 736"/>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8" name="正方形/長方形 737"/>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39" name="正方形/長方形 738"/>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0" name="正方形/長方形 739"/>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1" name="正方形/長方形 740"/>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2" name="正方形/長方形 741"/>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3" name="正方形/長方形 742"/>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4" name="正方形/長方形 743"/>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5" name="テキスト ボックス 744"/>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46" name="直線コネクタ 745"/>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7" name="テキスト ボックス 746"/>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171450</xdr:colOff>
      <xdr:row>108</xdr:row>
      <xdr:rowOff>152400</xdr:rowOff>
    </xdr:to>
    <xdr:cxnSp macro="">
      <xdr:nvCxnSpPr>
        <xdr:cNvPr id="748" name="直線コネクタ 747"/>
        <xdr:cNvCxnSpPr/>
      </xdr:nvCxnSpPr>
      <xdr:spPr>
        <a:xfrm>
          <a:off x="11207750" y="1832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49" name="テキスト ボックス 748"/>
        <xdr:cNvSpPr txBox="1"/>
      </xdr:nvSpPr>
      <xdr:spPr>
        <a:xfrm>
          <a:off x="1079754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171450</xdr:colOff>
      <xdr:row>106</xdr:row>
      <xdr:rowOff>114300</xdr:rowOff>
    </xdr:to>
    <xdr:cxnSp macro="">
      <xdr:nvCxnSpPr>
        <xdr:cNvPr id="750" name="直線コネクタ 749"/>
        <xdr:cNvCxnSpPr/>
      </xdr:nvCxnSpPr>
      <xdr:spPr>
        <a:xfrm>
          <a:off x="11207750" y="1794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2590" cy="258445"/>
    <xdr:sp macro="" textlink="">
      <xdr:nvSpPr>
        <xdr:cNvPr id="751" name="テキスト ボックス 750"/>
        <xdr:cNvSpPr txBox="1"/>
      </xdr:nvSpPr>
      <xdr:spPr>
        <a:xfrm>
          <a:off x="10842625" y="17802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171450</xdr:colOff>
      <xdr:row>104</xdr:row>
      <xdr:rowOff>76200</xdr:rowOff>
    </xdr:to>
    <xdr:cxnSp macro="">
      <xdr:nvCxnSpPr>
        <xdr:cNvPr id="752" name="直線コネクタ 751"/>
        <xdr:cNvCxnSpPr/>
      </xdr:nvCxnSpPr>
      <xdr:spPr>
        <a:xfrm>
          <a:off x="11207750" y="1756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2590" cy="259080"/>
    <xdr:sp macro="" textlink="">
      <xdr:nvSpPr>
        <xdr:cNvPr id="753" name="テキスト ボックス 752"/>
        <xdr:cNvSpPr txBox="1"/>
      </xdr:nvSpPr>
      <xdr:spPr>
        <a:xfrm>
          <a:off x="10842625" y="17421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171450</xdr:colOff>
      <xdr:row>102</xdr:row>
      <xdr:rowOff>38100</xdr:rowOff>
    </xdr:to>
    <xdr:cxnSp macro="">
      <xdr:nvCxnSpPr>
        <xdr:cNvPr id="754" name="直線コネクタ 753"/>
        <xdr:cNvCxnSpPr/>
      </xdr:nvCxnSpPr>
      <xdr:spPr>
        <a:xfrm>
          <a:off x="11207750" y="1718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2590" cy="259080"/>
    <xdr:sp macro="" textlink="">
      <xdr:nvSpPr>
        <xdr:cNvPr id="755" name="テキスト ボックス 754"/>
        <xdr:cNvSpPr txBox="1"/>
      </xdr:nvSpPr>
      <xdr:spPr>
        <a:xfrm>
          <a:off x="10842625" y="17040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171450</xdr:colOff>
      <xdr:row>100</xdr:row>
      <xdr:rowOff>0</xdr:rowOff>
    </xdr:to>
    <xdr:cxnSp macro="">
      <xdr:nvCxnSpPr>
        <xdr:cNvPr id="756" name="直線コネクタ 755"/>
        <xdr:cNvCxnSpPr/>
      </xdr:nvCxnSpPr>
      <xdr:spPr>
        <a:xfrm>
          <a:off x="11207750" y="1680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2590" cy="258445"/>
    <xdr:sp macro="" textlink="">
      <xdr:nvSpPr>
        <xdr:cNvPr id="757" name="テキスト ボックス 756"/>
        <xdr:cNvSpPr txBox="1"/>
      </xdr:nvSpPr>
      <xdr:spPr>
        <a:xfrm>
          <a:off x="10842625" y="166598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58" name="直線コネクタ 757"/>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759" name="テキスト ボックス 758"/>
        <xdr:cNvSpPr txBox="1"/>
      </xdr:nvSpPr>
      <xdr:spPr>
        <a:xfrm>
          <a:off x="10906760" y="162788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0" name="【公民館】&#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152400</xdr:rowOff>
    </xdr:from>
    <xdr:to xmlns:xdr="http://schemas.openxmlformats.org/drawingml/2006/spreadsheetDrawing">
      <xdr:col>85</xdr:col>
      <xdr:colOff>126365</xdr:colOff>
      <xdr:row>108</xdr:row>
      <xdr:rowOff>70485</xdr:rowOff>
    </xdr:to>
    <xdr:cxnSp macro="">
      <xdr:nvCxnSpPr>
        <xdr:cNvPr id="761" name="直線コネクタ 760"/>
        <xdr:cNvCxnSpPr/>
      </xdr:nvCxnSpPr>
      <xdr:spPr>
        <a:xfrm flipV="1">
          <a:off x="14699615" y="1695450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74930</xdr:rowOff>
    </xdr:from>
    <xdr:ext cx="404495" cy="258445"/>
    <xdr:sp macro="" textlink="">
      <xdr:nvSpPr>
        <xdr:cNvPr id="762" name="【公民館】&#10;有形固定資産減価償却率最小値テキスト"/>
        <xdr:cNvSpPr txBox="1"/>
      </xdr:nvSpPr>
      <xdr:spPr>
        <a:xfrm>
          <a:off x="14738350" y="182486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70485</xdr:rowOff>
    </xdr:from>
    <xdr:to xmlns:xdr="http://schemas.openxmlformats.org/drawingml/2006/spreadsheetDrawing">
      <xdr:col>86</xdr:col>
      <xdr:colOff>25400</xdr:colOff>
      <xdr:row>108</xdr:row>
      <xdr:rowOff>70485</xdr:rowOff>
    </xdr:to>
    <xdr:cxnSp macro="">
      <xdr:nvCxnSpPr>
        <xdr:cNvPr id="763" name="直線コネクタ 762"/>
        <xdr:cNvCxnSpPr/>
      </xdr:nvCxnSpPr>
      <xdr:spPr>
        <a:xfrm>
          <a:off x="14611350" y="18244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99060</xdr:rowOff>
    </xdr:from>
    <xdr:ext cx="404495" cy="258445"/>
    <xdr:sp macro="" textlink="">
      <xdr:nvSpPr>
        <xdr:cNvPr id="764" name="【公民館】&#10;有形固定資産減価償却率最大値テキスト"/>
        <xdr:cNvSpPr txBox="1"/>
      </xdr:nvSpPr>
      <xdr:spPr>
        <a:xfrm>
          <a:off x="14738350" y="16729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152400</xdr:rowOff>
    </xdr:from>
    <xdr:to xmlns:xdr="http://schemas.openxmlformats.org/drawingml/2006/spreadsheetDrawing">
      <xdr:col>86</xdr:col>
      <xdr:colOff>25400</xdr:colOff>
      <xdr:row>100</xdr:row>
      <xdr:rowOff>152400</xdr:rowOff>
    </xdr:to>
    <xdr:cxnSp macro="">
      <xdr:nvCxnSpPr>
        <xdr:cNvPr id="765" name="直線コネクタ 764"/>
        <xdr:cNvCxnSpPr/>
      </xdr:nvCxnSpPr>
      <xdr:spPr>
        <a:xfrm>
          <a:off x="14611350" y="16954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34925</xdr:rowOff>
    </xdr:from>
    <xdr:ext cx="404495" cy="259080"/>
    <xdr:sp macro="" textlink="">
      <xdr:nvSpPr>
        <xdr:cNvPr id="766" name="【公民館】&#10;有形固定資産減価償却率平均値テキスト"/>
        <xdr:cNvSpPr txBox="1"/>
      </xdr:nvSpPr>
      <xdr:spPr>
        <a:xfrm>
          <a:off x="14738350" y="173513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12065</xdr:rowOff>
    </xdr:from>
    <xdr:to xmlns:xdr="http://schemas.openxmlformats.org/drawingml/2006/spreadsheetDrawing">
      <xdr:col>85</xdr:col>
      <xdr:colOff>171450</xdr:colOff>
      <xdr:row>104</xdr:row>
      <xdr:rowOff>113665</xdr:rowOff>
    </xdr:to>
    <xdr:sp macro="" textlink="">
      <xdr:nvSpPr>
        <xdr:cNvPr id="767" name="フローチャート: 判断 766"/>
        <xdr:cNvSpPr/>
      </xdr:nvSpPr>
      <xdr:spPr>
        <a:xfrm>
          <a:off x="14649450" y="174999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153035</xdr:rowOff>
    </xdr:from>
    <xdr:to xmlns:xdr="http://schemas.openxmlformats.org/drawingml/2006/spreadsheetDrawing">
      <xdr:col>81</xdr:col>
      <xdr:colOff>101600</xdr:colOff>
      <xdr:row>104</xdr:row>
      <xdr:rowOff>83185</xdr:rowOff>
    </xdr:to>
    <xdr:sp macro="" textlink="">
      <xdr:nvSpPr>
        <xdr:cNvPr id="768" name="フローチャート: 判断 767"/>
        <xdr:cNvSpPr/>
      </xdr:nvSpPr>
      <xdr:spPr>
        <a:xfrm>
          <a:off x="1388745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135890</xdr:rowOff>
    </xdr:from>
    <xdr:to xmlns:xdr="http://schemas.openxmlformats.org/drawingml/2006/spreadsheetDrawing">
      <xdr:col>76</xdr:col>
      <xdr:colOff>165100</xdr:colOff>
      <xdr:row>104</xdr:row>
      <xdr:rowOff>66040</xdr:rowOff>
    </xdr:to>
    <xdr:sp macro="" textlink="">
      <xdr:nvSpPr>
        <xdr:cNvPr id="769" name="フローチャート: 判断 768"/>
        <xdr:cNvSpPr/>
      </xdr:nvSpPr>
      <xdr:spPr>
        <a:xfrm>
          <a:off x="1309370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120650</xdr:rowOff>
    </xdr:from>
    <xdr:to xmlns:xdr="http://schemas.openxmlformats.org/drawingml/2006/spreadsheetDrawing">
      <xdr:col>72</xdr:col>
      <xdr:colOff>38100</xdr:colOff>
      <xdr:row>104</xdr:row>
      <xdr:rowOff>50800</xdr:rowOff>
    </xdr:to>
    <xdr:sp macro="" textlink="">
      <xdr:nvSpPr>
        <xdr:cNvPr id="770" name="フローチャート: 判断 769"/>
        <xdr:cNvSpPr/>
      </xdr:nvSpPr>
      <xdr:spPr>
        <a:xfrm>
          <a:off x="12299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74930</xdr:rowOff>
    </xdr:from>
    <xdr:to xmlns:xdr="http://schemas.openxmlformats.org/drawingml/2006/spreadsheetDrawing">
      <xdr:col>67</xdr:col>
      <xdr:colOff>101600</xdr:colOff>
      <xdr:row>104</xdr:row>
      <xdr:rowOff>5080</xdr:rowOff>
    </xdr:to>
    <xdr:sp macro="" textlink="">
      <xdr:nvSpPr>
        <xdr:cNvPr id="771" name="フローチャート: 判断 770"/>
        <xdr:cNvSpPr/>
      </xdr:nvSpPr>
      <xdr:spPr>
        <a:xfrm>
          <a:off x="11487150" y="1739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2" name="テキスト ボックス 771"/>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73" name="テキスト ボックス 772"/>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4" name="テキスト ボックス 773"/>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75" name="テキスト ボックス 774"/>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76" name="テキスト ボックス 775"/>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137795</xdr:rowOff>
    </xdr:from>
    <xdr:to xmlns:xdr="http://schemas.openxmlformats.org/drawingml/2006/spreadsheetDrawing">
      <xdr:col>85</xdr:col>
      <xdr:colOff>171450</xdr:colOff>
      <xdr:row>105</xdr:row>
      <xdr:rowOff>67945</xdr:rowOff>
    </xdr:to>
    <xdr:sp macro="" textlink="">
      <xdr:nvSpPr>
        <xdr:cNvPr id="777" name="楕円 776"/>
        <xdr:cNvSpPr/>
      </xdr:nvSpPr>
      <xdr:spPr>
        <a:xfrm>
          <a:off x="14649450" y="176256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116205</xdr:rowOff>
    </xdr:from>
    <xdr:ext cx="404495" cy="259080"/>
    <xdr:sp macro="" textlink="">
      <xdr:nvSpPr>
        <xdr:cNvPr id="778" name="【公民館】&#10;有形固定資産減価償却率該当値テキスト"/>
        <xdr:cNvSpPr txBox="1"/>
      </xdr:nvSpPr>
      <xdr:spPr>
        <a:xfrm>
          <a:off x="14738350" y="17604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113030</xdr:rowOff>
    </xdr:from>
    <xdr:to xmlns:xdr="http://schemas.openxmlformats.org/drawingml/2006/spreadsheetDrawing">
      <xdr:col>81</xdr:col>
      <xdr:colOff>101600</xdr:colOff>
      <xdr:row>105</xdr:row>
      <xdr:rowOff>43180</xdr:rowOff>
    </xdr:to>
    <xdr:sp macro="" textlink="">
      <xdr:nvSpPr>
        <xdr:cNvPr id="779" name="楕円 778"/>
        <xdr:cNvSpPr/>
      </xdr:nvSpPr>
      <xdr:spPr>
        <a:xfrm>
          <a:off x="13887450" y="176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163830</xdr:rowOff>
    </xdr:from>
    <xdr:to xmlns:xdr="http://schemas.openxmlformats.org/drawingml/2006/spreadsheetDrawing">
      <xdr:col>85</xdr:col>
      <xdr:colOff>127000</xdr:colOff>
      <xdr:row>105</xdr:row>
      <xdr:rowOff>17780</xdr:rowOff>
    </xdr:to>
    <xdr:cxnSp macro="">
      <xdr:nvCxnSpPr>
        <xdr:cNvPr id="780" name="直線コネクタ 779"/>
        <xdr:cNvCxnSpPr/>
      </xdr:nvCxnSpPr>
      <xdr:spPr>
        <a:xfrm>
          <a:off x="13938250" y="17651730"/>
          <a:ext cx="762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95885</xdr:rowOff>
    </xdr:from>
    <xdr:to xmlns:xdr="http://schemas.openxmlformats.org/drawingml/2006/spreadsheetDrawing">
      <xdr:col>76</xdr:col>
      <xdr:colOff>165100</xdr:colOff>
      <xdr:row>105</xdr:row>
      <xdr:rowOff>26035</xdr:rowOff>
    </xdr:to>
    <xdr:sp macro="" textlink="">
      <xdr:nvSpPr>
        <xdr:cNvPr id="781" name="楕円 780"/>
        <xdr:cNvSpPr/>
      </xdr:nvSpPr>
      <xdr:spPr>
        <a:xfrm>
          <a:off x="13093700" y="1758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146685</xdr:rowOff>
    </xdr:from>
    <xdr:to xmlns:xdr="http://schemas.openxmlformats.org/drawingml/2006/spreadsheetDrawing">
      <xdr:col>81</xdr:col>
      <xdr:colOff>50800</xdr:colOff>
      <xdr:row>104</xdr:row>
      <xdr:rowOff>163830</xdr:rowOff>
    </xdr:to>
    <xdr:cxnSp macro="">
      <xdr:nvCxnSpPr>
        <xdr:cNvPr id="782" name="直線コネクタ 781"/>
        <xdr:cNvCxnSpPr/>
      </xdr:nvCxnSpPr>
      <xdr:spPr>
        <a:xfrm>
          <a:off x="13144500" y="17634585"/>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69215</xdr:rowOff>
    </xdr:from>
    <xdr:to xmlns:xdr="http://schemas.openxmlformats.org/drawingml/2006/spreadsheetDrawing">
      <xdr:col>72</xdr:col>
      <xdr:colOff>38100</xdr:colOff>
      <xdr:row>104</xdr:row>
      <xdr:rowOff>170815</xdr:rowOff>
    </xdr:to>
    <xdr:sp macro="" textlink="">
      <xdr:nvSpPr>
        <xdr:cNvPr id="783" name="楕円 782"/>
        <xdr:cNvSpPr/>
      </xdr:nvSpPr>
      <xdr:spPr>
        <a:xfrm>
          <a:off x="12299950" y="175571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104</xdr:row>
      <xdr:rowOff>120650</xdr:rowOff>
    </xdr:from>
    <xdr:to xmlns:xdr="http://schemas.openxmlformats.org/drawingml/2006/spreadsheetDrawing">
      <xdr:col>76</xdr:col>
      <xdr:colOff>114300</xdr:colOff>
      <xdr:row>104</xdr:row>
      <xdr:rowOff>146685</xdr:rowOff>
    </xdr:to>
    <xdr:cxnSp macro="">
      <xdr:nvCxnSpPr>
        <xdr:cNvPr id="784" name="直線コネクタ 783"/>
        <xdr:cNvCxnSpPr/>
      </xdr:nvCxnSpPr>
      <xdr:spPr>
        <a:xfrm>
          <a:off x="12344400" y="1760855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46355</xdr:rowOff>
    </xdr:from>
    <xdr:to xmlns:xdr="http://schemas.openxmlformats.org/drawingml/2006/spreadsheetDrawing">
      <xdr:col>67</xdr:col>
      <xdr:colOff>101600</xdr:colOff>
      <xdr:row>104</xdr:row>
      <xdr:rowOff>147955</xdr:rowOff>
    </xdr:to>
    <xdr:sp macro="" textlink="">
      <xdr:nvSpPr>
        <xdr:cNvPr id="785" name="楕円 784"/>
        <xdr:cNvSpPr/>
      </xdr:nvSpPr>
      <xdr:spPr>
        <a:xfrm>
          <a:off x="11487150" y="1753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97790</xdr:rowOff>
    </xdr:from>
    <xdr:to xmlns:xdr="http://schemas.openxmlformats.org/drawingml/2006/spreadsheetDrawing">
      <xdr:col>71</xdr:col>
      <xdr:colOff>171450</xdr:colOff>
      <xdr:row>104</xdr:row>
      <xdr:rowOff>120650</xdr:rowOff>
    </xdr:to>
    <xdr:cxnSp macro="">
      <xdr:nvCxnSpPr>
        <xdr:cNvPr id="786" name="直線コネクタ 785"/>
        <xdr:cNvCxnSpPr/>
      </xdr:nvCxnSpPr>
      <xdr:spPr>
        <a:xfrm>
          <a:off x="11537950" y="17585690"/>
          <a:ext cx="8064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99695</xdr:rowOff>
    </xdr:from>
    <xdr:ext cx="404495" cy="258445"/>
    <xdr:sp macro="" textlink="">
      <xdr:nvSpPr>
        <xdr:cNvPr id="787" name="n_1aveValue【公民館】&#10;有形固定資産減価償却率"/>
        <xdr:cNvSpPr txBox="1"/>
      </xdr:nvSpPr>
      <xdr:spPr>
        <a:xfrm>
          <a:off x="13742035" y="17244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82550</xdr:rowOff>
    </xdr:from>
    <xdr:ext cx="404495" cy="259080"/>
    <xdr:sp macro="" textlink="">
      <xdr:nvSpPr>
        <xdr:cNvPr id="788" name="n_2aveValue【公民館】&#10;有形固定資産減価償却率"/>
        <xdr:cNvSpPr txBox="1"/>
      </xdr:nvSpPr>
      <xdr:spPr>
        <a:xfrm>
          <a:off x="12960985" y="17227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67310</xdr:rowOff>
    </xdr:from>
    <xdr:ext cx="405130" cy="259080"/>
    <xdr:sp macro="" textlink="">
      <xdr:nvSpPr>
        <xdr:cNvPr id="789" name="n_3aveValue【公民館】&#10;有形固定資産減価償却率"/>
        <xdr:cNvSpPr txBox="1"/>
      </xdr:nvSpPr>
      <xdr:spPr>
        <a:xfrm>
          <a:off x="12167235" y="17212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21590</xdr:rowOff>
    </xdr:from>
    <xdr:ext cx="404495" cy="259080"/>
    <xdr:sp macro="" textlink="">
      <xdr:nvSpPr>
        <xdr:cNvPr id="790" name="n_4aveValue【公民館】&#10;有形固定資産減価償却率"/>
        <xdr:cNvSpPr txBox="1"/>
      </xdr:nvSpPr>
      <xdr:spPr>
        <a:xfrm>
          <a:off x="11354435" y="17166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34290</xdr:rowOff>
    </xdr:from>
    <xdr:ext cx="404495" cy="259080"/>
    <xdr:sp macro="" textlink="">
      <xdr:nvSpPr>
        <xdr:cNvPr id="791" name="n_1mainValue【公民館】&#10;有形固定資産減価償却率"/>
        <xdr:cNvSpPr txBox="1"/>
      </xdr:nvSpPr>
      <xdr:spPr>
        <a:xfrm>
          <a:off x="13742035" y="17693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17780</xdr:rowOff>
    </xdr:from>
    <xdr:ext cx="404495" cy="258445"/>
    <xdr:sp macro="" textlink="">
      <xdr:nvSpPr>
        <xdr:cNvPr id="792" name="n_2mainValue【公民館】&#10;有形固定資産減価償却率"/>
        <xdr:cNvSpPr txBox="1"/>
      </xdr:nvSpPr>
      <xdr:spPr>
        <a:xfrm>
          <a:off x="12960985" y="17677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161925</xdr:rowOff>
    </xdr:from>
    <xdr:ext cx="405130" cy="259080"/>
    <xdr:sp macro="" textlink="">
      <xdr:nvSpPr>
        <xdr:cNvPr id="793" name="n_3mainValue【公民館】&#10;有形固定資産減価償却率"/>
        <xdr:cNvSpPr txBox="1"/>
      </xdr:nvSpPr>
      <xdr:spPr>
        <a:xfrm>
          <a:off x="12167235" y="17649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139065</xdr:rowOff>
    </xdr:from>
    <xdr:ext cx="404495" cy="259080"/>
    <xdr:sp macro="" textlink="">
      <xdr:nvSpPr>
        <xdr:cNvPr id="794" name="n_4mainValue【公民館】&#10;有形固定資産減価償却率"/>
        <xdr:cNvSpPr txBox="1"/>
      </xdr:nvSpPr>
      <xdr:spPr>
        <a:xfrm>
          <a:off x="11354435" y="17626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5" name="正方形/長方形 794"/>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6" name="正方形/長方形 795"/>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7" name="正方形/長方形 796"/>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98" name="正方形/長方形 797"/>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99" name="正方形/長方形 798"/>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0" name="正方形/長方形 799"/>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1" name="正方形/長方形 800"/>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2" name="正方形/長方形 801"/>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3" name="テキスト ボックス 802"/>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4" name="直線コネクタ 803"/>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5" name="直線コネクタ 804"/>
        <xdr:cNvCxnSpPr/>
      </xdr:nvCxnSpPr>
      <xdr:spPr>
        <a:xfrm>
          <a:off x="16459200" y="1832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6" name="テキスト ボックス 805"/>
        <xdr:cNvSpPr txBox="1"/>
      </xdr:nvSpPr>
      <xdr:spPr>
        <a:xfrm>
          <a:off x="16048990" y="18183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7" name="直線コネクタ 806"/>
        <xdr:cNvCxnSpPr/>
      </xdr:nvCxnSpPr>
      <xdr:spPr>
        <a:xfrm>
          <a:off x="16459200" y="1794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08" name="テキスト ボックス 807"/>
        <xdr:cNvSpPr txBox="1"/>
      </xdr:nvSpPr>
      <xdr:spPr>
        <a:xfrm>
          <a:off x="16048990" y="17802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09" name="直線コネクタ 808"/>
        <xdr:cNvCxnSpPr/>
      </xdr:nvCxnSpPr>
      <xdr:spPr>
        <a:xfrm>
          <a:off x="16459200" y="1756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10" name="テキスト ボックス 809"/>
        <xdr:cNvSpPr txBox="1"/>
      </xdr:nvSpPr>
      <xdr:spPr>
        <a:xfrm>
          <a:off x="16048990" y="17421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1" name="直線コネクタ 810"/>
        <xdr:cNvCxnSpPr/>
      </xdr:nvCxnSpPr>
      <xdr:spPr>
        <a:xfrm>
          <a:off x="16459200" y="1718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12" name="テキスト ボックス 811"/>
        <xdr:cNvSpPr txBox="1"/>
      </xdr:nvSpPr>
      <xdr:spPr>
        <a:xfrm>
          <a:off x="16048990" y="17040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3" name="直線コネクタ 812"/>
        <xdr:cNvCxnSpPr/>
      </xdr:nvCxnSpPr>
      <xdr:spPr>
        <a:xfrm>
          <a:off x="16459200" y="1680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14" name="テキスト ボックス 813"/>
        <xdr:cNvSpPr txBox="1"/>
      </xdr:nvSpPr>
      <xdr:spPr>
        <a:xfrm>
          <a:off x="16048990" y="16659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6" name="テキスト ボックス 815"/>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公民館】&#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87630</xdr:rowOff>
    </xdr:from>
    <xdr:to xmlns:xdr="http://schemas.openxmlformats.org/drawingml/2006/spreadsheetDrawing">
      <xdr:col>116</xdr:col>
      <xdr:colOff>62865</xdr:colOff>
      <xdr:row>108</xdr:row>
      <xdr:rowOff>129540</xdr:rowOff>
    </xdr:to>
    <xdr:cxnSp macro="">
      <xdr:nvCxnSpPr>
        <xdr:cNvPr id="818" name="直線コネクタ 817"/>
        <xdr:cNvCxnSpPr/>
      </xdr:nvCxnSpPr>
      <xdr:spPr>
        <a:xfrm flipV="1">
          <a:off x="19951065" y="1671828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133350</xdr:rowOff>
    </xdr:from>
    <xdr:ext cx="469265" cy="258445"/>
    <xdr:sp macro="" textlink="">
      <xdr:nvSpPr>
        <xdr:cNvPr id="819" name="【公民館】&#10;一人当たり面積最小値テキスト"/>
        <xdr:cNvSpPr txBox="1"/>
      </xdr:nvSpPr>
      <xdr:spPr>
        <a:xfrm>
          <a:off x="19989800" y="18307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129540</xdr:rowOff>
    </xdr:from>
    <xdr:to xmlns:xdr="http://schemas.openxmlformats.org/drawingml/2006/spreadsheetDrawing">
      <xdr:col>116</xdr:col>
      <xdr:colOff>152400</xdr:colOff>
      <xdr:row>108</xdr:row>
      <xdr:rowOff>129540</xdr:rowOff>
    </xdr:to>
    <xdr:cxnSp macro="">
      <xdr:nvCxnSpPr>
        <xdr:cNvPr id="820" name="直線コネクタ 819"/>
        <xdr:cNvCxnSpPr/>
      </xdr:nvCxnSpPr>
      <xdr:spPr>
        <a:xfrm>
          <a:off x="19881850" y="18303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34290</xdr:rowOff>
    </xdr:from>
    <xdr:ext cx="469265" cy="259080"/>
    <xdr:sp macro="" textlink="">
      <xdr:nvSpPr>
        <xdr:cNvPr id="821" name="【公民館】&#10;一人当たり面積最大値テキスト"/>
        <xdr:cNvSpPr txBox="1"/>
      </xdr:nvSpPr>
      <xdr:spPr>
        <a:xfrm>
          <a:off x="19989800" y="16493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87630</xdr:rowOff>
    </xdr:from>
    <xdr:to xmlns:xdr="http://schemas.openxmlformats.org/drawingml/2006/spreadsheetDrawing">
      <xdr:col>116</xdr:col>
      <xdr:colOff>152400</xdr:colOff>
      <xdr:row>99</xdr:row>
      <xdr:rowOff>87630</xdr:rowOff>
    </xdr:to>
    <xdr:cxnSp macro="">
      <xdr:nvCxnSpPr>
        <xdr:cNvPr id="822" name="直線コネクタ 821"/>
        <xdr:cNvCxnSpPr/>
      </xdr:nvCxnSpPr>
      <xdr:spPr>
        <a:xfrm>
          <a:off x="19881850" y="16718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116840</xdr:rowOff>
    </xdr:from>
    <xdr:ext cx="469265" cy="259080"/>
    <xdr:sp macro="" textlink="">
      <xdr:nvSpPr>
        <xdr:cNvPr id="823" name="【公民館】&#10;一人当たり面積平均値テキスト"/>
        <xdr:cNvSpPr txBox="1"/>
      </xdr:nvSpPr>
      <xdr:spPr>
        <a:xfrm>
          <a:off x="19989800" y="1760474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93980</xdr:rowOff>
    </xdr:from>
    <xdr:to xmlns:xdr="http://schemas.openxmlformats.org/drawingml/2006/spreadsheetDrawing">
      <xdr:col>116</xdr:col>
      <xdr:colOff>114300</xdr:colOff>
      <xdr:row>106</xdr:row>
      <xdr:rowOff>24130</xdr:rowOff>
    </xdr:to>
    <xdr:sp macro="" textlink="">
      <xdr:nvSpPr>
        <xdr:cNvPr id="824" name="フローチャート: 判断 823"/>
        <xdr:cNvSpPr/>
      </xdr:nvSpPr>
      <xdr:spPr>
        <a:xfrm>
          <a:off x="199009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93980</xdr:rowOff>
    </xdr:from>
    <xdr:to xmlns:xdr="http://schemas.openxmlformats.org/drawingml/2006/spreadsheetDrawing">
      <xdr:col>112</xdr:col>
      <xdr:colOff>38100</xdr:colOff>
      <xdr:row>106</xdr:row>
      <xdr:rowOff>24130</xdr:rowOff>
    </xdr:to>
    <xdr:sp macro="" textlink="">
      <xdr:nvSpPr>
        <xdr:cNvPr id="825" name="フローチャート: 判断 824"/>
        <xdr:cNvSpPr/>
      </xdr:nvSpPr>
      <xdr:spPr>
        <a:xfrm>
          <a:off x="19157950" y="17753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135890</xdr:rowOff>
    </xdr:from>
    <xdr:to xmlns:xdr="http://schemas.openxmlformats.org/drawingml/2006/spreadsheetDrawing">
      <xdr:col>107</xdr:col>
      <xdr:colOff>101600</xdr:colOff>
      <xdr:row>106</xdr:row>
      <xdr:rowOff>66040</xdr:rowOff>
    </xdr:to>
    <xdr:sp macro="" textlink="">
      <xdr:nvSpPr>
        <xdr:cNvPr id="826" name="フローチャート: 判断 825"/>
        <xdr:cNvSpPr/>
      </xdr:nvSpPr>
      <xdr:spPr>
        <a:xfrm>
          <a:off x="18345150" y="177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116840</xdr:rowOff>
    </xdr:from>
    <xdr:to xmlns:xdr="http://schemas.openxmlformats.org/drawingml/2006/spreadsheetDrawing">
      <xdr:col>102</xdr:col>
      <xdr:colOff>165100</xdr:colOff>
      <xdr:row>106</xdr:row>
      <xdr:rowOff>46990</xdr:rowOff>
    </xdr:to>
    <xdr:sp macro="" textlink="">
      <xdr:nvSpPr>
        <xdr:cNvPr id="827" name="フローチャート: 判断 826"/>
        <xdr:cNvSpPr/>
      </xdr:nvSpPr>
      <xdr:spPr>
        <a:xfrm>
          <a:off x="175514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78740</xdr:rowOff>
    </xdr:from>
    <xdr:to xmlns:xdr="http://schemas.openxmlformats.org/drawingml/2006/spreadsheetDrawing">
      <xdr:col>98</xdr:col>
      <xdr:colOff>38100</xdr:colOff>
      <xdr:row>106</xdr:row>
      <xdr:rowOff>8890</xdr:rowOff>
    </xdr:to>
    <xdr:sp macro="" textlink="">
      <xdr:nvSpPr>
        <xdr:cNvPr id="828" name="フローチャート: 判断 827"/>
        <xdr:cNvSpPr/>
      </xdr:nvSpPr>
      <xdr:spPr>
        <a:xfrm>
          <a:off x="16757650" y="1773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30" name="テキスト ボックス 829"/>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31" name="テキスト ボックス 830"/>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33" name="テキスト ボックス 832"/>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59690</xdr:rowOff>
    </xdr:from>
    <xdr:to xmlns:xdr="http://schemas.openxmlformats.org/drawingml/2006/spreadsheetDrawing">
      <xdr:col>116</xdr:col>
      <xdr:colOff>114300</xdr:colOff>
      <xdr:row>108</xdr:row>
      <xdr:rowOff>161290</xdr:rowOff>
    </xdr:to>
    <xdr:sp macro="" textlink="">
      <xdr:nvSpPr>
        <xdr:cNvPr id="834" name="楕円 833"/>
        <xdr:cNvSpPr/>
      </xdr:nvSpPr>
      <xdr:spPr>
        <a:xfrm>
          <a:off x="199009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146050</xdr:rowOff>
    </xdr:from>
    <xdr:ext cx="469265" cy="258445"/>
    <xdr:sp macro="" textlink="">
      <xdr:nvSpPr>
        <xdr:cNvPr id="835" name="【公民館】&#10;一人当たり面積該当値テキスト"/>
        <xdr:cNvSpPr txBox="1"/>
      </xdr:nvSpPr>
      <xdr:spPr>
        <a:xfrm>
          <a:off x="19989800" y="18148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59690</xdr:rowOff>
    </xdr:from>
    <xdr:to xmlns:xdr="http://schemas.openxmlformats.org/drawingml/2006/spreadsheetDrawing">
      <xdr:col>112</xdr:col>
      <xdr:colOff>38100</xdr:colOff>
      <xdr:row>108</xdr:row>
      <xdr:rowOff>161290</xdr:rowOff>
    </xdr:to>
    <xdr:sp macro="" textlink="">
      <xdr:nvSpPr>
        <xdr:cNvPr id="836" name="楕円 835"/>
        <xdr:cNvSpPr/>
      </xdr:nvSpPr>
      <xdr:spPr>
        <a:xfrm>
          <a:off x="19157950" y="182333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108</xdr:row>
      <xdr:rowOff>110490</xdr:rowOff>
    </xdr:from>
    <xdr:to xmlns:xdr="http://schemas.openxmlformats.org/drawingml/2006/spreadsheetDrawing">
      <xdr:col>116</xdr:col>
      <xdr:colOff>63500</xdr:colOff>
      <xdr:row>108</xdr:row>
      <xdr:rowOff>110490</xdr:rowOff>
    </xdr:to>
    <xdr:cxnSp macro="">
      <xdr:nvCxnSpPr>
        <xdr:cNvPr id="837" name="直線コネクタ 836"/>
        <xdr:cNvCxnSpPr/>
      </xdr:nvCxnSpPr>
      <xdr:spPr>
        <a:xfrm>
          <a:off x="19202400" y="182841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59690</xdr:rowOff>
    </xdr:from>
    <xdr:to xmlns:xdr="http://schemas.openxmlformats.org/drawingml/2006/spreadsheetDrawing">
      <xdr:col>107</xdr:col>
      <xdr:colOff>101600</xdr:colOff>
      <xdr:row>108</xdr:row>
      <xdr:rowOff>161290</xdr:rowOff>
    </xdr:to>
    <xdr:sp macro="" textlink="">
      <xdr:nvSpPr>
        <xdr:cNvPr id="838" name="楕円 837"/>
        <xdr:cNvSpPr/>
      </xdr:nvSpPr>
      <xdr:spPr>
        <a:xfrm>
          <a:off x="1834515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110490</xdr:rowOff>
    </xdr:from>
    <xdr:to xmlns:xdr="http://schemas.openxmlformats.org/drawingml/2006/spreadsheetDrawing">
      <xdr:col>111</xdr:col>
      <xdr:colOff>171450</xdr:colOff>
      <xdr:row>108</xdr:row>
      <xdr:rowOff>110490</xdr:rowOff>
    </xdr:to>
    <xdr:cxnSp macro="">
      <xdr:nvCxnSpPr>
        <xdr:cNvPr id="839" name="直線コネクタ 838"/>
        <xdr:cNvCxnSpPr/>
      </xdr:nvCxnSpPr>
      <xdr:spPr>
        <a:xfrm>
          <a:off x="18395950" y="182841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59690</xdr:rowOff>
    </xdr:from>
    <xdr:to xmlns:xdr="http://schemas.openxmlformats.org/drawingml/2006/spreadsheetDrawing">
      <xdr:col>102</xdr:col>
      <xdr:colOff>165100</xdr:colOff>
      <xdr:row>108</xdr:row>
      <xdr:rowOff>161290</xdr:rowOff>
    </xdr:to>
    <xdr:sp macro="" textlink="">
      <xdr:nvSpPr>
        <xdr:cNvPr id="840" name="楕円 839"/>
        <xdr:cNvSpPr/>
      </xdr:nvSpPr>
      <xdr:spPr>
        <a:xfrm>
          <a:off x="175514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110490</xdr:rowOff>
    </xdr:from>
    <xdr:to xmlns:xdr="http://schemas.openxmlformats.org/drawingml/2006/spreadsheetDrawing">
      <xdr:col>107</xdr:col>
      <xdr:colOff>50800</xdr:colOff>
      <xdr:row>108</xdr:row>
      <xdr:rowOff>110490</xdr:rowOff>
    </xdr:to>
    <xdr:cxnSp macro="">
      <xdr:nvCxnSpPr>
        <xdr:cNvPr id="841" name="直線コネクタ 840"/>
        <xdr:cNvCxnSpPr/>
      </xdr:nvCxnSpPr>
      <xdr:spPr>
        <a:xfrm>
          <a:off x="17602200" y="182841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63500</xdr:rowOff>
    </xdr:from>
    <xdr:to xmlns:xdr="http://schemas.openxmlformats.org/drawingml/2006/spreadsheetDrawing">
      <xdr:col>98</xdr:col>
      <xdr:colOff>38100</xdr:colOff>
      <xdr:row>108</xdr:row>
      <xdr:rowOff>165100</xdr:rowOff>
    </xdr:to>
    <xdr:sp macro="" textlink="">
      <xdr:nvSpPr>
        <xdr:cNvPr id="842" name="楕円 841"/>
        <xdr:cNvSpPr/>
      </xdr:nvSpPr>
      <xdr:spPr>
        <a:xfrm>
          <a:off x="16757650" y="18237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108</xdr:row>
      <xdr:rowOff>110490</xdr:rowOff>
    </xdr:from>
    <xdr:to xmlns:xdr="http://schemas.openxmlformats.org/drawingml/2006/spreadsheetDrawing">
      <xdr:col>102</xdr:col>
      <xdr:colOff>114300</xdr:colOff>
      <xdr:row>108</xdr:row>
      <xdr:rowOff>114300</xdr:rowOff>
    </xdr:to>
    <xdr:cxnSp macro="">
      <xdr:nvCxnSpPr>
        <xdr:cNvPr id="843" name="直線コネクタ 842"/>
        <xdr:cNvCxnSpPr/>
      </xdr:nvCxnSpPr>
      <xdr:spPr>
        <a:xfrm flipV="1">
          <a:off x="16802100" y="1828419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40640</xdr:rowOff>
    </xdr:from>
    <xdr:ext cx="469900" cy="258445"/>
    <xdr:sp macro="" textlink="">
      <xdr:nvSpPr>
        <xdr:cNvPr id="844" name="n_1aveValue【公民館】&#10;一人当たり面積"/>
        <xdr:cNvSpPr txBox="1"/>
      </xdr:nvSpPr>
      <xdr:spPr>
        <a:xfrm>
          <a:off x="18980150" y="17528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82550</xdr:rowOff>
    </xdr:from>
    <xdr:ext cx="469900" cy="259080"/>
    <xdr:sp macro="" textlink="">
      <xdr:nvSpPr>
        <xdr:cNvPr id="845" name="n_2aveValue【公民館】&#10;一人当たり面積"/>
        <xdr:cNvSpPr txBox="1"/>
      </xdr:nvSpPr>
      <xdr:spPr>
        <a:xfrm>
          <a:off x="18180050" y="17570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63500</xdr:rowOff>
    </xdr:from>
    <xdr:ext cx="469900" cy="258445"/>
    <xdr:sp macro="" textlink="">
      <xdr:nvSpPr>
        <xdr:cNvPr id="846" name="n_3aveValue【公民館】&#10;一人当たり面積"/>
        <xdr:cNvSpPr txBox="1"/>
      </xdr:nvSpPr>
      <xdr:spPr>
        <a:xfrm>
          <a:off x="17386300" y="17551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25400</xdr:rowOff>
    </xdr:from>
    <xdr:ext cx="469900" cy="259080"/>
    <xdr:sp macro="" textlink="">
      <xdr:nvSpPr>
        <xdr:cNvPr id="847" name="n_4aveValue【公民館】&#10;一人当たり面積"/>
        <xdr:cNvSpPr txBox="1"/>
      </xdr:nvSpPr>
      <xdr:spPr>
        <a:xfrm>
          <a:off x="16592550" y="17513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152400</xdr:rowOff>
    </xdr:from>
    <xdr:ext cx="469900" cy="259080"/>
    <xdr:sp macro="" textlink="">
      <xdr:nvSpPr>
        <xdr:cNvPr id="848" name="n_1mainValue【公民館】&#10;一人当たり面積"/>
        <xdr:cNvSpPr txBox="1"/>
      </xdr:nvSpPr>
      <xdr:spPr>
        <a:xfrm>
          <a:off x="1898015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152400</xdr:rowOff>
    </xdr:from>
    <xdr:ext cx="469900" cy="259080"/>
    <xdr:sp macro="" textlink="">
      <xdr:nvSpPr>
        <xdr:cNvPr id="849" name="n_2mainValue【公民館】&#10;一人当たり面積"/>
        <xdr:cNvSpPr txBox="1"/>
      </xdr:nvSpPr>
      <xdr:spPr>
        <a:xfrm>
          <a:off x="1818005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152400</xdr:rowOff>
    </xdr:from>
    <xdr:ext cx="469900" cy="259080"/>
    <xdr:sp macro="" textlink="">
      <xdr:nvSpPr>
        <xdr:cNvPr id="850" name="n_3mainValue【公民館】&#10;一人当たり面積"/>
        <xdr:cNvSpPr txBox="1"/>
      </xdr:nvSpPr>
      <xdr:spPr>
        <a:xfrm>
          <a:off x="1738630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156210</xdr:rowOff>
    </xdr:from>
    <xdr:ext cx="469900" cy="258445"/>
    <xdr:sp macro="" textlink="">
      <xdr:nvSpPr>
        <xdr:cNvPr id="851" name="n_4mainValue【公民館】&#10;一人当たり面積"/>
        <xdr:cNvSpPr txBox="1"/>
      </xdr:nvSpPr>
      <xdr:spPr>
        <a:xfrm>
          <a:off x="16592550" y="18329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公営住宅はすべての施設で築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年を超えており、有形固定資産減価償却率は平成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年度からすでに</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％を超えている。また、一人当たり面積も低い水準である。公営住宅棟長寿命化計画を基に改修を実施し減価償却率の上昇を抑制していく見込みである。</a:t>
          </a:r>
          <a:endParaRPr lang="ja-JP" altLang="ja-JP" sz="1400">
            <a:effectLst/>
          </a:endParaRPr>
        </a:p>
        <a:p>
          <a:r>
            <a:rPr kumimoji="1" lang="ja-JP" altLang="ja-JP" sz="1100">
              <a:solidFill>
                <a:schemeClr val="dk1"/>
              </a:solidFill>
              <a:effectLst/>
              <a:latin typeface="+mn-lt"/>
              <a:ea typeface="+mn-ea"/>
              <a:cs typeface="+mn-cs"/>
            </a:rPr>
            <a:t>学校施設は施設全体の老朽化が進む中で、耐震補強及び大規模改造工事の実施により有形固定資産減価償却率の上昇を抑制している。今後、学校の統廃合を含めた施設の適正化計画の策定に着手予定である。</a:t>
          </a:r>
          <a:endParaRPr lang="ja-JP" altLang="ja-JP" sz="1400">
            <a:effectLst/>
          </a:endParaRPr>
        </a:p>
        <a:p>
          <a:r>
            <a:rPr kumimoji="1" lang="ja-JP" altLang="ja-JP" sz="1100">
              <a:solidFill>
                <a:schemeClr val="dk1"/>
              </a:solidFill>
              <a:effectLst/>
              <a:latin typeface="+mn-lt"/>
              <a:ea typeface="+mn-ea"/>
              <a:cs typeface="+mn-cs"/>
            </a:rPr>
            <a:t>橋梁・トンネルは、新東名高速道路に係る跨道橋の新設が影響し、有形固定資産減価償却率は全国平均と比較して</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ポイント下回っている。その他橋梁についても長寿命化計画に基づき適正な維持管理に取り組んでいく。</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認定こども園・幼稚園・保育所について、有形固定資産減価償却率は類似団体を</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ポイント上回っている。今後、幼児施設整備基本構想に従い施設の適正配置に取り組んでいく。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公民館については平成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年度の一人当たり面積が類似団体平均を大幅に下回っているが、複合施設であること及び他の類型で同様の性質を持つ施設が存在することが影響している。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7145000" y="190500"/>
          <a:ext cx="35814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37465</xdr:rowOff>
    </xdr:to>
    <xdr:sp macro="" textlink="">
      <xdr:nvSpPr>
        <xdr:cNvPr id="4" name="正方形/長方形 3"/>
        <xdr:cNvSpPr/>
      </xdr:nvSpPr>
      <xdr:spPr>
        <a:xfrm>
          <a:off x="17164050" y="215265"/>
          <a:ext cx="35369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1300"/>
          <a:ext cx="34798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4662150" y="215265"/>
          <a:ext cx="23495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685800" y="873760"/>
          <a:ext cx="9086850" cy="17392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05510"/>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012950" y="905510"/>
          <a:ext cx="120015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51,552
50,799
138.12
21,551,679
20,948,377
355,568
12,041,843
19,278,923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05510"/>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584700" y="923925"/>
          <a:ext cx="182245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407150" y="923925"/>
          <a:ext cx="1136650" cy="9207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43.4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36625"/>
          <a:ext cx="577850" cy="9175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584700" y="1680210"/>
          <a:ext cx="182245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470650" y="1680210"/>
          <a:ext cx="3086100" cy="622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73760"/>
          <a:ext cx="1371600" cy="124269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210800" y="936625"/>
          <a:ext cx="120015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96340"/>
          <a:ext cx="120015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18920"/>
          <a:ext cx="130810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052050" y="10223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106025" y="97536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3380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151765</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131425" y="149669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071100" y="149669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131425" y="172783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8669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50165</xdr:rowOff>
    </xdr:from>
    <xdr:ext cx="8896350" cy="258445"/>
    <xdr:sp macro="" textlink="">
      <xdr:nvSpPr>
        <xdr:cNvPr id="29" name="テキスト ボックス 28"/>
        <xdr:cNvSpPr txBox="1"/>
      </xdr:nvSpPr>
      <xdr:spPr>
        <a:xfrm>
          <a:off x="641350" y="273621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4609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41350" y="335661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41350" y="36703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10337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50165</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128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128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50165</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7145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7145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50165</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27432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7432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685800" y="521970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4790"/>
    <xdr:sp macro="" textlink="">
      <xdr:nvSpPr>
        <xdr:cNvPr id="41" name="テキスト ボックス 40"/>
        <xdr:cNvSpPr txBox="1"/>
      </xdr:nvSpPr>
      <xdr:spPr>
        <a:xfrm>
          <a:off x="666750" y="503301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685800" y="74561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559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92075</xdr:rowOff>
    </xdr:from>
    <xdr:to xmlns:xdr="http://schemas.openxmlformats.org/drawingml/2006/spreadsheetDrawing">
      <xdr:col>28</xdr:col>
      <xdr:colOff>114300</xdr:colOff>
      <xdr:row>42</xdr:row>
      <xdr:rowOff>92075</xdr:rowOff>
    </xdr:to>
    <xdr:cxnSp macro="">
      <xdr:nvCxnSpPr>
        <xdr:cNvPr id="44" name="直線コネクタ 43"/>
        <xdr:cNvCxnSpPr/>
      </xdr:nvCxnSpPr>
      <xdr:spPr>
        <a:xfrm>
          <a:off x="685800" y="7136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7810"/>
    <xdr:sp macro="" textlink="">
      <xdr:nvSpPr>
        <xdr:cNvPr id="45" name="テキスト ボックス 44"/>
        <xdr:cNvSpPr txBox="1"/>
      </xdr:nvSpPr>
      <xdr:spPr>
        <a:xfrm>
          <a:off x="275590" y="69989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107950</xdr:rowOff>
    </xdr:from>
    <xdr:to xmlns:xdr="http://schemas.openxmlformats.org/drawingml/2006/spreadsheetDrawing">
      <xdr:col>28</xdr:col>
      <xdr:colOff>114300</xdr:colOff>
      <xdr:row>40</xdr:row>
      <xdr:rowOff>107950</xdr:rowOff>
    </xdr:to>
    <xdr:cxnSp macro="">
      <xdr:nvCxnSpPr>
        <xdr:cNvPr id="46" name="直線コネクタ 45"/>
        <xdr:cNvCxnSpPr/>
      </xdr:nvCxnSpPr>
      <xdr:spPr>
        <a:xfrm>
          <a:off x="685800" y="6817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2590" cy="258445"/>
    <xdr:sp macro="" textlink="">
      <xdr:nvSpPr>
        <xdr:cNvPr id="47" name="テキスト ボックス 46"/>
        <xdr:cNvSpPr txBox="1"/>
      </xdr:nvSpPr>
      <xdr:spPr>
        <a:xfrm>
          <a:off x="339725" y="66789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85800" y="6499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153670</xdr:rowOff>
    </xdr:from>
    <xdr:ext cx="402590" cy="258445"/>
    <xdr:sp macro="" textlink="">
      <xdr:nvSpPr>
        <xdr:cNvPr id="49" name="テキスト ボックス 48"/>
        <xdr:cNvSpPr txBox="1"/>
      </xdr:nvSpPr>
      <xdr:spPr>
        <a:xfrm>
          <a:off x="339725" y="6360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85800" y="61804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168910</xdr:rowOff>
    </xdr:from>
    <xdr:ext cx="402590" cy="259080"/>
    <xdr:sp macro="" textlink="">
      <xdr:nvSpPr>
        <xdr:cNvPr id="51" name="テキスト ボックス 50"/>
        <xdr:cNvSpPr txBox="1"/>
      </xdr:nvSpPr>
      <xdr:spPr>
        <a:xfrm>
          <a:off x="339725" y="6040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157480</xdr:rowOff>
    </xdr:from>
    <xdr:to xmlns:xdr="http://schemas.openxmlformats.org/drawingml/2006/spreadsheetDrawing">
      <xdr:col>28</xdr:col>
      <xdr:colOff>114300</xdr:colOff>
      <xdr:row>34</xdr:row>
      <xdr:rowOff>157480</xdr:rowOff>
    </xdr:to>
    <xdr:cxnSp macro="">
      <xdr:nvCxnSpPr>
        <xdr:cNvPr id="52" name="直線コネクタ 51"/>
        <xdr:cNvCxnSpPr/>
      </xdr:nvCxnSpPr>
      <xdr:spPr>
        <a:xfrm>
          <a:off x="685800" y="5861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2590" cy="259080"/>
    <xdr:sp macro="" textlink="">
      <xdr:nvSpPr>
        <xdr:cNvPr id="53" name="テキスト ボックス 52"/>
        <xdr:cNvSpPr txBox="1"/>
      </xdr:nvSpPr>
      <xdr:spPr>
        <a:xfrm>
          <a:off x="339725" y="5719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85800" y="5538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384810" y="540004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85800" y="5219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685800" y="521970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67945</xdr:rowOff>
    </xdr:from>
    <xdr:to xmlns:xdr="http://schemas.openxmlformats.org/drawingml/2006/spreadsheetDrawing">
      <xdr:col>24</xdr:col>
      <xdr:colOff>62865</xdr:colOff>
      <xdr:row>42</xdr:row>
      <xdr:rowOff>61595</xdr:rowOff>
    </xdr:to>
    <xdr:cxnSp macro="">
      <xdr:nvCxnSpPr>
        <xdr:cNvPr id="58" name="直線コネクタ 57"/>
        <xdr:cNvCxnSpPr/>
      </xdr:nvCxnSpPr>
      <xdr:spPr>
        <a:xfrm flipV="1">
          <a:off x="4177665" y="5603875"/>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64770</xdr:rowOff>
    </xdr:from>
    <xdr:ext cx="404495" cy="258445"/>
    <xdr:sp macro="" textlink="">
      <xdr:nvSpPr>
        <xdr:cNvPr id="59" name="【図書館】&#10;有形固定資産減価償却率最小値テキスト"/>
        <xdr:cNvSpPr txBox="1"/>
      </xdr:nvSpPr>
      <xdr:spPr>
        <a:xfrm>
          <a:off x="4216400" y="7109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61595</xdr:rowOff>
    </xdr:from>
    <xdr:to xmlns:xdr="http://schemas.openxmlformats.org/drawingml/2006/spreadsheetDrawing">
      <xdr:col>24</xdr:col>
      <xdr:colOff>152400</xdr:colOff>
      <xdr:row>42</xdr:row>
      <xdr:rowOff>61595</xdr:rowOff>
    </xdr:to>
    <xdr:cxnSp macro="">
      <xdr:nvCxnSpPr>
        <xdr:cNvPr id="60" name="直線コネクタ 59"/>
        <xdr:cNvCxnSpPr/>
      </xdr:nvCxnSpPr>
      <xdr:spPr>
        <a:xfrm>
          <a:off x="4108450" y="7106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14605</xdr:rowOff>
    </xdr:from>
    <xdr:ext cx="339725" cy="259080"/>
    <xdr:sp macro="" textlink="">
      <xdr:nvSpPr>
        <xdr:cNvPr id="61" name="【図書館】&#10;有形固定資産減価償却率最大値テキスト"/>
        <xdr:cNvSpPr txBox="1"/>
      </xdr:nvSpPr>
      <xdr:spPr>
        <a:xfrm>
          <a:off x="4216400" y="538289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67945</xdr:rowOff>
    </xdr:from>
    <xdr:to xmlns:xdr="http://schemas.openxmlformats.org/drawingml/2006/spreadsheetDrawing">
      <xdr:col>24</xdr:col>
      <xdr:colOff>152400</xdr:colOff>
      <xdr:row>33</xdr:row>
      <xdr:rowOff>67945</xdr:rowOff>
    </xdr:to>
    <xdr:cxnSp macro="">
      <xdr:nvCxnSpPr>
        <xdr:cNvPr id="62" name="直線コネクタ 61"/>
        <xdr:cNvCxnSpPr/>
      </xdr:nvCxnSpPr>
      <xdr:spPr>
        <a:xfrm>
          <a:off x="4108450" y="5603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39370</xdr:rowOff>
    </xdr:from>
    <xdr:ext cx="404495" cy="258445"/>
    <xdr:sp macro="" textlink="">
      <xdr:nvSpPr>
        <xdr:cNvPr id="63" name="【図書館】&#10;有形固定資産減価償却率平均値テキスト"/>
        <xdr:cNvSpPr txBox="1"/>
      </xdr:nvSpPr>
      <xdr:spPr>
        <a:xfrm>
          <a:off x="4216400" y="607822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17145</xdr:rowOff>
    </xdr:from>
    <xdr:to xmlns:xdr="http://schemas.openxmlformats.org/drawingml/2006/spreadsheetDrawing">
      <xdr:col>24</xdr:col>
      <xdr:colOff>114300</xdr:colOff>
      <xdr:row>37</xdr:row>
      <xdr:rowOff>118745</xdr:rowOff>
    </xdr:to>
    <xdr:sp macro="" textlink="">
      <xdr:nvSpPr>
        <xdr:cNvPr id="64" name="フローチャート: 判断 63"/>
        <xdr:cNvSpPr/>
      </xdr:nvSpPr>
      <xdr:spPr>
        <a:xfrm>
          <a:off x="4127500" y="622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159385</xdr:rowOff>
    </xdr:from>
    <xdr:to xmlns:xdr="http://schemas.openxmlformats.org/drawingml/2006/spreadsheetDrawing">
      <xdr:col>20</xdr:col>
      <xdr:colOff>38100</xdr:colOff>
      <xdr:row>37</xdr:row>
      <xdr:rowOff>89535</xdr:rowOff>
    </xdr:to>
    <xdr:sp macro="" textlink="">
      <xdr:nvSpPr>
        <xdr:cNvPr id="65" name="フローチャート: 判断 64"/>
        <xdr:cNvSpPr/>
      </xdr:nvSpPr>
      <xdr:spPr>
        <a:xfrm>
          <a:off x="3384550" y="619823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130175</xdr:rowOff>
    </xdr:from>
    <xdr:to xmlns:xdr="http://schemas.openxmlformats.org/drawingml/2006/spreadsheetDrawing">
      <xdr:col>15</xdr:col>
      <xdr:colOff>101600</xdr:colOff>
      <xdr:row>37</xdr:row>
      <xdr:rowOff>60325</xdr:rowOff>
    </xdr:to>
    <xdr:sp macro="" textlink="">
      <xdr:nvSpPr>
        <xdr:cNvPr id="66" name="フローチャート: 判断 65"/>
        <xdr:cNvSpPr/>
      </xdr:nvSpPr>
      <xdr:spPr>
        <a:xfrm>
          <a:off x="2571750" y="61690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106680</xdr:rowOff>
    </xdr:from>
    <xdr:to xmlns:xdr="http://schemas.openxmlformats.org/drawingml/2006/spreadsheetDrawing">
      <xdr:col>10</xdr:col>
      <xdr:colOff>165100</xdr:colOff>
      <xdr:row>37</xdr:row>
      <xdr:rowOff>36830</xdr:rowOff>
    </xdr:to>
    <xdr:sp macro="" textlink="">
      <xdr:nvSpPr>
        <xdr:cNvPr id="67" name="フローチャート: 判断 66"/>
        <xdr:cNvSpPr/>
      </xdr:nvSpPr>
      <xdr:spPr>
        <a:xfrm>
          <a:off x="1778000" y="6145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74295</xdr:rowOff>
    </xdr:from>
    <xdr:to xmlns:xdr="http://schemas.openxmlformats.org/drawingml/2006/spreadsheetDrawing">
      <xdr:col>6</xdr:col>
      <xdr:colOff>38100</xdr:colOff>
      <xdr:row>37</xdr:row>
      <xdr:rowOff>4445</xdr:rowOff>
    </xdr:to>
    <xdr:sp macro="" textlink="">
      <xdr:nvSpPr>
        <xdr:cNvPr id="68" name="フローチャート: 判断 67"/>
        <xdr:cNvSpPr/>
      </xdr:nvSpPr>
      <xdr:spPr>
        <a:xfrm>
          <a:off x="984250" y="61131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068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73660</xdr:rowOff>
    </xdr:from>
    <xdr:ext cx="762000" cy="258445"/>
    <xdr:sp macro="" textlink="">
      <xdr:nvSpPr>
        <xdr:cNvPr id="70" name="テキスト ボックス 69"/>
        <xdr:cNvSpPr txBox="1"/>
      </xdr:nvSpPr>
      <xdr:spPr>
        <a:xfrm>
          <a:off x="32575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1365" cy="258445"/>
    <xdr:sp macro="" textlink="">
      <xdr:nvSpPr>
        <xdr:cNvPr id="71" name="テキスト ボックス 70"/>
        <xdr:cNvSpPr txBox="1"/>
      </xdr:nvSpPr>
      <xdr:spPr>
        <a:xfrm>
          <a:off x="24511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57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73660</xdr:rowOff>
    </xdr:from>
    <xdr:ext cx="762000" cy="258445"/>
    <xdr:sp macro="" textlink="">
      <xdr:nvSpPr>
        <xdr:cNvPr id="73" name="テキスト ボックス 72"/>
        <xdr:cNvSpPr txBox="1"/>
      </xdr:nvSpPr>
      <xdr:spPr>
        <a:xfrm>
          <a:off x="857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635</xdr:rowOff>
    </xdr:from>
    <xdr:to xmlns:xdr="http://schemas.openxmlformats.org/drawingml/2006/spreadsheetDrawing">
      <xdr:col>24</xdr:col>
      <xdr:colOff>114300</xdr:colOff>
      <xdr:row>39</xdr:row>
      <xdr:rowOff>101600</xdr:rowOff>
    </xdr:to>
    <xdr:sp macro="" textlink="">
      <xdr:nvSpPr>
        <xdr:cNvPr id="74" name="楕円 73"/>
        <xdr:cNvSpPr/>
      </xdr:nvSpPr>
      <xdr:spPr>
        <a:xfrm>
          <a:off x="4127500" y="65424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149860</xdr:rowOff>
    </xdr:from>
    <xdr:ext cx="404495" cy="258445"/>
    <xdr:sp macro="" textlink="">
      <xdr:nvSpPr>
        <xdr:cNvPr id="75" name="【図書館】&#10;有形固定資産減価償却率該当値テキスト"/>
        <xdr:cNvSpPr txBox="1"/>
      </xdr:nvSpPr>
      <xdr:spPr>
        <a:xfrm>
          <a:off x="4216400" y="6523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148590</xdr:rowOff>
    </xdr:from>
    <xdr:to xmlns:xdr="http://schemas.openxmlformats.org/drawingml/2006/spreadsheetDrawing">
      <xdr:col>20</xdr:col>
      <xdr:colOff>38100</xdr:colOff>
      <xdr:row>39</xdr:row>
      <xdr:rowOff>78740</xdr:rowOff>
    </xdr:to>
    <xdr:sp macro="" textlink="">
      <xdr:nvSpPr>
        <xdr:cNvPr id="76" name="楕円 75"/>
        <xdr:cNvSpPr/>
      </xdr:nvSpPr>
      <xdr:spPr>
        <a:xfrm>
          <a:off x="3384550" y="652272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39</xdr:row>
      <xdr:rowOff>28575</xdr:rowOff>
    </xdr:from>
    <xdr:to xmlns:xdr="http://schemas.openxmlformats.org/drawingml/2006/spreadsheetDrawing">
      <xdr:col>24</xdr:col>
      <xdr:colOff>63500</xdr:colOff>
      <xdr:row>39</xdr:row>
      <xdr:rowOff>50800</xdr:rowOff>
    </xdr:to>
    <xdr:cxnSp macro="">
      <xdr:nvCxnSpPr>
        <xdr:cNvPr id="77" name="直線コネクタ 76"/>
        <xdr:cNvCxnSpPr/>
      </xdr:nvCxnSpPr>
      <xdr:spPr>
        <a:xfrm>
          <a:off x="3429000" y="6570345"/>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133985</xdr:rowOff>
    </xdr:from>
    <xdr:to xmlns:xdr="http://schemas.openxmlformats.org/drawingml/2006/spreadsheetDrawing">
      <xdr:col>15</xdr:col>
      <xdr:colOff>101600</xdr:colOff>
      <xdr:row>39</xdr:row>
      <xdr:rowOff>64135</xdr:rowOff>
    </xdr:to>
    <xdr:sp macro="" textlink="">
      <xdr:nvSpPr>
        <xdr:cNvPr id="78" name="楕円 77"/>
        <xdr:cNvSpPr/>
      </xdr:nvSpPr>
      <xdr:spPr>
        <a:xfrm>
          <a:off x="2571750" y="6508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13970</xdr:rowOff>
    </xdr:from>
    <xdr:to xmlns:xdr="http://schemas.openxmlformats.org/drawingml/2006/spreadsheetDrawing">
      <xdr:col>19</xdr:col>
      <xdr:colOff>171450</xdr:colOff>
      <xdr:row>39</xdr:row>
      <xdr:rowOff>28575</xdr:rowOff>
    </xdr:to>
    <xdr:cxnSp macro="">
      <xdr:nvCxnSpPr>
        <xdr:cNvPr id="79" name="直線コネクタ 78"/>
        <xdr:cNvCxnSpPr/>
      </xdr:nvCxnSpPr>
      <xdr:spPr>
        <a:xfrm>
          <a:off x="2622550" y="6555740"/>
          <a:ext cx="8064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109855</xdr:rowOff>
    </xdr:from>
    <xdr:to xmlns:xdr="http://schemas.openxmlformats.org/drawingml/2006/spreadsheetDrawing">
      <xdr:col>10</xdr:col>
      <xdr:colOff>165100</xdr:colOff>
      <xdr:row>39</xdr:row>
      <xdr:rowOff>40005</xdr:rowOff>
    </xdr:to>
    <xdr:sp macro="" textlink="">
      <xdr:nvSpPr>
        <xdr:cNvPr id="80" name="楕円 79"/>
        <xdr:cNvSpPr/>
      </xdr:nvSpPr>
      <xdr:spPr>
        <a:xfrm>
          <a:off x="1778000" y="6483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161290</xdr:rowOff>
    </xdr:from>
    <xdr:to xmlns:xdr="http://schemas.openxmlformats.org/drawingml/2006/spreadsheetDrawing">
      <xdr:col>15</xdr:col>
      <xdr:colOff>50800</xdr:colOff>
      <xdr:row>39</xdr:row>
      <xdr:rowOff>13970</xdr:rowOff>
    </xdr:to>
    <xdr:cxnSp macro="">
      <xdr:nvCxnSpPr>
        <xdr:cNvPr id="81" name="直線コネクタ 80"/>
        <xdr:cNvCxnSpPr/>
      </xdr:nvCxnSpPr>
      <xdr:spPr>
        <a:xfrm>
          <a:off x="1828800" y="6535420"/>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91440</xdr:rowOff>
    </xdr:from>
    <xdr:to xmlns:xdr="http://schemas.openxmlformats.org/drawingml/2006/spreadsheetDrawing">
      <xdr:col>6</xdr:col>
      <xdr:colOff>38100</xdr:colOff>
      <xdr:row>39</xdr:row>
      <xdr:rowOff>21590</xdr:rowOff>
    </xdr:to>
    <xdr:sp macro="" textlink="">
      <xdr:nvSpPr>
        <xdr:cNvPr id="82" name="楕円 81"/>
        <xdr:cNvSpPr/>
      </xdr:nvSpPr>
      <xdr:spPr>
        <a:xfrm>
          <a:off x="984250" y="64655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38</xdr:row>
      <xdr:rowOff>142875</xdr:rowOff>
    </xdr:from>
    <xdr:to xmlns:xdr="http://schemas.openxmlformats.org/drawingml/2006/spreadsheetDrawing">
      <xdr:col>10</xdr:col>
      <xdr:colOff>114300</xdr:colOff>
      <xdr:row>38</xdr:row>
      <xdr:rowOff>161290</xdr:rowOff>
    </xdr:to>
    <xdr:cxnSp macro="">
      <xdr:nvCxnSpPr>
        <xdr:cNvPr id="83" name="直線コネクタ 82"/>
        <xdr:cNvCxnSpPr/>
      </xdr:nvCxnSpPr>
      <xdr:spPr>
        <a:xfrm>
          <a:off x="1028700" y="6517005"/>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105410</xdr:rowOff>
    </xdr:from>
    <xdr:ext cx="404495" cy="258445"/>
    <xdr:sp macro="" textlink="">
      <xdr:nvSpPr>
        <xdr:cNvPr id="84" name="n_1aveValue【図書館】&#10;有形固定資産減価償却率"/>
        <xdr:cNvSpPr txBox="1"/>
      </xdr:nvSpPr>
      <xdr:spPr>
        <a:xfrm>
          <a:off x="3239135" y="5976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76835</xdr:rowOff>
    </xdr:from>
    <xdr:ext cx="404495" cy="258445"/>
    <xdr:sp macro="" textlink="">
      <xdr:nvSpPr>
        <xdr:cNvPr id="85" name="n_2aveValue【図書館】&#10;有形固定資産減価償却率"/>
        <xdr:cNvSpPr txBox="1"/>
      </xdr:nvSpPr>
      <xdr:spPr>
        <a:xfrm>
          <a:off x="2439035" y="5948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53340</xdr:rowOff>
    </xdr:from>
    <xdr:ext cx="404495" cy="258445"/>
    <xdr:sp macro="" textlink="">
      <xdr:nvSpPr>
        <xdr:cNvPr id="86" name="n_3aveValue【図書館】&#10;有形固定資産減価償却率"/>
        <xdr:cNvSpPr txBox="1"/>
      </xdr:nvSpPr>
      <xdr:spPr>
        <a:xfrm>
          <a:off x="1645285" y="5924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20955</xdr:rowOff>
    </xdr:from>
    <xdr:ext cx="405130" cy="258445"/>
    <xdr:sp macro="" textlink="">
      <xdr:nvSpPr>
        <xdr:cNvPr id="87" name="n_4aveValue【図書館】&#10;有形固定資産減価償却率"/>
        <xdr:cNvSpPr txBox="1"/>
      </xdr:nvSpPr>
      <xdr:spPr>
        <a:xfrm>
          <a:off x="851535" y="5892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70485</xdr:rowOff>
    </xdr:from>
    <xdr:ext cx="404495" cy="258445"/>
    <xdr:sp macro="" textlink="">
      <xdr:nvSpPr>
        <xdr:cNvPr id="88" name="n_1mainValue【図書館】&#10;有形固定資産減価償却率"/>
        <xdr:cNvSpPr txBox="1"/>
      </xdr:nvSpPr>
      <xdr:spPr>
        <a:xfrm>
          <a:off x="3239135" y="6612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55245</xdr:rowOff>
    </xdr:from>
    <xdr:ext cx="404495" cy="258445"/>
    <xdr:sp macro="" textlink="">
      <xdr:nvSpPr>
        <xdr:cNvPr id="89" name="n_2mainValue【図書館】&#10;有形固定資産減価償却率"/>
        <xdr:cNvSpPr txBox="1"/>
      </xdr:nvSpPr>
      <xdr:spPr>
        <a:xfrm>
          <a:off x="2439035" y="65970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31750</xdr:rowOff>
    </xdr:from>
    <xdr:ext cx="404495" cy="258445"/>
    <xdr:sp macro="" textlink="">
      <xdr:nvSpPr>
        <xdr:cNvPr id="90" name="n_3mainValue【図書館】&#10;有形固定資産減価償却率"/>
        <xdr:cNvSpPr txBox="1"/>
      </xdr:nvSpPr>
      <xdr:spPr>
        <a:xfrm>
          <a:off x="1645285" y="65735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13335</xdr:rowOff>
    </xdr:from>
    <xdr:ext cx="405130" cy="258445"/>
    <xdr:sp macro="" textlink="">
      <xdr:nvSpPr>
        <xdr:cNvPr id="91" name="n_4mainValue【図書館】&#10;有形固定資産減価償却率"/>
        <xdr:cNvSpPr txBox="1"/>
      </xdr:nvSpPr>
      <xdr:spPr>
        <a:xfrm>
          <a:off x="851535" y="6555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5956300" y="410337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50165</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06425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164465</xdr:rowOff>
    </xdr:to>
    <xdr:sp macro="" textlink="">
      <xdr:nvSpPr>
        <xdr:cNvPr id="94" name="正方形/長方形 93"/>
        <xdr:cNvSpPr/>
      </xdr:nvSpPr>
      <xdr:spPr>
        <a:xfrm>
          <a:off x="606425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50165</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69850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164465</xdr:rowOff>
    </xdr:to>
    <xdr:sp macro="" textlink="">
      <xdr:nvSpPr>
        <xdr:cNvPr id="96" name="正方形/長方形 95"/>
        <xdr:cNvSpPr/>
      </xdr:nvSpPr>
      <xdr:spPr>
        <a:xfrm>
          <a:off x="69850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50165</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0137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164465</xdr:rowOff>
    </xdr:to>
    <xdr:sp macro="" textlink="">
      <xdr:nvSpPr>
        <xdr:cNvPr id="98" name="正方形/長方形 97"/>
        <xdr:cNvSpPr/>
      </xdr:nvSpPr>
      <xdr:spPr>
        <a:xfrm>
          <a:off x="80137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5956300" y="521970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4790"/>
    <xdr:sp macro="" textlink="">
      <xdr:nvSpPr>
        <xdr:cNvPr id="100" name="テキスト ボックス 99"/>
        <xdr:cNvSpPr txBox="1"/>
      </xdr:nvSpPr>
      <xdr:spPr>
        <a:xfrm>
          <a:off x="591820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5956300" y="74561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102" name="直線コネクタ 101"/>
        <xdr:cNvCxnSpPr/>
      </xdr:nvCxnSpPr>
      <xdr:spPr>
        <a:xfrm>
          <a:off x="5956300" y="7082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7810"/>
    <xdr:sp macro="" textlink="">
      <xdr:nvSpPr>
        <xdr:cNvPr id="103" name="テキスト ボックス 102"/>
        <xdr:cNvSpPr txBox="1"/>
      </xdr:nvSpPr>
      <xdr:spPr>
        <a:xfrm>
          <a:off x="5527040" y="6944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5956300" y="67094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5" name="テキスト ボックス 104"/>
        <xdr:cNvSpPr txBox="1"/>
      </xdr:nvSpPr>
      <xdr:spPr>
        <a:xfrm>
          <a:off x="5527040" y="65709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5956300" y="63398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161925</xdr:rowOff>
    </xdr:from>
    <xdr:ext cx="466725" cy="258445"/>
    <xdr:sp macro="" textlink="">
      <xdr:nvSpPr>
        <xdr:cNvPr id="107" name="テキスト ボックス 106"/>
        <xdr:cNvSpPr txBox="1"/>
      </xdr:nvSpPr>
      <xdr:spPr>
        <a:xfrm>
          <a:off x="5527040" y="6200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94615</xdr:rowOff>
    </xdr:from>
    <xdr:to xmlns:xdr="http://schemas.openxmlformats.org/drawingml/2006/spreadsheetDrawing">
      <xdr:col>59</xdr:col>
      <xdr:colOff>50800</xdr:colOff>
      <xdr:row>35</xdr:row>
      <xdr:rowOff>94615</xdr:rowOff>
    </xdr:to>
    <xdr:cxnSp macro="">
      <xdr:nvCxnSpPr>
        <xdr:cNvPr id="108" name="直線コネクタ 107"/>
        <xdr:cNvCxnSpPr/>
      </xdr:nvCxnSpPr>
      <xdr:spPr>
        <a:xfrm>
          <a:off x="5956300" y="59658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8445"/>
    <xdr:sp macro="" textlink="">
      <xdr:nvSpPr>
        <xdr:cNvPr id="109" name="テキスト ボックス 108"/>
        <xdr:cNvSpPr txBox="1"/>
      </xdr:nvSpPr>
      <xdr:spPr>
        <a:xfrm>
          <a:off x="5527040" y="58280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56515</xdr:rowOff>
    </xdr:from>
    <xdr:to xmlns:xdr="http://schemas.openxmlformats.org/drawingml/2006/spreadsheetDrawing">
      <xdr:col>59</xdr:col>
      <xdr:colOff>50800</xdr:colOff>
      <xdr:row>33</xdr:row>
      <xdr:rowOff>56515</xdr:rowOff>
    </xdr:to>
    <xdr:cxnSp macro="">
      <xdr:nvCxnSpPr>
        <xdr:cNvPr id="110" name="直線コネクタ 109"/>
        <xdr:cNvCxnSpPr/>
      </xdr:nvCxnSpPr>
      <xdr:spPr>
        <a:xfrm>
          <a:off x="5956300" y="55924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9080"/>
    <xdr:sp macro="" textlink="">
      <xdr:nvSpPr>
        <xdr:cNvPr id="111" name="テキスト ボックス 110"/>
        <xdr:cNvSpPr txBox="1"/>
      </xdr:nvSpPr>
      <xdr:spPr>
        <a:xfrm>
          <a:off x="5527040" y="54546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5956300" y="5219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7810"/>
    <xdr:sp macro="" textlink="">
      <xdr:nvSpPr>
        <xdr:cNvPr id="113" name="テキスト ボックス 112"/>
        <xdr:cNvSpPr txBox="1"/>
      </xdr:nvSpPr>
      <xdr:spPr>
        <a:xfrm>
          <a:off x="5527040" y="50812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5956300" y="521970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32</xdr:row>
      <xdr:rowOff>164465</xdr:rowOff>
    </xdr:from>
    <xdr:to xmlns:xdr="http://schemas.openxmlformats.org/drawingml/2006/spreadsheetDrawing">
      <xdr:col>54</xdr:col>
      <xdr:colOff>171450</xdr:colOff>
      <xdr:row>41</xdr:row>
      <xdr:rowOff>107315</xdr:rowOff>
    </xdr:to>
    <xdr:cxnSp macro="">
      <xdr:nvCxnSpPr>
        <xdr:cNvPr id="115" name="直線コネクタ 114"/>
        <xdr:cNvCxnSpPr/>
      </xdr:nvCxnSpPr>
      <xdr:spPr>
        <a:xfrm flipV="1">
          <a:off x="9429750" y="5532755"/>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111125</xdr:rowOff>
    </xdr:from>
    <xdr:ext cx="469265" cy="258445"/>
    <xdr:sp macro="" textlink="">
      <xdr:nvSpPr>
        <xdr:cNvPr id="116" name="【図書館】&#10;一人当たり面積最小値テキスト"/>
        <xdr:cNvSpPr txBox="1"/>
      </xdr:nvSpPr>
      <xdr:spPr>
        <a:xfrm>
          <a:off x="9467850" y="6988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107315</xdr:rowOff>
    </xdr:from>
    <xdr:to xmlns:xdr="http://schemas.openxmlformats.org/drawingml/2006/spreadsheetDrawing">
      <xdr:col>55</xdr:col>
      <xdr:colOff>88900</xdr:colOff>
      <xdr:row>41</xdr:row>
      <xdr:rowOff>107315</xdr:rowOff>
    </xdr:to>
    <xdr:cxnSp macro="">
      <xdr:nvCxnSpPr>
        <xdr:cNvPr id="117" name="直線コネクタ 116"/>
        <xdr:cNvCxnSpPr/>
      </xdr:nvCxnSpPr>
      <xdr:spPr>
        <a:xfrm>
          <a:off x="9359900" y="6984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111125</xdr:rowOff>
    </xdr:from>
    <xdr:ext cx="469265" cy="258445"/>
    <xdr:sp macro="" textlink="">
      <xdr:nvSpPr>
        <xdr:cNvPr id="118" name="【図書館】&#10;一人当たり面積最大値テキスト"/>
        <xdr:cNvSpPr txBox="1"/>
      </xdr:nvSpPr>
      <xdr:spPr>
        <a:xfrm>
          <a:off x="9467850" y="5311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164465</xdr:rowOff>
    </xdr:from>
    <xdr:to xmlns:xdr="http://schemas.openxmlformats.org/drawingml/2006/spreadsheetDrawing">
      <xdr:col>55</xdr:col>
      <xdr:colOff>88900</xdr:colOff>
      <xdr:row>32</xdr:row>
      <xdr:rowOff>164465</xdr:rowOff>
    </xdr:to>
    <xdr:cxnSp macro="">
      <xdr:nvCxnSpPr>
        <xdr:cNvPr id="119" name="直線コネクタ 118"/>
        <xdr:cNvCxnSpPr/>
      </xdr:nvCxnSpPr>
      <xdr:spPr>
        <a:xfrm>
          <a:off x="9359900" y="5532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41275</xdr:rowOff>
    </xdr:from>
    <xdr:ext cx="469265" cy="258445"/>
    <xdr:sp macro="" textlink="">
      <xdr:nvSpPr>
        <xdr:cNvPr id="120" name="【図書館】&#10;一人当たり面積平均値テキスト"/>
        <xdr:cNvSpPr txBox="1"/>
      </xdr:nvSpPr>
      <xdr:spPr>
        <a:xfrm>
          <a:off x="9467850" y="641540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63500</xdr:rowOff>
    </xdr:from>
    <xdr:to xmlns:xdr="http://schemas.openxmlformats.org/drawingml/2006/spreadsheetDrawing">
      <xdr:col>55</xdr:col>
      <xdr:colOff>50800</xdr:colOff>
      <xdr:row>38</xdr:row>
      <xdr:rowOff>164465</xdr:rowOff>
    </xdr:to>
    <xdr:sp macro="" textlink="">
      <xdr:nvSpPr>
        <xdr:cNvPr id="121" name="フローチャート: 判断 120"/>
        <xdr:cNvSpPr/>
      </xdr:nvSpPr>
      <xdr:spPr>
        <a:xfrm>
          <a:off x="9398000" y="64376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164465</xdr:rowOff>
    </xdr:to>
    <xdr:sp macro="" textlink="">
      <xdr:nvSpPr>
        <xdr:cNvPr id="122" name="フローチャート: 判断 121"/>
        <xdr:cNvSpPr/>
      </xdr:nvSpPr>
      <xdr:spPr>
        <a:xfrm>
          <a:off x="8636000" y="6437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50165</xdr:rowOff>
    </xdr:from>
    <xdr:to xmlns:xdr="http://schemas.openxmlformats.org/drawingml/2006/spreadsheetDrawing">
      <xdr:col>46</xdr:col>
      <xdr:colOff>38100</xdr:colOff>
      <xdr:row>38</xdr:row>
      <xdr:rowOff>151765</xdr:rowOff>
    </xdr:to>
    <xdr:sp macro="" textlink="">
      <xdr:nvSpPr>
        <xdr:cNvPr id="123" name="フローチャート: 判断 122"/>
        <xdr:cNvSpPr/>
      </xdr:nvSpPr>
      <xdr:spPr>
        <a:xfrm>
          <a:off x="7842250" y="64242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63500</xdr:rowOff>
    </xdr:from>
    <xdr:to xmlns:xdr="http://schemas.openxmlformats.org/drawingml/2006/spreadsheetDrawing">
      <xdr:col>41</xdr:col>
      <xdr:colOff>101600</xdr:colOff>
      <xdr:row>38</xdr:row>
      <xdr:rowOff>164465</xdr:rowOff>
    </xdr:to>
    <xdr:sp macro="" textlink="">
      <xdr:nvSpPr>
        <xdr:cNvPr id="124" name="フローチャート: 判断 123"/>
        <xdr:cNvSpPr/>
      </xdr:nvSpPr>
      <xdr:spPr>
        <a:xfrm>
          <a:off x="7029450" y="6437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63500</xdr:rowOff>
    </xdr:from>
    <xdr:to xmlns:xdr="http://schemas.openxmlformats.org/drawingml/2006/spreadsheetDrawing">
      <xdr:col>36</xdr:col>
      <xdr:colOff>165100</xdr:colOff>
      <xdr:row>38</xdr:row>
      <xdr:rowOff>164465</xdr:rowOff>
    </xdr:to>
    <xdr:sp macro="" textlink="">
      <xdr:nvSpPr>
        <xdr:cNvPr id="125" name="フローチャート: 判断 124"/>
        <xdr:cNvSpPr/>
      </xdr:nvSpPr>
      <xdr:spPr>
        <a:xfrm>
          <a:off x="6235700" y="6437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2583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5153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73660</xdr:rowOff>
    </xdr:from>
    <xdr:ext cx="762000" cy="258445"/>
    <xdr:sp macro="" textlink="">
      <xdr:nvSpPr>
        <xdr:cNvPr id="128" name="テキスト ボックス 127"/>
        <xdr:cNvSpPr txBox="1"/>
      </xdr:nvSpPr>
      <xdr:spPr>
        <a:xfrm>
          <a:off x="7715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1365" cy="258445"/>
    <xdr:sp macro="" textlink="">
      <xdr:nvSpPr>
        <xdr:cNvPr id="129" name="テキスト ボックス 128"/>
        <xdr:cNvSpPr txBox="1"/>
      </xdr:nvSpPr>
      <xdr:spPr>
        <a:xfrm>
          <a:off x="6908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115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69850</xdr:rowOff>
    </xdr:from>
    <xdr:to xmlns:xdr="http://schemas.openxmlformats.org/drawingml/2006/spreadsheetDrawing">
      <xdr:col>55</xdr:col>
      <xdr:colOff>50800</xdr:colOff>
      <xdr:row>38</xdr:row>
      <xdr:rowOff>0</xdr:rowOff>
    </xdr:to>
    <xdr:sp macro="" textlink="">
      <xdr:nvSpPr>
        <xdr:cNvPr id="131" name="楕円 130"/>
        <xdr:cNvSpPr/>
      </xdr:nvSpPr>
      <xdr:spPr>
        <a:xfrm>
          <a:off x="9398000" y="62763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92075</xdr:rowOff>
    </xdr:from>
    <xdr:ext cx="469265" cy="258445"/>
    <xdr:sp macro="" textlink="">
      <xdr:nvSpPr>
        <xdr:cNvPr id="132" name="【図書館】&#10;一人当たり面積該当値テキスト"/>
        <xdr:cNvSpPr txBox="1"/>
      </xdr:nvSpPr>
      <xdr:spPr>
        <a:xfrm>
          <a:off x="9467850" y="6130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69850</xdr:rowOff>
    </xdr:from>
    <xdr:to xmlns:xdr="http://schemas.openxmlformats.org/drawingml/2006/spreadsheetDrawing">
      <xdr:col>50</xdr:col>
      <xdr:colOff>165100</xdr:colOff>
      <xdr:row>38</xdr:row>
      <xdr:rowOff>0</xdr:rowOff>
    </xdr:to>
    <xdr:sp macro="" textlink="">
      <xdr:nvSpPr>
        <xdr:cNvPr id="133" name="楕円 132"/>
        <xdr:cNvSpPr/>
      </xdr:nvSpPr>
      <xdr:spPr>
        <a:xfrm>
          <a:off x="8636000" y="6276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120015</xdr:rowOff>
    </xdr:from>
    <xdr:to xmlns:xdr="http://schemas.openxmlformats.org/drawingml/2006/spreadsheetDrawing">
      <xdr:col>55</xdr:col>
      <xdr:colOff>0</xdr:colOff>
      <xdr:row>37</xdr:row>
      <xdr:rowOff>120015</xdr:rowOff>
    </xdr:to>
    <xdr:cxnSp macro="">
      <xdr:nvCxnSpPr>
        <xdr:cNvPr id="134" name="直線コネクタ 133"/>
        <xdr:cNvCxnSpPr/>
      </xdr:nvCxnSpPr>
      <xdr:spPr>
        <a:xfrm>
          <a:off x="8686800" y="632650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81915</xdr:rowOff>
    </xdr:from>
    <xdr:to xmlns:xdr="http://schemas.openxmlformats.org/drawingml/2006/spreadsheetDrawing">
      <xdr:col>46</xdr:col>
      <xdr:colOff>38100</xdr:colOff>
      <xdr:row>38</xdr:row>
      <xdr:rowOff>12700</xdr:rowOff>
    </xdr:to>
    <xdr:sp macro="" textlink="">
      <xdr:nvSpPr>
        <xdr:cNvPr id="135" name="楕円 134"/>
        <xdr:cNvSpPr/>
      </xdr:nvSpPr>
      <xdr:spPr>
        <a:xfrm>
          <a:off x="7842250" y="6288405"/>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120015</xdr:rowOff>
    </xdr:from>
    <xdr:to xmlns:xdr="http://schemas.openxmlformats.org/drawingml/2006/spreadsheetDrawing">
      <xdr:col>50</xdr:col>
      <xdr:colOff>114300</xdr:colOff>
      <xdr:row>37</xdr:row>
      <xdr:rowOff>133350</xdr:rowOff>
    </xdr:to>
    <xdr:cxnSp macro="">
      <xdr:nvCxnSpPr>
        <xdr:cNvPr id="136" name="直線コネクタ 135"/>
        <xdr:cNvCxnSpPr/>
      </xdr:nvCxnSpPr>
      <xdr:spPr>
        <a:xfrm flipV="1">
          <a:off x="7886700" y="632650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81915</xdr:rowOff>
    </xdr:from>
    <xdr:to xmlns:xdr="http://schemas.openxmlformats.org/drawingml/2006/spreadsheetDrawing">
      <xdr:col>41</xdr:col>
      <xdr:colOff>101600</xdr:colOff>
      <xdr:row>38</xdr:row>
      <xdr:rowOff>12700</xdr:rowOff>
    </xdr:to>
    <xdr:sp macro="" textlink="">
      <xdr:nvSpPr>
        <xdr:cNvPr id="137" name="楕円 136"/>
        <xdr:cNvSpPr/>
      </xdr:nvSpPr>
      <xdr:spPr>
        <a:xfrm>
          <a:off x="7029450" y="62884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133350</xdr:rowOff>
    </xdr:from>
    <xdr:to xmlns:xdr="http://schemas.openxmlformats.org/drawingml/2006/spreadsheetDrawing">
      <xdr:col>45</xdr:col>
      <xdr:colOff>171450</xdr:colOff>
      <xdr:row>37</xdr:row>
      <xdr:rowOff>133350</xdr:rowOff>
    </xdr:to>
    <xdr:cxnSp macro="">
      <xdr:nvCxnSpPr>
        <xdr:cNvPr id="138" name="直線コネクタ 137"/>
        <xdr:cNvCxnSpPr/>
      </xdr:nvCxnSpPr>
      <xdr:spPr>
        <a:xfrm>
          <a:off x="7080250" y="633984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37</xdr:row>
      <xdr:rowOff>120015</xdr:rowOff>
    </xdr:from>
    <xdr:to xmlns:xdr="http://schemas.openxmlformats.org/drawingml/2006/spreadsheetDrawing">
      <xdr:col>36</xdr:col>
      <xdr:colOff>165100</xdr:colOff>
      <xdr:row>38</xdr:row>
      <xdr:rowOff>50165</xdr:rowOff>
    </xdr:to>
    <xdr:sp macro="" textlink="">
      <xdr:nvSpPr>
        <xdr:cNvPr id="139" name="楕円 138"/>
        <xdr:cNvSpPr/>
      </xdr:nvSpPr>
      <xdr:spPr>
        <a:xfrm>
          <a:off x="6235700" y="6326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37</xdr:row>
      <xdr:rowOff>133350</xdr:rowOff>
    </xdr:from>
    <xdr:to xmlns:xdr="http://schemas.openxmlformats.org/drawingml/2006/spreadsheetDrawing">
      <xdr:col>41</xdr:col>
      <xdr:colOff>50800</xdr:colOff>
      <xdr:row>38</xdr:row>
      <xdr:rowOff>0</xdr:rowOff>
    </xdr:to>
    <xdr:cxnSp macro="">
      <xdr:nvCxnSpPr>
        <xdr:cNvPr id="140" name="直線コネクタ 139"/>
        <xdr:cNvCxnSpPr/>
      </xdr:nvCxnSpPr>
      <xdr:spPr>
        <a:xfrm flipV="1">
          <a:off x="6286500" y="633984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155575</xdr:rowOff>
    </xdr:from>
    <xdr:ext cx="469900" cy="259080"/>
    <xdr:sp macro="" textlink="">
      <xdr:nvSpPr>
        <xdr:cNvPr id="141" name="n_1aveValue【図書館】&#10;一人当たり面積"/>
        <xdr:cNvSpPr txBox="1"/>
      </xdr:nvSpPr>
      <xdr:spPr>
        <a:xfrm>
          <a:off x="8458200" y="652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143510</xdr:rowOff>
    </xdr:from>
    <xdr:ext cx="469900" cy="259080"/>
    <xdr:sp macro="" textlink="">
      <xdr:nvSpPr>
        <xdr:cNvPr id="142" name="n_2aveValue【図書館】&#10;一人当たり面積"/>
        <xdr:cNvSpPr txBox="1"/>
      </xdr:nvSpPr>
      <xdr:spPr>
        <a:xfrm>
          <a:off x="7677150" y="6517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155575</xdr:rowOff>
    </xdr:from>
    <xdr:ext cx="469900" cy="259080"/>
    <xdr:sp macro="" textlink="">
      <xdr:nvSpPr>
        <xdr:cNvPr id="143" name="n_3aveValue【図書館】&#10;一人当たり面積"/>
        <xdr:cNvSpPr txBox="1"/>
      </xdr:nvSpPr>
      <xdr:spPr>
        <a:xfrm>
          <a:off x="6864350" y="652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155575</xdr:rowOff>
    </xdr:from>
    <xdr:ext cx="469900" cy="259080"/>
    <xdr:sp macro="" textlink="">
      <xdr:nvSpPr>
        <xdr:cNvPr id="144" name="n_4aveValue【図書館】&#10;一人当たり面積"/>
        <xdr:cNvSpPr txBox="1"/>
      </xdr:nvSpPr>
      <xdr:spPr>
        <a:xfrm>
          <a:off x="6070600" y="6529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36</xdr:row>
      <xdr:rowOff>16510</xdr:rowOff>
    </xdr:from>
    <xdr:ext cx="469900" cy="258445"/>
    <xdr:sp macro="" textlink="">
      <xdr:nvSpPr>
        <xdr:cNvPr id="145" name="n_1mainValue【図書館】&#10;一人当たり面積"/>
        <xdr:cNvSpPr txBox="1"/>
      </xdr:nvSpPr>
      <xdr:spPr>
        <a:xfrm>
          <a:off x="8458200" y="6055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29210</xdr:rowOff>
    </xdr:from>
    <xdr:ext cx="469900" cy="258445"/>
    <xdr:sp macro="" textlink="">
      <xdr:nvSpPr>
        <xdr:cNvPr id="146" name="n_2mainValue【図書館】&#10;一人当たり面積"/>
        <xdr:cNvSpPr txBox="1"/>
      </xdr:nvSpPr>
      <xdr:spPr>
        <a:xfrm>
          <a:off x="7677150" y="6068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29210</xdr:rowOff>
    </xdr:from>
    <xdr:ext cx="469900" cy="258445"/>
    <xdr:sp macro="" textlink="">
      <xdr:nvSpPr>
        <xdr:cNvPr id="147" name="n_3mainValue【図書館】&#10;一人当たり面積"/>
        <xdr:cNvSpPr txBox="1"/>
      </xdr:nvSpPr>
      <xdr:spPr>
        <a:xfrm>
          <a:off x="6864350" y="6068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67310</xdr:rowOff>
    </xdr:from>
    <xdr:ext cx="469900" cy="257810"/>
    <xdr:sp macro="" textlink="">
      <xdr:nvSpPr>
        <xdr:cNvPr id="148" name="n_4mainValue【図書館】&#10;一人当たり面積"/>
        <xdr:cNvSpPr txBox="1"/>
      </xdr:nvSpPr>
      <xdr:spPr>
        <a:xfrm>
          <a:off x="6070600" y="61061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685800" y="782891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128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128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145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7145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43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2743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858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815" cy="224155"/>
    <xdr:sp macro="" textlink="">
      <xdr:nvSpPr>
        <xdr:cNvPr id="157" name="テキスト ボックス 156"/>
        <xdr:cNvSpPr txBox="1"/>
      </xdr:nvSpPr>
      <xdr:spPr>
        <a:xfrm>
          <a:off x="666750" y="8758555"/>
          <a:ext cx="2978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858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9080"/>
    <xdr:sp macro="" textlink="">
      <xdr:nvSpPr>
        <xdr:cNvPr id="159" name="テキスト ボックス 158"/>
        <xdr:cNvSpPr txBox="1"/>
      </xdr:nvSpPr>
      <xdr:spPr>
        <a:xfrm>
          <a:off x="275590" y="11043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85800" y="10863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7810"/>
    <xdr:sp macro="" textlink="">
      <xdr:nvSpPr>
        <xdr:cNvPr id="161" name="テキスト ボックス 160"/>
        <xdr:cNvSpPr txBox="1"/>
      </xdr:nvSpPr>
      <xdr:spPr>
        <a:xfrm>
          <a:off x="275590" y="107251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685800" y="10544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2590" cy="258445"/>
    <xdr:sp macro="" textlink="">
      <xdr:nvSpPr>
        <xdr:cNvPr id="163" name="テキスト ボックス 162"/>
        <xdr:cNvSpPr txBox="1"/>
      </xdr:nvSpPr>
      <xdr:spPr>
        <a:xfrm>
          <a:off x="339725" y="104019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162560</xdr:rowOff>
    </xdr:from>
    <xdr:to xmlns:xdr="http://schemas.openxmlformats.org/drawingml/2006/spreadsheetDrawing">
      <xdr:col>28</xdr:col>
      <xdr:colOff>114300</xdr:colOff>
      <xdr:row>60</xdr:row>
      <xdr:rowOff>162560</xdr:rowOff>
    </xdr:to>
    <xdr:cxnSp macro="">
      <xdr:nvCxnSpPr>
        <xdr:cNvPr id="164" name="直線コネクタ 163"/>
        <xdr:cNvCxnSpPr/>
      </xdr:nvCxnSpPr>
      <xdr:spPr>
        <a:xfrm>
          <a:off x="685800" y="10224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2590" cy="258445"/>
    <xdr:sp macro="" textlink="">
      <xdr:nvSpPr>
        <xdr:cNvPr id="165" name="テキスト ボックス 164"/>
        <xdr:cNvSpPr txBox="1"/>
      </xdr:nvSpPr>
      <xdr:spPr>
        <a:xfrm>
          <a:off x="339725" y="100831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85800" y="9902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2590" cy="258445"/>
    <xdr:sp macro="" textlink="">
      <xdr:nvSpPr>
        <xdr:cNvPr id="167" name="テキスト ボックス 166"/>
        <xdr:cNvSpPr txBox="1"/>
      </xdr:nvSpPr>
      <xdr:spPr>
        <a:xfrm>
          <a:off x="339725" y="976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85800" y="9583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53340</xdr:rowOff>
    </xdr:from>
    <xdr:ext cx="402590" cy="258445"/>
    <xdr:sp macro="" textlink="">
      <xdr:nvSpPr>
        <xdr:cNvPr id="169" name="テキスト ボックス 168"/>
        <xdr:cNvSpPr txBox="1"/>
      </xdr:nvSpPr>
      <xdr:spPr>
        <a:xfrm>
          <a:off x="339725" y="94449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85800" y="92640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8445"/>
    <xdr:sp macro="" textlink="">
      <xdr:nvSpPr>
        <xdr:cNvPr id="171" name="テキスト ボックス 170"/>
        <xdr:cNvSpPr txBox="1"/>
      </xdr:nvSpPr>
      <xdr:spPr>
        <a:xfrm>
          <a:off x="384810" y="912622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72" name="直線コネクタ 171"/>
        <xdr:cNvCxnSpPr/>
      </xdr:nvCxnSpPr>
      <xdr:spPr>
        <a:xfrm>
          <a:off x="6858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73" name="【体育館・プール】&#10;有形固定資産減価償却率グラフ枠"/>
        <xdr:cNvSpPr/>
      </xdr:nvSpPr>
      <xdr:spPr>
        <a:xfrm>
          <a:off x="6858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154305</xdr:rowOff>
    </xdr:from>
    <xdr:to xmlns:xdr="http://schemas.openxmlformats.org/drawingml/2006/spreadsheetDrawing">
      <xdr:col>24</xdr:col>
      <xdr:colOff>62865</xdr:colOff>
      <xdr:row>64</xdr:row>
      <xdr:rowOff>128905</xdr:rowOff>
    </xdr:to>
    <xdr:cxnSp macro="">
      <xdr:nvCxnSpPr>
        <xdr:cNvPr id="174" name="直線コネクタ 173"/>
        <xdr:cNvCxnSpPr/>
      </xdr:nvCxnSpPr>
      <xdr:spPr>
        <a:xfrm flipV="1">
          <a:off x="4177665" y="9378315"/>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132715</xdr:rowOff>
    </xdr:from>
    <xdr:ext cx="404495" cy="258445"/>
    <xdr:sp macro="" textlink="">
      <xdr:nvSpPr>
        <xdr:cNvPr id="175" name="【体育館・プール】&#10;有形固定資産減価償却率最小値テキスト"/>
        <xdr:cNvSpPr txBox="1"/>
      </xdr:nvSpPr>
      <xdr:spPr>
        <a:xfrm>
          <a:off x="4216400" y="10865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128905</xdr:rowOff>
    </xdr:from>
    <xdr:to xmlns:xdr="http://schemas.openxmlformats.org/drawingml/2006/spreadsheetDrawing">
      <xdr:col>24</xdr:col>
      <xdr:colOff>152400</xdr:colOff>
      <xdr:row>64</xdr:row>
      <xdr:rowOff>128905</xdr:rowOff>
    </xdr:to>
    <xdr:cxnSp macro="">
      <xdr:nvCxnSpPr>
        <xdr:cNvPr id="176" name="直線コネクタ 175"/>
        <xdr:cNvCxnSpPr/>
      </xdr:nvCxnSpPr>
      <xdr:spPr>
        <a:xfrm>
          <a:off x="4108450" y="10861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100965</xdr:rowOff>
    </xdr:from>
    <xdr:ext cx="339725" cy="258445"/>
    <xdr:sp macro="" textlink="">
      <xdr:nvSpPr>
        <xdr:cNvPr id="177" name="【体育館・プール】&#10;有形固定資産減価償却率最大値テキスト"/>
        <xdr:cNvSpPr txBox="1"/>
      </xdr:nvSpPr>
      <xdr:spPr>
        <a:xfrm>
          <a:off x="4216400" y="915733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154305</xdr:rowOff>
    </xdr:from>
    <xdr:to xmlns:xdr="http://schemas.openxmlformats.org/drawingml/2006/spreadsheetDrawing">
      <xdr:col>24</xdr:col>
      <xdr:colOff>152400</xdr:colOff>
      <xdr:row>55</xdr:row>
      <xdr:rowOff>154305</xdr:rowOff>
    </xdr:to>
    <xdr:cxnSp macro="">
      <xdr:nvCxnSpPr>
        <xdr:cNvPr id="178" name="直線コネクタ 177"/>
        <xdr:cNvCxnSpPr/>
      </xdr:nvCxnSpPr>
      <xdr:spPr>
        <a:xfrm>
          <a:off x="4108450" y="93783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139065</xdr:rowOff>
    </xdr:from>
    <xdr:ext cx="404495" cy="258445"/>
    <xdr:sp macro="" textlink="">
      <xdr:nvSpPr>
        <xdr:cNvPr id="179" name="【体育館・プール】&#10;有形固定資産減価償却率平均値テキスト"/>
        <xdr:cNvSpPr txBox="1"/>
      </xdr:nvSpPr>
      <xdr:spPr>
        <a:xfrm>
          <a:off x="4216400" y="1020127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161290</xdr:rowOff>
    </xdr:from>
    <xdr:to xmlns:xdr="http://schemas.openxmlformats.org/drawingml/2006/spreadsheetDrawing">
      <xdr:col>24</xdr:col>
      <xdr:colOff>114300</xdr:colOff>
      <xdr:row>61</xdr:row>
      <xdr:rowOff>91440</xdr:rowOff>
    </xdr:to>
    <xdr:sp macro="" textlink="">
      <xdr:nvSpPr>
        <xdr:cNvPr id="180" name="フローチャート: 判断 179"/>
        <xdr:cNvSpPr/>
      </xdr:nvSpPr>
      <xdr:spPr>
        <a:xfrm>
          <a:off x="4127500" y="10223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162560</xdr:rowOff>
    </xdr:from>
    <xdr:to xmlns:xdr="http://schemas.openxmlformats.org/drawingml/2006/spreadsheetDrawing">
      <xdr:col>20</xdr:col>
      <xdr:colOff>38100</xdr:colOff>
      <xdr:row>61</xdr:row>
      <xdr:rowOff>92710</xdr:rowOff>
    </xdr:to>
    <xdr:sp macro="" textlink="">
      <xdr:nvSpPr>
        <xdr:cNvPr id="181" name="フローチャート: 判断 180"/>
        <xdr:cNvSpPr/>
      </xdr:nvSpPr>
      <xdr:spPr>
        <a:xfrm>
          <a:off x="3384550" y="102247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120015</xdr:rowOff>
    </xdr:from>
    <xdr:to xmlns:xdr="http://schemas.openxmlformats.org/drawingml/2006/spreadsheetDrawing">
      <xdr:col>15</xdr:col>
      <xdr:colOff>101600</xdr:colOff>
      <xdr:row>61</xdr:row>
      <xdr:rowOff>50165</xdr:rowOff>
    </xdr:to>
    <xdr:sp macro="" textlink="">
      <xdr:nvSpPr>
        <xdr:cNvPr id="182" name="フローチャート: 判断 181"/>
        <xdr:cNvSpPr/>
      </xdr:nvSpPr>
      <xdr:spPr>
        <a:xfrm>
          <a:off x="2571750" y="10182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117475</xdr:rowOff>
    </xdr:from>
    <xdr:to xmlns:xdr="http://schemas.openxmlformats.org/drawingml/2006/spreadsheetDrawing">
      <xdr:col>10</xdr:col>
      <xdr:colOff>165100</xdr:colOff>
      <xdr:row>61</xdr:row>
      <xdr:rowOff>47625</xdr:rowOff>
    </xdr:to>
    <xdr:sp macro="" textlink="">
      <xdr:nvSpPr>
        <xdr:cNvPr id="183" name="フローチャート: 判断 182"/>
        <xdr:cNvSpPr/>
      </xdr:nvSpPr>
      <xdr:spPr>
        <a:xfrm>
          <a:off x="1778000" y="10179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20955</xdr:rowOff>
    </xdr:to>
    <xdr:sp macro="" textlink="">
      <xdr:nvSpPr>
        <xdr:cNvPr id="184" name="フローチャート: 判断 183"/>
        <xdr:cNvSpPr/>
      </xdr:nvSpPr>
      <xdr:spPr>
        <a:xfrm>
          <a:off x="984250" y="1015365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5" name="テキスト ボックス 184"/>
        <xdr:cNvSpPr txBox="1"/>
      </xdr:nvSpPr>
      <xdr:spPr>
        <a:xfrm>
          <a:off x="40068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8445"/>
    <xdr:sp macro="" textlink="">
      <xdr:nvSpPr>
        <xdr:cNvPr id="186" name="テキスト ボックス 185"/>
        <xdr:cNvSpPr txBox="1"/>
      </xdr:nvSpPr>
      <xdr:spPr>
        <a:xfrm>
          <a:off x="32575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1365" cy="258445"/>
    <xdr:sp macro="" textlink="">
      <xdr:nvSpPr>
        <xdr:cNvPr id="187" name="テキスト ボックス 186"/>
        <xdr:cNvSpPr txBox="1"/>
      </xdr:nvSpPr>
      <xdr:spPr>
        <a:xfrm>
          <a:off x="24511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8" name="テキスト ボックス 187"/>
        <xdr:cNvSpPr txBox="1"/>
      </xdr:nvSpPr>
      <xdr:spPr>
        <a:xfrm>
          <a:off x="1657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8445"/>
    <xdr:sp macro="" textlink="">
      <xdr:nvSpPr>
        <xdr:cNvPr id="189" name="テキスト ボックス 188"/>
        <xdr:cNvSpPr txBox="1"/>
      </xdr:nvSpPr>
      <xdr:spPr>
        <a:xfrm>
          <a:off x="857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154305</xdr:rowOff>
    </xdr:from>
    <xdr:to xmlns:xdr="http://schemas.openxmlformats.org/drawingml/2006/spreadsheetDrawing">
      <xdr:col>24</xdr:col>
      <xdr:colOff>114300</xdr:colOff>
      <xdr:row>60</xdr:row>
      <xdr:rowOff>85090</xdr:rowOff>
    </xdr:to>
    <xdr:sp macro="" textlink="">
      <xdr:nvSpPr>
        <xdr:cNvPr id="190" name="楕円 189"/>
        <xdr:cNvSpPr/>
      </xdr:nvSpPr>
      <xdr:spPr>
        <a:xfrm>
          <a:off x="4127500" y="1004887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6350</xdr:rowOff>
    </xdr:from>
    <xdr:ext cx="404495" cy="258445"/>
    <xdr:sp macro="" textlink="">
      <xdr:nvSpPr>
        <xdr:cNvPr id="191" name="【体育館・プール】&#10;有形固定資産減価償却率該当値テキスト"/>
        <xdr:cNvSpPr txBox="1"/>
      </xdr:nvSpPr>
      <xdr:spPr>
        <a:xfrm>
          <a:off x="4216400" y="9900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104140</xdr:rowOff>
    </xdr:from>
    <xdr:to xmlns:xdr="http://schemas.openxmlformats.org/drawingml/2006/spreadsheetDrawing">
      <xdr:col>20</xdr:col>
      <xdr:colOff>38100</xdr:colOff>
      <xdr:row>60</xdr:row>
      <xdr:rowOff>34290</xdr:rowOff>
    </xdr:to>
    <xdr:sp macro="" textlink="">
      <xdr:nvSpPr>
        <xdr:cNvPr id="192" name="楕円 191"/>
        <xdr:cNvSpPr/>
      </xdr:nvSpPr>
      <xdr:spPr>
        <a:xfrm>
          <a:off x="3384550" y="99987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59</xdr:row>
      <xdr:rowOff>154305</xdr:rowOff>
    </xdr:from>
    <xdr:to xmlns:xdr="http://schemas.openxmlformats.org/drawingml/2006/spreadsheetDrawing">
      <xdr:col>24</xdr:col>
      <xdr:colOff>63500</xdr:colOff>
      <xdr:row>60</xdr:row>
      <xdr:rowOff>34290</xdr:rowOff>
    </xdr:to>
    <xdr:cxnSp macro="">
      <xdr:nvCxnSpPr>
        <xdr:cNvPr id="193" name="直線コネクタ 192"/>
        <xdr:cNvCxnSpPr/>
      </xdr:nvCxnSpPr>
      <xdr:spPr>
        <a:xfrm>
          <a:off x="3429000" y="10048875"/>
          <a:ext cx="7493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51435</xdr:rowOff>
    </xdr:from>
    <xdr:to xmlns:xdr="http://schemas.openxmlformats.org/drawingml/2006/spreadsheetDrawing">
      <xdr:col>15</xdr:col>
      <xdr:colOff>101600</xdr:colOff>
      <xdr:row>59</xdr:row>
      <xdr:rowOff>153035</xdr:rowOff>
    </xdr:to>
    <xdr:sp macro="" textlink="">
      <xdr:nvSpPr>
        <xdr:cNvPr id="194" name="楕円 193"/>
        <xdr:cNvSpPr/>
      </xdr:nvSpPr>
      <xdr:spPr>
        <a:xfrm>
          <a:off x="257175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102870</xdr:rowOff>
    </xdr:from>
    <xdr:to xmlns:xdr="http://schemas.openxmlformats.org/drawingml/2006/spreadsheetDrawing">
      <xdr:col>19</xdr:col>
      <xdr:colOff>171450</xdr:colOff>
      <xdr:row>59</xdr:row>
      <xdr:rowOff>154305</xdr:rowOff>
    </xdr:to>
    <xdr:cxnSp macro="">
      <xdr:nvCxnSpPr>
        <xdr:cNvPr id="195" name="直線コネクタ 194"/>
        <xdr:cNvCxnSpPr/>
      </xdr:nvCxnSpPr>
      <xdr:spPr>
        <a:xfrm>
          <a:off x="2622550" y="9997440"/>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1270</xdr:rowOff>
    </xdr:from>
    <xdr:to xmlns:xdr="http://schemas.openxmlformats.org/drawingml/2006/spreadsheetDrawing">
      <xdr:col>10</xdr:col>
      <xdr:colOff>165100</xdr:colOff>
      <xdr:row>59</xdr:row>
      <xdr:rowOff>102870</xdr:rowOff>
    </xdr:to>
    <xdr:sp macro="" textlink="">
      <xdr:nvSpPr>
        <xdr:cNvPr id="196" name="楕円 195"/>
        <xdr:cNvSpPr/>
      </xdr:nvSpPr>
      <xdr:spPr>
        <a:xfrm>
          <a:off x="17780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51435</xdr:rowOff>
    </xdr:from>
    <xdr:to xmlns:xdr="http://schemas.openxmlformats.org/drawingml/2006/spreadsheetDrawing">
      <xdr:col>15</xdr:col>
      <xdr:colOff>50800</xdr:colOff>
      <xdr:row>59</xdr:row>
      <xdr:rowOff>102870</xdr:rowOff>
    </xdr:to>
    <xdr:cxnSp macro="">
      <xdr:nvCxnSpPr>
        <xdr:cNvPr id="197" name="直線コネクタ 196"/>
        <xdr:cNvCxnSpPr/>
      </xdr:nvCxnSpPr>
      <xdr:spPr>
        <a:xfrm>
          <a:off x="1828800" y="9946005"/>
          <a:ext cx="7937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111760</xdr:rowOff>
    </xdr:from>
    <xdr:to xmlns:xdr="http://schemas.openxmlformats.org/drawingml/2006/spreadsheetDrawing">
      <xdr:col>6</xdr:col>
      <xdr:colOff>38100</xdr:colOff>
      <xdr:row>63</xdr:row>
      <xdr:rowOff>41910</xdr:rowOff>
    </xdr:to>
    <xdr:sp macro="" textlink="">
      <xdr:nvSpPr>
        <xdr:cNvPr id="198" name="楕円 197"/>
        <xdr:cNvSpPr/>
      </xdr:nvSpPr>
      <xdr:spPr>
        <a:xfrm>
          <a:off x="984250" y="1050925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59</xdr:row>
      <xdr:rowOff>51435</xdr:rowOff>
    </xdr:from>
    <xdr:to xmlns:xdr="http://schemas.openxmlformats.org/drawingml/2006/spreadsheetDrawing">
      <xdr:col>10</xdr:col>
      <xdr:colOff>114300</xdr:colOff>
      <xdr:row>62</xdr:row>
      <xdr:rowOff>162560</xdr:rowOff>
    </xdr:to>
    <xdr:cxnSp macro="">
      <xdr:nvCxnSpPr>
        <xdr:cNvPr id="199" name="直線コネクタ 198"/>
        <xdr:cNvCxnSpPr/>
      </xdr:nvCxnSpPr>
      <xdr:spPr>
        <a:xfrm flipV="1">
          <a:off x="1028700" y="9946005"/>
          <a:ext cx="800100" cy="614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84455</xdr:rowOff>
    </xdr:from>
    <xdr:ext cx="404495" cy="257810"/>
    <xdr:sp macro="" textlink="">
      <xdr:nvSpPr>
        <xdr:cNvPr id="200" name="n_1aveValue【体育館・プール】&#10;有形固定資産減価償却率"/>
        <xdr:cNvSpPr txBox="1"/>
      </xdr:nvSpPr>
      <xdr:spPr>
        <a:xfrm>
          <a:off x="3239135" y="1031430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41275</xdr:rowOff>
    </xdr:from>
    <xdr:ext cx="404495" cy="258445"/>
    <xdr:sp macro="" textlink="">
      <xdr:nvSpPr>
        <xdr:cNvPr id="201" name="n_2aveValue【体育館・プール】&#10;有形固定資産減価償却率"/>
        <xdr:cNvSpPr txBox="1"/>
      </xdr:nvSpPr>
      <xdr:spPr>
        <a:xfrm>
          <a:off x="2439035" y="10271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38100</xdr:rowOff>
    </xdr:from>
    <xdr:ext cx="404495" cy="258445"/>
    <xdr:sp macro="" textlink="">
      <xdr:nvSpPr>
        <xdr:cNvPr id="202" name="n_3aveValue【体育館・プール】&#10;有形固定資産減価償却率"/>
        <xdr:cNvSpPr txBox="1"/>
      </xdr:nvSpPr>
      <xdr:spPr>
        <a:xfrm>
          <a:off x="1645285" y="10267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37465</xdr:rowOff>
    </xdr:from>
    <xdr:ext cx="405130" cy="258445"/>
    <xdr:sp macro="" textlink="">
      <xdr:nvSpPr>
        <xdr:cNvPr id="203" name="n_4aveValue【体育館・プール】&#10;有形固定資産減価償却率"/>
        <xdr:cNvSpPr txBox="1"/>
      </xdr:nvSpPr>
      <xdr:spPr>
        <a:xfrm>
          <a:off x="851535" y="9932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50165</xdr:rowOff>
    </xdr:from>
    <xdr:ext cx="404495" cy="258445"/>
    <xdr:sp macro="" textlink="">
      <xdr:nvSpPr>
        <xdr:cNvPr id="204" name="n_1mainValue【体育館・プール】&#10;有形固定資産減価償却率"/>
        <xdr:cNvSpPr txBox="1"/>
      </xdr:nvSpPr>
      <xdr:spPr>
        <a:xfrm>
          <a:off x="3239135" y="9777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168910</xdr:rowOff>
    </xdr:from>
    <xdr:ext cx="404495" cy="259080"/>
    <xdr:sp macro="" textlink="">
      <xdr:nvSpPr>
        <xdr:cNvPr id="205" name="n_2mainValue【体育館・プール】&#10;有形固定資産減価償却率"/>
        <xdr:cNvSpPr txBox="1"/>
      </xdr:nvSpPr>
      <xdr:spPr>
        <a:xfrm>
          <a:off x="2439035" y="9728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119380</xdr:rowOff>
    </xdr:from>
    <xdr:ext cx="404495" cy="258445"/>
    <xdr:sp macro="" textlink="">
      <xdr:nvSpPr>
        <xdr:cNvPr id="206" name="n_3mainValue【体育館・プール】&#10;有形固定資産減価償却率"/>
        <xdr:cNvSpPr txBox="1"/>
      </xdr:nvSpPr>
      <xdr:spPr>
        <a:xfrm>
          <a:off x="1645285" y="9678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33655</xdr:rowOff>
    </xdr:from>
    <xdr:ext cx="405130" cy="258445"/>
    <xdr:sp macro="" textlink="">
      <xdr:nvSpPr>
        <xdr:cNvPr id="207" name="n_4mainValue【体育館・プール】&#10;有形固定資産減価償却率"/>
        <xdr:cNvSpPr txBox="1"/>
      </xdr:nvSpPr>
      <xdr:spPr>
        <a:xfrm>
          <a:off x="851535" y="10598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5956300" y="782891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0642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0642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69850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69850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013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013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595630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9250" cy="224155"/>
    <xdr:sp macro="" textlink="">
      <xdr:nvSpPr>
        <xdr:cNvPr id="216" name="テキスト ボックス 215"/>
        <xdr:cNvSpPr txBox="1"/>
      </xdr:nvSpPr>
      <xdr:spPr>
        <a:xfrm>
          <a:off x="5918200" y="8758555"/>
          <a:ext cx="3492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5956300" y="11181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5956300" y="108089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8445"/>
    <xdr:sp macro="" textlink="">
      <xdr:nvSpPr>
        <xdr:cNvPr id="219" name="テキスト ボックス 218"/>
        <xdr:cNvSpPr txBox="1"/>
      </xdr:nvSpPr>
      <xdr:spPr>
        <a:xfrm>
          <a:off x="552704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20" name="直線コネクタ 219"/>
        <xdr:cNvCxnSpPr/>
      </xdr:nvCxnSpPr>
      <xdr:spPr>
        <a:xfrm>
          <a:off x="5956300" y="104349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7810"/>
    <xdr:sp macro="" textlink="">
      <xdr:nvSpPr>
        <xdr:cNvPr id="221" name="テキスト ボックス 220"/>
        <xdr:cNvSpPr txBox="1"/>
      </xdr:nvSpPr>
      <xdr:spPr>
        <a:xfrm>
          <a:off x="5527040" y="102971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5956300" y="100622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223" name="テキスト ボックス 222"/>
        <xdr:cNvSpPr txBox="1"/>
      </xdr:nvSpPr>
      <xdr:spPr>
        <a:xfrm>
          <a:off x="5527040" y="99237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5956300" y="96926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161925</xdr:rowOff>
    </xdr:from>
    <xdr:ext cx="466725" cy="258445"/>
    <xdr:sp macro="" textlink="">
      <xdr:nvSpPr>
        <xdr:cNvPr id="225" name="テキスト ボックス 224"/>
        <xdr:cNvSpPr txBox="1"/>
      </xdr:nvSpPr>
      <xdr:spPr>
        <a:xfrm>
          <a:off x="5527040" y="9553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94615</xdr:rowOff>
    </xdr:from>
    <xdr:to xmlns:xdr="http://schemas.openxmlformats.org/drawingml/2006/spreadsheetDrawing">
      <xdr:col>59</xdr:col>
      <xdr:colOff>50800</xdr:colOff>
      <xdr:row>55</xdr:row>
      <xdr:rowOff>94615</xdr:rowOff>
    </xdr:to>
    <xdr:cxnSp macro="">
      <xdr:nvCxnSpPr>
        <xdr:cNvPr id="226" name="直線コネクタ 225"/>
        <xdr:cNvCxnSpPr/>
      </xdr:nvCxnSpPr>
      <xdr:spPr>
        <a:xfrm>
          <a:off x="5956300" y="93186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8445"/>
    <xdr:sp macro="" textlink="">
      <xdr:nvSpPr>
        <xdr:cNvPr id="227" name="テキスト ボックス 226"/>
        <xdr:cNvSpPr txBox="1"/>
      </xdr:nvSpPr>
      <xdr:spPr>
        <a:xfrm>
          <a:off x="552704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28" name="直線コネクタ 227"/>
        <xdr:cNvCxnSpPr/>
      </xdr:nvCxnSpPr>
      <xdr:spPr>
        <a:xfrm>
          <a:off x="5956300" y="89452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9080"/>
    <xdr:sp macro="" textlink="">
      <xdr:nvSpPr>
        <xdr:cNvPr id="229" name="テキスト ボックス 228"/>
        <xdr:cNvSpPr txBox="1"/>
      </xdr:nvSpPr>
      <xdr:spPr>
        <a:xfrm>
          <a:off x="5527040" y="88074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30" name="【体育館・プール】&#10;一人当たり面積グラフ枠"/>
        <xdr:cNvSpPr/>
      </xdr:nvSpPr>
      <xdr:spPr>
        <a:xfrm>
          <a:off x="595630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24130</xdr:rowOff>
    </xdr:from>
    <xdr:to xmlns:xdr="http://schemas.openxmlformats.org/drawingml/2006/spreadsheetDrawing">
      <xdr:col>54</xdr:col>
      <xdr:colOff>171450</xdr:colOff>
      <xdr:row>64</xdr:row>
      <xdr:rowOff>56515</xdr:rowOff>
    </xdr:to>
    <xdr:cxnSp macro="">
      <xdr:nvCxnSpPr>
        <xdr:cNvPr id="231" name="直線コネクタ 230"/>
        <xdr:cNvCxnSpPr/>
      </xdr:nvCxnSpPr>
      <xdr:spPr>
        <a:xfrm flipV="1">
          <a:off x="9429750" y="941578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60960</xdr:rowOff>
    </xdr:from>
    <xdr:ext cx="469265" cy="258445"/>
    <xdr:sp macro="" textlink="">
      <xdr:nvSpPr>
        <xdr:cNvPr id="232" name="【体育館・プール】&#10;一人当たり面積最小値テキスト"/>
        <xdr:cNvSpPr txBox="1"/>
      </xdr:nvSpPr>
      <xdr:spPr>
        <a:xfrm>
          <a:off x="9467850" y="10793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56515</xdr:rowOff>
    </xdr:from>
    <xdr:to xmlns:xdr="http://schemas.openxmlformats.org/drawingml/2006/spreadsheetDrawing">
      <xdr:col>55</xdr:col>
      <xdr:colOff>88900</xdr:colOff>
      <xdr:row>64</xdr:row>
      <xdr:rowOff>56515</xdr:rowOff>
    </xdr:to>
    <xdr:cxnSp macro="">
      <xdr:nvCxnSpPr>
        <xdr:cNvPr id="233" name="直線コネクタ 232"/>
        <xdr:cNvCxnSpPr/>
      </xdr:nvCxnSpPr>
      <xdr:spPr>
        <a:xfrm>
          <a:off x="9359900" y="107892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142875</xdr:rowOff>
    </xdr:from>
    <xdr:ext cx="469265" cy="259080"/>
    <xdr:sp macro="" textlink="">
      <xdr:nvSpPr>
        <xdr:cNvPr id="234" name="【体育館・プール】&#10;一人当たり面積最大値テキスト"/>
        <xdr:cNvSpPr txBox="1"/>
      </xdr:nvSpPr>
      <xdr:spPr>
        <a:xfrm>
          <a:off x="9467850" y="9199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24130</xdr:rowOff>
    </xdr:from>
    <xdr:to xmlns:xdr="http://schemas.openxmlformats.org/drawingml/2006/spreadsheetDrawing">
      <xdr:col>55</xdr:col>
      <xdr:colOff>88900</xdr:colOff>
      <xdr:row>56</xdr:row>
      <xdr:rowOff>24130</xdr:rowOff>
    </xdr:to>
    <xdr:cxnSp macro="">
      <xdr:nvCxnSpPr>
        <xdr:cNvPr id="235" name="直線コネクタ 234"/>
        <xdr:cNvCxnSpPr/>
      </xdr:nvCxnSpPr>
      <xdr:spPr>
        <a:xfrm>
          <a:off x="9359900" y="941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153670</xdr:rowOff>
    </xdr:from>
    <xdr:ext cx="469265" cy="258445"/>
    <xdr:sp macro="" textlink="">
      <xdr:nvSpPr>
        <xdr:cNvPr id="236" name="【体育館・プール】&#10;一人当たり面積平均値テキスト"/>
        <xdr:cNvSpPr txBox="1"/>
      </xdr:nvSpPr>
      <xdr:spPr>
        <a:xfrm>
          <a:off x="9467850" y="103835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4445</xdr:rowOff>
    </xdr:from>
    <xdr:to xmlns:xdr="http://schemas.openxmlformats.org/drawingml/2006/spreadsheetDrawing">
      <xdr:col>55</xdr:col>
      <xdr:colOff>50800</xdr:colOff>
      <xdr:row>62</xdr:row>
      <xdr:rowOff>105410</xdr:rowOff>
    </xdr:to>
    <xdr:sp macro="" textlink="">
      <xdr:nvSpPr>
        <xdr:cNvPr id="237" name="フローチャート: 判断 236"/>
        <xdr:cNvSpPr/>
      </xdr:nvSpPr>
      <xdr:spPr>
        <a:xfrm>
          <a:off x="9398000" y="1040193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100965</xdr:rowOff>
    </xdr:from>
    <xdr:to xmlns:xdr="http://schemas.openxmlformats.org/drawingml/2006/spreadsheetDrawing">
      <xdr:col>50</xdr:col>
      <xdr:colOff>165100</xdr:colOff>
      <xdr:row>62</xdr:row>
      <xdr:rowOff>31750</xdr:rowOff>
    </xdr:to>
    <xdr:sp macro="" textlink="">
      <xdr:nvSpPr>
        <xdr:cNvPr id="238" name="フローチャート: 判断 237"/>
        <xdr:cNvSpPr/>
      </xdr:nvSpPr>
      <xdr:spPr>
        <a:xfrm>
          <a:off x="8636000" y="1033081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103505</xdr:rowOff>
    </xdr:from>
    <xdr:to xmlns:xdr="http://schemas.openxmlformats.org/drawingml/2006/spreadsheetDrawing">
      <xdr:col>46</xdr:col>
      <xdr:colOff>38100</xdr:colOff>
      <xdr:row>62</xdr:row>
      <xdr:rowOff>33655</xdr:rowOff>
    </xdr:to>
    <xdr:sp macro="" textlink="">
      <xdr:nvSpPr>
        <xdr:cNvPr id="239" name="フローチャート: 判断 238"/>
        <xdr:cNvSpPr/>
      </xdr:nvSpPr>
      <xdr:spPr>
        <a:xfrm>
          <a:off x="7842250" y="103333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41910</xdr:rowOff>
    </xdr:from>
    <xdr:to xmlns:xdr="http://schemas.openxmlformats.org/drawingml/2006/spreadsheetDrawing">
      <xdr:col>41</xdr:col>
      <xdr:colOff>101600</xdr:colOff>
      <xdr:row>62</xdr:row>
      <xdr:rowOff>144145</xdr:rowOff>
    </xdr:to>
    <xdr:sp macro="" textlink="">
      <xdr:nvSpPr>
        <xdr:cNvPr id="240" name="フローチャート: 判断 239"/>
        <xdr:cNvSpPr/>
      </xdr:nvSpPr>
      <xdr:spPr>
        <a:xfrm>
          <a:off x="7029450" y="104394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19685</xdr:rowOff>
    </xdr:from>
    <xdr:to xmlns:xdr="http://schemas.openxmlformats.org/drawingml/2006/spreadsheetDrawing">
      <xdr:col>36</xdr:col>
      <xdr:colOff>165100</xdr:colOff>
      <xdr:row>62</xdr:row>
      <xdr:rowOff>120650</xdr:rowOff>
    </xdr:to>
    <xdr:sp macro="" textlink="">
      <xdr:nvSpPr>
        <xdr:cNvPr id="241" name="フローチャート: 判断 240"/>
        <xdr:cNvSpPr/>
      </xdr:nvSpPr>
      <xdr:spPr>
        <a:xfrm>
          <a:off x="6235700" y="104171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2" name="テキスト ボックス 241"/>
        <xdr:cNvSpPr txBox="1"/>
      </xdr:nvSpPr>
      <xdr:spPr>
        <a:xfrm>
          <a:off x="92583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3" name="テキスト ボックス 242"/>
        <xdr:cNvSpPr txBox="1"/>
      </xdr:nvSpPr>
      <xdr:spPr>
        <a:xfrm>
          <a:off x="85153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8445"/>
    <xdr:sp macro="" textlink="">
      <xdr:nvSpPr>
        <xdr:cNvPr id="244" name="テキスト ボックス 243"/>
        <xdr:cNvSpPr txBox="1"/>
      </xdr:nvSpPr>
      <xdr:spPr>
        <a:xfrm>
          <a:off x="7715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1365" cy="258445"/>
    <xdr:sp macro="" textlink="">
      <xdr:nvSpPr>
        <xdr:cNvPr id="245" name="テキスト ボックス 244"/>
        <xdr:cNvSpPr txBox="1"/>
      </xdr:nvSpPr>
      <xdr:spPr>
        <a:xfrm>
          <a:off x="6908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6" name="テキスト ボックス 245"/>
        <xdr:cNvSpPr txBox="1"/>
      </xdr:nvSpPr>
      <xdr:spPr>
        <a:xfrm>
          <a:off x="6115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34925</xdr:rowOff>
    </xdr:from>
    <xdr:to xmlns:xdr="http://schemas.openxmlformats.org/drawingml/2006/spreadsheetDrawing">
      <xdr:col>55</xdr:col>
      <xdr:colOff>50800</xdr:colOff>
      <xdr:row>61</xdr:row>
      <xdr:rowOff>135890</xdr:rowOff>
    </xdr:to>
    <xdr:sp macro="" textlink="">
      <xdr:nvSpPr>
        <xdr:cNvPr id="247" name="楕円 246"/>
        <xdr:cNvSpPr/>
      </xdr:nvSpPr>
      <xdr:spPr>
        <a:xfrm>
          <a:off x="9398000" y="1026477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57150</xdr:rowOff>
    </xdr:from>
    <xdr:ext cx="469265" cy="259080"/>
    <xdr:sp macro="" textlink="">
      <xdr:nvSpPr>
        <xdr:cNvPr id="248" name="【体育館・プール】&#10;一人当たり面積該当値テキスト"/>
        <xdr:cNvSpPr txBox="1"/>
      </xdr:nvSpPr>
      <xdr:spPr>
        <a:xfrm>
          <a:off x="9467850" y="10119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40005</xdr:rowOff>
    </xdr:from>
    <xdr:to xmlns:xdr="http://schemas.openxmlformats.org/drawingml/2006/spreadsheetDrawing">
      <xdr:col>50</xdr:col>
      <xdr:colOff>165100</xdr:colOff>
      <xdr:row>61</xdr:row>
      <xdr:rowOff>142240</xdr:rowOff>
    </xdr:to>
    <xdr:sp macro="" textlink="">
      <xdr:nvSpPr>
        <xdr:cNvPr id="249" name="楕円 248"/>
        <xdr:cNvSpPr/>
      </xdr:nvSpPr>
      <xdr:spPr>
        <a:xfrm>
          <a:off x="8636000" y="10269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85725</xdr:rowOff>
    </xdr:from>
    <xdr:to xmlns:xdr="http://schemas.openxmlformats.org/drawingml/2006/spreadsheetDrawing">
      <xdr:col>55</xdr:col>
      <xdr:colOff>0</xdr:colOff>
      <xdr:row>61</xdr:row>
      <xdr:rowOff>91440</xdr:rowOff>
    </xdr:to>
    <xdr:cxnSp macro="">
      <xdr:nvCxnSpPr>
        <xdr:cNvPr id="250" name="直線コネクタ 249"/>
        <xdr:cNvCxnSpPr/>
      </xdr:nvCxnSpPr>
      <xdr:spPr>
        <a:xfrm flipV="1">
          <a:off x="8686800" y="10315575"/>
          <a:ext cx="742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43815</xdr:rowOff>
    </xdr:from>
    <xdr:to xmlns:xdr="http://schemas.openxmlformats.org/drawingml/2006/spreadsheetDrawing">
      <xdr:col>46</xdr:col>
      <xdr:colOff>38100</xdr:colOff>
      <xdr:row>61</xdr:row>
      <xdr:rowOff>146050</xdr:rowOff>
    </xdr:to>
    <xdr:sp macro="" textlink="">
      <xdr:nvSpPr>
        <xdr:cNvPr id="251" name="楕円 250"/>
        <xdr:cNvSpPr/>
      </xdr:nvSpPr>
      <xdr:spPr>
        <a:xfrm>
          <a:off x="7842250" y="1027366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61</xdr:row>
      <xdr:rowOff>91440</xdr:rowOff>
    </xdr:from>
    <xdr:to xmlns:xdr="http://schemas.openxmlformats.org/drawingml/2006/spreadsheetDrawing">
      <xdr:col>50</xdr:col>
      <xdr:colOff>114300</xdr:colOff>
      <xdr:row>61</xdr:row>
      <xdr:rowOff>94615</xdr:rowOff>
    </xdr:to>
    <xdr:cxnSp macro="">
      <xdr:nvCxnSpPr>
        <xdr:cNvPr id="252" name="直線コネクタ 251"/>
        <xdr:cNvCxnSpPr/>
      </xdr:nvCxnSpPr>
      <xdr:spPr>
        <a:xfrm flipV="1">
          <a:off x="7886700" y="1032129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45720</xdr:rowOff>
    </xdr:from>
    <xdr:to xmlns:xdr="http://schemas.openxmlformats.org/drawingml/2006/spreadsheetDrawing">
      <xdr:col>41</xdr:col>
      <xdr:colOff>101600</xdr:colOff>
      <xdr:row>61</xdr:row>
      <xdr:rowOff>147955</xdr:rowOff>
    </xdr:to>
    <xdr:sp macro="" textlink="">
      <xdr:nvSpPr>
        <xdr:cNvPr id="253" name="楕円 252"/>
        <xdr:cNvSpPr/>
      </xdr:nvSpPr>
      <xdr:spPr>
        <a:xfrm>
          <a:off x="7029450" y="1027557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94615</xdr:rowOff>
    </xdr:from>
    <xdr:to xmlns:xdr="http://schemas.openxmlformats.org/drawingml/2006/spreadsheetDrawing">
      <xdr:col>45</xdr:col>
      <xdr:colOff>171450</xdr:colOff>
      <xdr:row>61</xdr:row>
      <xdr:rowOff>96520</xdr:rowOff>
    </xdr:to>
    <xdr:cxnSp macro="">
      <xdr:nvCxnSpPr>
        <xdr:cNvPr id="254" name="直線コネクタ 253"/>
        <xdr:cNvCxnSpPr/>
      </xdr:nvCxnSpPr>
      <xdr:spPr>
        <a:xfrm flipV="1">
          <a:off x="7080250" y="1032446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63500</xdr:rowOff>
    </xdr:from>
    <xdr:to xmlns:xdr="http://schemas.openxmlformats.org/drawingml/2006/spreadsheetDrawing">
      <xdr:col>36</xdr:col>
      <xdr:colOff>165100</xdr:colOff>
      <xdr:row>61</xdr:row>
      <xdr:rowOff>164465</xdr:rowOff>
    </xdr:to>
    <xdr:sp macro="" textlink="">
      <xdr:nvSpPr>
        <xdr:cNvPr id="255" name="楕円 254"/>
        <xdr:cNvSpPr/>
      </xdr:nvSpPr>
      <xdr:spPr>
        <a:xfrm>
          <a:off x="6235700" y="10293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96520</xdr:rowOff>
    </xdr:from>
    <xdr:to xmlns:xdr="http://schemas.openxmlformats.org/drawingml/2006/spreadsheetDrawing">
      <xdr:col>41</xdr:col>
      <xdr:colOff>50800</xdr:colOff>
      <xdr:row>61</xdr:row>
      <xdr:rowOff>113665</xdr:rowOff>
    </xdr:to>
    <xdr:cxnSp macro="">
      <xdr:nvCxnSpPr>
        <xdr:cNvPr id="256" name="直線コネクタ 255"/>
        <xdr:cNvCxnSpPr/>
      </xdr:nvCxnSpPr>
      <xdr:spPr>
        <a:xfrm flipV="1">
          <a:off x="6286500" y="10326370"/>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22225</xdr:rowOff>
    </xdr:from>
    <xdr:ext cx="469900" cy="258445"/>
    <xdr:sp macro="" textlink="">
      <xdr:nvSpPr>
        <xdr:cNvPr id="257" name="n_1aveValue【体育館・プール】&#10;一人当たり面積"/>
        <xdr:cNvSpPr txBox="1"/>
      </xdr:nvSpPr>
      <xdr:spPr>
        <a:xfrm>
          <a:off x="8458200" y="104197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24130</xdr:rowOff>
    </xdr:from>
    <xdr:ext cx="469900" cy="258445"/>
    <xdr:sp macro="" textlink="">
      <xdr:nvSpPr>
        <xdr:cNvPr id="258" name="n_2aveValue【体育館・プール】&#10;一人当たり面積"/>
        <xdr:cNvSpPr txBox="1"/>
      </xdr:nvSpPr>
      <xdr:spPr>
        <a:xfrm>
          <a:off x="7677150" y="10421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134620</xdr:rowOff>
    </xdr:from>
    <xdr:ext cx="469900" cy="258445"/>
    <xdr:sp macro="" textlink="">
      <xdr:nvSpPr>
        <xdr:cNvPr id="259" name="n_3aveValue【体育館・プール】&#10;一人当たり面積"/>
        <xdr:cNvSpPr txBox="1"/>
      </xdr:nvSpPr>
      <xdr:spPr>
        <a:xfrm>
          <a:off x="6864350" y="1053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111760</xdr:rowOff>
    </xdr:from>
    <xdr:ext cx="469900" cy="258445"/>
    <xdr:sp macro="" textlink="">
      <xdr:nvSpPr>
        <xdr:cNvPr id="260" name="n_4aveValue【体育館・プール】&#10;一人当たり面積"/>
        <xdr:cNvSpPr txBox="1"/>
      </xdr:nvSpPr>
      <xdr:spPr>
        <a:xfrm>
          <a:off x="6070600" y="10509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158750</xdr:rowOff>
    </xdr:from>
    <xdr:ext cx="469900" cy="257810"/>
    <xdr:sp macro="" textlink="">
      <xdr:nvSpPr>
        <xdr:cNvPr id="261" name="n_1mainValue【体育館・プール】&#10;一人当たり面積"/>
        <xdr:cNvSpPr txBox="1"/>
      </xdr:nvSpPr>
      <xdr:spPr>
        <a:xfrm>
          <a:off x="8458200" y="100533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161925</xdr:rowOff>
    </xdr:from>
    <xdr:ext cx="469900" cy="258445"/>
    <xdr:sp macro="" textlink="">
      <xdr:nvSpPr>
        <xdr:cNvPr id="262" name="n_2mainValue【体育館・プール】&#10;一人当たり面積"/>
        <xdr:cNvSpPr txBox="1"/>
      </xdr:nvSpPr>
      <xdr:spPr>
        <a:xfrm>
          <a:off x="7677150" y="10056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163830</xdr:rowOff>
    </xdr:from>
    <xdr:ext cx="469900" cy="258445"/>
    <xdr:sp macro="" textlink="">
      <xdr:nvSpPr>
        <xdr:cNvPr id="263" name="n_3mainValue【体育館・プール】&#10;一人当たり面積"/>
        <xdr:cNvSpPr txBox="1"/>
      </xdr:nvSpPr>
      <xdr:spPr>
        <a:xfrm>
          <a:off x="6864350" y="10058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10160</xdr:rowOff>
    </xdr:from>
    <xdr:ext cx="469900" cy="257810"/>
    <xdr:sp macro="" textlink="">
      <xdr:nvSpPr>
        <xdr:cNvPr id="264" name="n_4mainValue【体育館・プール】&#10;一人当たり面積"/>
        <xdr:cNvSpPr txBox="1"/>
      </xdr:nvSpPr>
      <xdr:spPr>
        <a:xfrm>
          <a:off x="6070600" y="10072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151765</xdr:rowOff>
    </xdr:from>
    <xdr:to xmlns:xdr="http://schemas.openxmlformats.org/drawingml/2006/spreadsheetDrawing">
      <xdr:col>28</xdr:col>
      <xdr:colOff>152400</xdr:colOff>
      <xdr:row>72</xdr:row>
      <xdr:rowOff>100965</xdr:rowOff>
    </xdr:to>
    <xdr:sp macro="" textlink="">
      <xdr:nvSpPr>
        <xdr:cNvPr id="265" name="正方形/長方形 264"/>
        <xdr:cNvSpPr/>
      </xdr:nvSpPr>
      <xdr:spPr>
        <a:xfrm>
          <a:off x="685800" y="1155509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37465</xdr:rowOff>
    </xdr:to>
    <xdr:sp macro="" textlink="">
      <xdr:nvSpPr>
        <xdr:cNvPr id="266" name="正方形/長方形 265"/>
        <xdr:cNvSpPr/>
      </xdr:nvSpPr>
      <xdr:spPr>
        <a:xfrm>
          <a:off x="8128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128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37465</xdr:rowOff>
    </xdr:to>
    <xdr:sp macro="" textlink="">
      <xdr:nvSpPr>
        <xdr:cNvPr id="268" name="正方形/長方形 267"/>
        <xdr:cNvSpPr/>
      </xdr:nvSpPr>
      <xdr:spPr>
        <a:xfrm>
          <a:off x="17145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7145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37465</xdr:rowOff>
    </xdr:to>
    <xdr:sp macro="" textlink="">
      <xdr:nvSpPr>
        <xdr:cNvPr id="270" name="正方形/長方形 269"/>
        <xdr:cNvSpPr/>
      </xdr:nvSpPr>
      <xdr:spPr>
        <a:xfrm>
          <a:off x="27432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2743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94615</xdr:rowOff>
    </xdr:from>
    <xdr:to xmlns:xdr="http://schemas.openxmlformats.org/drawingml/2006/spreadsheetDrawing">
      <xdr:col>28</xdr:col>
      <xdr:colOff>152400</xdr:colOff>
      <xdr:row>88</xdr:row>
      <xdr:rowOff>151765</xdr:rowOff>
    </xdr:to>
    <xdr:sp macro="" textlink="">
      <xdr:nvSpPr>
        <xdr:cNvPr id="272" name="正方形/長方形 271"/>
        <xdr:cNvSpPr/>
      </xdr:nvSpPr>
      <xdr:spPr>
        <a:xfrm>
          <a:off x="685800" y="12671425"/>
          <a:ext cx="42672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151765</xdr:rowOff>
    </xdr:from>
    <xdr:to xmlns:xdr="http://schemas.openxmlformats.org/drawingml/2006/spreadsheetDrawing">
      <xdr:col>59</xdr:col>
      <xdr:colOff>88900</xdr:colOff>
      <xdr:row>72</xdr:row>
      <xdr:rowOff>100965</xdr:rowOff>
    </xdr:to>
    <xdr:sp macro="" textlink="">
      <xdr:nvSpPr>
        <xdr:cNvPr id="273" name="正方形/長方形 272"/>
        <xdr:cNvSpPr/>
      </xdr:nvSpPr>
      <xdr:spPr>
        <a:xfrm>
          <a:off x="5956300" y="1155509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37465</xdr:rowOff>
    </xdr:to>
    <xdr:sp macro="" textlink="">
      <xdr:nvSpPr>
        <xdr:cNvPr id="274" name="正方形/長方形 273"/>
        <xdr:cNvSpPr/>
      </xdr:nvSpPr>
      <xdr:spPr>
        <a:xfrm>
          <a:off x="606425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5" name="正方形/長方形 274"/>
        <xdr:cNvSpPr/>
      </xdr:nvSpPr>
      <xdr:spPr>
        <a:xfrm>
          <a:off x="60642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37465</xdr:rowOff>
    </xdr:to>
    <xdr:sp macro="" textlink="">
      <xdr:nvSpPr>
        <xdr:cNvPr id="276" name="正方形/長方形 275"/>
        <xdr:cNvSpPr/>
      </xdr:nvSpPr>
      <xdr:spPr>
        <a:xfrm>
          <a:off x="69850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7" name="正方形/長方形 276"/>
        <xdr:cNvSpPr/>
      </xdr:nvSpPr>
      <xdr:spPr>
        <a:xfrm>
          <a:off x="69850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37465</xdr:rowOff>
    </xdr:to>
    <xdr:sp macro="" textlink="">
      <xdr:nvSpPr>
        <xdr:cNvPr id="278" name="正方形/長方形 277"/>
        <xdr:cNvSpPr/>
      </xdr:nvSpPr>
      <xdr:spPr>
        <a:xfrm>
          <a:off x="80137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9" name="正方形/長方形 278"/>
        <xdr:cNvSpPr/>
      </xdr:nvSpPr>
      <xdr:spPr>
        <a:xfrm>
          <a:off x="8013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94615</xdr:rowOff>
    </xdr:from>
    <xdr:to xmlns:xdr="http://schemas.openxmlformats.org/drawingml/2006/spreadsheetDrawing">
      <xdr:col>59</xdr:col>
      <xdr:colOff>88900</xdr:colOff>
      <xdr:row>88</xdr:row>
      <xdr:rowOff>151765</xdr:rowOff>
    </xdr:to>
    <xdr:sp macro="" textlink="">
      <xdr:nvSpPr>
        <xdr:cNvPr id="280" name="正方形/長方形 279"/>
        <xdr:cNvSpPr/>
      </xdr:nvSpPr>
      <xdr:spPr>
        <a:xfrm>
          <a:off x="5956300" y="12671425"/>
          <a:ext cx="424815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1" name="正方形/長方形 280"/>
        <xdr:cNvSpPr/>
      </xdr:nvSpPr>
      <xdr:spPr>
        <a:xfrm>
          <a:off x="6858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2" name="正方形/長方形 281"/>
        <xdr:cNvSpPr/>
      </xdr:nvSpPr>
      <xdr:spPr>
        <a:xfrm>
          <a:off x="8128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3" name="正方形/長方形 282"/>
        <xdr:cNvSpPr/>
      </xdr:nvSpPr>
      <xdr:spPr>
        <a:xfrm>
          <a:off x="8128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4" name="正方形/長方形 283"/>
        <xdr:cNvSpPr/>
      </xdr:nvSpPr>
      <xdr:spPr>
        <a:xfrm>
          <a:off x="17145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5" name="正方形/長方形 284"/>
        <xdr:cNvSpPr/>
      </xdr:nvSpPr>
      <xdr:spPr>
        <a:xfrm>
          <a:off x="17145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6" name="正方形/長方形 285"/>
        <xdr:cNvSpPr/>
      </xdr:nvSpPr>
      <xdr:spPr>
        <a:xfrm>
          <a:off x="2743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7" name="正方形/長方形 286"/>
        <xdr:cNvSpPr/>
      </xdr:nvSpPr>
      <xdr:spPr>
        <a:xfrm>
          <a:off x="2743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8" name="正方形/長方形 287"/>
        <xdr:cNvSpPr/>
      </xdr:nvSpPr>
      <xdr:spPr>
        <a:xfrm>
          <a:off x="6858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289" name="テキスト ボックス 288"/>
        <xdr:cNvSpPr txBox="1"/>
      </xdr:nvSpPr>
      <xdr:spPr>
        <a:xfrm>
          <a:off x="666750" y="162306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90" name="直線コネクタ 289"/>
        <xdr:cNvCxnSpPr/>
      </xdr:nvCxnSpPr>
      <xdr:spPr>
        <a:xfrm>
          <a:off x="6858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91" name="テキスト ボックス 290"/>
        <xdr:cNvSpPr txBox="1"/>
      </xdr:nvSpPr>
      <xdr:spPr>
        <a:xfrm>
          <a:off x="27559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292" name="直線コネクタ 291"/>
        <xdr:cNvCxnSpPr/>
      </xdr:nvCxnSpPr>
      <xdr:spPr>
        <a:xfrm>
          <a:off x="685800" y="183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293" name="テキスト ボックス 292"/>
        <xdr:cNvSpPr txBox="1"/>
      </xdr:nvSpPr>
      <xdr:spPr>
        <a:xfrm>
          <a:off x="27559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294" name="直線コネクタ 293"/>
        <xdr:cNvCxnSpPr/>
      </xdr:nvCxnSpPr>
      <xdr:spPr>
        <a:xfrm>
          <a:off x="685800" y="18054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2590" cy="259080"/>
    <xdr:sp macro="" textlink="">
      <xdr:nvSpPr>
        <xdr:cNvPr id="295" name="テキスト ボックス 294"/>
        <xdr:cNvSpPr txBox="1"/>
      </xdr:nvSpPr>
      <xdr:spPr>
        <a:xfrm>
          <a:off x="3397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296" name="直線コネクタ 295"/>
        <xdr:cNvCxnSpPr/>
      </xdr:nvCxnSpPr>
      <xdr:spPr>
        <a:xfrm>
          <a:off x="685800" y="17727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2590" cy="258445"/>
    <xdr:sp macro="" textlink="">
      <xdr:nvSpPr>
        <xdr:cNvPr id="297" name="テキスト ボックス 296"/>
        <xdr:cNvSpPr txBox="1"/>
      </xdr:nvSpPr>
      <xdr:spPr>
        <a:xfrm>
          <a:off x="3397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298" name="直線コネクタ 297"/>
        <xdr:cNvCxnSpPr/>
      </xdr:nvCxnSpPr>
      <xdr:spPr>
        <a:xfrm>
          <a:off x="685800" y="17400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2590" cy="258445"/>
    <xdr:sp macro="" textlink="">
      <xdr:nvSpPr>
        <xdr:cNvPr id="299" name="テキスト ボックス 298"/>
        <xdr:cNvSpPr txBox="1"/>
      </xdr:nvSpPr>
      <xdr:spPr>
        <a:xfrm>
          <a:off x="3397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00" name="直線コネクタ 299"/>
        <xdr:cNvCxnSpPr/>
      </xdr:nvCxnSpPr>
      <xdr:spPr>
        <a:xfrm>
          <a:off x="685800" y="17074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2590" cy="259080"/>
    <xdr:sp macro="" textlink="">
      <xdr:nvSpPr>
        <xdr:cNvPr id="301" name="テキスト ボックス 300"/>
        <xdr:cNvSpPr txBox="1"/>
      </xdr:nvSpPr>
      <xdr:spPr>
        <a:xfrm>
          <a:off x="3397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02" name="直線コネクタ 301"/>
        <xdr:cNvCxnSpPr/>
      </xdr:nvCxnSpPr>
      <xdr:spPr>
        <a:xfrm>
          <a:off x="685800" y="1674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8455" cy="258445"/>
    <xdr:sp macro="" textlink="">
      <xdr:nvSpPr>
        <xdr:cNvPr id="303" name="テキスト ボックス 302"/>
        <xdr:cNvSpPr txBox="1"/>
      </xdr:nvSpPr>
      <xdr:spPr>
        <a:xfrm>
          <a:off x="384810" y="166052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04" name="直線コネクタ 303"/>
        <xdr:cNvCxnSpPr/>
      </xdr:nvCxnSpPr>
      <xdr:spPr>
        <a:xfrm>
          <a:off x="6858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05" name="【市民会館】&#10;有形固定資産減価償却率グラフ枠"/>
        <xdr:cNvSpPr/>
      </xdr:nvSpPr>
      <xdr:spPr>
        <a:xfrm>
          <a:off x="6858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107315</xdr:rowOff>
    </xdr:from>
    <xdr:to xmlns:xdr="http://schemas.openxmlformats.org/drawingml/2006/spreadsheetDrawing">
      <xdr:col>24</xdr:col>
      <xdr:colOff>62865</xdr:colOff>
      <xdr:row>109</xdr:row>
      <xdr:rowOff>25400</xdr:rowOff>
    </xdr:to>
    <xdr:cxnSp macro="">
      <xdr:nvCxnSpPr>
        <xdr:cNvPr id="306" name="直線コネクタ 305"/>
        <xdr:cNvCxnSpPr/>
      </xdr:nvCxnSpPr>
      <xdr:spPr>
        <a:xfrm flipV="1">
          <a:off x="4177665" y="1690941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29210</xdr:rowOff>
    </xdr:from>
    <xdr:ext cx="404495" cy="258445"/>
    <xdr:sp macro="" textlink="">
      <xdr:nvSpPr>
        <xdr:cNvPr id="307" name="【市民会館】&#10;有形固定資産減価償却率最小値テキスト"/>
        <xdr:cNvSpPr txBox="1"/>
      </xdr:nvSpPr>
      <xdr:spPr>
        <a:xfrm>
          <a:off x="4216400" y="18374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25400</xdr:rowOff>
    </xdr:from>
    <xdr:to xmlns:xdr="http://schemas.openxmlformats.org/drawingml/2006/spreadsheetDrawing">
      <xdr:col>24</xdr:col>
      <xdr:colOff>152400</xdr:colOff>
      <xdr:row>109</xdr:row>
      <xdr:rowOff>25400</xdr:rowOff>
    </xdr:to>
    <xdr:cxnSp macro="">
      <xdr:nvCxnSpPr>
        <xdr:cNvPr id="308" name="直線コネクタ 307"/>
        <xdr:cNvCxnSpPr/>
      </xdr:nvCxnSpPr>
      <xdr:spPr>
        <a:xfrm>
          <a:off x="4108450" y="1837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53975</xdr:rowOff>
    </xdr:from>
    <xdr:ext cx="339725" cy="258445"/>
    <xdr:sp macro="" textlink="">
      <xdr:nvSpPr>
        <xdr:cNvPr id="309" name="【市民会館】&#10;有形固定資産減価償却率最大値テキスト"/>
        <xdr:cNvSpPr txBox="1"/>
      </xdr:nvSpPr>
      <xdr:spPr>
        <a:xfrm>
          <a:off x="4216400" y="1668462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107315</xdr:rowOff>
    </xdr:from>
    <xdr:to xmlns:xdr="http://schemas.openxmlformats.org/drawingml/2006/spreadsheetDrawing">
      <xdr:col>24</xdr:col>
      <xdr:colOff>152400</xdr:colOff>
      <xdr:row>100</xdr:row>
      <xdr:rowOff>107315</xdr:rowOff>
    </xdr:to>
    <xdr:cxnSp macro="">
      <xdr:nvCxnSpPr>
        <xdr:cNvPr id="310" name="直線コネクタ 309"/>
        <xdr:cNvCxnSpPr/>
      </xdr:nvCxnSpPr>
      <xdr:spPr>
        <a:xfrm>
          <a:off x="4108450" y="16909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56515</xdr:rowOff>
    </xdr:from>
    <xdr:ext cx="404495" cy="258445"/>
    <xdr:sp macro="" textlink="">
      <xdr:nvSpPr>
        <xdr:cNvPr id="311" name="【市民会館】&#10;有形固定資産減価償却率平均値テキスト"/>
        <xdr:cNvSpPr txBox="1"/>
      </xdr:nvSpPr>
      <xdr:spPr>
        <a:xfrm>
          <a:off x="4216400" y="1737296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33655</xdr:rowOff>
    </xdr:from>
    <xdr:to xmlns:xdr="http://schemas.openxmlformats.org/drawingml/2006/spreadsheetDrawing">
      <xdr:col>24</xdr:col>
      <xdr:colOff>114300</xdr:colOff>
      <xdr:row>104</xdr:row>
      <xdr:rowOff>135255</xdr:rowOff>
    </xdr:to>
    <xdr:sp macro="" textlink="">
      <xdr:nvSpPr>
        <xdr:cNvPr id="312" name="フローチャート: 判断 311"/>
        <xdr:cNvSpPr/>
      </xdr:nvSpPr>
      <xdr:spPr>
        <a:xfrm>
          <a:off x="4127500" y="1752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36830</xdr:rowOff>
    </xdr:from>
    <xdr:to xmlns:xdr="http://schemas.openxmlformats.org/drawingml/2006/spreadsheetDrawing">
      <xdr:col>20</xdr:col>
      <xdr:colOff>38100</xdr:colOff>
      <xdr:row>104</xdr:row>
      <xdr:rowOff>138430</xdr:rowOff>
    </xdr:to>
    <xdr:sp macro="" textlink="">
      <xdr:nvSpPr>
        <xdr:cNvPr id="313" name="フローチャート: 判断 312"/>
        <xdr:cNvSpPr/>
      </xdr:nvSpPr>
      <xdr:spPr>
        <a:xfrm>
          <a:off x="33845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314" name="フローチャート: 判断 313"/>
        <xdr:cNvSpPr/>
      </xdr:nvSpPr>
      <xdr:spPr>
        <a:xfrm>
          <a:off x="257175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30480</xdr:rowOff>
    </xdr:from>
    <xdr:to xmlns:xdr="http://schemas.openxmlformats.org/drawingml/2006/spreadsheetDrawing">
      <xdr:col>10</xdr:col>
      <xdr:colOff>165100</xdr:colOff>
      <xdr:row>104</xdr:row>
      <xdr:rowOff>132080</xdr:rowOff>
    </xdr:to>
    <xdr:sp macro="" textlink="">
      <xdr:nvSpPr>
        <xdr:cNvPr id="315" name="フローチャート: 判断 314"/>
        <xdr:cNvSpPr/>
      </xdr:nvSpPr>
      <xdr:spPr>
        <a:xfrm>
          <a:off x="1778000" y="1751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34925</xdr:rowOff>
    </xdr:from>
    <xdr:to xmlns:xdr="http://schemas.openxmlformats.org/drawingml/2006/spreadsheetDrawing">
      <xdr:col>6</xdr:col>
      <xdr:colOff>38100</xdr:colOff>
      <xdr:row>104</xdr:row>
      <xdr:rowOff>136525</xdr:rowOff>
    </xdr:to>
    <xdr:sp macro="" textlink="">
      <xdr:nvSpPr>
        <xdr:cNvPr id="316" name="フローチャート: 判断 315"/>
        <xdr:cNvSpPr/>
      </xdr:nvSpPr>
      <xdr:spPr>
        <a:xfrm>
          <a:off x="984250" y="17522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7" name="テキスト ボックス 316"/>
        <xdr:cNvSpPr txBox="1"/>
      </xdr:nvSpPr>
      <xdr:spPr>
        <a:xfrm>
          <a:off x="40068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318" name="テキスト ボックス 317"/>
        <xdr:cNvSpPr txBox="1"/>
      </xdr:nvSpPr>
      <xdr:spPr>
        <a:xfrm>
          <a:off x="32575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1365" cy="259080"/>
    <xdr:sp macro="" textlink="">
      <xdr:nvSpPr>
        <xdr:cNvPr id="319" name="テキスト ボックス 318"/>
        <xdr:cNvSpPr txBox="1"/>
      </xdr:nvSpPr>
      <xdr:spPr>
        <a:xfrm>
          <a:off x="24511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20" name="テキスト ボックス 319"/>
        <xdr:cNvSpPr txBox="1"/>
      </xdr:nvSpPr>
      <xdr:spPr>
        <a:xfrm>
          <a:off x="1657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321" name="テキスト ボックス 320"/>
        <xdr:cNvSpPr txBox="1"/>
      </xdr:nvSpPr>
      <xdr:spPr>
        <a:xfrm>
          <a:off x="857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133350</xdr:rowOff>
    </xdr:from>
    <xdr:to xmlns:xdr="http://schemas.openxmlformats.org/drawingml/2006/spreadsheetDrawing">
      <xdr:col>24</xdr:col>
      <xdr:colOff>114300</xdr:colOff>
      <xdr:row>106</xdr:row>
      <xdr:rowOff>63500</xdr:rowOff>
    </xdr:to>
    <xdr:sp macro="" textlink="">
      <xdr:nvSpPr>
        <xdr:cNvPr id="322" name="楕円 321"/>
        <xdr:cNvSpPr/>
      </xdr:nvSpPr>
      <xdr:spPr>
        <a:xfrm>
          <a:off x="4127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111760</xdr:rowOff>
    </xdr:from>
    <xdr:ext cx="404495" cy="258445"/>
    <xdr:sp macro="" textlink="">
      <xdr:nvSpPr>
        <xdr:cNvPr id="323" name="【市民会館】&#10;有形固定資産減価償却率該当値テキスト"/>
        <xdr:cNvSpPr txBox="1"/>
      </xdr:nvSpPr>
      <xdr:spPr>
        <a:xfrm>
          <a:off x="4216400" y="177711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97790</xdr:rowOff>
    </xdr:from>
    <xdr:to xmlns:xdr="http://schemas.openxmlformats.org/drawingml/2006/spreadsheetDrawing">
      <xdr:col>20</xdr:col>
      <xdr:colOff>38100</xdr:colOff>
      <xdr:row>106</xdr:row>
      <xdr:rowOff>27305</xdr:rowOff>
    </xdr:to>
    <xdr:sp macro="" textlink="">
      <xdr:nvSpPr>
        <xdr:cNvPr id="324" name="楕円 323"/>
        <xdr:cNvSpPr/>
      </xdr:nvSpPr>
      <xdr:spPr>
        <a:xfrm>
          <a:off x="3384550" y="1775714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105</xdr:row>
      <xdr:rowOff>147955</xdr:rowOff>
    </xdr:from>
    <xdr:to xmlns:xdr="http://schemas.openxmlformats.org/drawingml/2006/spreadsheetDrawing">
      <xdr:col>24</xdr:col>
      <xdr:colOff>63500</xdr:colOff>
      <xdr:row>106</xdr:row>
      <xdr:rowOff>12700</xdr:rowOff>
    </xdr:to>
    <xdr:cxnSp macro="">
      <xdr:nvCxnSpPr>
        <xdr:cNvPr id="325" name="直線コネクタ 324"/>
        <xdr:cNvCxnSpPr/>
      </xdr:nvCxnSpPr>
      <xdr:spPr>
        <a:xfrm>
          <a:off x="3429000" y="17807305"/>
          <a:ext cx="7493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61595</xdr:rowOff>
    </xdr:from>
    <xdr:to xmlns:xdr="http://schemas.openxmlformats.org/drawingml/2006/spreadsheetDrawing">
      <xdr:col>15</xdr:col>
      <xdr:colOff>101600</xdr:colOff>
      <xdr:row>105</xdr:row>
      <xdr:rowOff>163195</xdr:rowOff>
    </xdr:to>
    <xdr:sp macro="" textlink="">
      <xdr:nvSpPr>
        <xdr:cNvPr id="326" name="楕円 325"/>
        <xdr:cNvSpPr/>
      </xdr:nvSpPr>
      <xdr:spPr>
        <a:xfrm>
          <a:off x="2571750" y="177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112395</xdr:rowOff>
    </xdr:from>
    <xdr:to xmlns:xdr="http://schemas.openxmlformats.org/drawingml/2006/spreadsheetDrawing">
      <xdr:col>19</xdr:col>
      <xdr:colOff>171450</xdr:colOff>
      <xdr:row>105</xdr:row>
      <xdr:rowOff>147955</xdr:rowOff>
    </xdr:to>
    <xdr:cxnSp macro="">
      <xdr:nvCxnSpPr>
        <xdr:cNvPr id="327" name="直線コネクタ 326"/>
        <xdr:cNvCxnSpPr/>
      </xdr:nvCxnSpPr>
      <xdr:spPr>
        <a:xfrm>
          <a:off x="2622550" y="17771745"/>
          <a:ext cx="8064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15875</xdr:rowOff>
    </xdr:from>
    <xdr:to xmlns:xdr="http://schemas.openxmlformats.org/drawingml/2006/spreadsheetDrawing">
      <xdr:col>10</xdr:col>
      <xdr:colOff>165100</xdr:colOff>
      <xdr:row>105</xdr:row>
      <xdr:rowOff>117475</xdr:rowOff>
    </xdr:to>
    <xdr:sp macro="" textlink="">
      <xdr:nvSpPr>
        <xdr:cNvPr id="328" name="楕円 327"/>
        <xdr:cNvSpPr/>
      </xdr:nvSpPr>
      <xdr:spPr>
        <a:xfrm>
          <a:off x="17780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66675</xdr:rowOff>
    </xdr:from>
    <xdr:to xmlns:xdr="http://schemas.openxmlformats.org/drawingml/2006/spreadsheetDrawing">
      <xdr:col>15</xdr:col>
      <xdr:colOff>50800</xdr:colOff>
      <xdr:row>105</xdr:row>
      <xdr:rowOff>112395</xdr:rowOff>
    </xdr:to>
    <xdr:cxnSp macro="">
      <xdr:nvCxnSpPr>
        <xdr:cNvPr id="329" name="直線コネクタ 328"/>
        <xdr:cNvCxnSpPr/>
      </xdr:nvCxnSpPr>
      <xdr:spPr>
        <a:xfrm>
          <a:off x="1828800" y="17726025"/>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143510</xdr:rowOff>
    </xdr:from>
    <xdr:to xmlns:xdr="http://schemas.openxmlformats.org/drawingml/2006/spreadsheetDrawing">
      <xdr:col>6</xdr:col>
      <xdr:colOff>38100</xdr:colOff>
      <xdr:row>105</xdr:row>
      <xdr:rowOff>73025</xdr:rowOff>
    </xdr:to>
    <xdr:sp macro="" textlink="">
      <xdr:nvSpPr>
        <xdr:cNvPr id="330" name="楕円 329"/>
        <xdr:cNvSpPr/>
      </xdr:nvSpPr>
      <xdr:spPr>
        <a:xfrm>
          <a:off x="984250" y="1763141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105</xdr:row>
      <xdr:rowOff>22225</xdr:rowOff>
    </xdr:from>
    <xdr:to xmlns:xdr="http://schemas.openxmlformats.org/drawingml/2006/spreadsheetDrawing">
      <xdr:col>10</xdr:col>
      <xdr:colOff>114300</xdr:colOff>
      <xdr:row>105</xdr:row>
      <xdr:rowOff>66675</xdr:rowOff>
    </xdr:to>
    <xdr:cxnSp macro="">
      <xdr:nvCxnSpPr>
        <xdr:cNvPr id="331" name="直線コネクタ 330"/>
        <xdr:cNvCxnSpPr/>
      </xdr:nvCxnSpPr>
      <xdr:spPr>
        <a:xfrm>
          <a:off x="1028700" y="17681575"/>
          <a:ext cx="8001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154940</xdr:rowOff>
    </xdr:from>
    <xdr:ext cx="404495" cy="258445"/>
    <xdr:sp macro="" textlink="">
      <xdr:nvSpPr>
        <xdr:cNvPr id="332" name="n_1aveValue【市民会館】&#10;有形固定資産減価償却率"/>
        <xdr:cNvSpPr txBox="1"/>
      </xdr:nvSpPr>
      <xdr:spPr>
        <a:xfrm>
          <a:off x="3239135" y="17299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133985</xdr:rowOff>
    </xdr:from>
    <xdr:ext cx="404495" cy="258445"/>
    <xdr:sp macro="" textlink="">
      <xdr:nvSpPr>
        <xdr:cNvPr id="333" name="n_2aveValue【市民会館】&#10;有形固定資産減価償却率"/>
        <xdr:cNvSpPr txBox="1"/>
      </xdr:nvSpPr>
      <xdr:spPr>
        <a:xfrm>
          <a:off x="2439035" y="17278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148590</xdr:rowOff>
    </xdr:from>
    <xdr:ext cx="404495" cy="259080"/>
    <xdr:sp macro="" textlink="">
      <xdr:nvSpPr>
        <xdr:cNvPr id="334" name="n_3aveValue【市民会館】&#10;有形固定資産減価償却率"/>
        <xdr:cNvSpPr txBox="1"/>
      </xdr:nvSpPr>
      <xdr:spPr>
        <a:xfrm>
          <a:off x="1645285" y="17293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153035</xdr:rowOff>
    </xdr:from>
    <xdr:ext cx="405130" cy="259080"/>
    <xdr:sp macro="" textlink="">
      <xdr:nvSpPr>
        <xdr:cNvPr id="335" name="n_4aveValue【市民会館】&#10;有形固定資産減価償却率"/>
        <xdr:cNvSpPr txBox="1"/>
      </xdr:nvSpPr>
      <xdr:spPr>
        <a:xfrm>
          <a:off x="851535"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18415</xdr:rowOff>
    </xdr:from>
    <xdr:ext cx="404495" cy="258445"/>
    <xdr:sp macro="" textlink="">
      <xdr:nvSpPr>
        <xdr:cNvPr id="336" name="n_1mainValue【市民会館】&#10;有形固定資産減価償却率"/>
        <xdr:cNvSpPr txBox="1"/>
      </xdr:nvSpPr>
      <xdr:spPr>
        <a:xfrm>
          <a:off x="3239135" y="178492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154940</xdr:rowOff>
    </xdr:from>
    <xdr:ext cx="404495" cy="258445"/>
    <xdr:sp macro="" textlink="">
      <xdr:nvSpPr>
        <xdr:cNvPr id="337" name="n_2mainValue【市民会館】&#10;有形固定資産減価償却率"/>
        <xdr:cNvSpPr txBox="1"/>
      </xdr:nvSpPr>
      <xdr:spPr>
        <a:xfrm>
          <a:off x="2439035" y="178142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109220</xdr:rowOff>
    </xdr:from>
    <xdr:ext cx="404495" cy="258445"/>
    <xdr:sp macro="" textlink="">
      <xdr:nvSpPr>
        <xdr:cNvPr id="338" name="n_3mainValue【市民会館】&#10;有形固定資産減価償却率"/>
        <xdr:cNvSpPr txBox="1"/>
      </xdr:nvSpPr>
      <xdr:spPr>
        <a:xfrm>
          <a:off x="1645285" y="177685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64135</xdr:rowOff>
    </xdr:from>
    <xdr:ext cx="405130" cy="258445"/>
    <xdr:sp macro="" textlink="">
      <xdr:nvSpPr>
        <xdr:cNvPr id="339" name="n_4mainValue【市民会館】&#10;有形固定資産減価償却率"/>
        <xdr:cNvSpPr txBox="1"/>
      </xdr:nvSpPr>
      <xdr:spPr>
        <a:xfrm>
          <a:off x="851535" y="177234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0" name="正方形/長方形 339"/>
        <xdr:cNvSpPr/>
      </xdr:nvSpPr>
      <xdr:spPr>
        <a:xfrm>
          <a:off x="595630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1" name="正方形/長方形 340"/>
        <xdr:cNvSpPr/>
      </xdr:nvSpPr>
      <xdr:spPr>
        <a:xfrm>
          <a:off x="60642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2" name="正方形/長方形 341"/>
        <xdr:cNvSpPr/>
      </xdr:nvSpPr>
      <xdr:spPr>
        <a:xfrm>
          <a:off x="60642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3" name="正方形/長方形 342"/>
        <xdr:cNvSpPr/>
      </xdr:nvSpPr>
      <xdr:spPr>
        <a:xfrm>
          <a:off x="69850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4" name="正方形/長方形 343"/>
        <xdr:cNvSpPr/>
      </xdr:nvSpPr>
      <xdr:spPr>
        <a:xfrm>
          <a:off x="69850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5" name="正方形/長方形 344"/>
        <xdr:cNvSpPr/>
      </xdr:nvSpPr>
      <xdr:spPr>
        <a:xfrm>
          <a:off x="8013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6" name="正方形/長方形 345"/>
        <xdr:cNvSpPr/>
      </xdr:nvSpPr>
      <xdr:spPr>
        <a:xfrm>
          <a:off x="8013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7" name="正方形/長方形 346"/>
        <xdr:cNvSpPr/>
      </xdr:nvSpPr>
      <xdr:spPr>
        <a:xfrm>
          <a:off x="595630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48" name="テキスト ボックス 347"/>
        <xdr:cNvSpPr txBox="1"/>
      </xdr:nvSpPr>
      <xdr:spPr>
        <a:xfrm>
          <a:off x="591820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9" name="直線コネクタ 348"/>
        <xdr:cNvCxnSpPr/>
      </xdr:nvCxnSpPr>
      <xdr:spPr>
        <a:xfrm>
          <a:off x="5956300" y="18707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50" name="直線コネクタ 349"/>
        <xdr:cNvCxnSpPr/>
      </xdr:nvCxnSpPr>
      <xdr:spPr>
        <a:xfrm>
          <a:off x="5956300" y="183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351" name="テキスト ボックス 350"/>
        <xdr:cNvSpPr txBox="1"/>
      </xdr:nvSpPr>
      <xdr:spPr>
        <a:xfrm>
          <a:off x="55270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52" name="直線コネクタ 351"/>
        <xdr:cNvCxnSpPr/>
      </xdr:nvCxnSpPr>
      <xdr:spPr>
        <a:xfrm>
          <a:off x="5956300" y="180543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353" name="テキスト ボックス 352"/>
        <xdr:cNvSpPr txBox="1"/>
      </xdr:nvSpPr>
      <xdr:spPr>
        <a:xfrm>
          <a:off x="5527040" y="179114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54" name="直線コネクタ 353"/>
        <xdr:cNvCxnSpPr/>
      </xdr:nvCxnSpPr>
      <xdr:spPr>
        <a:xfrm>
          <a:off x="5956300" y="17727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355" name="テキスト ボックス 354"/>
        <xdr:cNvSpPr txBox="1"/>
      </xdr:nvSpPr>
      <xdr:spPr>
        <a:xfrm>
          <a:off x="5527040" y="17585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56" name="直線コネクタ 355"/>
        <xdr:cNvCxnSpPr/>
      </xdr:nvCxnSpPr>
      <xdr:spPr>
        <a:xfrm>
          <a:off x="5956300" y="17400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357" name="テキスト ボックス 356"/>
        <xdr:cNvSpPr txBox="1"/>
      </xdr:nvSpPr>
      <xdr:spPr>
        <a:xfrm>
          <a:off x="5527040" y="172586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58" name="直線コネクタ 357"/>
        <xdr:cNvCxnSpPr/>
      </xdr:nvCxnSpPr>
      <xdr:spPr>
        <a:xfrm>
          <a:off x="5956300" y="17074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359" name="テキスト ボックス 358"/>
        <xdr:cNvSpPr txBox="1"/>
      </xdr:nvSpPr>
      <xdr:spPr>
        <a:xfrm>
          <a:off x="5527040" y="169322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60" name="直線コネクタ 359"/>
        <xdr:cNvCxnSpPr/>
      </xdr:nvCxnSpPr>
      <xdr:spPr>
        <a:xfrm>
          <a:off x="5956300" y="16747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361" name="テキスト ボックス 360"/>
        <xdr:cNvSpPr txBox="1"/>
      </xdr:nvSpPr>
      <xdr:spPr>
        <a:xfrm>
          <a:off x="5527040" y="166052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62" name="直線コネクタ 361"/>
        <xdr:cNvCxnSpPr/>
      </xdr:nvCxnSpPr>
      <xdr:spPr>
        <a:xfrm>
          <a:off x="5956300" y="1642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63" name="テキスト ボックス 362"/>
        <xdr:cNvSpPr txBox="1"/>
      </xdr:nvSpPr>
      <xdr:spPr>
        <a:xfrm>
          <a:off x="552704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4" name="【市民会館】&#10;一人当たり面積グラフ枠"/>
        <xdr:cNvSpPr/>
      </xdr:nvSpPr>
      <xdr:spPr>
        <a:xfrm>
          <a:off x="595630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99</xdr:row>
      <xdr:rowOff>87630</xdr:rowOff>
    </xdr:from>
    <xdr:to xmlns:xdr="http://schemas.openxmlformats.org/drawingml/2006/spreadsheetDrawing">
      <xdr:col>54</xdr:col>
      <xdr:colOff>171450</xdr:colOff>
      <xdr:row>108</xdr:row>
      <xdr:rowOff>151130</xdr:rowOff>
    </xdr:to>
    <xdr:cxnSp macro="">
      <xdr:nvCxnSpPr>
        <xdr:cNvPr id="365" name="直線コネクタ 364"/>
        <xdr:cNvCxnSpPr/>
      </xdr:nvCxnSpPr>
      <xdr:spPr>
        <a:xfrm flipV="1">
          <a:off x="9429750" y="16718280"/>
          <a:ext cx="0" cy="1606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265" cy="258445"/>
    <xdr:sp macro="" textlink="">
      <xdr:nvSpPr>
        <xdr:cNvPr id="366" name="【市民会館】&#10;一人当たり面積最小値テキスト"/>
        <xdr:cNvSpPr txBox="1"/>
      </xdr:nvSpPr>
      <xdr:spPr>
        <a:xfrm>
          <a:off x="9467850" y="183286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367" name="直線コネクタ 366"/>
        <xdr:cNvCxnSpPr/>
      </xdr:nvCxnSpPr>
      <xdr:spPr>
        <a:xfrm>
          <a:off x="9359900" y="183248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34290</xdr:rowOff>
    </xdr:from>
    <xdr:ext cx="469265" cy="259080"/>
    <xdr:sp macro="" textlink="">
      <xdr:nvSpPr>
        <xdr:cNvPr id="368" name="【市民会館】&#10;一人当たり面積最大値テキスト"/>
        <xdr:cNvSpPr txBox="1"/>
      </xdr:nvSpPr>
      <xdr:spPr>
        <a:xfrm>
          <a:off x="9467850" y="16493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87630</xdr:rowOff>
    </xdr:from>
    <xdr:to xmlns:xdr="http://schemas.openxmlformats.org/drawingml/2006/spreadsheetDrawing">
      <xdr:col>55</xdr:col>
      <xdr:colOff>88900</xdr:colOff>
      <xdr:row>99</xdr:row>
      <xdr:rowOff>87630</xdr:rowOff>
    </xdr:to>
    <xdr:cxnSp macro="">
      <xdr:nvCxnSpPr>
        <xdr:cNvPr id="369" name="直線コネクタ 368"/>
        <xdr:cNvCxnSpPr/>
      </xdr:nvCxnSpPr>
      <xdr:spPr>
        <a:xfrm>
          <a:off x="9359900" y="16718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23495</xdr:rowOff>
    </xdr:from>
    <xdr:ext cx="469265" cy="259080"/>
    <xdr:sp macro="" textlink="">
      <xdr:nvSpPr>
        <xdr:cNvPr id="370" name="【市民会館】&#10;一人当たり面積平均値テキスト"/>
        <xdr:cNvSpPr txBox="1"/>
      </xdr:nvSpPr>
      <xdr:spPr>
        <a:xfrm>
          <a:off x="9467850" y="178542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45085</xdr:rowOff>
    </xdr:from>
    <xdr:to xmlns:xdr="http://schemas.openxmlformats.org/drawingml/2006/spreadsheetDrawing">
      <xdr:col>55</xdr:col>
      <xdr:colOff>50800</xdr:colOff>
      <xdr:row>106</xdr:row>
      <xdr:rowOff>146685</xdr:rowOff>
    </xdr:to>
    <xdr:sp macro="" textlink="">
      <xdr:nvSpPr>
        <xdr:cNvPr id="371" name="フローチャート: 判断 370"/>
        <xdr:cNvSpPr/>
      </xdr:nvSpPr>
      <xdr:spPr>
        <a:xfrm>
          <a:off x="9398000" y="178758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372" name="フローチャート: 判断 371"/>
        <xdr:cNvSpPr/>
      </xdr:nvSpPr>
      <xdr:spPr>
        <a:xfrm>
          <a:off x="86360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52070</xdr:rowOff>
    </xdr:from>
    <xdr:to xmlns:xdr="http://schemas.openxmlformats.org/drawingml/2006/spreadsheetDrawing">
      <xdr:col>46</xdr:col>
      <xdr:colOff>38100</xdr:colOff>
      <xdr:row>106</xdr:row>
      <xdr:rowOff>153035</xdr:rowOff>
    </xdr:to>
    <xdr:sp macro="" textlink="">
      <xdr:nvSpPr>
        <xdr:cNvPr id="373" name="フローチャート: 判断 372"/>
        <xdr:cNvSpPr/>
      </xdr:nvSpPr>
      <xdr:spPr>
        <a:xfrm>
          <a:off x="7842250" y="1788287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57785</xdr:rowOff>
    </xdr:from>
    <xdr:to xmlns:xdr="http://schemas.openxmlformats.org/drawingml/2006/spreadsheetDrawing">
      <xdr:col>41</xdr:col>
      <xdr:colOff>101600</xdr:colOff>
      <xdr:row>106</xdr:row>
      <xdr:rowOff>159385</xdr:rowOff>
    </xdr:to>
    <xdr:sp macro="" textlink="">
      <xdr:nvSpPr>
        <xdr:cNvPr id="374" name="フローチャート: 判断 373"/>
        <xdr:cNvSpPr/>
      </xdr:nvSpPr>
      <xdr:spPr>
        <a:xfrm>
          <a:off x="702945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57785</xdr:rowOff>
    </xdr:from>
    <xdr:to xmlns:xdr="http://schemas.openxmlformats.org/drawingml/2006/spreadsheetDrawing">
      <xdr:col>36</xdr:col>
      <xdr:colOff>165100</xdr:colOff>
      <xdr:row>106</xdr:row>
      <xdr:rowOff>159385</xdr:rowOff>
    </xdr:to>
    <xdr:sp macro="" textlink="">
      <xdr:nvSpPr>
        <xdr:cNvPr id="375" name="フローチャート: 判断 374"/>
        <xdr:cNvSpPr/>
      </xdr:nvSpPr>
      <xdr:spPr>
        <a:xfrm>
          <a:off x="623570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76" name="テキスト ボックス 375"/>
        <xdr:cNvSpPr txBox="1"/>
      </xdr:nvSpPr>
      <xdr:spPr>
        <a:xfrm>
          <a:off x="92583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77" name="テキスト ボックス 376"/>
        <xdr:cNvSpPr txBox="1"/>
      </xdr:nvSpPr>
      <xdr:spPr>
        <a:xfrm>
          <a:off x="85153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378" name="テキスト ボックス 377"/>
        <xdr:cNvSpPr txBox="1"/>
      </xdr:nvSpPr>
      <xdr:spPr>
        <a:xfrm>
          <a:off x="7715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1365" cy="259080"/>
    <xdr:sp macro="" textlink="">
      <xdr:nvSpPr>
        <xdr:cNvPr id="379" name="テキスト ボックス 378"/>
        <xdr:cNvSpPr txBox="1"/>
      </xdr:nvSpPr>
      <xdr:spPr>
        <a:xfrm>
          <a:off x="6908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80" name="テキスト ボックス 379"/>
        <xdr:cNvSpPr txBox="1"/>
      </xdr:nvSpPr>
      <xdr:spPr>
        <a:xfrm>
          <a:off x="6115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125095</xdr:rowOff>
    </xdr:from>
    <xdr:to xmlns:xdr="http://schemas.openxmlformats.org/drawingml/2006/spreadsheetDrawing">
      <xdr:col>55</xdr:col>
      <xdr:colOff>50800</xdr:colOff>
      <xdr:row>106</xdr:row>
      <xdr:rowOff>55245</xdr:rowOff>
    </xdr:to>
    <xdr:sp macro="" textlink="">
      <xdr:nvSpPr>
        <xdr:cNvPr id="381" name="楕円 380"/>
        <xdr:cNvSpPr/>
      </xdr:nvSpPr>
      <xdr:spPr>
        <a:xfrm>
          <a:off x="9398000" y="177844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147955</xdr:rowOff>
    </xdr:from>
    <xdr:ext cx="469265" cy="258445"/>
    <xdr:sp macro="" textlink="">
      <xdr:nvSpPr>
        <xdr:cNvPr id="382" name="【市民会館】&#10;一人当たり面積該当値テキスト"/>
        <xdr:cNvSpPr txBox="1"/>
      </xdr:nvSpPr>
      <xdr:spPr>
        <a:xfrm>
          <a:off x="9467850" y="17635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132080</xdr:rowOff>
    </xdr:from>
    <xdr:to xmlns:xdr="http://schemas.openxmlformats.org/drawingml/2006/spreadsheetDrawing">
      <xdr:col>50</xdr:col>
      <xdr:colOff>165100</xdr:colOff>
      <xdr:row>106</xdr:row>
      <xdr:rowOff>61595</xdr:rowOff>
    </xdr:to>
    <xdr:sp macro="" textlink="">
      <xdr:nvSpPr>
        <xdr:cNvPr id="383" name="楕円 382"/>
        <xdr:cNvSpPr/>
      </xdr:nvSpPr>
      <xdr:spPr>
        <a:xfrm>
          <a:off x="863600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106</xdr:row>
      <xdr:rowOff>4445</xdr:rowOff>
    </xdr:from>
    <xdr:to xmlns:xdr="http://schemas.openxmlformats.org/drawingml/2006/spreadsheetDrawing">
      <xdr:col>55</xdr:col>
      <xdr:colOff>0</xdr:colOff>
      <xdr:row>106</xdr:row>
      <xdr:rowOff>10795</xdr:rowOff>
    </xdr:to>
    <xdr:cxnSp macro="">
      <xdr:nvCxnSpPr>
        <xdr:cNvPr id="384" name="直線コネクタ 383"/>
        <xdr:cNvCxnSpPr/>
      </xdr:nvCxnSpPr>
      <xdr:spPr>
        <a:xfrm flipV="1">
          <a:off x="8686800" y="17835245"/>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134620</xdr:rowOff>
    </xdr:from>
    <xdr:to xmlns:xdr="http://schemas.openxmlformats.org/drawingml/2006/spreadsheetDrawing">
      <xdr:col>46</xdr:col>
      <xdr:colOff>38100</xdr:colOff>
      <xdr:row>106</xdr:row>
      <xdr:rowOff>64770</xdr:rowOff>
    </xdr:to>
    <xdr:sp macro="" textlink="">
      <xdr:nvSpPr>
        <xdr:cNvPr id="385" name="楕円 384"/>
        <xdr:cNvSpPr/>
      </xdr:nvSpPr>
      <xdr:spPr>
        <a:xfrm>
          <a:off x="7842250" y="177939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106</xdr:row>
      <xdr:rowOff>10795</xdr:rowOff>
    </xdr:from>
    <xdr:to xmlns:xdr="http://schemas.openxmlformats.org/drawingml/2006/spreadsheetDrawing">
      <xdr:col>50</xdr:col>
      <xdr:colOff>114300</xdr:colOff>
      <xdr:row>106</xdr:row>
      <xdr:rowOff>13970</xdr:rowOff>
    </xdr:to>
    <xdr:cxnSp macro="">
      <xdr:nvCxnSpPr>
        <xdr:cNvPr id="386" name="直線コネクタ 385"/>
        <xdr:cNvCxnSpPr/>
      </xdr:nvCxnSpPr>
      <xdr:spPr>
        <a:xfrm flipV="1">
          <a:off x="7886700" y="17841595"/>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137795</xdr:rowOff>
    </xdr:from>
    <xdr:to xmlns:xdr="http://schemas.openxmlformats.org/drawingml/2006/spreadsheetDrawing">
      <xdr:col>41</xdr:col>
      <xdr:colOff>101600</xdr:colOff>
      <xdr:row>106</xdr:row>
      <xdr:rowOff>67945</xdr:rowOff>
    </xdr:to>
    <xdr:sp macro="" textlink="">
      <xdr:nvSpPr>
        <xdr:cNvPr id="387" name="楕円 386"/>
        <xdr:cNvSpPr/>
      </xdr:nvSpPr>
      <xdr:spPr>
        <a:xfrm>
          <a:off x="702945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106</xdr:row>
      <xdr:rowOff>13970</xdr:rowOff>
    </xdr:from>
    <xdr:to xmlns:xdr="http://schemas.openxmlformats.org/drawingml/2006/spreadsheetDrawing">
      <xdr:col>45</xdr:col>
      <xdr:colOff>171450</xdr:colOff>
      <xdr:row>106</xdr:row>
      <xdr:rowOff>17780</xdr:rowOff>
    </xdr:to>
    <xdr:cxnSp macro="">
      <xdr:nvCxnSpPr>
        <xdr:cNvPr id="388" name="直線コネクタ 387"/>
        <xdr:cNvCxnSpPr/>
      </xdr:nvCxnSpPr>
      <xdr:spPr>
        <a:xfrm flipV="1">
          <a:off x="7080250" y="178447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132080</xdr:rowOff>
    </xdr:from>
    <xdr:to xmlns:xdr="http://schemas.openxmlformats.org/drawingml/2006/spreadsheetDrawing">
      <xdr:col>36</xdr:col>
      <xdr:colOff>165100</xdr:colOff>
      <xdr:row>106</xdr:row>
      <xdr:rowOff>61595</xdr:rowOff>
    </xdr:to>
    <xdr:sp macro="" textlink="">
      <xdr:nvSpPr>
        <xdr:cNvPr id="389" name="楕円 388"/>
        <xdr:cNvSpPr/>
      </xdr:nvSpPr>
      <xdr:spPr>
        <a:xfrm>
          <a:off x="623570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106</xdr:row>
      <xdr:rowOff>10795</xdr:rowOff>
    </xdr:from>
    <xdr:to xmlns:xdr="http://schemas.openxmlformats.org/drawingml/2006/spreadsheetDrawing">
      <xdr:col>41</xdr:col>
      <xdr:colOff>50800</xdr:colOff>
      <xdr:row>106</xdr:row>
      <xdr:rowOff>17780</xdr:rowOff>
    </xdr:to>
    <xdr:cxnSp macro="">
      <xdr:nvCxnSpPr>
        <xdr:cNvPr id="390" name="直線コネクタ 389"/>
        <xdr:cNvCxnSpPr/>
      </xdr:nvCxnSpPr>
      <xdr:spPr>
        <a:xfrm>
          <a:off x="6286500" y="17841595"/>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106</xdr:row>
      <xdr:rowOff>150495</xdr:rowOff>
    </xdr:from>
    <xdr:ext cx="469900" cy="259080"/>
    <xdr:sp macro="" textlink="">
      <xdr:nvSpPr>
        <xdr:cNvPr id="391" name="n_1aveValue【市民会館】&#10;一人当たり面積"/>
        <xdr:cNvSpPr txBox="1"/>
      </xdr:nvSpPr>
      <xdr:spPr>
        <a:xfrm>
          <a:off x="8458200" y="1798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106</xdr:row>
      <xdr:rowOff>144145</xdr:rowOff>
    </xdr:from>
    <xdr:ext cx="469900" cy="258445"/>
    <xdr:sp macro="" textlink="">
      <xdr:nvSpPr>
        <xdr:cNvPr id="392" name="n_2aveValue【市民会館】&#10;一人当たり面積"/>
        <xdr:cNvSpPr txBox="1"/>
      </xdr:nvSpPr>
      <xdr:spPr>
        <a:xfrm>
          <a:off x="7677150" y="17974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106</xdr:row>
      <xdr:rowOff>150495</xdr:rowOff>
    </xdr:from>
    <xdr:ext cx="469900" cy="259080"/>
    <xdr:sp macro="" textlink="">
      <xdr:nvSpPr>
        <xdr:cNvPr id="393" name="n_3aveValue【市民会館】&#10;一人当たり面積"/>
        <xdr:cNvSpPr txBox="1"/>
      </xdr:nvSpPr>
      <xdr:spPr>
        <a:xfrm>
          <a:off x="6864350" y="1798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106</xdr:row>
      <xdr:rowOff>150495</xdr:rowOff>
    </xdr:from>
    <xdr:ext cx="469900" cy="259080"/>
    <xdr:sp macro="" textlink="">
      <xdr:nvSpPr>
        <xdr:cNvPr id="394" name="n_4aveValue【市民会館】&#10;一人当たり面積"/>
        <xdr:cNvSpPr txBox="1"/>
      </xdr:nvSpPr>
      <xdr:spPr>
        <a:xfrm>
          <a:off x="6070600" y="17981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78105</xdr:rowOff>
    </xdr:from>
    <xdr:ext cx="469900" cy="258445"/>
    <xdr:sp macro="" textlink="">
      <xdr:nvSpPr>
        <xdr:cNvPr id="395" name="n_1mainValue【市民会館】&#10;一人当たり面積"/>
        <xdr:cNvSpPr txBox="1"/>
      </xdr:nvSpPr>
      <xdr:spPr>
        <a:xfrm>
          <a:off x="8458200" y="17566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81280</xdr:rowOff>
    </xdr:from>
    <xdr:ext cx="469900" cy="259080"/>
    <xdr:sp macro="" textlink="">
      <xdr:nvSpPr>
        <xdr:cNvPr id="396" name="n_2mainValue【市民会館】&#10;一人当たり面積"/>
        <xdr:cNvSpPr txBox="1"/>
      </xdr:nvSpPr>
      <xdr:spPr>
        <a:xfrm>
          <a:off x="7677150" y="17569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84455</xdr:rowOff>
    </xdr:from>
    <xdr:ext cx="469900" cy="259080"/>
    <xdr:sp macro="" textlink="">
      <xdr:nvSpPr>
        <xdr:cNvPr id="397" name="n_3mainValue【市民会館】&#10;一人当たり面積"/>
        <xdr:cNvSpPr txBox="1"/>
      </xdr:nvSpPr>
      <xdr:spPr>
        <a:xfrm>
          <a:off x="6864350" y="175723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78105</xdr:rowOff>
    </xdr:from>
    <xdr:ext cx="469900" cy="258445"/>
    <xdr:sp macro="" textlink="">
      <xdr:nvSpPr>
        <xdr:cNvPr id="398" name="n_4mainValue【市民会館】&#10;一人当たり面積"/>
        <xdr:cNvSpPr txBox="1"/>
      </xdr:nvSpPr>
      <xdr:spPr>
        <a:xfrm>
          <a:off x="6070600" y="17566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24765</xdr:rowOff>
    </xdr:to>
    <xdr:sp macro="" textlink="">
      <xdr:nvSpPr>
        <xdr:cNvPr id="399" name="正方形/長方形 398"/>
        <xdr:cNvSpPr/>
      </xdr:nvSpPr>
      <xdr:spPr>
        <a:xfrm>
          <a:off x="11207750" y="4103370"/>
          <a:ext cx="424815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50165</xdr:rowOff>
    </xdr:from>
    <xdr:to xmlns:xdr="http://schemas.openxmlformats.org/drawingml/2006/spreadsheetDrawing">
      <xdr:col>74</xdr:col>
      <xdr:colOff>0</xdr:colOff>
      <xdr:row>29</xdr:row>
      <xdr:rowOff>133350</xdr:rowOff>
    </xdr:to>
    <xdr:sp macro="" textlink="">
      <xdr:nvSpPr>
        <xdr:cNvPr id="400" name="正方形/長方形 399"/>
        <xdr:cNvSpPr/>
      </xdr:nvSpPr>
      <xdr:spPr>
        <a:xfrm>
          <a:off x="113157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164465</xdr:rowOff>
    </xdr:to>
    <xdr:sp macro="" textlink="">
      <xdr:nvSpPr>
        <xdr:cNvPr id="401" name="正方形/長方形 400"/>
        <xdr:cNvSpPr/>
      </xdr:nvSpPr>
      <xdr:spPr>
        <a:xfrm>
          <a:off x="113157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50165</xdr:rowOff>
    </xdr:from>
    <xdr:to xmlns:xdr="http://schemas.openxmlformats.org/drawingml/2006/spreadsheetDrawing">
      <xdr:col>79</xdr:col>
      <xdr:colOff>63500</xdr:colOff>
      <xdr:row>29</xdr:row>
      <xdr:rowOff>133350</xdr:rowOff>
    </xdr:to>
    <xdr:sp macro="" textlink="">
      <xdr:nvSpPr>
        <xdr:cNvPr id="402" name="正方形/長方形 401"/>
        <xdr:cNvSpPr/>
      </xdr:nvSpPr>
      <xdr:spPr>
        <a:xfrm>
          <a:off x="1223645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164465</xdr:rowOff>
    </xdr:to>
    <xdr:sp macro="" textlink="">
      <xdr:nvSpPr>
        <xdr:cNvPr id="403" name="正方形/長方形 402"/>
        <xdr:cNvSpPr/>
      </xdr:nvSpPr>
      <xdr:spPr>
        <a:xfrm>
          <a:off x="1223645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50165</xdr:rowOff>
    </xdr:from>
    <xdr:to xmlns:xdr="http://schemas.openxmlformats.org/drawingml/2006/spreadsheetDrawing">
      <xdr:col>85</xdr:col>
      <xdr:colOff>63500</xdr:colOff>
      <xdr:row>29</xdr:row>
      <xdr:rowOff>133350</xdr:rowOff>
    </xdr:to>
    <xdr:sp macro="" textlink="">
      <xdr:nvSpPr>
        <xdr:cNvPr id="404" name="正方形/長方形 403"/>
        <xdr:cNvSpPr/>
      </xdr:nvSpPr>
      <xdr:spPr>
        <a:xfrm>
          <a:off x="1326515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164465</xdr:rowOff>
    </xdr:to>
    <xdr:sp macro="" textlink="">
      <xdr:nvSpPr>
        <xdr:cNvPr id="405" name="正方形/長方形 404"/>
        <xdr:cNvSpPr/>
      </xdr:nvSpPr>
      <xdr:spPr>
        <a:xfrm>
          <a:off x="1326515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6" name="正方形/長方形 405"/>
        <xdr:cNvSpPr/>
      </xdr:nvSpPr>
      <xdr:spPr>
        <a:xfrm>
          <a:off x="11207750" y="5219700"/>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07" name="テキスト ボックス 406"/>
        <xdr:cNvSpPr txBox="1"/>
      </xdr:nvSpPr>
      <xdr:spPr>
        <a:xfrm>
          <a:off x="11169650" y="503301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171450</xdr:colOff>
      <xdr:row>44</xdr:row>
      <xdr:rowOff>76200</xdr:rowOff>
    </xdr:to>
    <xdr:cxnSp macro="">
      <xdr:nvCxnSpPr>
        <xdr:cNvPr id="408" name="直線コネクタ 407"/>
        <xdr:cNvCxnSpPr/>
      </xdr:nvCxnSpPr>
      <xdr:spPr>
        <a:xfrm>
          <a:off x="11207750" y="74561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409" name="テキスト ボックス 408"/>
        <xdr:cNvSpPr txBox="1"/>
      </xdr:nvSpPr>
      <xdr:spPr>
        <a:xfrm>
          <a:off x="10797540" y="73177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92075</xdr:rowOff>
    </xdr:from>
    <xdr:to xmlns:xdr="http://schemas.openxmlformats.org/drawingml/2006/spreadsheetDrawing">
      <xdr:col>89</xdr:col>
      <xdr:colOff>171450</xdr:colOff>
      <xdr:row>42</xdr:row>
      <xdr:rowOff>92075</xdr:rowOff>
    </xdr:to>
    <xdr:cxnSp macro="">
      <xdr:nvCxnSpPr>
        <xdr:cNvPr id="410" name="直線コネクタ 409"/>
        <xdr:cNvCxnSpPr/>
      </xdr:nvCxnSpPr>
      <xdr:spPr>
        <a:xfrm>
          <a:off x="11207750" y="7136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7810"/>
    <xdr:sp macro="" textlink="">
      <xdr:nvSpPr>
        <xdr:cNvPr id="411" name="テキスト ボックス 410"/>
        <xdr:cNvSpPr txBox="1"/>
      </xdr:nvSpPr>
      <xdr:spPr>
        <a:xfrm>
          <a:off x="10797540" y="69989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107950</xdr:rowOff>
    </xdr:from>
    <xdr:to xmlns:xdr="http://schemas.openxmlformats.org/drawingml/2006/spreadsheetDrawing">
      <xdr:col>89</xdr:col>
      <xdr:colOff>171450</xdr:colOff>
      <xdr:row>40</xdr:row>
      <xdr:rowOff>107950</xdr:rowOff>
    </xdr:to>
    <xdr:cxnSp macro="">
      <xdr:nvCxnSpPr>
        <xdr:cNvPr id="412" name="直線コネクタ 411"/>
        <xdr:cNvCxnSpPr/>
      </xdr:nvCxnSpPr>
      <xdr:spPr>
        <a:xfrm>
          <a:off x="11207750" y="68173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2590" cy="258445"/>
    <xdr:sp macro="" textlink="">
      <xdr:nvSpPr>
        <xdr:cNvPr id="413" name="テキスト ボックス 412"/>
        <xdr:cNvSpPr txBox="1"/>
      </xdr:nvSpPr>
      <xdr:spPr>
        <a:xfrm>
          <a:off x="10842625" y="667893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171450</xdr:colOff>
      <xdr:row>38</xdr:row>
      <xdr:rowOff>125095</xdr:rowOff>
    </xdr:to>
    <xdr:cxnSp macro="">
      <xdr:nvCxnSpPr>
        <xdr:cNvPr id="414" name="直線コネクタ 413"/>
        <xdr:cNvCxnSpPr/>
      </xdr:nvCxnSpPr>
      <xdr:spPr>
        <a:xfrm>
          <a:off x="11207750" y="64992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153670</xdr:rowOff>
    </xdr:from>
    <xdr:ext cx="402590" cy="258445"/>
    <xdr:sp macro="" textlink="">
      <xdr:nvSpPr>
        <xdr:cNvPr id="415" name="テキスト ボックス 414"/>
        <xdr:cNvSpPr txBox="1"/>
      </xdr:nvSpPr>
      <xdr:spPr>
        <a:xfrm>
          <a:off x="10842625" y="63601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171450</xdr:colOff>
      <xdr:row>36</xdr:row>
      <xdr:rowOff>141605</xdr:rowOff>
    </xdr:to>
    <xdr:cxnSp macro="">
      <xdr:nvCxnSpPr>
        <xdr:cNvPr id="416" name="直線コネクタ 415"/>
        <xdr:cNvCxnSpPr/>
      </xdr:nvCxnSpPr>
      <xdr:spPr>
        <a:xfrm>
          <a:off x="11207750" y="61804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168910</xdr:rowOff>
    </xdr:from>
    <xdr:ext cx="402590" cy="259080"/>
    <xdr:sp macro="" textlink="">
      <xdr:nvSpPr>
        <xdr:cNvPr id="417" name="テキスト ボックス 416"/>
        <xdr:cNvSpPr txBox="1"/>
      </xdr:nvSpPr>
      <xdr:spPr>
        <a:xfrm>
          <a:off x="10842625" y="60401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157480</xdr:rowOff>
    </xdr:from>
    <xdr:to xmlns:xdr="http://schemas.openxmlformats.org/drawingml/2006/spreadsheetDrawing">
      <xdr:col>89</xdr:col>
      <xdr:colOff>171450</xdr:colOff>
      <xdr:row>34</xdr:row>
      <xdr:rowOff>157480</xdr:rowOff>
    </xdr:to>
    <xdr:cxnSp macro="">
      <xdr:nvCxnSpPr>
        <xdr:cNvPr id="418" name="直線コネクタ 417"/>
        <xdr:cNvCxnSpPr/>
      </xdr:nvCxnSpPr>
      <xdr:spPr>
        <a:xfrm>
          <a:off x="11207750" y="58610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2590" cy="259080"/>
    <xdr:sp macro="" textlink="">
      <xdr:nvSpPr>
        <xdr:cNvPr id="419" name="テキスト ボックス 418"/>
        <xdr:cNvSpPr txBox="1"/>
      </xdr:nvSpPr>
      <xdr:spPr>
        <a:xfrm>
          <a:off x="10842625" y="5719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171450</xdr:colOff>
      <xdr:row>33</xdr:row>
      <xdr:rowOff>2540</xdr:rowOff>
    </xdr:to>
    <xdr:cxnSp macro="">
      <xdr:nvCxnSpPr>
        <xdr:cNvPr id="420" name="直線コネクタ 419"/>
        <xdr:cNvCxnSpPr/>
      </xdr:nvCxnSpPr>
      <xdr:spPr>
        <a:xfrm>
          <a:off x="11207750" y="5538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9090" cy="258445"/>
    <xdr:sp macro="" textlink="">
      <xdr:nvSpPr>
        <xdr:cNvPr id="421" name="テキスト ボックス 420"/>
        <xdr:cNvSpPr txBox="1"/>
      </xdr:nvSpPr>
      <xdr:spPr>
        <a:xfrm>
          <a:off x="10906760" y="540004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171450</xdr:colOff>
      <xdr:row>31</xdr:row>
      <xdr:rowOff>19050</xdr:rowOff>
    </xdr:to>
    <xdr:cxnSp macro="">
      <xdr:nvCxnSpPr>
        <xdr:cNvPr id="422" name="直線コネクタ 421"/>
        <xdr:cNvCxnSpPr/>
      </xdr:nvCxnSpPr>
      <xdr:spPr>
        <a:xfrm>
          <a:off x="11207750" y="5219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3" name="【一般廃棄物処理施設】&#10;有形固定資産減価償却率グラフ枠"/>
        <xdr:cNvSpPr/>
      </xdr:nvSpPr>
      <xdr:spPr>
        <a:xfrm>
          <a:off x="11207750" y="5219700"/>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111760</xdr:rowOff>
    </xdr:from>
    <xdr:to xmlns:xdr="http://schemas.openxmlformats.org/drawingml/2006/spreadsheetDrawing">
      <xdr:col>85</xdr:col>
      <xdr:colOff>126365</xdr:colOff>
      <xdr:row>42</xdr:row>
      <xdr:rowOff>15875</xdr:rowOff>
    </xdr:to>
    <xdr:cxnSp macro="">
      <xdr:nvCxnSpPr>
        <xdr:cNvPr id="424" name="直線コネクタ 423"/>
        <xdr:cNvCxnSpPr/>
      </xdr:nvCxnSpPr>
      <xdr:spPr>
        <a:xfrm flipV="1">
          <a:off x="14699615" y="5647690"/>
          <a:ext cx="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19685</xdr:rowOff>
    </xdr:from>
    <xdr:ext cx="404495" cy="258445"/>
    <xdr:sp macro="" textlink="">
      <xdr:nvSpPr>
        <xdr:cNvPr id="425" name="【一般廃棄物処理施設】&#10;有形固定資産減価償却率最小値テキスト"/>
        <xdr:cNvSpPr txBox="1"/>
      </xdr:nvSpPr>
      <xdr:spPr>
        <a:xfrm>
          <a:off x="14738350" y="7064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15875</xdr:rowOff>
    </xdr:from>
    <xdr:to xmlns:xdr="http://schemas.openxmlformats.org/drawingml/2006/spreadsheetDrawing">
      <xdr:col>86</xdr:col>
      <xdr:colOff>25400</xdr:colOff>
      <xdr:row>42</xdr:row>
      <xdr:rowOff>15875</xdr:rowOff>
    </xdr:to>
    <xdr:cxnSp macro="">
      <xdr:nvCxnSpPr>
        <xdr:cNvPr id="426" name="直線コネクタ 425"/>
        <xdr:cNvCxnSpPr/>
      </xdr:nvCxnSpPr>
      <xdr:spPr>
        <a:xfrm>
          <a:off x="14611350" y="7060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59055</xdr:rowOff>
    </xdr:from>
    <xdr:ext cx="339725" cy="258445"/>
    <xdr:sp macro="" textlink="">
      <xdr:nvSpPr>
        <xdr:cNvPr id="427" name="【一般廃棄物処理施設】&#10;有形固定資産減価償却率最大値テキスト"/>
        <xdr:cNvSpPr txBox="1"/>
      </xdr:nvSpPr>
      <xdr:spPr>
        <a:xfrm>
          <a:off x="14738350" y="542734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111760</xdr:rowOff>
    </xdr:from>
    <xdr:to xmlns:xdr="http://schemas.openxmlformats.org/drawingml/2006/spreadsheetDrawing">
      <xdr:col>86</xdr:col>
      <xdr:colOff>25400</xdr:colOff>
      <xdr:row>33</xdr:row>
      <xdr:rowOff>111760</xdr:rowOff>
    </xdr:to>
    <xdr:cxnSp macro="">
      <xdr:nvCxnSpPr>
        <xdr:cNvPr id="428" name="直線コネクタ 427"/>
        <xdr:cNvCxnSpPr/>
      </xdr:nvCxnSpPr>
      <xdr:spPr>
        <a:xfrm>
          <a:off x="14611350" y="5647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39</xdr:row>
      <xdr:rowOff>10160</xdr:rowOff>
    </xdr:from>
    <xdr:ext cx="404495" cy="257810"/>
    <xdr:sp macro="" textlink="">
      <xdr:nvSpPr>
        <xdr:cNvPr id="429" name="【一般廃棄物処理施設】&#10;有形固定資産減価償却率平均値テキスト"/>
        <xdr:cNvSpPr txBox="1"/>
      </xdr:nvSpPr>
      <xdr:spPr>
        <a:xfrm>
          <a:off x="14738350" y="655193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31750</xdr:rowOff>
    </xdr:from>
    <xdr:to xmlns:xdr="http://schemas.openxmlformats.org/drawingml/2006/spreadsheetDrawing">
      <xdr:col>85</xdr:col>
      <xdr:colOff>171450</xdr:colOff>
      <xdr:row>39</xdr:row>
      <xdr:rowOff>133350</xdr:rowOff>
    </xdr:to>
    <xdr:sp macro="" textlink="">
      <xdr:nvSpPr>
        <xdr:cNvPr id="430" name="フローチャート: 判断 429"/>
        <xdr:cNvSpPr/>
      </xdr:nvSpPr>
      <xdr:spPr>
        <a:xfrm>
          <a:off x="14649450" y="65735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160655</xdr:rowOff>
    </xdr:from>
    <xdr:to xmlns:xdr="http://schemas.openxmlformats.org/drawingml/2006/spreadsheetDrawing">
      <xdr:col>81</xdr:col>
      <xdr:colOff>101600</xdr:colOff>
      <xdr:row>39</xdr:row>
      <xdr:rowOff>90805</xdr:rowOff>
    </xdr:to>
    <xdr:sp macro="" textlink="">
      <xdr:nvSpPr>
        <xdr:cNvPr id="431" name="フローチャート: 判断 430"/>
        <xdr:cNvSpPr/>
      </xdr:nvSpPr>
      <xdr:spPr>
        <a:xfrm>
          <a:off x="13887450" y="6534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39</xdr:row>
      <xdr:rowOff>13970</xdr:rowOff>
    </xdr:from>
    <xdr:to xmlns:xdr="http://schemas.openxmlformats.org/drawingml/2006/spreadsheetDrawing">
      <xdr:col>76</xdr:col>
      <xdr:colOff>165100</xdr:colOff>
      <xdr:row>39</xdr:row>
      <xdr:rowOff>114935</xdr:rowOff>
    </xdr:to>
    <xdr:sp macro="" textlink="">
      <xdr:nvSpPr>
        <xdr:cNvPr id="432" name="フローチャート: 判断 431"/>
        <xdr:cNvSpPr/>
      </xdr:nvSpPr>
      <xdr:spPr>
        <a:xfrm>
          <a:off x="130937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147955</xdr:rowOff>
    </xdr:from>
    <xdr:to xmlns:xdr="http://schemas.openxmlformats.org/drawingml/2006/spreadsheetDrawing">
      <xdr:col>72</xdr:col>
      <xdr:colOff>38100</xdr:colOff>
      <xdr:row>39</xdr:row>
      <xdr:rowOff>77470</xdr:rowOff>
    </xdr:to>
    <xdr:sp macro="" textlink="">
      <xdr:nvSpPr>
        <xdr:cNvPr id="433" name="フローチャート: 判断 432"/>
        <xdr:cNvSpPr/>
      </xdr:nvSpPr>
      <xdr:spPr>
        <a:xfrm>
          <a:off x="12299950" y="652208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62865</xdr:rowOff>
    </xdr:from>
    <xdr:to xmlns:xdr="http://schemas.openxmlformats.org/drawingml/2006/spreadsheetDrawing">
      <xdr:col>67</xdr:col>
      <xdr:colOff>101600</xdr:colOff>
      <xdr:row>38</xdr:row>
      <xdr:rowOff>163830</xdr:rowOff>
    </xdr:to>
    <xdr:sp macro="" textlink="">
      <xdr:nvSpPr>
        <xdr:cNvPr id="434" name="フローチャート: 判断 433"/>
        <xdr:cNvSpPr/>
      </xdr:nvSpPr>
      <xdr:spPr>
        <a:xfrm>
          <a:off x="11487150" y="64369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435" name="テキスト ボックス 434"/>
        <xdr:cNvSpPr txBox="1"/>
      </xdr:nvSpPr>
      <xdr:spPr>
        <a:xfrm>
          <a:off x="1452880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1365" cy="258445"/>
    <xdr:sp macro="" textlink="">
      <xdr:nvSpPr>
        <xdr:cNvPr id="436" name="テキスト ボックス 435"/>
        <xdr:cNvSpPr txBox="1"/>
      </xdr:nvSpPr>
      <xdr:spPr>
        <a:xfrm>
          <a:off x="137668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437" name="テキスト ボックス 436"/>
        <xdr:cNvSpPr txBox="1"/>
      </xdr:nvSpPr>
      <xdr:spPr>
        <a:xfrm>
          <a:off x="129730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73660</xdr:rowOff>
    </xdr:from>
    <xdr:ext cx="762000" cy="258445"/>
    <xdr:sp macro="" textlink="">
      <xdr:nvSpPr>
        <xdr:cNvPr id="438" name="テキスト ボックス 437"/>
        <xdr:cNvSpPr txBox="1"/>
      </xdr:nvSpPr>
      <xdr:spPr>
        <a:xfrm>
          <a:off x="12172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1365" cy="258445"/>
    <xdr:sp macro="" textlink="">
      <xdr:nvSpPr>
        <xdr:cNvPr id="439" name="テキスト ボックス 438"/>
        <xdr:cNvSpPr txBox="1"/>
      </xdr:nvSpPr>
      <xdr:spPr>
        <a:xfrm>
          <a:off x="11366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95250</xdr:rowOff>
    </xdr:from>
    <xdr:to xmlns:xdr="http://schemas.openxmlformats.org/drawingml/2006/spreadsheetDrawing">
      <xdr:col>85</xdr:col>
      <xdr:colOff>171450</xdr:colOff>
      <xdr:row>38</xdr:row>
      <xdr:rowOff>25400</xdr:rowOff>
    </xdr:to>
    <xdr:sp macro="" textlink="">
      <xdr:nvSpPr>
        <xdr:cNvPr id="440" name="楕円 439"/>
        <xdr:cNvSpPr/>
      </xdr:nvSpPr>
      <xdr:spPr>
        <a:xfrm>
          <a:off x="14649450" y="6301740"/>
          <a:ext cx="952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118745</xdr:rowOff>
    </xdr:from>
    <xdr:ext cx="404495" cy="258445"/>
    <xdr:sp macro="" textlink="">
      <xdr:nvSpPr>
        <xdr:cNvPr id="441" name="【一般廃棄物処理施設】&#10;有形固定資産減価償却率該当値テキスト"/>
        <xdr:cNvSpPr txBox="1"/>
      </xdr:nvSpPr>
      <xdr:spPr>
        <a:xfrm>
          <a:off x="14738350" y="6157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53975</xdr:rowOff>
    </xdr:from>
    <xdr:to xmlns:xdr="http://schemas.openxmlformats.org/drawingml/2006/spreadsheetDrawing">
      <xdr:col>81</xdr:col>
      <xdr:colOff>101600</xdr:colOff>
      <xdr:row>37</xdr:row>
      <xdr:rowOff>155575</xdr:rowOff>
    </xdr:to>
    <xdr:sp macro="" textlink="">
      <xdr:nvSpPr>
        <xdr:cNvPr id="442" name="楕円 441"/>
        <xdr:cNvSpPr/>
      </xdr:nvSpPr>
      <xdr:spPr>
        <a:xfrm>
          <a:off x="1388745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105410</xdr:rowOff>
    </xdr:from>
    <xdr:to xmlns:xdr="http://schemas.openxmlformats.org/drawingml/2006/spreadsheetDrawing">
      <xdr:col>85</xdr:col>
      <xdr:colOff>127000</xdr:colOff>
      <xdr:row>37</xdr:row>
      <xdr:rowOff>146685</xdr:rowOff>
    </xdr:to>
    <xdr:cxnSp macro="">
      <xdr:nvCxnSpPr>
        <xdr:cNvPr id="443" name="直線コネクタ 442"/>
        <xdr:cNvCxnSpPr/>
      </xdr:nvCxnSpPr>
      <xdr:spPr>
        <a:xfrm>
          <a:off x="13938250" y="6311900"/>
          <a:ext cx="762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167005</xdr:rowOff>
    </xdr:from>
    <xdr:to xmlns:xdr="http://schemas.openxmlformats.org/drawingml/2006/spreadsheetDrawing">
      <xdr:col>76</xdr:col>
      <xdr:colOff>165100</xdr:colOff>
      <xdr:row>37</xdr:row>
      <xdr:rowOff>97155</xdr:rowOff>
    </xdr:to>
    <xdr:sp macro="" textlink="">
      <xdr:nvSpPr>
        <xdr:cNvPr id="444" name="楕円 443"/>
        <xdr:cNvSpPr/>
      </xdr:nvSpPr>
      <xdr:spPr>
        <a:xfrm>
          <a:off x="13093700" y="6205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46990</xdr:rowOff>
    </xdr:from>
    <xdr:to xmlns:xdr="http://schemas.openxmlformats.org/drawingml/2006/spreadsheetDrawing">
      <xdr:col>81</xdr:col>
      <xdr:colOff>50800</xdr:colOff>
      <xdr:row>37</xdr:row>
      <xdr:rowOff>105410</xdr:rowOff>
    </xdr:to>
    <xdr:cxnSp macro="">
      <xdr:nvCxnSpPr>
        <xdr:cNvPr id="445" name="直線コネクタ 444"/>
        <xdr:cNvCxnSpPr/>
      </xdr:nvCxnSpPr>
      <xdr:spPr>
        <a:xfrm>
          <a:off x="13144500" y="6253480"/>
          <a:ext cx="7937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137160</xdr:rowOff>
    </xdr:from>
    <xdr:to xmlns:xdr="http://schemas.openxmlformats.org/drawingml/2006/spreadsheetDrawing">
      <xdr:col>72</xdr:col>
      <xdr:colOff>38100</xdr:colOff>
      <xdr:row>37</xdr:row>
      <xdr:rowOff>67945</xdr:rowOff>
    </xdr:to>
    <xdr:sp macro="" textlink="">
      <xdr:nvSpPr>
        <xdr:cNvPr id="446" name="楕円 445"/>
        <xdr:cNvSpPr/>
      </xdr:nvSpPr>
      <xdr:spPr>
        <a:xfrm>
          <a:off x="12299950" y="617601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37</xdr:row>
      <xdr:rowOff>17145</xdr:rowOff>
    </xdr:from>
    <xdr:to xmlns:xdr="http://schemas.openxmlformats.org/drawingml/2006/spreadsheetDrawing">
      <xdr:col>76</xdr:col>
      <xdr:colOff>114300</xdr:colOff>
      <xdr:row>37</xdr:row>
      <xdr:rowOff>46990</xdr:rowOff>
    </xdr:to>
    <xdr:cxnSp macro="">
      <xdr:nvCxnSpPr>
        <xdr:cNvPr id="447" name="直線コネクタ 446"/>
        <xdr:cNvCxnSpPr/>
      </xdr:nvCxnSpPr>
      <xdr:spPr>
        <a:xfrm>
          <a:off x="12344400" y="6223635"/>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81280</xdr:rowOff>
    </xdr:from>
    <xdr:ext cx="404495" cy="258445"/>
    <xdr:sp macro="" textlink="">
      <xdr:nvSpPr>
        <xdr:cNvPr id="448" name="n_1aveValue【一般廃棄物処理施設】&#10;有形固定資産減価償却率"/>
        <xdr:cNvSpPr txBox="1"/>
      </xdr:nvSpPr>
      <xdr:spPr>
        <a:xfrm>
          <a:off x="13742035" y="6623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106045</xdr:rowOff>
    </xdr:from>
    <xdr:ext cx="404495" cy="258445"/>
    <xdr:sp macro="" textlink="">
      <xdr:nvSpPr>
        <xdr:cNvPr id="449" name="n_2aveValue【一般廃棄物処理施設】&#10;有形固定資産減価償却率"/>
        <xdr:cNvSpPr txBox="1"/>
      </xdr:nvSpPr>
      <xdr:spPr>
        <a:xfrm>
          <a:off x="12960985" y="6647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69215</xdr:rowOff>
    </xdr:from>
    <xdr:ext cx="405130" cy="258445"/>
    <xdr:sp macro="" textlink="">
      <xdr:nvSpPr>
        <xdr:cNvPr id="450" name="n_3aveValue【一般廃棄物処理施設】&#10;有形固定資産減価償却率"/>
        <xdr:cNvSpPr txBox="1"/>
      </xdr:nvSpPr>
      <xdr:spPr>
        <a:xfrm>
          <a:off x="12167235" y="6610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8890</xdr:rowOff>
    </xdr:from>
    <xdr:ext cx="404495" cy="258445"/>
    <xdr:sp macro="" textlink="">
      <xdr:nvSpPr>
        <xdr:cNvPr id="451" name="n_4aveValue【一般廃棄物処理施設】&#10;有形固定資産減価償却率"/>
        <xdr:cNvSpPr txBox="1"/>
      </xdr:nvSpPr>
      <xdr:spPr>
        <a:xfrm>
          <a:off x="11354435" y="62153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1270</xdr:rowOff>
    </xdr:from>
    <xdr:ext cx="404495" cy="259080"/>
    <xdr:sp macro="" textlink="">
      <xdr:nvSpPr>
        <xdr:cNvPr id="452" name="n_1mainValue【一般廃棄物処理施設】&#10;有形固定資産減価償却率"/>
        <xdr:cNvSpPr txBox="1"/>
      </xdr:nvSpPr>
      <xdr:spPr>
        <a:xfrm>
          <a:off x="13742035" y="60401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113665</xdr:rowOff>
    </xdr:from>
    <xdr:ext cx="404495" cy="259080"/>
    <xdr:sp macro="" textlink="">
      <xdr:nvSpPr>
        <xdr:cNvPr id="453" name="n_2mainValue【一般廃棄物処理施設】&#10;有形固定資産減価償却率"/>
        <xdr:cNvSpPr txBox="1"/>
      </xdr:nvSpPr>
      <xdr:spPr>
        <a:xfrm>
          <a:off x="12960985" y="5984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84455</xdr:rowOff>
    </xdr:from>
    <xdr:ext cx="405130" cy="257810"/>
    <xdr:sp macro="" textlink="">
      <xdr:nvSpPr>
        <xdr:cNvPr id="454" name="n_3mainValue【一般廃棄物処理施設】&#10;有形固定資産減価償却率"/>
        <xdr:cNvSpPr txBox="1"/>
      </xdr:nvSpPr>
      <xdr:spPr>
        <a:xfrm>
          <a:off x="12167235" y="5955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24765</xdr:rowOff>
    </xdr:to>
    <xdr:sp macro="" textlink="">
      <xdr:nvSpPr>
        <xdr:cNvPr id="455" name="正方形/長方形 454"/>
        <xdr:cNvSpPr/>
      </xdr:nvSpPr>
      <xdr:spPr>
        <a:xfrm>
          <a:off x="16459200" y="4103370"/>
          <a:ext cx="4267200" cy="6191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50165</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65862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164465</xdr:rowOff>
    </xdr:to>
    <xdr:sp macro="" textlink="">
      <xdr:nvSpPr>
        <xdr:cNvPr id="457" name="正方形/長方形 456"/>
        <xdr:cNvSpPr/>
      </xdr:nvSpPr>
      <xdr:spPr>
        <a:xfrm>
          <a:off x="165862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50165</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74879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164465</xdr:rowOff>
    </xdr:to>
    <xdr:sp macro="" textlink="">
      <xdr:nvSpPr>
        <xdr:cNvPr id="459" name="正方形/長方形 458"/>
        <xdr:cNvSpPr/>
      </xdr:nvSpPr>
      <xdr:spPr>
        <a:xfrm>
          <a:off x="174879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50165</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18516600" y="4747895"/>
          <a:ext cx="13716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164465</xdr:rowOff>
    </xdr:to>
    <xdr:sp macro="" textlink="">
      <xdr:nvSpPr>
        <xdr:cNvPr id="461" name="正方形/長方形 460"/>
        <xdr:cNvSpPr/>
      </xdr:nvSpPr>
      <xdr:spPr>
        <a:xfrm>
          <a:off x="18516600" y="494728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6459200" y="5219700"/>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4790"/>
    <xdr:sp macro="" textlink="">
      <xdr:nvSpPr>
        <xdr:cNvPr id="463" name="テキスト ボックス 462"/>
        <xdr:cNvSpPr txBox="1"/>
      </xdr:nvSpPr>
      <xdr:spPr>
        <a:xfrm>
          <a:off x="16440150" y="503301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6459200" y="74561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37465</xdr:rowOff>
    </xdr:from>
    <xdr:to xmlns:xdr="http://schemas.openxmlformats.org/drawingml/2006/spreadsheetDrawing">
      <xdr:col>120</xdr:col>
      <xdr:colOff>114300</xdr:colOff>
      <xdr:row>42</xdr:row>
      <xdr:rowOff>37465</xdr:rowOff>
    </xdr:to>
    <xdr:cxnSp macro="">
      <xdr:nvCxnSpPr>
        <xdr:cNvPr id="465" name="直線コネクタ 464"/>
        <xdr:cNvCxnSpPr/>
      </xdr:nvCxnSpPr>
      <xdr:spPr>
        <a:xfrm>
          <a:off x="16459200" y="70821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7810"/>
    <xdr:sp macro="" textlink="">
      <xdr:nvSpPr>
        <xdr:cNvPr id="466" name="テキスト ボックス 465"/>
        <xdr:cNvSpPr txBox="1"/>
      </xdr:nvSpPr>
      <xdr:spPr>
        <a:xfrm>
          <a:off x="16248380" y="69443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7" name="直線コネクタ 466"/>
        <xdr:cNvCxnSpPr/>
      </xdr:nvCxnSpPr>
      <xdr:spPr>
        <a:xfrm>
          <a:off x="16459200" y="67094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5630" cy="258445"/>
    <xdr:sp macro="" textlink="">
      <xdr:nvSpPr>
        <xdr:cNvPr id="468" name="テキスト ボックス 467"/>
        <xdr:cNvSpPr txBox="1"/>
      </xdr:nvSpPr>
      <xdr:spPr>
        <a:xfrm>
          <a:off x="15939770" y="657098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9" name="直線コネクタ 468"/>
        <xdr:cNvCxnSpPr/>
      </xdr:nvCxnSpPr>
      <xdr:spPr>
        <a:xfrm>
          <a:off x="16459200" y="63398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161925</xdr:rowOff>
    </xdr:from>
    <xdr:ext cx="595630" cy="258445"/>
    <xdr:sp macro="" textlink="">
      <xdr:nvSpPr>
        <xdr:cNvPr id="470" name="テキスト ボックス 469"/>
        <xdr:cNvSpPr txBox="1"/>
      </xdr:nvSpPr>
      <xdr:spPr>
        <a:xfrm>
          <a:off x="15939770" y="62007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94615</xdr:rowOff>
    </xdr:from>
    <xdr:to xmlns:xdr="http://schemas.openxmlformats.org/drawingml/2006/spreadsheetDrawing">
      <xdr:col>120</xdr:col>
      <xdr:colOff>114300</xdr:colOff>
      <xdr:row>35</xdr:row>
      <xdr:rowOff>94615</xdr:rowOff>
    </xdr:to>
    <xdr:cxnSp macro="">
      <xdr:nvCxnSpPr>
        <xdr:cNvPr id="471" name="直線コネクタ 470"/>
        <xdr:cNvCxnSpPr/>
      </xdr:nvCxnSpPr>
      <xdr:spPr>
        <a:xfrm>
          <a:off x="16459200" y="59658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5630" cy="258445"/>
    <xdr:sp macro="" textlink="">
      <xdr:nvSpPr>
        <xdr:cNvPr id="472" name="テキスト ボックス 471"/>
        <xdr:cNvSpPr txBox="1"/>
      </xdr:nvSpPr>
      <xdr:spPr>
        <a:xfrm>
          <a:off x="15939770" y="58280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56515</xdr:rowOff>
    </xdr:from>
    <xdr:to xmlns:xdr="http://schemas.openxmlformats.org/drawingml/2006/spreadsheetDrawing">
      <xdr:col>120</xdr:col>
      <xdr:colOff>114300</xdr:colOff>
      <xdr:row>33</xdr:row>
      <xdr:rowOff>56515</xdr:rowOff>
    </xdr:to>
    <xdr:cxnSp macro="">
      <xdr:nvCxnSpPr>
        <xdr:cNvPr id="473" name="直線コネクタ 472"/>
        <xdr:cNvCxnSpPr/>
      </xdr:nvCxnSpPr>
      <xdr:spPr>
        <a:xfrm>
          <a:off x="16459200" y="55924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5630" cy="259080"/>
    <xdr:sp macro="" textlink="">
      <xdr:nvSpPr>
        <xdr:cNvPr id="474" name="テキスト ボックス 473"/>
        <xdr:cNvSpPr txBox="1"/>
      </xdr:nvSpPr>
      <xdr:spPr>
        <a:xfrm>
          <a:off x="15939770" y="54546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5" name="直線コネクタ 474"/>
        <xdr:cNvCxnSpPr/>
      </xdr:nvCxnSpPr>
      <xdr:spPr>
        <a:xfrm>
          <a:off x="16459200" y="5219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800" cy="257810"/>
    <xdr:sp macro="" textlink="">
      <xdr:nvSpPr>
        <xdr:cNvPr id="476" name="テキスト ボックス 475"/>
        <xdr:cNvSpPr txBox="1"/>
      </xdr:nvSpPr>
      <xdr:spPr>
        <a:xfrm>
          <a:off x="15849600" y="5081270"/>
          <a:ext cx="6858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7" name="【一般廃棄物処理施設】&#10;一人当たり有形固定資産（償却資産）額グラフ枠"/>
        <xdr:cNvSpPr/>
      </xdr:nvSpPr>
      <xdr:spPr>
        <a:xfrm>
          <a:off x="16459200" y="5219700"/>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95885</xdr:rowOff>
    </xdr:from>
    <xdr:to xmlns:xdr="http://schemas.openxmlformats.org/drawingml/2006/spreadsheetDrawing">
      <xdr:col>116</xdr:col>
      <xdr:colOff>62865</xdr:colOff>
      <xdr:row>42</xdr:row>
      <xdr:rowOff>36830</xdr:rowOff>
    </xdr:to>
    <xdr:cxnSp macro="">
      <xdr:nvCxnSpPr>
        <xdr:cNvPr id="478" name="直線コネクタ 477"/>
        <xdr:cNvCxnSpPr/>
      </xdr:nvCxnSpPr>
      <xdr:spPr>
        <a:xfrm flipV="1">
          <a:off x="19951065" y="5799455"/>
          <a:ext cx="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40640</xdr:rowOff>
    </xdr:from>
    <xdr:ext cx="377825" cy="258445"/>
    <xdr:sp macro="" textlink="">
      <xdr:nvSpPr>
        <xdr:cNvPr id="479" name="【一般廃棄物処理施設】&#10;一人当たり有形固定資産（償却資産）額最小値テキスト"/>
        <xdr:cNvSpPr txBox="1"/>
      </xdr:nvSpPr>
      <xdr:spPr>
        <a:xfrm>
          <a:off x="19989800" y="708533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36830</xdr:rowOff>
    </xdr:from>
    <xdr:to xmlns:xdr="http://schemas.openxmlformats.org/drawingml/2006/spreadsheetDrawing">
      <xdr:col>116</xdr:col>
      <xdr:colOff>152400</xdr:colOff>
      <xdr:row>42</xdr:row>
      <xdr:rowOff>36830</xdr:rowOff>
    </xdr:to>
    <xdr:cxnSp macro="">
      <xdr:nvCxnSpPr>
        <xdr:cNvPr id="480" name="直線コネクタ 479"/>
        <xdr:cNvCxnSpPr/>
      </xdr:nvCxnSpPr>
      <xdr:spPr>
        <a:xfrm>
          <a:off x="19881850" y="7081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42545</xdr:rowOff>
    </xdr:from>
    <xdr:ext cx="598170" cy="259080"/>
    <xdr:sp macro="" textlink="">
      <xdr:nvSpPr>
        <xdr:cNvPr id="481" name="【一般廃棄物処理施設】&#10;一人当たり有形固定資産（償却資産）額最大値テキスト"/>
        <xdr:cNvSpPr txBox="1"/>
      </xdr:nvSpPr>
      <xdr:spPr>
        <a:xfrm>
          <a:off x="19989800" y="5578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95885</xdr:rowOff>
    </xdr:from>
    <xdr:to xmlns:xdr="http://schemas.openxmlformats.org/drawingml/2006/spreadsheetDrawing">
      <xdr:col>116</xdr:col>
      <xdr:colOff>152400</xdr:colOff>
      <xdr:row>34</xdr:row>
      <xdr:rowOff>95885</xdr:rowOff>
    </xdr:to>
    <xdr:cxnSp macro="">
      <xdr:nvCxnSpPr>
        <xdr:cNvPr id="482" name="直線コネクタ 481"/>
        <xdr:cNvCxnSpPr/>
      </xdr:nvCxnSpPr>
      <xdr:spPr>
        <a:xfrm>
          <a:off x="19881850" y="57994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127000</xdr:rowOff>
    </xdr:from>
    <xdr:ext cx="534035" cy="258445"/>
    <xdr:sp macro="" textlink="">
      <xdr:nvSpPr>
        <xdr:cNvPr id="483" name="【一般廃棄物処理施設】&#10;一人当たり有形固定資産（償却資産）額平均値テキスト"/>
        <xdr:cNvSpPr txBox="1"/>
      </xdr:nvSpPr>
      <xdr:spPr>
        <a:xfrm>
          <a:off x="19989800" y="683641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147955</xdr:rowOff>
    </xdr:from>
    <xdr:to xmlns:xdr="http://schemas.openxmlformats.org/drawingml/2006/spreadsheetDrawing">
      <xdr:col>116</xdr:col>
      <xdr:colOff>114300</xdr:colOff>
      <xdr:row>41</xdr:row>
      <xdr:rowOff>78105</xdr:rowOff>
    </xdr:to>
    <xdr:sp macro="" textlink="">
      <xdr:nvSpPr>
        <xdr:cNvPr id="484" name="フローチャート: 判断 483"/>
        <xdr:cNvSpPr/>
      </xdr:nvSpPr>
      <xdr:spPr>
        <a:xfrm>
          <a:off x="19900900" y="68573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149860</xdr:rowOff>
    </xdr:from>
    <xdr:to xmlns:xdr="http://schemas.openxmlformats.org/drawingml/2006/spreadsheetDrawing">
      <xdr:col>112</xdr:col>
      <xdr:colOff>38100</xdr:colOff>
      <xdr:row>41</xdr:row>
      <xdr:rowOff>80010</xdr:rowOff>
    </xdr:to>
    <xdr:sp macro="" textlink="">
      <xdr:nvSpPr>
        <xdr:cNvPr id="485" name="フローチャート: 判断 484"/>
        <xdr:cNvSpPr/>
      </xdr:nvSpPr>
      <xdr:spPr>
        <a:xfrm>
          <a:off x="19157950" y="685927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162560</xdr:rowOff>
    </xdr:from>
    <xdr:to xmlns:xdr="http://schemas.openxmlformats.org/drawingml/2006/spreadsheetDrawing">
      <xdr:col>107</xdr:col>
      <xdr:colOff>101600</xdr:colOff>
      <xdr:row>41</xdr:row>
      <xdr:rowOff>92710</xdr:rowOff>
    </xdr:to>
    <xdr:sp macro="" textlink="">
      <xdr:nvSpPr>
        <xdr:cNvPr id="486" name="フローチャート: 判断 485"/>
        <xdr:cNvSpPr/>
      </xdr:nvSpPr>
      <xdr:spPr>
        <a:xfrm>
          <a:off x="18345150" y="6871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2540</xdr:rowOff>
    </xdr:from>
    <xdr:to xmlns:xdr="http://schemas.openxmlformats.org/drawingml/2006/spreadsheetDrawing">
      <xdr:col>102</xdr:col>
      <xdr:colOff>165100</xdr:colOff>
      <xdr:row>41</xdr:row>
      <xdr:rowOff>104140</xdr:rowOff>
    </xdr:to>
    <xdr:sp macro="" textlink="">
      <xdr:nvSpPr>
        <xdr:cNvPr id="487" name="フローチャート: 判断 486"/>
        <xdr:cNvSpPr/>
      </xdr:nvSpPr>
      <xdr:spPr>
        <a:xfrm>
          <a:off x="17551400" y="687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7620</xdr:rowOff>
    </xdr:from>
    <xdr:to xmlns:xdr="http://schemas.openxmlformats.org/drawingml/2006/spreadsheetDrawing">
      <xdr:col>98</xdr:col>
      <xdr:colOff>38100</xdr:colOff>
      <xdr:row>41</xdr:row>
      <xdr:rowOff>109220</xdr:rowOff>
    </xdr:to>
    <xdr:sp macro="" textlink="">
      <xdr:nvSpPr>
        <xdr:cNvPr id="488" name="フローチャート: 判断 487"/>
        <xdr:cNvSpPr/>
      </xdr:nvSpPr>
      <xdr:spPr>
        <a:xfrm>
          <a:off x="16757650" y="6884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489" name="テキスト ボックス 488"/>
        <xdr:cNvSpPr txBox="1"/>
      </xdr:nvSpPr>
      <xdr:spPr>
        <a:xfrm>
          <a:off x="197802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73660</xdr:rowOff>
    </xdr:from>
    <xdr:ext cx="762000" cy="258445"/>
    <xdr:sp macro="" textlink="">
      <xdr:nvSpPr>
        <xdr:cNvPr id="490" name="テキスト ボックス 489"/>
        <xdr:cNvSpPr txBox="1"/>
      </xdr:nvSpPr>
      <xdr:spPr>
        <a:xfrm>
          <a:off x="190309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1365" cy="258445"/>
    <xdr:sp macro="" textlink="">
      <xdr:nvSpPr>
        <xdr:cNvPr id="491" name="テキスト ボックス 490"/>
        <xdr:cNvSpPr txBox="1"/>
      </xdr:nvSpPr>
      <xdr:spPr>
        <a:xfrm>
          <a:off x="18224500" y="74536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492" name="テキスト ボックス 491"/>
        <xdr:cNvSpPr txBox="1"/>
      </xdr:nvSpPr>
      <xdr:spPr>
        <a:xfrm>
          <a:off x="174307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73660</xdr:rowOff>
    </xdr:from>
    <xdr:ext cx="762000" cy="258445"/>
    <xdr:sp macro="" textlink="">
      <xdr:nvSpPr>
        <xdr:cNvPr id="493" name="テキスト ボックス 492"/>
        <xdr:cNvSpPr txBox="1"/>
      </xdr:nvSpPr>
      <xdr:spPr>
        <a:xfrm>
          <a:off x="16630650" y="74536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118745</xdr:rowOff>
    </xdr:from>
    <xdr:to xmlns:xdr="http://schemas.openxmlformats.org/drawingml/2006/spreadsheetDrawing">
      <xdr:col>116</xdr:col>
      <xdr:colOff>114300</xdr:colOff>
      <xdr:row>41</xdr:row>
      <xdr:rowOff>48895</xdr:rowOff>
    </xdr:to>
    <xdr:sp macro="" textlink="">
      <xdr:nvSpPr>
        <xdr:cNvPr id="494" name="楕円 493"/>
        <xdr:cNvSpPr/>
      </xdr:nvSpPr>
      <xdr:spPr>
        <a:xfrm>
          <a:off x="19900900" y="6828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141605</xdr:rowOff>
    </xdr:from>
    <xdr:ext cx="598170" cy="258445"/>
    <xdr:sp macro="" textlink="">
      <xdr:nvSpPr>
        <xdr:cNvPr id="495" name="【一般廃棄物処理施設】&#10;一人当たり有形固定資産（償却資産）額該当値テキスト"/>
        <xdr:cNvSpPr txBox="1"/>
      </xdr:nvSpPr>
      <xdr:spPr>
        <a:xfrm>
          <a:off x="19989800" y="66833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111125</xdr:rowOff>
    </xdr:from>
    <xdr:to xmlns:xdr="http://schemas.openxmlformats.org/drawingml/2006/spreadsheetDrawing">
      <xdr:col>112</xdr:col>
      <xdr:colOff>38100</xdr:colOff>
      <xdr:row>41</xdr:row>
      <xdr:rowOff>41275</xdr:rowOff>
    </xdr:to>
    <xdr:sp macro="" textlink="">
      <xdr:nvSpPr>
        <xdr:cNvPr id="496" name="楕円 495"/>
        <xdr:cNvSpPr/>
      </xdr:nvSpPr>
      <xdr:spPr>
        <a:xfrm>
          <a:off x="19157950" y="682053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40</xdr:row>
      <xdr:rowOff>161925</xdr:rowOff>
    </xdr:from>
    <xdr:to xmlns:xdr="http://schemas.openxmlformats.org/drawingml/2006/spreadsheetDrawing">
      <xdr:col>116</xdr:col>
      <xdr:colOff>63500</xdr:colOff>
      <xdr:row>40</xdr:row>
      <xdr:rowOff>168910</xdr:rowOff>
    </xdr:to>
    <xdr:cxnSp macro="">
      <xdr:nvCxnSpPr>
        <xdr:cNvPr id="497" name="直線コネクタ 496"/>
        <xdr:cNvCxnSpPr/>
      </xdr:nvCxnSpPr>
      <xdr:spPr>
        <a:xfrm>
          <a:off x="19202400" y="6871335"/>
          <a:ext cx="7493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120015</xdr:rowOff>
    </xdr:from>
    <xdr:to xmlns:xdr="http://schemas.openxmlformats.org/drawingml/2006/spreadsheetDrawing">
      <xdr:col>107</xdr:col>
      <xdr:colOff>101600</xdr:colOff>
      <xdr:row>41</xdr:row>
      <xdr:rowOff>50165</xdr:rowOff>
    </xdr:to>
    <xdr:sp macro="" textlink="">
      <xdr:nvSpPr>
        <xdr:cNvPr id="498" name="楕円 497"/>
        <xdr:cNvSpPr/>
      </xdr:nvSpPr>
      <xdr:spPr>
        <a:xfrm>
          <a:off x="18345150" y="6829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161925</xdr:rowOff>
    </xdr:from>
    <xdr:to xmlns:xdr="http://schemas.openxmlformats.org/drawingml/2006/spreadsheetDrawing">
      <xdr:col>111</xdr:col>
      <xdr:colOff>171450</xdr:colOff>
      <xdr:row>41</xdr:row>
      <xdr:rowOff>0</xdr:rowOff>
    </xdr:to>
    <xdr:cxnSp macro="">
      <xdr:nvCxnSpPr>
        <xdr:cNvPr id="499" name="直線コネクタ 498"/>
        <xdr:cNvCxnSpPr/>
      </xdr:nvCxnSpPr>
      <xdr:spPr>
        <a:xfrm flipV="1">
          <a:off x="18395950" y="687133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125730</xdr:rowOff>
    </xdr:from>
    <xdr:to xmlns:xdr="http://schemas.openxmlformats.org/drawingml/2006/spreadsheetDrawing">
      <xdr:col>102</xdr:col>
      <xdr:colOff>165100</xdr:colOff>
      <xdr:row>41</xdr:row>
      <xdr:rowOff>55245</xdr:rowOff>
    </xdr:to>
    <xdr:sp macro="" textlink="">
      <xdr:nvSpPr>
        <xdr:cNvPr id="500" name="楕円 499"/>
        <xdr:cNvSpPr/>
      </xdr:nvSpPr>
      <xdr:spPr>
        <a:xfrm>
          <a:off x="17551400" y="68351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0</xdr:rowOff>
    </xdr:from>
    <xdr:to xmlns:xdr="http://schemas.openxmlformats.org/drawingml/2006/spreadsheetDrawing">
      <xdr:col>107</xdr:col>
      <xdr:colOff>50800</xdr:colOff>
      <xdr:row>41</xdr:row>
      <xdr:rowOff>5080</xdr:rowOff>
    </xdr:to>
    <xdr:cxnSp macro="">
      <xdr:nvCxnSpPr>
        <xdr:cNvPr id="501" name="直線コネクタ 500"/>
        <xdr:cNvCxnSpPr/>
      </xdr:nvCxnSpPr>
      <xdr:spPr>
        <a:xfrm flipV="1">
          <a:off x="17602200" y="687705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41</xdr:row>
      <xdr:rowOff>71755</xdr:rowOff>
    </xdr:from>
    <xdr:ext cx="534670" cy="259080"/>
    <xdr:sp macro="" textlink="">
      <xdr:nvSpPr>
        <xdr:cNvPr id="502" name="n_1aveValue【一般廃棄物処理施設】&#10;一人当たり有形固定資産（償却資産）額"/>
        <xdr:cNvSpPr txBox="1"/>
      </xdr:nvSpPr>
      <xdr:spPr>
        <a:xfrm>
          <a:off x="18947765" y="6948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84455</xdr:rowOff>
    </xdr:from>
    <xdr:ext cx="534035" cy="257810"/>
    <xdr:sp macro="" textlink="">
      <xdr:nvSpPr>
        <xdr:cNvPr id="503" name="n_2aveValue【一般廃棄物処理施設】&#10;一人当たり有形固定資産（償却資産）額"/>
        <xdr:cNvSpPr txBox="1"/>
      </xdr:nvSpPr>
      <xdr:spPr>
        <a:xfrm>
          <a:off x="18166715" y="696150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94615</xdr:rowOff>
    </xdr:from>
    <xdr:ext cx="534670" cy="258445"/>
    <xdr:sp macro="" textlink="">
      <xdr:nvSpPr>
        <xdr:cNvPr id="504" name="n_3aveValue【一般廃棄物処理施設】&#10;一人当たり有形固定資産（償却資産）額"/>
        <xdr:cNvSpPr txBox="1"/>
      </xdr:nvSpPr>
      <xdr:spPr>
        <a:xfrm>
          <a:off x="17353915" y="69716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39</xdr:row>
      <xdr:rowOff>126365</xdr:rowOff>
    </xdr:from>
    <xdr:ext cx="534035" cy="258445"/>
    <xdr:sp macro="" textlink="">
      <xdr:nvSpPr>
        <xdr:cNvPr id="505" name="n_4aveValue【一般廃棄物処理施設】&#10;一人当たり有形固定資産（償却資産）額"/>
        <xdr:cNvSpPr txBox="1"/>
      </xdr:nvSpPr>
      <xdr:spPr>
        <a:xfrm>
          <a:off x="16560165" y="6668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58420</xdr:rowOff>
    </xdr:from>
    <xdr:ext cx="598170" cy="259080"/>
    <xdr:sp macro="" textlink="">
      <xdr:nvSpPr>
        <xdr:cNvPr id="506" name="n_1mainValue【一般廃棄物処理施設】&#10;一人当たり有形固定資産（償却資産）額"/>
        <xdr:cNvSpPr txBox="1"/>
      </xdr:nvSpPr>
      <xdr:spPr>
        <a:xfrm>
          <a:off x="18915380" y="6600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67310</xdr:rowOff>
    </xdr:from>
    <xdr:ext cx="598170" cy="257810"/>
    <xdr:sp macro="" textlink="">
      <xdr:nvSpPr>
        <xdr:cNvPr id="507" name="n_2mainValue【一般廃棄物処理施設】&#10;一人当たり有形固定資産（償却資産）額"/>
        <xdr:cNvSpPr txBox="1"/>
      </xdr:nvSpPr>
      <xdr:spPr>
        <a:xfrm>
          <a:off x="18134330" y="660908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72390</xdr:rowOff>
    </xdr:from>
    <xdr:ext cx="598170" cy="259080"/>
    <xdr:sp macro="" textlink="">
      <xdr:nvSpPr>
        <xdr:cNvPr id="508" name="n_3mainValue【一般廃棄物処理施設】&#10;一人当たり有形固定資産（償却資産）額"/>
        <xdr:cNvSpPr txBox="1"/>
      </xdr:nvSpPr>
      <xdr:spPr>
        <a:xfrm>
          <a:off x="17321530" y="6614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63500</xdr:rowOff>
    </xdr:to>
    <xdr:sp macro="" textlink="">
      <xdr:nvSpPr>
        <xdr:cNvPr id="509" name="正方形/長方形 508"/>
        <xdr:cNvSpPr/>
      </xdr:nvSpPr>
      <xdr:spPr>
        <a:xfrm>
          <a:off x="11207750" y="7828915"/>
          <a:ext cx="424815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0" name="正方形/長方形 509"/>
        <xdr:cNvSpPr/>
      </xdr:nvSpPr>
      <xdr:spPr>
        <a:xfrm>
          <a:off x="113157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31750</xdr:rowOff>
    </xdr:to>
    <xdr:sp macro="" textlink="">
      <xdr:nvSpPr>
        <xdr:cNvPr id="511" name="正方形/長方形 510"/>
        <xdr:cNvSpPr/>
      </xdr:nvSpPr>
      <xdr:spPr>
        <a:xfrm>
          <a:off x="113157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2" name="正方形/長方形 511"/>
        <xdr:cNvSpPr/>
      </xdr:nvSpPr>
      <xdr:spPr>
        <a:xfrm>
          <a:off x="122364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31750</xdr:rowOff>
    </xdr:to>
    <xdr:sp macro="" textlink="">
      <xdr:nvSpPr>
        <xdr:cNvPr id="513" name="正方形/長方形 512"/>
        <xdr:cNvSpPr/>
      </xdr:nvSpPr>
      <xdr:spPr>
        <a:xfrm>
          <a:off x="122364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4" name="正方形/長方形 513"/>
        <xdr:cNvSpPr/>
      </xdr:nvSpPr>
      <xdr:spPr>
        <a:xfrm>
          <a:off x="1326515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31750</xdr:rowOff>
    </xdr:to>
    <xdr:sp macro="" textlink="">
      <xdr:nvSpPr>
        <xdr:cNvPr id="515" name="正方形/長方形 514"/>
        <xdr:cNvSpPr/>
      </xdr:nvSpPr>
      <xdr:spPr>
        <a:xfrm>
          <a:off x="1326515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516" name="正方形/長方形 515"/>
        <xdr:cNvSpPr/>
      </xdr:nvSpPr>
      <xdr:spPr>
        <a:xfrm>
          <a:off x="11207750" y="894524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4155"/>
    <xdr:sp macro="" textlink="">
      <xdr:nvSpPr>
        <xdr:cNvPr id="517" name="テキスト ボックス 516"/>
        <xdr:cNvSpPr txBox="1"/>
      </xdr:nvSpPr>
      <xdr:spPr>
        <a:xfrm>
          <a:off x="11169650" y="875855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171450</xdr:colOff>
      <xdr:row>66</xdr:row>
      <xdr:rowOff>113665</xdr:rowOff>
    </xdr:to>
    <xdr:cxnSp macro="">
      <xdr:nvCxnSpPr>
        <xdr:cNvPr id="518" name="直線コネクタ 517"/>
        <xdr:cNvCxnSpPr/>
      </xdr:nvCxnSpPr>
      <xdr:spPr>
        <a:xfrm>
          <a:off x="11207750" y="11181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9080"/>
    <xdr:sp macro="" textlink="">
      <xdr:nvSpPr>
        <xdr:cNvPr id="519" name="テキスト ボックス 518"/>
        <xdr:cNvSpPr txBox="1"/>
      </xdr:nvSpPr>
      <xdr:spPr>
        <a:xfrm>
          <a:off x="10797540" y="11043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171450</xdr:colOff>
      <xdr:row>64</xdr:row>
      <xdr:rowOff>130810</xdr:rowOff>
    </xdr:to>
    <xdr:cxnSp macro="">
      <xdr:nvCxnSpPr>
        <xdr:cNvPr id="520" name="直線コネクタ 519"/>
        <xdr:cNvCxnSpPr/>
      </xdr:nvCxnSpPr>
      <xdr:spPr>
        <a:xfrm>
          <a:off x="11207750" y="108635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7810"/>
    <xdr:sp macro="" textlink="">
      <xdr:nvSpPr>
        <xdr:cNvPr id="521" name="テキスト ボックス 520"/>
        <xdr:cNvSpPr txBox="1"/>
      </xdr:nvSpPr>
      <xdr:spPr>
        <a:xfrm>
          <a:off x="10797540" y="1072515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171450</xdr:colOff>
      <xdr:row>62</xdr:row>
      <xdr:rowOff>146685</xdr:rowOff>
    </xdr:to>
    <xdr:cxnSp macro="">
      <xdr:nvCxnSpPr>
        <xdr:cNvPr id="522" name="直線コネクタ 521"/>
        <xdr:cNvCxnSpPr/>
      </xdr:nvCxnSpPr>
      <xdr:spPr>
        <a:xfrm>
          <a:off x="11207750" y="10544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2590" cy="258445"/>
    <xdr:sp macro="" textlink="">
      <xdr:nvSpPr>
        <xdr:cNvPr id="523" name="テキスト ボックス 522"/>
        <xdr:cNvSpPr txBox="1"/>
      </xdr:nvSpPr>
      <xdr:spPr>
        <a:xfrm>
          <a:off x="10842625" y="104019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162560</xdr:rowOff>
    </xdr:from>
    <xdr:to xmlns:xdr="http://schemas.openxmlformats.org/drawingml/2006/spreadsheetDrawing">
      <xdr:col>89</xdr:col>
      <xdr:colOff>171450</xdr:colOff>
      <xdr:row>60</xdr:row>
      <xdr:rowOff>162560</xdr:rowOff>
    </xdr:to>
    <xdr:cxnSp macro="">
      <xdr:nvCxnSpPr>
        <xdr:cNvPr id="524" name="直線コネクタ 523"/>
        <xdr:cNvCxnSpPr/>
      </xdr:nvCxnSpPr>
      <xdr:spPr>
        <a:xfrm>
          <a:off x="11207750" y="102247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2590" cy="258445"/>
    <xdr:sp macro="" textlink="">
      <xdr:nvSpPr>
        <xdr:cNvPr id="525" name="テキスト ボックス 524"/>
        <xdr:cNvSpPr txBox="1"/>
      </xdr:nvSpPr>
      <xdr:spPr>
        <a:xfrm>
          <a:off x="10842625" y="100831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171450</xdr:colOff>
      <xdr:row>59</xdr:row>
      <xdr:rowOff>7620</xdr:rowOff>
    </xdr:to>
    <xdr:cxnSp macro="">
      <xdr:nvCxnSpPr>
        <xdr:cNvPr id="526" name="直線コネクタ 525"/>
        <xdr:cNvCxnSpPr/>
      </xdr:nvCxnSpPr>
      <xdr:spPr>
        <a:xfrm>
          <a:off x="11207750" y="9902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36830</xdr:rowOff>
    </xdr:from>
    <xdr:ext cx="402590" cy="258445"/>
    <xdr:sp macro="" textlink="">
      <xdr:nvSpPr>
        <xdr:cNvPr id="527" name="テキスト ボックス 526"/>
        <xdr:cNvSpPr txBox="1"/>
      </xdr:nvSpPr>
      <xdr:spPr>
        <a:xfrm>
          <a:off x="10842625" y="976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171450</xdr:colOff>
      <xdr:row>57</xdr:row>
      <xdr:rowOff>24130</xdr:rowOff>
    </xdr:to>
    <xdr:cxnSp macro="">
      <xdr:nvCxnSpPr>
        <xdr:cNvPr id="528" name="直線コネクタ 527"/>
        <xdr:cNvCxnSpPr/>
      </xdr:nvCxnSpPr>
      <xdr:spPr>
        <a:xfrm>
          <a:off x="11207750" y="9583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53340</xdr:rowOff>
    </xdr:from>
    <xdr:ext cx="402590" cy="258445"/>
    <xdr:sp macro="" textlink="">
      <xdr:nvSpPr>
        <xdr:cNvPr id="529" name="テキスト ボックス 528"/>
        <xdr:cNvSpPr txBox="1"/>
      </xdr:nvSpPr>
      <xdr:spPr>
        <a:xfrm>
          <a:off x="10842625" y="94449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171450</xdr:colOff>
      <xdr:row>55</xdr:row>
      <xdr:rowOff>40005</xdr:rowOff>
    </xdr:to>
    <xdr:cxnSp macro="">
      <xdr:nvCxnSpPr>
        <xdr:cNvPr id="530" name="直線コネクタ 529"/>
        <xdr:cNvCxnSpPr/>
      </xdr:nvCxnSpPr>
      <xdr:spPr>
        <a:xfrm>
          <a:off x="11207750" y="92640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531" name="テキスト ボックス 530"/>
        <xdr:cNvSpPr txBox="1"/>
      </xdr:nvSpPr>
      <xdr:spPr>
        <a:xfrm>
          <a:off x="10906760" y="912622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532" name="直線コネクタ 531"/>
        <xdr:cNvCxnSpPr/>
      </xdr:nvCxnSpPr>
      <xdr:spPr>
        <a:xfrm>
          <a:off x="11207750" y="894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533" name="【保健センター・保健所】&#10;有形固定資産減価償却率グラフ枠"/>
        <xdr:cNvSpPr/>
      </xdr:nvSpPr>
      <xdr:spPr>
        <a:xfrm>
          <a:off x="11207750" y="894524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105410</xdr:rowOff>
    </xdr:from>
    <xdr:to xmlns:xdr="http://schemas.openxmlformats.org/drawingml/2006/spreadsheetDrawing">
      <xdr:col>85</xdr:col>
      <xdr:colOff>126365</xdr:colOff>
      <xdr:row>64</xdr:row>
      <xdr:rowOff>130810</xdr:rowOff>
    </xdr:to>
    <xdr:cxnSp macro="">
      <xdr:nvCxnSpPr>
        <xdr:cNvPr id="534" name="直線コネクタ 533"/>
        <xdr:cNvCxnSpPr/>
      </xdr:nvCxnSpPr>
      <xdr:spPr>
        <a:xfrm flipV="1">
          <a:off x="14699615" y="932942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535" name="【保健センター・保健所】&#10;有形固定資産減価償却率最小値テキスト"/>
        <xdr:cNvSpPr txBox="1"/>
      </xdr:nvSpPr>
      <xdr:spPr>
        <a:xfrm>
          <a:off x="14738350" y="10866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6" name="直線コネクタ 535"/>
        <xdr:cNvCxnSpPr/>
      </xdr:nvCxnSpPr>
      <xdr:spPr>
        <a:xfrm>
          <a:off x="14611350" y="108635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52070</xdr:rowOff>
    </xdr:from>
    <xdr:ext cx="339725" cy="258445"/>
    <xdr:sp macro="" textlink="">
      <xdr:nvSpPr>
        <xdr:cNvPr id="537" name="【保健センター・保健所】&#10;有形固定資産減価償却率最大値テキスト"/>
        <xdr:cNvSpPr txBox="1"/>
      </xdr:nvSpPr>
      <xdr:spPr>
        <a:xfrm>
          <a:off x="14738350" y="910844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105410</xdr:rowOff>
    </xdr:from>
    <xdr:to xmlns:xdr="http://schemas.openxmlformats.org/drawingml/2006/spreadsheetDrawing">
      <xdr:col>86</xdr:col>
      <xdr:colOff>25400</xdr:colOff>
      <xdr:row>55</xdr:row>
      <xdr:rowOff>105410</xdr:rowOff>
    </xdr:to>
    <xdr:cxnSp macro="">
      <xdr:nvCxnSpPr>
        <xdr:cNvPr id="538" name="直線コネクタ 537"/>
        <xdr:cNvCxnSpPr/>
      </xdr:nvCxnSpPr>
      <xdr:spPr>
        <a:xfrm>
          <a:off x="14611350" y="9329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130175</xdr:rowOff>
    </xdr:from>
    <xdr:ext cx="404495" cy="258445"/>
    <xdr:sp macro="" textlink="">
      <xdr:nvSpPr>
        <xdr:cNvPr id="539" name="【保健センター・保健所】&#10;有形固定資産減価償却率平均値テキスト"/>
        <xdr:cNvSpPr txBox="1"/>
      </xdr:nvSpPr>
      <xdr:spPr>
        <a:xfrm>
          <a:off x="14738350" y="1002474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151130</xdr:rowOff>
    </xdr:from>
    <xdr:to xmlns:xdr="http://schemas.openxmlformats.org/drawingml/2006/spreadsheetDrawing">
      <xdr:col>85</xdr:col>
      <xdr:colOff>171450</xdr:colOff>
      <xdr:row>60</xdr:row>
      <xdr:rowOff>81280</xdr:rowOff>
    </xdr:to>
    <xdr:sp macro="" textlink="">
      <xdr:nvSpPr>
        <xdr:cNvPr id="540" name="フローチャート: 判断 539"/>
        <xdr:cNvSpPr/>
      </xdr:nvSpPr>
      <xdr:spPr>
        <a:xfrm>
          <a:off x="14649450" y="10045700"/>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113665</xdr:rowOff>
    </xdr:from>
    <xdr:to xmlns:xdr="http://schemas.openxmlformats.org/drawingml/2006/spreadsheetDrawing">
      <xdr:col>81</xdr:col>
      <xdr:colOff>101600</xdr:colOff>
      <xdr:row>60</xdr:row>
      <xdr:rowOff>43815</xdr:rowOff>
    </xdr:to>
    <xdr:sp macro="" textlink="">
      <xdr:nvSpPr>
        <xdr:cNvPr id="541" name="フローチャート: 判断 540"/>
        <xdr:cNvSpPr/>
      </xdr:nvSpPr>
      <xdr:spPr>
        <a:xfrm>
          <a:off x="13887450" y="10008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86360</xdr:rowOff>
    </xdr:from>
    <xdr:to xmlns:xdr="http://schemas.openxmlformats.org/drawingml/2006/spreadsheetDrawing">
      <xdr:col>76</xdr:col>
      <xdr:colOff>165100</xdr:colOff>
      <xdr:row>60</xdr:row>
      <xdr:rowOff>16510</xdr:rowOff>
    </xdr:to>
    <xdr:sp macro="" textlink="">
      <xdr:nvSpPr>
        <xdr:cNvPr id="542" name="フローチャート: 判断 541"/>
        <xdr:cNvSpPr/>
      </xdr:nvSpPr>
      <xdr:spPr>
        <a:xfrm>
          <a:off x="13093700" y="9980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68580</xdr:rowOff>
    </xdr:from>
    <xdr:to xmlns:xdr="http://schemas.openxmlformats.org/drawingml/2006/spreadsheetDrawing">
      <xdr:col>72</xdr:col>
      <xdr:colOff>38100</xdr:colOff>
      <xdr:row>59</xdr:row>
      <xdr:rowOff>168910</xdr:rowOff>
    </xdr:to>
    <xdr:sp macro="" textlink="">
      <xdr:nvSpPr>
        <xdr:cNvPr id="543" name="フローチャート: 判断 542"/>
        <xdr:cNvSpPr/>
      </xdr:nvSpPr>
      <xdr:spPr>
        <a:xfrm>
          <a:off x="12299950" y="9963150"/>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88265</xdr:rowOff>
    </xdr:from>
    <xdr:to xmlns:xdr="http://schemas.openxmlformats.org/drawingml/2006/spreadsheetDrawing">
      <xdr:col>67</xdr:col>
      <xdr:colOff>101600</xdr:colOff>
      <xdr:row>60</xdr:row>
      <xdr:rowOff>18415</xdr:rowOff>
    </xdr:to>
    <xdr:sp macro="" textlink="">
      <xdr:nvSpPr>
        <xdr:cNvPr id="544" name="フローチャート: 判断 543"/>
        <xdr:cNvSpPr/>
      </xdr:nvSpPr>
      <xdr:spPr>
        <a:xfrm>
          <a:off x="11487150" y="998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545" name="テキスト ボックス 544"/>
        <xdr:cNvSpPr txBox="1"/>
      </xdr:nvSpPr>
      <xdr:spPr>
        <a:xfrm>
          <a:off x="1452880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1365" cy="258445"/>
    <xdr:sp macro="" textlink="">
      <xdr:nvSpPr>
        <xdr:cNvPr id="546" name="テキスト ボックス 545"/>
        <xdr:cNvSpPr txBox="1"/>
      </xdr:nvSpPr>
      <xdr:spPr>
        <a:xfrm>
          <a:off x="137668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547" name="テキスト ボックス 546"/>
        <xdr:cNvSpPr txBox="1"/>
      </xdr:nvSpPr>
      <xdr:spPr>
        <a:xfrm>
          <a:off x="129730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111125</xdr:rowOff>
    </xdr:from>
    <xdr:ext cx="762000" cy="258445"/>
    <xdr:sp macro="" textlink="">
      <xdr:nvSpPr>
        <xdr:cNvPr id="548" name="テキスト ボックス 547"/>
        <xdr:cNvSpPr txBox="1"/>
      </xdr:nvSpPr>
      <xdr:spPr>
        <a:xfrm>
          <a:off x="12172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1365" cy="258445"/>
    <xdr:sp macro="" textlink="">
      <xdr:nvSpPr>
        <xdr:cNvPr id="549" name="テキスト ボックス 548"/>
        <xdr:cNvSpPr txBox="1"/>
      </xdr:nvSpPr>
      <xdr:spPr>
        <a:xfrm>
          <a:off x="11366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157480</xdr:rowOff>
    </xdr:from>
    <xdr:to xmlns:xdr="http://schemas.openxmlformats.org/drawingml/2006/spreadsheetDrawing">
      <xdr:col>85</xdr:col>
      <xdr:colOff>171450</xdr:colOff>
      <xdr:row>59</xdr:row>
      <xdr:rowOff>88265</xdr:rowOff>
    </xdr:to>
    <xdr:sp macro="" textlink="">
      <xdr:nvSpPr>
        <xdr:cNvPr id="550" name="楕円 549"/>
        <xdr:cNvSpPr/>
      </xdr:nvSpPr>
      <xdr:spPr>
        <a:xfrm>
          <a:off x="14649450" y="9884410"/>
          <a:ext cx="952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8890</xdr:rowOff>
    </xdr:from>
    <xdr:ext cx="404495" cy="258445"/>
    <xdr:sp macro="" textlink="">
      <xdr:nvSpPr>
        <xdr:cNvPr id="551" name="【保健センター・保健所】&#10;有形固定資産減価償却率該当値テキスト"/>
        <xdr:cNvSpPr txBox="1"/>
      </xdr:nvSpPr>
      <xdr:spPr>
        <a:xfrm>
          <a:off x="14738350" y="9735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4445</xdr:rowOff>
    </xdr:from>
    <xdr:to xmlns:xdr="http://schemas.openxmlformats.org/drawingml/2006/spreadsheetDrawing">
      <xdr:col>81</xdr:col>
      <xdr:colOff>101600</xdr:colOff>
      <xdr:row>59</xdr:row>
      <xdr:rowOff>105410</xdr:rowOff>
    </xdr:to>
    <xdr:sp macro="" textlink="">
      <xdr:nvSpPr>
        <xdr:cNvPr id="552" name="楕円 551"/>
        <xdr:cNvSpPr/>
      </xdr:nvSpPr>
      <xdr:spPr>
        <a:xfrm>
          <a:off x="13887450" y="98990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36830</xdr:rowOff>
    </xdr:from>
    <xdr:to xmlns:xdr="http://schemas.openxmlformats.org/drawingml/2006/spreadsheetDrawing">
      <xdr:col>85</xdr:col>
      <xdr:colOff>127000</xdr:colOff>
      <xdr:row>59</xdr:row>
      <xdr:rowOff>54610</xdr:rowOff>
    </xdr:to>
    <xdr:cxnSp macro="">
      <xdr:nvCxnSpPr>
        <xdr:cNvPr id="553" name="直線コネクタ 552"/>
        <xdr:cNvCxnSpPr/>
      </xdr:nvCxnSpPr>
      <xdr:spPr>
        <a:xfrm flipV="1">
          <a:off x="13938250" y="9931400"/>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12700</xdr:rowOff>
    </xdr:from>
    <xdr:to xmlns:xdr="http://schemas.openxmlformats.org/drawingml/2006/spreadsheetDrawing">
      <xdr:col>76</xdr:col>
      <xdr:colOff>165100</xdr:colOff>
      <xdr:row>59</xdr:row>
      <xdr:rowOff>113665</xdr:rowOff>
    </xdr:to>
    <xdr:sp macro="" textlink="">
      <xdr:nvSpPr>
        <xdr:cNvPr id="554" name="楕円 553"/>
        <xdr:cNvSpPr/>
      </xdr:nvSpPr>
      <xdr:spPr>
        <a:xfrm>
          <a:off x="13093700" y="9907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54610</xdr:rowOff>
    </xdr:from>
    <xdr:to xmlns:xdr="http://schemas.openxmlformats.org/drawingml/2006/spreadsheetDrawing">
      <xdr:col>81</xdr:col>
      <xdr:colOff>50800</xdr:colOff>
      <xdr:row>59</xdr:row>
      <xdr:rowOff>63500</xdr:rowOff>
    </xdr:to>
    <xdr:cxnSp macro="">
      <xdr:nvCxnSpPr>
        <xdr:cNvPr id="555" name="直線コネクタ 554"/>
        <xdr:cNvCxnSpPr/>
      </xdr:nvCxnSpPr>
      <xdr:spPr>
        <a:xfrm flipV="1">
          <a:off x="13144500" y="9949180"/>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20955</xdr:rowOff>
    </xdr:from>
    <xdr:to xmlns:xdr="http://schemas.openxmlformats.org/drawingml/2006/spreadsheetDrawing">
      <xdr:col>72</xdr:col>
      <xdr:colOff>38100</xdr:colOff>
      <xdr:row>59</xdr:row>
      <xdr:rowOff>122555</xdr:rowOff>
    </xdr:to>
    <xdr:sp macro="" textlink="">
      <xdr:nvSpPr>
        <xdr:cNvPr id="556" name="楕円 555"/>
        <xdr:cNvSpPr/>
      </xdr:nvSpPr>
      <xdr:spPr>
        <a:xfrm>
          <a:off x="12299950" y="9915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59</xdr:row>
      <xdr:rowOff>63500</xdr:rowOff>
    </xdr:from>
    <xdr:to xmlns:xdr="http://schemas.openxmlformats.org/drawingml/2006/spreadsheetDrawing">
      <xdr:col>76</xdr:col>
      <xdr:colOff>114300</xdr:colOff>
      <xdr:row>59</xdr:row>
      <xdr:rowOff>71755</xdr:rowOff>
    </xdr:to>
    <xdr:cxnSp macro="">
      <xdr:nvCxnSpPr>
        <xdr:cNvPr id="557" name="直線コネクタ 556"/>
        <xdr:cNvCxnSpPr/>
      </xdr:nvCxnSpPr>
      <xdr:spPr>
        <a:xfrm flipV="1">
          <a:off x="12344400" y="9958070"/>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161290</xdr:rowOff>
    </xdr:from>
    <xdr:to xmlns:xdr="http://schemas.openxmlformats.org/drawingml/2006/spreadsheetDrawing">
      <xdr:col>67</xdr:col>
      <xdr:colOff>101600</xdr:colOff>
      <xdr:row>59</xdr:row>
      <xdr:rowOff>91440</xdr:rowOff>
    </xdr:to>
    <xdr:sp macro="" textlink="">
      <xdr:nvSpPr>
        <xdr:cNvPr id="558" name="楕円 557"/>
        <xdr:cNvSpPr/>
      </xdr:nvSpPr>
      <xdr:spPr>
        <a:xfrm>
          <a:off x="11487150" y="988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40005</xdr:rowOff>
    </xdr:from>
    <xdr:to xmlns:xdr="http://schemas.openxmlformats.org/drawingml/2006/spreadsheetDrawing">
      <xdr:col>71</xdr:col>
      <xdr:colOff>171450</xdr:colOff>
      <xdr:row>59</xdr:row>
      <xdr:rowOff>71755</xdr:rowOff>
    </xdr:to>
    <xdr:cxnSp macro="">
      <xdr:nvCxnSpPr>
        <xdr:cNvPr id="559" name="直線コネクタ 558"/>
        <xdr:cNvCxnSpPr/>
      </xdr:nvCxnSpPr>
      <xdr:spPr>
        <a:xfrm>
          <a:off x="11537950" y="9934575"/>
          <a:ext cx="80645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34925</xdr:rowOff>
    </xdr:from>
    <xdr:ext cx="404495" cy="258445"/>
    <xdr:sp macro="" textlink="">
      <xdr:nvSpPr>
        <xdr:cNvPr id="560" name="n_1aveValue【保健センター・保健所】&#10;有形固定資産減価償却率"/>
        <xdr:cNvSpPr txBox="1"/>
      </xdr:nvSpPr>
      <xdr:spPr>
        <a:xfrm>
          <a:off x="13742035" y="1009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6985</xdr:rowOff>
    </xdr:from>
    <xdr:ext cx="404495" cy="258445"/>
    <xdr:sp macro="" textlink="">
      <xdr:nvSpPr>
        <xdr:cNvPr id="561" name="n_2aveValue【保健センター・保健所】&#10;有形固定資産減価償却率"/>
        <xdr:cNvSpPr txBox="1"/>
      </xdr:nvSpPr>
      <xdr:spPr>
        <a:xfrm>
          <a:off x="12960985" y="10069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161290</xdr:rowOff>
    </xdr:from>
    <xdr:ext cx="405130" cy="258445"/>
    <xdr:sp macro="" textlink="">
      <xdr:nvSpPr>
        <xdr:cNvPr id="562" name="n_3aveValue【保健センター・保健所】&#10;有形固定資産減価償却率"/>
        <xdr:cNvSpPr txBox="1"/>
      </xdr:nvSpPr>
      <xdr:spPr>
        <a:xfrm>
          <a:off x="12167235" y="10055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8890</xdr:rowOff>
    </xdr:from>
    <xdr:ext cx="404495" cy="258445"/>
    <xdr:sp macro="" textlink="">
      <xdr:nvSpPr>
        <xdr:cNvPr id="563" name="n_4aveValue【保健センター・保健所】&#10;有形固定資産減価償却率"/>
        <xdr:cNvSpPr txBox="1"/>
      </xdr:nvSpPr>
      <xdr:spPr>
        <a:xfrm>
          <a:off x="11354435" y="10071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122555</xdr:rowOff>
    </xdr:from>
    <xdr:ext cx="404495" cy="257810"/>
    <xdr:sp macro="" textlink="">
      <xdr:nvSpPr>
        <xdr:cNvPr id="564" name="n_1mainValue【保健センター・保健所】&#10;有形固定資産減価償却率"/>
        <xdr:cNvSpPr txBox="1"/>
      </xdr:nvSpPr>
      <xdr:spPr>
        <a:xfrm>
          <a:off x="13742035" y="968184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130810</xdr:rowOff>
    </xdr:from>
    <xdr:ext cx="404495" cy="258445"/>
    <xdr:sp macro="" textlink="">
      <xdr:nvSpPr>
        <xdr:cNvPr id="565" name="n_2mainValue【保健センター・保健所】&#10;有形固定資産減価償却率"/>
        <xdr:cNvSpPr txBox="1"/>
      </xdr:nvSpPr>
      <xdr:spPr>
        <a:xfrm>
          <a:off x="12960985" y="9690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138430</xdr:rowOff>
    </xdr:from>
    <xdr:ext cx="405130" cy="258445"/>
    <xdr:sp macro="" textlink="">
      <xdr:nvSpPr>
        <xdr:cNvPr id="566" name="n_3mainValue【保健センター・保健所】&#10;有形固定資産減価償却率"/>
        <xdr:cNvSpPr txBox="1"/>
      </xdr:nvSpPr>
      <xdr:spPr>
        <a:xfrm>
          <a:off x="12167235" y="96977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107315</xdr:rowOff>
    </xdr:from>
    <xdr:ext cx="404495" cy="258445"/>
    <xdr:sp macro="" textlink="">
      <xdr:nvSpPr>
        <xdr:cNvPr id="567" name="n_4mainValue【保健センター・保健所】&#10;有形固定資産減価償却率"/>
        <xdr:cNvSpPr txBox="1"/>
      </xdr:nvSpPr>
      <xdr:spPr>
        <a:xfrm>
          <a:off x="11354435" y="9666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63500</xdr:rowOff>
    </xdr:to>
    <xdr:sp macro="" textlink="">
      <xdr:nvSpPr>
        <xdr:cNvPr id="568" name="正方形/長方形 567"/>
        <xdr:cNvSpPr/>
      </xdr:nvSpPr>
      <xdr:spPr>
        <a:xfrm>
          <a:off x="16459200" y="7828915"/>
          <a:ext cx="4267200" cy="6203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9" name="正方形/長方形 568"/>
        <xdr:cNvSpPr/>
      </xdr:nvSpPr>
      <xdr:spPr>
        <a:xfrm>
          <a:off x="165862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31750</xdr:rowOff>
    </xdr:to>
    <xdr:sp macro="" textlink="">
      <xdr:nvSpPr>
        <xdr:cNvPr id="570" name="正方形/長方形 569"/>
        <xdr:cNvSpPr/>
      </xdr:nvSpPr>
      <xdr:spPr>
        <a:xfrm>
          <a:off x="165862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1" name="正方形/長方形 570"/>
        <xdr:cNvSpPr/>
      </xdr:nvSpPr>
      <xdr:spPr>
        <a:xfrm>
          <a:off x="174879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31750</xdr:rowOff>
    </xdr:to>
    <xdr:sp macro="" textlink="">
      <xdr:nvSpPr>
        <xdr:cNvPr id="572" name="正方形/長方形 571"/>
        <xdr:cNvSpPr/>
      </xdr:nvSpPr>
      <xdr:spPr>
        <a:xfrm>
          <a:off x="174879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3" name="正方形/長方形 572"/>
        <xdr:cNvSpPr/>
      </xdr:nvSpPr>
      <xdr:spPr>
        <a:xfrm>
          <a:off x="18516600" y="847471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31750</xdr:rowOff>
    </xdr:to>
    <xdr:sp macro="" textlink="">
      <xdr:nvSpPr>
        <xdr:cNvPr id="574" name="正方形/長方形 573"/>
        <xdr:cNvSpPr/>
      </xdr:nvSpPr>
      <xdr:spPr>
        <a:xfrm>
          <a:off x="18516600" y="867346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575" name="正方形/長方形 574"/>
        <xdr:cNvSpPr/>
      </xdr:nvSpPr>
      <xdr:spPr>
        <a:xfrm>
          <a:off x="16459200" y="894524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9250" cy="224155"/>
    <xdr:sp macro="" textlink="">
      <xdr:nvSpPr>
        <xdr:cNvPr id="576" name="テキスト ボックス 575"/>
        <xdr:cNvSpPr txBox="1"/>
      </xdr:nvSpPr>
      <xdr:spPr>
        <a:xfrm>
          <a:off x="16440150" y="8758555"/>
          <a:ext cx="3492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577" name="直線コネクタ 576"/>
        <xdr:cNvCxnSpPr/>
      </xdr:nvCxnSpPr>
      <xdr:spPr>
        <a:xfrm>
          <a:off x="16459200" y="11181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8" name="直線コネクタ 577"/>
        <xdr:cNvCxnSpPr/>
      </xdr:nvCxnSpPr>
      <xdr:spPr>
        <a:xfrm>
          <a:off x="16459200" y="108089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8445"/>
    <xdr:sp macro="" textlink="">
      <xdr:nvSpPr>
        <xdr:cNvPr id="579" name="テキスト ボックス 578"/>
        <xdr:cNvSpPr txBox="1"/>
      </xdr:nvSpPr>
      <xdr:spPr>
        <a:xfrm>
          <a:off x="16048990" y="1067054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37465</xdr:rowOff>
    </xdr:from>
    <xdr:to xmlns:xdr="http://schemas.openxmlformats.org/drawingml/2006/spreadsheetDrawing">
      <xdr:col>120</xdr:col>
      <xdr:colOff>114300</xdr:colOff>
      <xdr:row>62</xdr:row>
      <xdr:rowOff>37465</xdr:rowOff>
    </xdr:to>
    <xdr:cxnSp macro="">
      <xdr:nvCxnSpPr>
        <xdr:cNvPr id="580" name="直線コネクタ 579"/>
        <xdr:cNvCxnSpPr/>
      </xdr:nvCxnSpPr>
      <xdr:spPr>
        <a:xfrm>
          <a:off x="16459200" y="104349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7810"/>
    <xdr:sp macro="" textlink="">
      <xdr:nvSpPr>
        <xdr:cNvPr id="581" name="テキスト ボックス 580"/>
        <xdr:cNvSpPr txBox="1"/>
      </xdr:nvSpPr>
      <xdr:spPr>
        <a:xfrm>
          <a:off x="16048990" y="102971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2" name="直線コネクタ 581"/>
        <xdr:cNvCxnSpPr/>
      </xdr:nvCxnSpPr>
      <xdr:spPr>
        <a:xfrm>
          <a:off x="16459200" y="100622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83" name="テキスト ボックス 582"/>
        <xdr:cNvSpPr txBox="1"/>
      </xdr:nvSpPr>
      <xdr:spPr>
        <a:xfrm>
          <a:off x="16048990" y="992378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4" name="直線コネクタ 583"/>
        <xdr:cNvCxnSpPr/>
      </xdr:nvCxnSpPr>
      <xdr:spPr>
        <a:xfrm>
          <a:off x="16459200" y="96926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161925</xdr:rowOff>
    </xdr:from>
    <xdr:ext cx="466725" cy="258445"/>
    <xdr:sp macro="" textlink="">
      <xdr:nvSpPr>
        <xdr:cNvPr id="585" name="テキスト ボックス 584"/>
        <xdr:cNvSpPr txBox="1"/>
      </xdr:nvSpPr>
      <xdr:spPr>
        <a:xfrm>
          <a:off x="16048990" y="95535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94615</xdr:rowOff>
    </xdr:from>
    <xdr:to xmlns:xdr="http://schemas.openxmlformats.org/drawingml/2006/spreadsheetDrawing">
      <xdr:col>120</xdr:col>
      <xdr:colOff>114300</xdr:colOff>
      <xdr:row>55</xdr:row>
      <xdr:rowOff>94615</xdr:rowOff>
    </xdr:to>
    <xdr:cxnSp macro="">
      <xdr:nvCxnSpPr>
        <xdr:cNvPr id="586" name="直線コネクタ 585"/>
        <xdr:cNvCxnSpPr/>
      </xdr:nvCxnSpPr>
      <xdr:spPr>
        <a:xfrm>
          <a:off x="16459200" y="9318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8445"/>
    <xdr:sp macro="" textlink="">
      <xdr:nvSpPr>
        <xdr:cNvPr id="587" name="テキスト ボックス 586"/>
        <xdr:cNvSpPr txBox="1"/>
      </xdr:nvSpPr>
      <xdr:spPr>
        <a:xfrm>
          <a:off x="16048990" y="91808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588" name="直線コネクタ 587"/>
        <xdr:cNvCxnSpPr/>
      </xdr:nvCxnSpPr>
      <xdr:spPr>
        <a:xfrm>
          <a:off x="16459200" y="894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9080"/>
    <xdr:sp macro="" textlink="">
      <xdr:nvSpPr>
        <xdr:cNvPr id="589" name="テキスト ボックス 588"/>
        <xdr:cNvSpPr txBox="1"/>
      </xdr:nvSpPr>
      <xdr:spPr>
        <a:xfrm>
          <a:off x="16048990" y="88074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590" name="【保健センター・保健所】&#10;一人当たり面積グラフ枠"/>
        <xdr:cNvSpPr/>
      </xdr:nvSpPr>
      <xdr:spPr>
        <a:xfrm>
          <a:off x="16459200" y="894524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120015</xdr:rowOff>
    </xdr:from>
    <xdr:to xmlns:xdr="http://schemas.openxmlformats.org/drawingml/2006/spreadsheetDrawing">
      <xdr:col>116</xdr:col>
      <xdr:colOff>62865</xdr:colOff>
      <xdr:row>64</xdr:row>
      <xdr:rowOff>50165</xdr:rowOff>
    </xdr:to>
    <xdr:cxnSp macro="">
      <xdr:nvCxnSpPr>
        <xdr:cNvPr id="591" name="直線コネクタ 590"/>
        <xdr:cNvCxnSpPr/>
      </xdr:nvCxnSpPr>
      <xdr:spPr>
        <a:xfrm flipV="1">
          <a:off x="19951065" y="9344025"/>
          <a:ext cx="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53975</xdr:rowOff>
    </xdr:from>
    <xdr:ext cx="469265" cy="258445"/>
    <xdr:sp macro="" textlink="">
      <xdr:nvSpPr>
        <xdr:cNvPr id="592" name="【保健センター・保健所】&#10;一人当たり面積最小値テキスト"/>
        <xdr:cNvSpPr txBox="1"/>
      </xdr:nvSpPr>
      <xdr:spPr>
        <a:xfrm>
          <a:off x="19989800" y="10786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50165</xdr:rowOff>
    </xdr:from>
    <xdr:to xmlns:xdr="http://schemas.openxmlformats.org/drawingml/2006/spreadsheetDrawing">
      <xdr:col>116</xdr:col>
      <xdr:colOff>152400</xdr:colOff>
      <xdr:row>64</xdr:row>
      <xdr:rowOff>50165</xdr:rowOff>
    </xdr:to>
    <xdr:cxnSp macro="">
      <xdr:nvCxnSpPr>
        <xdr:cNvPr id="593" name="直線コネクタ 592"/>
        <xdr:cNvCxnSpPr/>
      </xdr:nvCxnSpPr>
      <xdr:spPr>
        <a:xfrm>
          <a:off x="19881850" y="10782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67310</xdr:rowOff>
    </xdr:from>
    <xdr:ext cx="469265" cy="257810"/>
    <xdr:sp macro="" textlink="">
      <xdr:nvSpPr>
        <xdr:cNvPr id="594" name="【保健センター・保健所】&#10;一人当たり面積最大値テキスト"/>
        <xdr:cNvSpPr txBox="1"/>
      </xdr:nvSpPr>
      <xdr:spPr>
        <a:xfrm>
          <a:off x="19989800" y="91236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120015</xdr:rowOff>
    </xdr:from>
    <xdr:to xmlns:xdr="http://schemas.openxmlformats.org/drawingml/2006/spreadsheetDrawing">
      <xdr:col>116</xdr:col>
      <xdr:colOff>152400</xdr:colOff>
      <xdr:row>55</xdr:row>
      <xdr:rowOff>120015</xdr:rowOff>
    </xdr:to>
    <xdr:cxnSp macro="">
      <xdr:nvCxnSpPr>
        <xdr:cNvPr id="595" name="直線コネクタ 594"/>
        <xdr:cNvCxnSpPr/>
      </xdr:nvCxnSpPr>
      <xdr:spPr>
        <a:xfrm>
          <a:off x="19881850" y="93440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155575</xdr:rowOff>
    </xdr:from>
    <xdr:ext cx="469265" cy="259080"/>
    <xdr:sp macro="" textlink="">
      <xdr:nvSpPr>
        <xdr:cNvPr id="596" name="【保健センター・保健所】&#10;一人当たり面積平均値テキスト"/>
        <xdr:cNvSpPr txBox="1"/>
      </xdr:nvSpPr>
      <xdr:spPr>
        <a:xfrm>
          <a:off x="19989800" y="10217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6350</xdr:rowOff>
    </xdr:from>
    <xdr:to xmlns:xdr="http://schemas.openxmlformats.org/drawingml/2006/spreadsheetDrawing">
      <xdr:col>116</xdr:col>
      <xdr:colOff>114300</xdr:colOff>
      <xdr:row>61</xdr:row>
      <xdr:rowOff>107315</xdr:rowOff>
    </xdr:to>
    <xdr:sp macro="" textlink="">
      <xdr:nvSpPr>
        <xdr:cNvPr id="597" name="フローチャート: 判断 596"/>
        <xdr:cNvSpPr/>
      </xdr:nvSpPr>
      <xdr:spPr>
        <a:xfrm>
          <a:off x="19900900" y="10236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164465</xdr:rowOff>
    </xdr:from>
    <xdr:to xmlns:xdr="http://schemas.openxmlformats.org/drawingml/2006/spreadsheetDrawing">
      <xdr:col>112</xdr:col>
      <xdr:colOff>38100</xdr:colOff>
      <xdr:row>61</xdr:row>
      <xdr:rowOff>94615</xdr:rowOff>
    </xdr:to>
    <xdr:sp macro="" textlink="">
      <xdr:nvSpPr>
        <xdr:cNvPr id="598" name="フローチャート: 判断 597"/>
        <xdr:cNvSpPr/>
      </xdr:nvSpPr>
      <xdr:spPr>
        <a:xfrm>
          <a:off x="19157950" y="1022667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19050</xdr:rowOff>
    </xdr:from>
    <xdr:to xmlns:xdr="http://schemas.openxmlformats.org/drawingml/2006/spreadsheetDrawing">
      <xdr:col>107</xdr:col>
      <xdr:colOff>101600</xdr:colOff>
      <xdr:row>61</xdr:row>
      <xdr:rowOff>120015</xdr:rowOff>
    </xdr:to>
    <xdr:sp macro="" textlink="">
      <xdr:nvSpPr>
        <xdr:cNvPr id="599" name="フローチャート: 判断 598"/>
        <xdr:cNvSpPr/>
      </xdr:nvSpPr>
      <xdr:spPr>
        <a:xfrm>
          <a:off x="18345150" y="10248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31750</xdr:rowOff>
    </xdr:from>
    <xdr:to xmlns:xdr="http://schemas.openxmlformats.org/drawingml/2006/spreadsheetDrawing">
      <xdr:col>102</xdr:col>
      <xdr:colOff>165100</xdr:colOff>
      <xdr:row>61</xdr:row>
      <xdr:rowOff>133350</xdr:rowOff>
    </xdr:to>
    <xdr:sp macro="" textlink="">
      <xdr:nvSpPr>
        <xdr:cNvPr id="600" name="フローチャート: 判断 599"/>
        <xdr:cNvSpPr/>
      </xdr:nvSpPr>
      <xdr:spPr>
        <a:xfrm>
          <a:off x="175514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19050</xdr:rowOff>
    </xdr:from>
    <xdr:to xmlns:xdr="http://schemas.openxmlformats.org/drawingml/2006/spreadsheetDrawing">
      <xdr:col>98</xdr:col>
      <xdr:colOff>38100</xdr:colOff>
      <xdr:row>61</xdr:row>
      <xdr:rowOff>120015</xdr:rowOff>
    </xdr:to>
    <xdr:sp macro="" textlink="">
      <xdr:nvSpPr>
        <xdr:cNvPr id="601" name="フローチャート: 判断 600"/>
        <xdr:cNvSpPr/>
      </xdr:nvSpPr>
      <xdr:spPr>
        <a:xfrm>
          <a:off x="16757650" y="1024890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02" name="テキスト ボックス 601"/>
        <xdr:cNvSpPr txBox="1"/>
      </xdr:nvSpPr>
      <xdr:spPr>
        <a:xfrm>
          <a:off x="197802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111125</xdr:rowOff>
    </xdr:from>
    <xdr:ext cx="762000" cy="258445"/>
    <xdr:sp macro="" textlink="">
      <xdr:nvSpPr>
        <xdr:cNvPr id="603" name="テキスト ボックス 602"/>
        <xdr:cNvSpPr txBox="1"/>
      </xdr:nvSpPr>
      <xdr:spPr>
        <a:xfrm>
          <a:off x="190309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1365" cy="258445"/>
    <xdr:sp macro="" textlink="">
      <xdr:nvSpPr>
        <xdr:cNvPr id="604" name="テキスト ボックス 603"/>
        <xdr:cNvSpPr txBox="1"/>
      </xdr:nvSpPr>
      <xdr:spPr>
        <a:xfrm>
          <a:off x="18224500" y="111791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605" name="テキスト ボックス 604"/>
        <xdr:cNvSpPr txBox="1"/>
      </xdr:nvSpPr>
      <xdr:spPr>
        <a:xfrm>
          <a:off x="174307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111125</xdr:rowOff>
    </xdr:from>
    <xdr:ext cx="762000" cy="258445"/>
    <xdr:sp macro="" textlink="">
      <xdr:nvSpPr>
        <xdr:cNvPr id="606" name="テキスト ボックス 605"/>
        <xdr:cNvSpPr txBox="1"/>
      </xdr:nvSpPr>
      <xdr:spPr>
        <a:xfrm>
          <a:off x="16630650" y="11179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146050</xdr:rowOff>
    </xdr:from>
    <xdr:to xmlns:xdr="http://schemas.openxmlformats.org/drawingml/2006/spreadsheetDrawing">
      <xdr:col>116</xdr:col>
      <xdr:colOff>114300</xdr:colOff>
      <xdr:row>58</xdr:row>
      <xdr:rowOff>76200</xdr:rowOff>
    </xdr:to>
    <xdr:sp macro="" textlink="">
      <xdr:nvSpPr>
        <xdr:cNvPr id="607" name="楕円 606"/>
        <xdr:cNvSpPr/>
      </xdr:nvSpPr>
      <xdr:spPr>
        <a:xfrm>
          <a:off x="19900900" y="97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56</xdr:row>
      <xdr:rowOff>168275</xdr:rowOff>
    </xdr:from>
    <xdr:ext cx="469265" cy="258445"/>
    <xdr:sp macro="" textlink="">
      <xdr:nvSpPr>
        <xdr:cNvPr id="608" name="【保健センター・保健所】&#10;一人当たり面積該当値テキスト"/>
        <xdr:cNvSpPr txBox="1"/>
      </xdr:nvSpPr>
      <xdr:spPr>
        <a:xfrm>
          <a:off x="19989800" y="9559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158750</xdr:rowOff>
    </xdr:from>
    <xdr:to xmlns:xdr="http://schemas.openxmlformats.org/drawingml/2006/spreadsheetDrawing">
      <xdr:col>112</xdr:col>
      <xdr:colOff>38100</xdr:colOff>
      <xdr:row>58</xdr:row>
      <xdr:rowOff>88900</xdr:rowOff>
    </xdr:to>
    <xdr:sp macro="" textlink="">
      <xdr:nvSpPr>
        <xdr:cNvPr id="609" name="楕円 608"/>
        <xdr:cNvSpPr/>
      </xdr:nvSpPr>
      <xdr:spPr>
        <a:xfrm>
          <a:off x="19157950" y="97180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58</xdr:row>
      <xdr:rowOff>24765</xdr:rowOff>
    </xdr:from>
    <xdr:to xmlns:xdr="http://schemas.openxmlformats.org/drawingml/2006/spreadsheetDrawing">
      <xdr:col>116</xdr:col>
      <xdr:colOff>63500</xdr:colOff>
      <xdr:row>58</xdr:row>
      <xdr:rowOff>37465</xdr:rowOff>
    </xdr:to>
    <xdr:cxnSp macro="">
      <xdr:nvCxnSpPr>
        <xdr:cNvPr id="610" name="直線コネクタ 609"/>
        <xdr:cNvCxnSpPr/>
      </xdr:nvCxnSpPr>
      <xdr:spPr>
        <a:xfrm flipV="1">
          <a:off x="19202400" y="9751695"/>
          <a:ext cx="749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0</xdr:rowOff>
    </xdr:from>
    <xdr:to xmlns:xdr="http://schemas.openxmlformats.org/drawingml/2006/spreadsheetDrawing">
      <xdr:col>107</xdr:col>
      <xdr:colOff>101600</xdr:colOff>
      <xdr:row>58</xdr:row>
      <xdr:rowOff>100965</xdr:rowOff>
    </xdr:to>
    <xdr:sp macro="" textlink="">
      <xdr:nvSpPr>
        <xdr:cNvPr id="611" name="楕円 610"/>
        <xdr:cNvSpPr/>
      </xdr:nvSpPr>
      <xdr:spPr>
        <a:xfrm>
          <a:off x="18345150" y="9726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37465</xdr:rowOff>
    </xdr:from>
    <xdr:to xmlns:xdr="http://schemas.openxmlformats.org/drawingml/2006/spreadsheetDrawing">
      <xdr:col>111</xdr:col>
      <xdr:colOff>171450</xdr:colOff>
      <xdr:row>58</xdr:row>
      <xdr:rowOff>50165</xdr:rowOff>
    </xdr:to>
    <xdr:cxnSp macro="">
      <xdr:nvCxnSpPr>
        <xdr:cNvPr id="612" name="直線コネクタ 611"/>
        <xdr:cNvCxnSpPr/>
      </xdr:nvCxnSpPr>
      <xdr:spPr>
        <a:xfrm flipV="1">
          <a:off x="18395950" y="9764395"/>
          <a:ext cx="8064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0</xdr:rowOff>
    </xdr:from>
    <xdr:to xmlns:xdr="http://schemas.openxmlformats.org/drawingml/2006/spreadsheetDrawing">
      <xdr:col>102</xdr:col>
      <xdr:colOff>165100</xdr:colOff>
      <xdr:row>58</xdr:row>
      <xdr:rowOff>100965</xdr:rowOff>
    </xdr:to>
    <xdr:sp macro="" textlink="">
      <xdr:nvSpPr>
        <xdr:cNvPr id="613" name="楕円 612"/>
        <xdr:cNvSpPr/>
      </xdr:nvSpPr>
      <xdr:spPr>
        <a:xfrm>
          <a:off x="17551400" y="9726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50165</xdr:rowOff>
    </xdr:from>
    <xdr:to xmlns:xdr="http://schemas.openxmlformats.org/drawingml/2006/spreadsheetDrawing">
      <xdr:col>107</xdr:col>
      <xdr:colOff>50800</xdr:colOff>
      <xdr:row>58</xdr:row>
      <xdr:rowOff>50165</xdr:rowOff>
    </xdr:to>
    <xdr:cxnSp macro="">
      <xdr:nvCxnSpPr>
        <xdr:cNvPr id="614" name="直線コネクタ 613"/>
        <xdr:cNvCxnSpPr/>
      </xdr:nvCxnSpPr>
      <xdr:spPr>
        <a:xfrm>
          <a:off x="17602200" y="97770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12700</xdr:rowOff>
    </xdr:from>
    <xdr:to xmlns:xdr="http://schemas.openxmlformats.org/drawingml/2006/spreadsheetDrawing">
      <xdr:col>98</xdr:col>
      <xdr:colOff>38100</xdr:colOff>
      <xdr:row>58</xdr:row>
      <xdr:rowOff>113665</xdr:rowOff>
    </xdr:to>
    <xdr:sp macro="" textlink="">
      <xdr:nvSpPr>
        <xdr:cNvPr id="615" name="楕円 614"/>
        <xdr:cNvSpPr/>
      </xdr:nvSpPr>
      <xdr:spPr>
        <a:xfrm>
          <a:off x="16757650" y="973963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58</xdr:row>
      <xdr:rowOff>50165</xdr:rowOff>
    </xdr:from>
    <xdr:to xmlns:xdr="http://schemas.openxmlformats.org/drawingml/2006/spreadsheetDrawing">
      <xdr:col>102</xdr:col>
      <xdr:colOff>114300</xdr:colOff>
      <xdr:row>58</xdr:row>
      <xdr:rowOff>63500</xdr:rowOff>
    </xdr:to>
    <xdr:cxnSp macro="">
      <xdr:nvCxnSpPr>
        <xdr:cNvPr id="616" name="直線コネクタ 615"/>
        <xdr:cNvCxnSpPr/>
      </xdr:nvCxnSpPr>
      <xdr:spPr>
        <a:xfrm flipV="1">
          <a:off x="16802100" y="977709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86360</xdr:rowOff>
    </xdr:from>
    <xdr:ext cx="469900" cy="259080"/>
    <xdr:sp macro="" textlink="">
      <xdr:nvSpPr>
        <xdr:cNvPr id="617" name="n_1aveValue【保健センター・保健所】&#10;一人当たり面積"/>
        <xdr:cNvSpPr txBox="1"/>
      </xdr:nvSpPr>
      <xdr:spPr>
        <a:xfrm>
          <a:off x="18980150" y="1031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111125</xdr:rowOff>
    </xdr:from>
    <xdr:ext cx="469900" cy="258445"/>
    <xdr:sp macro="" textlink="">
      <xdr:nvSpPr>
        <xdr:cNvPr id="618" name="n_2aveValue【保健センター・保健所】&#10;一人当たり面積"/>
        <xdr:cNvSpPr txBox="1"/>
      </xdr:nvSpPr>
      <xdr:spPr>
        <a:xfrm>
          <a:off x="18180050" y="10340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124460</xdr:rowOff>
    </xdr:from>
    <xdr:ext cx="469900" cy="258445"/>
    <xdr:sp macro="" textlink="">
      <xdr:nvSpPr>
        <xdr:cNvPr id="619" name="n_3aveValue【保健センター・保健所】&#10;一人当たり面積"/>
        <xdr:cNvSpPr txBox="1"/>
      </xdr:nvSpPr>
      <xdr:spPr>
        <a:xfrm>
          <a:off x="17386300" y="10354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111125</xdr:rowOff>
    </xdr:from>
    <xdr:ext cx="469900" cy="258445"/>
    <xdr:sp macro="" textlink="">
      <xdr:nvSpPr>
        <xdr:cNvPr id="620" name="n_4aveValue【保健センター・保健所】&#10;一人当たり面積"/>
        <xdr:cNvSpPr txBox="1"/>
      </xdr:nvSpPr>
      <xdr:spPr>
        <a:xfrm>
          <a:off x="16592550" y="103409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105410</xdr:rowOff>
    </xdr:from>
    <xdr:ext cx="469900" cy="258445"/>
    <xdr:sp macro="" textlink="">
      <xdr:nvSpPr>
        <xdr:cNvPr id="621" name="n_1mainValue【保健センター・保健所】&#10;一人当たり面積"/>
        <xdr:cNvSpPr txBox="1"/>
      </xdr:nvSpPr>
      <xdr:spPr>
        <a:xfrm>
          <a:off x="18980150" y="94970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118110</xdr:rowOff>
    </xdr:from>
    <xdr:ext cx="469900" cy="258445"/>
    <xdr:sp macro="" textlink="">
      <xdr:nvSpPr>
        <xdr:cNvPr id="622" name="n_2mainValue【保健センター・保健所】&#10;一人当たり面積"/>
        <xdr:cNvSpPr txBox="1"/>
      </xdr:nvSpPr>
      <xdr:spPr>
        <a:xfrm>
          <a:off x="18180050" y="9509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118110</xdr:rowOff>
    </xdr:from>
    <xdr:ext cx="469900" cy="258445"/>
    <xdr:sp macro="" textlink="">
      <xdr:nvSpPr>
        <xdr:cNvPr id="623" name="n_3mainValue【保健センター・保健所】&#10;一人当たり面積"/>
        <xdr:cNvSpPr txBox="1"/>
      </xdr:nvSpPr>
      <xdr:spPr>
        <a:xfrm>
          <a:off x="17386300" y="9509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56</xdr:row>
      <xdr:rowOff>130810</xdr:rowOff>
    </xdr:from>
    <xdr:ext cx="469900" cy="258445"/>
    <xdr:sp macro="" textlink="">
      <xdr:nvSpPr>
        <xdr:cNvPr id="624" name="n_4mainValue【保健センター・保健所】&#10;一人当たり面積"/>
        <xdr:cNvSpPr txBox="1"/>
      </xdr:nvSpPr>
      <xdr:spPr>
        <a:xfrm>
          <a:off x="16592550" y="9522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151765</xdr:rowOff>
    </xdr:from>
    <xdr:to xmlns:xdr="http://schemas.openxmlformats.org/drawingml/2006/spreadsheetDrawing">
      <xdr:col>90</xdr:col>
      <xdr:colOff>25400</xdr:colOff>
      <xdr:row>72</xdr:row>
      <xdr:rowOff>100965</xdr:rowOff>
    </xdr:to>
    <xdr:sp macro="" textlink="">
      <xdr:nvSpPr>
        <xdr:cNvPr id="625" name="正方形/長方形 624"/>
        <xdr:cNvSpPr/>
      </xdr:nvSpPr>
      <xdr:spPr>
        <a:xfrm>
          <a:off x="11207750" y="11555095"/>
          <a:ext cx="424815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37465</xdr:rowOff>
    </xdr:to>
    <xdr:sp macro="" textlink="">
      <xdr:nvSpPr>
        <xdr:cNvPr id="626" name="正方形/長方形 625"/>
        <xdr:cNvSpPr/>
      </xdr:nvSpPr>
      <xdr:spPr>
        <a:xfrm>
          <a:off x="113157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7" name="正方形/長方形 626"/>
        <xdr:cNvSpPr/>
      </xdr:nvSpPr>
      <xdr:spPr>
        <a:xfrm>
          <a:off x="113157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37465</xdr:rowOff>
    </xdr:to>
    <xdr:sp macro="" textlink="">
      <xdr:nvSpPr>
        <xdr:cNvPr id="628" name="正方形/長方形 627"/>
        <xdr:cNvSpPr/>
      </xdr:nvSpPr>
      <xdr:spPr>
        <a:xfrm>
          <a:off x="1223645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9" name="正方形/長方形 628"/>
        <xdr:cNvSpPr/>
      </xdr:nvSpPr>
      <xdr:spPr>
        <a:xfrm>
          <a:off x="122364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37465</xdr:rowOff>
    </xdr:to>
    <xdr:sp macro="" textlink="">
      <xdr:nvSpPr>
        <xdr:cNvPr id="630" name="正方形/長方形 629"/>
        <xdr:cNvSpPr/>
      </xdr:nvSpPr>
      <xdr:spPr>
        <a:xfrm>
          <a:off x="1326515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1" name="正方形/長方形 630"/>
        <xdr:cNvSpPr/>
      </xdr:nvSpPr>
      <xdr:spPr>
        <a:xfrm>
          <a:off x="1326515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632" name="正方形/長方形 631"/>
        <xdr:cNvSpPr/>
      </xdr:nvSpPr>
      <xdr:spPr>
        <a:xfrm>
          <a:off x="11207750" y="12671425"/>
          <a:ext cx="424815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8450" cy="224790"/>
    <xdr:sp macro="" textlink="">
      <xdr:nvSpPr>
        <xdr:cNvPr id="633" name="テキスト ボックス 632"/>
        <xdr:cNvSpPr txBox="1"/>
      </xdr:nvSpPr>
      <xdr:spPr>
        <a:xfrm>
          <a:off x="11169650" y="1248537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151765</xdr:rowOff>
    </xdr:from>
    <xdr:to xmlns:xdr="http://schemas.openxmlformats.org/drawingml/2006/spreadsheetDrawing">
      <xdr:col>89</xdr:col>
      <xdr:colOff>171450</xdr:colOff>
      <xdr:row>88</xdr:row>
      <xdr:rowOff>151765</xdr:rowOff>
    </xdr:to>
    <xdr:cxnSp macro="">
      <xdr:nvCxnSpPr>
        <xdr:cNvPr id="634" name="直線コネクタ 633"/>
        <xdr:cNvCxnSpPr/>
      </xdr:nvCxnSpPr>
      <xdr:spPr>
        <a:xfrm>
          <a:off x="11207750" y="14907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7810"/>
    <xdr:sp macro="" textlink="">
      <xdr:nvSpPr>
        <xdr:cNvPr id="635" name="テキスト ボックス 634"/>
        <xdr:cNvSpPr txBox="1"/>
      </xdr:nvSpPr>
      <xdr:spPr>
        <a:xfrm>
          <a:off x="10797540" y="1476629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113665</xdr:rowOff>
    </xdr:from>
    <xdr:to xmlns:xdr="http://schemas.openxmlformats.org/drawingml/2006/spreadsheetDrawing">
      <xdr:col>89</xdr:col>
      <xdr:colOff>171450</xdr:colOff>
      <xdr:row>86</xdr:row>
      <xdr:rowOff>113665</xdr:rowOff>
    </xdr:to>
    <xdr:cxnSp macro="">
      <xdr:nvCxnSpPr>
        <xdr:cNvPr id="636" name="直線コネクタ 635"/>
        <xdr:cNvCxnSpPr/>
      </xdr:nvCxnSpPr>
      <xdr:spPr>
        <a:xfrm>
          <a:off x="11207750" y="1453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9080"/>
    <xdr:sp macro="" textlink="">
      <xdr:nvSpPr>
        <xdr:cNvPr id="637" name="テキスト ボックス 636"/>
        <xdr:cNvSpPr txBox="1"/>
      </xdr:nvSpPr>
      <xdr:spPr>
        <a:xfrm>
          <a:off x="10797540" y="143967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171450</xdr:colOff>
      <xdr:row>84</xdr:row>
      <xdr:rowOff>76200</xdr:rowOff>
    </xdr:to>
    <xdr:cxnSp macro="">
      <xdr:nvCxnSpPr>
        <xdr:cNvPr id="638" name="直線コネクタ 637"/>
        <xdr:cNvCxnSpPr/>
      </xdr:nvCxnSpPr>
      <xdr:spPr>
        <a:xfrm>
          <a:off x="11207750" y="141617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2590" cy="258445"/>
    <xdr:sp macro="" textlink="">
      <xdr:nvSpPr>
        <xdr:cNvPr id="639" name="テキスト ボックス 638"/>
        <xdr:cNvSpPr txBox="1"/>
      </xdr:nvSpPr>
      <xdr:spPr>
        <a:xfrm>
          <a:off x="10842625" y="1402334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37465</xdr:rowOff>
    </xdr:from>
    <xdr:to xmlns:xdr="http://schemas.openxmlformats.org/drawingml/2006/spreadsheetDrawing">
      <xdr:col>89</xdr:col>
      <xdr:colOff>171450</xdr:colOff>
      <xdr:row>82</xdr:row>
      <xdr:rowOff>37465</xdr:rowOff>
    </xdr:to>
    <xdr:cxnSp macro="">
      <xdr:nvCxnSpPr>
        <xdr:cNvPr id="640" name="直線コネクタ 639"/>
        <xdr:cNvCxnSpPr/>
      </xdr:nvCxnSpPr>
      <xdr:spPr>
        <a:xfrm>
          <a:off x="11207750" y="137877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2590" cy="257810"/>
    <xdr:sp macro="" textlink="">
      <xdr:nvSpPr>
        <xdr:cNvPr id="641" name="テキスト ボックス 640"/>
        <xdr:cNvSpPr txBox="1"/>
      </xdr:nvSpPr>
      <xdr:spPr>
        <a:xfrm>
          <a:off x="10842625" y="13649960"/>
          <a:ext cx="4025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642" name="直線コネクタ 641"/>
        <xdr:cNvCxnSpPr/>
      </xdr:nvCxnSpPr>
      <xdr:spPr>
        <a:xfrm>
          <a:off x="11207750" y="134150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2590" cy="258445"/>
    <xdr:sp macro="" textlink="">
      <xdr:nvSpPr>
        <xdr:cNvPr id="643" name="テキスト ボックス 642"/>
        <xdr:cNvSpPr txBox="1"/>
      </xdr:nvSpPr>
      <xdr:spPr>
        <a:xfrm>
          <a:off x="10842625" y="1327658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171450</xdr:colOff>
      <xdr:row>77</xdr:row>
      <xdr:rowOff>133350</xdr:rowOff>
    </xdr:to>
    <xdr:cxnSp macro="">
      <xdr:nvCxnSpPr>
        <xdr:cNvPr id="644" name="直線コネクタ 643"/>
        <xdr:cNvCxnSpPr/>
      </xdr:nvCxnSpPr>
      <xdr:spPr>
        <a:xfrm>
          <a:off x="11207750" y="130454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161925</xdr:rowOff>
    </xdr:from>
    <xdr:ext cx="402590" cy="258445"/>
    <xdr:sp macro="" textlink="">
      <xdr:nvSpPr>
        <xdr:cNvPr id="645" name="テキスト ボックス 644"/>
        <xdr:cNvSpPr txBox="1"/>
      </xdr:nvSpPr>
      <xdr:spPr>
        <a:xfrm>
          <a:off x="10842625" y="129063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94615</xdr:rowOff>
    </xdr:from>
    <xdr:to xmlns:xdr="http://schemas.openxmlformats.org/drawingml/2006/spreadsheetDrawing">
      <xdr:col>89</xdr:col>
      <xdr:colOff>171450</xdr:colOff>
      <xdr:row>75</xdr:row>
      <xdr:rowOff>94615</xdr:rowOff>
    </xdr:to>
    <xdr:cxnSp macro="">
      <xdr:nvCxnSpPr>
        <xdr:cNvPr id="646" name="直線コネクタ 645"/>
        <xdr:cNvCxnSpPr/>
      </xdr:nvCxnSpPr>
      <xdr:spPr>
        <a:xfrm>
          <a:off x="11207750" y="126714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9090" cy="258445"/>
    <xdr:sp macro="" textlink="">
      <xdr:nvSpPr>
        <xdr:cNvPr id="647" name="テキスト ボックス 646"/>
        <xdr:cNvSpPr txBox="1"/>
      </xdr:nvSpPr>
      <xdr:spPr>
        <a:xfrm>
          <a:off x="10906760" y="1253363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94615</xdr:rowOff>
    </xdr:from>
    <xdr:to xmlns:xdr="http://schemas.openxmlformats.org/drawingml/2006/spreadsheetDrawing">
      <xdr:col>90</xdr:col>
      <xdr:colOff>25400</xdr:colOff>
      <xdr:row>88</xdr:row>
      <xdr:rowOff>151765</xdr:rowOff>
    </xdr:to>
    <xdr:sp macro="" textlink="">
      <xdr:nvSpPr>
        <xdr:cNvPr id="648" name="【消防施設】&#10;有形固定資産減価償却率グラフ枠"/>
        <xdr:cNvSpPr/>
      </xdr:nvSpPr>
      <xdr:spPr>
        <a:xfrm>
          <a:off x="11207750" y="12671425"/>
          <a:ext cx="424815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48895</xdr:rowOff>
    </xdr:from>
    <xdr:to xmlns:xdr="http://schemas.openxmlformats.org/drawingml/2006/spreadsheetDrawing">
      <xdr:col>85</xdr:col>
      <xdr:colOff>126365</xdr:colOff>
      <xdr:row>86</xdr:row>
      <xdr:rowOff>62865</xdr:rowOff>
    </xdr:to>
    <xdr:cxnSp macro="">
      <xdr:nvCxnSpPr>
        <xdr:cNvPr id="649" name="直線コネクタ 648"/>
        <xdr:cNvCxnSpPr/>
      </xdr:nvCxnSpPr>
      <xdr:spPr>
        <a:xfrm flipV="1">
          <a:off x="14699615" y="1296098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66675</xdr:rowOff>
    </xdr:from>
    <xdr:ext cx="404495" cy="257810"/>
    <xdr:sp macro="" textlink="">
      <xdr:nvSpPr>
        <xdr:cNvPr id="650" name="【消防施設】&#10;有形固定資産減価償却率最小値テキスト"/>
        <xdr:cNvSpPr txBox="1"/>
      </xdr:nvSpPr>
      <xdr:spPr>
        <a:xfrm>
          <a:off x="14738350" y="1448752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62865</xdr:rowOff>
    </xdr:from>
    <xdr:to xmlns:xdr="http://schemas.openxmlformats.org/drawingml/2006/spreadsheetDrawing">
      <xdr:col>86</xdr:col>
      <xdr:colOff>25400</xdr:colOff>
      <xdr:row>86</xdr:row>
      <xdr:rowOff>62865</xdr:rowOff>
    </xdr:to>
    <xdr:cxnSp macro="">
      <xdr:nvCxnSpPr>
        <xdr:cNvPr id="651" name="直線コネクタ 650"/>
        <xdr:cNvCxnSpPr/>
      </xdr:nvCxnSpPr>
      <xdr:spPr>
        <a:xfrm>
          <a:off x="14611350" y="144837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167005</xdr:rowOff>
    </xdr:from>
    <xdr:ext cx="404495" cy="258445"/>
    <xdr:sp macro="" textlink="">
      <xdr:nvSpPr>
        <xdr:cNvPr id="652" name="【消防施設】&#10;有形固定資産減価償却率最大値テキスト"/>
        <xdr:cNvSpPr txBox="1"/>
      </xdr:nvSpPr>
      <xdr:spPr>
        <a:xfrm>
          <a:off x="14738350" y="12743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48895</xdr:rowOff>
    </xdr:from>
    <xdr:to xmlns:xdr="http://schemas.openxmlformats.org/drawingml/2006/spreadsheetDrawing">
      <xdr:col>86</xdr:col>
      <xdr:colOff>25400</xdr:colOff>
      <xdr:row>77</xdr:row>
      <xdr:rowOff>48895</xdr:rowOff>
    </xdr:to>
    <xdr:cxnSp macro="">
      <xdr:nvCxnSpPr>
        <xdr:cNvPr id="653" name="直線コネクタ 652"/>
        <xdr:cNvCxnSpPr/>
      </xdr:nvCxnSpPr>
      <xdr:spPr>
        <a:xfrm>
          <a:off x="14611350" y="12960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138430</xdr:rowOff>
    </xdr:from>
    <xdr:ext cx="404495" cy="258445"/>
    <xdr:sp macro="" textlink="">
      <xdr:nvSpPr>
        <xdr:cNvPr id="654" name="【消防施設】&#10;有形固定資産減価償却率平均値テキスト"/>
        <xdr:cNvSpPr txBox="1"/>
      </xdr:nvSpPr>
      <xdr:spPr>
        <a:xfrm>
          <a:off x="14738350" y="137210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160655</xdr:rowOff>
    </xdr:from>
    <xdr:to xmlns:xdr="http://schemas.openxmlformats.org/drawingml/2006/spreadsheetDrawing">
      <xdr:col>85</xdr:col>
      <xdr:colOff>171450</xdr:colOff>
      <xdr:row>82</xdr:row>
      <xdr:rowOff>90805</xdr:rowOff>
    </xdr:to>
    <xdr:sp macro="" textlink="">
      <xdr:nvSpPr>
        <xdr:cNvPr id="655" name="フローチャート: 判断 654"/>
        <xdr:cNvSpPr/>
      </xdr:nvSpPr>
      <xdr:spPr>
        <a:xfrm>
          <a:off x="14649450" y="13743305"/>
          <a:ext cx="952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156210</xdr:rowOff>
    </xdr:from>
    <xdr:to xmlns:xdr="http://schemas.openxmlformats.org/drawingml/2006/spreadsheetDrawing">
      <xdr:col>81</xdr:col>
      <xdr:colOff>101600</xdr:colOff>
      <xdr:row>82</xdr:row>
      <xdr:rowOff>86995</xdr:rowOff>
    </xdr:to>
    <xdr:sp macro="" textlink="">
      <xdr:nvSpPr>
        <xdr:cNvPr id="656" name="フローチャート: 判断 655"/>
        <xdr:cNvSpPr/>
      </xdr:nvSpPr>
      <xdr:spPr>
        <a:xfrm>
          <a:off x="13887450" y="137388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137160</xdr:rowOff>
    </xdr:from>
    <xdr:to xmlns:xdr="http://schemas.openxmlformats.org/drawingml/2006/spreadsheetDrawing">
      <xdr:col>76</xdr:col>
      <xdr:colOff>165100</xdr:colOff>
      <xdr:row>82</xdr:row>
      <xdr:rowOff>67945</xdr:rowOff>
    </xdr:to>
    <xdr:sp macro="" textlink="">
      <xdr:nvSpPr>
        <xdr:cNvPr id="657" name="フローチャート: 判断 656"/>
        <xdr:cNvSpPr/>
      </xdr:nvSpPr>
      <xdr:spPr>
        <a:xfrm>
          <a:off x="13093700" y="1371981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80</xdr:row>
      <xdr:rowOff>167640</xdr:rowOff>
    </xdr:from>
    <xdr:to xmlns:xdr="http://schemas.openxmlformats.org/drawingml/2006/spreadsheetDrawing">
      <xdr:col>72</xdr:col>
      <xdr:colOff>38100</xdr:colOff>
      <xdr:row>81</xdr:row>
      <xdr:rowOff>97790</xdr:rowOff>
    </xdr:to>
    <xdr:sp macro="" textlink="">
      <xdr:nvSpPr>
        <xdr:cNvPr id="658" name="フローチャート: 判断 657"/>
        <xdr:cNvSpPr/>
      </xdr:nvSpPr>
      <xdr:spPr>
        <a:xfrm>
          <a:off x="12299950" y="135826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55245</xdr:rowOff>
    </xdr:from>
    <xdr:to xmlns:xdr="http://schemas.openxmlformats.org/drawingml/2006/spreadsheetDrawing">
      <xdr:col>67</xdr:col>
      <xdr:colOff>101600</xdr:colOff>
      <xdr:row>81</xdr:row>
      <xdr:rowOff>156845</xdr:rowOff>
    </xdr:to>
    <xdr:sp macro="" textlink="">
      <xdr:nvSpPr>
        <xdr:cNvPr id="659" name="フローチャート: 判断 658"/>
        <xdr:cNvSpPr/>
      </xdr:nvSpPr>
      <xdr:spPr>
        <a:xfrm>
          <a:off x="11487150" y="1363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149225</xdr:rowOff>
    </xdr:from>
    <xdr:ext cx="762000" cy="258445"/>
    <xdr:sp macro="" textlink="">
      <xdr:nvSpPr>
        <xdr:cNvPr id="660" name="テキスト ボックス 659"/>
        <xdr:cNvSpPr txBox="1"/>
      </xdr:nvSpPr>
      <xdr:spPr>
        <a:xfrm>
          <a:off x="14528800" y="1490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149225</xdr:rowOff>
    </xdr:from>
    <xdr:ext cx="761365" cy="258445"/>
    <xdr:sp macro="" textlink="">
      <xdr:nvSpPr>
        <xdr:cNvPr id="661" name="テキスト ボックス 660"/>
        <xdr:cNvSpPr txBox="1"/>
      </xdr:nvSpPr>
      <xdr:spPr>
        <a:xfrm>
          <a:off x="13766800" y="14905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149225</xdr:rowOff>
    </xdr:from>
    <xdr:ext cx="762000" cy="258445"/>
    <xdr:sp macro="" textlink="">
      <xdr:nvSpPr>
        <xdr:cNvPr id="662" name="テキスト ボックス 661"/>
        <xdr:cNvSpPr txBox="1"/>
      </xdr:nvSpPr>
      <xdr:spPr>
        <a:xfrm>
          <a:off x="12973050" y="1490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149225</xdr:rowOff>
    </xdr:from>
    <xdr:ext cx="762000" cy="258445"/>
    <xdr:sp macro="" textlink="">
      <xdr:nvSpPr>
        <xdr:cNvPr id="663" name="テキスト ボックス 662"/>
        <xdr:cNvSpPr txBox="1"/>
      </xdr:nvSpPr>
      <xdr:spPr>
        <a:xfrm>
          <a:off x="12172950" y="1490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149225</xdr:rowOff>
    </xdr:from>
    <xdr:ext cx="761365" cy="258445"/>
    <xdr:sp macro="" textlink="">
      <xdr:nvSpPr>
        <xdr:cNvPr id="664" name="テキスト ボックス 663"/>
        <xdr:cNvSpPr txBox="1"/>
      </xdr:nvSpPr>
      <xdr:spPr>
        <a:xfrm>
          <a:off x="11366500" y="14905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13970</xdr:rowOff>
    </xdr:from>
    <xdr:to xmlns:xdr="http://schemas.openxmlformats.org/drawingml/2006/spreadsheetDrawing">
      <xdr:col>85</xdr:col>
      <xdr:colOff>171450</xdr:colOff>
      <xdr:row>79</xdr:row>
      <xdr:rowOff>114935</xdr:rowOff>
    </xdr:to>
    <xdr:sp macro="" textlink="">
      <xdr:nvSpPr>
        <xdr:cNvPr id="665" name="楕円 664"/>
        <xdr:cNvSpPr/>
      </xdr:nvSpPr>
      <xdr:spPr>
        <a:xfrm>
          <a:off x="14649450" y="1326134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36195</xdr:rowOff>
    </xdr:from>
    <xdr:ext cx="404495" cy="258445"/>
    <xdr:sp macro="" textlink="">
      <xdr:nvSpPr>
        <xdr:cNvPr id="666" name="【消防施設】&#10;有形固定資産減価償却率該当値テキスト"/>
        <xdr:cNvSpPr txBox="1"/>
      </xdr:nvSpPr>
      <xdr:spPr>
        <a:xfrm>
          <a:off x="14738350" y="13115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36195</xdr:rowOff>
    </xdr:from>
    <xdr:to xmlns:xdr="http://schemas.openxmlformats.org/drawingml/2006/spreadsheetDrawing">
      <xdr:col>81</xdr:col>
      <xdr:colOff>101600</xdr:colOff>
      <xdr:row>79</xdr:row>
      <xdr:rowOff>137795</xdr:rowOff>
    </xdr:to>
    <xdr:sp macro="" textlink="">
      <xdr:nvSpPr>
        <xdr:cNvPr id="667" name="楕円 666"/>
        <xdr:cNvSpPr/>
      </xdr:nvSpPr>
      <xdr:spPr>
        <a:xfrm>
          <a:off x="13887450" y="132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64135</xdr:rowOff>
    </xdr:from>
    <xdr:to xmlns:xdr="http://schemas.openxmlformats.org/drawingml/2006/spreadsheetDrawing">
      <xdr:col>85</xdr:col>
      <xdr:colOff>127000</xdr:colOff>
      <xdr:row>79</xdr:row>
      <xdr:rowOff>87630</xdr:rowOff>
    </xdr:to>
    <xdr:cxnSp macro="">
      <xdr:nvCxnSpPr>
        <xdr:cNvPr id="668" name="直線コネクタ 667"/>
        <xdr:cNvCxnSpPr/>
      </xdr:nvCxnSpPr>
      <xdr:spPr>
        <a:xfrm flipV="1">
          <a:off x="13938250" y="13311505"/>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167640</xdr:rowOff>
    </xdr:from>
    <xdr:to xmlns:xdr="http://schemas.openxmlformats.org/drawingml/2006/spreadsheetDrawing">
      <xdr:col>76</xdr:col>
      <xdr:colOff>165100</xdr:colOff>
      <xdr:row>79</xdr:row>
      <xdr:rowOff>97790</xdr:rowOff>
    </xdr:to>
    <xdr:sp macro="" textlink="">
      <xdr:nvSpPr>
        <xdr:cNvPr id="669" name="楕円 668"/>
        <xdr:cNvSpPr/>
      </xdr:nvSpPr>
      <xdr:spPr>
        <a:xfrm>
          <a:off x="13093700" y="13247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47625</xdr:rowOff>
    </xdr:from>
    <xdr:to xmlns:xdr="http://schemas.openxmlformats.org/drawingml/2006/spreadsheetDrawing">
      <xdr:col>81</xdr:col>
      <xdr:colOff>50800</xdr:colOff>
      <xdr:row>79</xdr:row>
      <xdr:rowOff>87630</xdr:rowOff>
    </xdr:to>
    <xdr:cxnSp macro="">
      <xdr:nvCxnSpPr>
        <xdr:cNvPr id="670" name="直線コネクタ 669"/>
        <xdr:cNvCxnSpPr/>
      </xdr:nvCxnSpPr>
      <xdr:spPr>
        <a:xfrm>
          <a:off x="13144500" y="13294995"/>
          <a:ext cx="79375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132080</xdr:rowOff>
    </xdr:from>
    <xdr:to xmlns:xdr="http://schemas.openxmlformats.org/drawingml/2006/spreadsheetDrawing">
      <xdr:col>72</xdr:col>
      <xdr:colOff>38100</xdr:colOff>
      <xdr:row>79</xdr:row>
      <xdr:rowOff>62230</xdr:rowOff>
    </xdr:to>
    <xdr:sp macro="" textlink="">
      <xdr:nvSpPr>
        <xdr:cNvPr id="671" name="楕円 670"/>
        <xdr:cNvSpPr/>
      </xdr:nvSpPr>
      <xdr:spPr>
        <a:xfrm>
          <a:off x="12299950" y="1321181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79</xdr:row>
      <xdr:rowOff>11430</xdr:rowOff>
    </xdr:from>
    <xdr:to xmlns:xdr="http://schemas.openxmlformats.org/drawingml/2006/spreadsheetDrawing">
      <xdr:col>76</xdr:col>
      <xdr:colOff>114300</xdr:colOff>
      <xdr:row>79</xdr:row>
      <xdr:rowOff>47625</xdr:rowOff>
    </xdr:to>
    <xdr:cxnSp macro="">
      <xdr:nvCxnSpPr>
        <xdr:cNvPr id="672" name="直線コネクタ 671"/>
        <xdr:cNvCxnSpPr/>
      </xdr:nvCxnSpPr>
      <xdr:spPr>
        <a:xfrm>
          <a:off x="12344400" y="1325880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78</xdr:row>
      <xdr:rowOff>93345</xdr:rowOff>
    </xdr:from>
    <xdr:to xmlns:xdr="http://schemas.openxmlformats.org/drawingml/2006/spreadsheetDrawing">
      <xdr:col>67</xdr:col>
      <xdr:colOff>101600</xdr:colOff>
      <xdr:row>79</xdr:row>
      <xdr:rowOff>23495</xdr:rowOff>
    </xdr:to>
    <xdr:sp macro="" textlink="">
      <xdr:nvSpPr>
        <xdr:cNvPr id="673" name="楕円 672"/>
        <xdr:cNvSpPr/>
      </xdr:nvSpPr>
      <xdr:spPr>
        <a:xfrm>
          <a:off x="11487150" y="13173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144780</xdr:rowOff>
    </xdr:from>
    <xdr:to xmlns:xdr="http://schemas.openxmlformats.org/drawingml/2006/spreadsheetDrawing">
      <xdr:col>71</xdr:col>
      <xdr:colOff>171450</xdr:colOff>
      <xdr:row>79</xdr:row>
      <xdr:rowOff>11430</xdr:rowOff>
    </xdr:to>
    <xdr:cxnSp macro="">
      <xdr:nvCxnSpPr>
        <xdr:cNvPr id="674" name="直線コネクタ 673"/>
        <xdr:cNvCxnSpPr/>
      </xdr:nvCxnSpPr>
      <xdr:spPr>
        <a:xfrm>
          <a:off x="11537950" y="1322451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77470</xdr:rowOff>
    </xdr:from>
    <xdr:ext cx="404495" cy="258445"/>
    <xdr:sp macro="" textlink="">
      <xdr:nvSpPr>
        <xdr:cNvPr id="675" name="n_1aveValue【消防施設】&#10;有形固定資産減価償却率"/>
        <xdr:cNvSpPr txBox="1"/>
      </xdr:nvSpPr>
      <xdr:spPr>
        <a:xfrm>
          <a:off x="13742035" y="138277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59055</xdr:rowOff>
    </xdr:from>
    <xdr:ext cx="404495" cy="258445"/>
    <xdr:sp macro="" textlink="">
      <xdr:nvSpPr>
        <xdr:cNvPr id="676" name="n_2aveValue【消防施設】&#10;有形固定資産減価償却率"/>
        <xdr:cNvSpPr txBox="1"/>
      </xdr:nvSpPr>
      <xdr:spPr>
        <a:xfrm>
          <a:off x="12960985" y="13809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89535</xdr:rowOff>
    </xdr:from>
    <xdr:ext cx="405130" cy="258445"/>
    <xdr:sp macro="" textlink="">
      <xdr:nvSpPr>
        <xdr:cNvPr id="677" name="n_3aveValue【消防施設】&#10;有形固定資産減価償却率"/>
        <xdr:cNvSpPr txBox="1"/>
      </xdr:nvSpPr>
      <xdr:spPr>
        <a:xfrm>
          <a:off x="12167235" y="13672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147955</xdr:rowOff>
    </xdr:from>
    <xdr:ext cx="404495" cy="258445"/>
    <xdr:sp macro="" textlink="">
      <xdr:nvSpPr>
        <xdr:cNvPr id="678" name="n_4aveValue【消防施設】&#10;有形固定資産減価償却率"/>
        <xdr:cNvSpPr txBox="1"/>
      </xdr:nvSpPr>
      <xdr:spPr>
        <a:xfrm>
          <a:off x="11354435" y="137306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77</xdr:row>
      <xdr:rowOff>154305</xdr:rowOff>
    </xdr:from>
    <xdr:ext cx="404495" cy="258445"/>
    <xdr:sp macro="" textlink="">
      <xdr:nvSpPr>
        <xdr:cNvPr id="679" name="n_1mainValue【消防施設】&#10;有形固定資産減価償却率"/>
        <xdr:cNvSpPr txBox="1"/>
      </xdr:nvSpPr>
      <xdr:spPr>
        <a:xfrm>
          <a:off x="13742035" y="13066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114300</xdr:rowOff>
    </xdr:from>
    <xdr:ext cx="404495" cy="259080"/>
    <xdr:sp macro="" textlink="">
      <xdr:nvSpPr>
        <xdr:cNvPr id="680" name="n_2mainValue【消防施設】&#10;有形固定資産減価償却率"/>
        <xdr:cNvSpPr txBox="1"/>
      </xdr:nvSpPr>
      <xdr:spPr>
        <a:xfrm>
          <a:off x="12960985" y="13026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78105</xdr:rowOff>
    </xdr:from>
    <xdr:ext cx="405130" cy="258445"/>
    <xdr:sp macro="" textlink="">
      <xdr:nvSpPr>
        <xdr:cNvPr id="681" name="n_3mainValue【消防施設】&#10;有形固定資産減価償却率"/>
        <xdr:cNvSpPr txBox="1"/>
      </xdr:nvSpPr>
      <xdr:spPr>
        <a:xfrm>
          <a:off x="12167235" y="12990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40005</xdr:rowOff>
    </xdr:from>
    <xdr:ext cx="404495" cy="258445"/>
    <xdr:sp macro="" textlink="">
      <xdr:nvSpPr>
        <xdr:cNvPr id="682" name="n_4mainValue【消防施設】&#10;有形固定資産減価償却率"/>
        <xdr:cNvSpPr txBox="1"/>
      </xdr:nvSpPr>
      <xdr:spPr>
        <a:xfrm>
          <a:off x="11354435" y="12952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151765</xdr:rowOff>
    </xdr:from>
    <xdr:to xmlns:xdr="http://schemas.openxmlformats.org/drawingml/2006/spreadsheetDrawing">
      <xdr:col>120</xdr:col>
      <xdr:colOff>152400</xdr:colOff>
      <xdr:row>72</xdr:row>
      <xdr:rowOff>100965</xdr:rowOff>
    </xdr:to>
    <xdr:sp macro="" textlink="">
      <xdr:nvSpPr>
        <xdr:cNvPr id="683" name="正方形/長方形 682"/>
        <xdr:cNvSpPr/>
      </xdr:nvSpPr>
      <xdr:spPr>
        <a:xfrm>
          <a:off x="16459200" y="11555095"/>
          <a:ext cx="42672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37465</xdr:rowOff>
    </xdr:to>
    <xdr:sp macro="" textlink="">
      <xdr:nvSpPr>
        <xdr:cNvPr id="684" name="正方形/長方形 683"/>
        <xdr:cNvSpPr/>
      </xdr:nvSpPr>
      <xdr:spPr>
        <a:xfrm>
          <a:off x="165862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5" name="正方形/長方形 684"/>
        <xdr:cNvSpPr/>
      </xdr:nvSpPr>
      <xdr:spPr>
        <a:xfrm>
          <a:off x="165862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37465</xdr:rowOff>
    </xdr:to>
    <xdr:sp macro="" textlink="">
      <xdr:nvSpPr>
        <xdr:cNvPr id="686" name="正方形/長方形 685"/>
        <xdr:cNvSpPr/>
      </xdr:nvSpPr>
      <xdr:spPr>
        <a:xfrm>
          <a:off x="174879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87" name="正方形/長方形 686"/>
        <xdr:cNvSpPr/>
      </xdr:nvSpPr>
      <xdr:spPr>
        <a:xfrm>
          <a:off x="174879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37465</xdr:rowOff>
    </xdr:to>
    <xdr:sp macro="" textlink="">
      <xdr:nvSpPr>
        <xdr:cNvPr id="688" name="正方形/長方形 687"/>
        <xdr:cNvSpPr/>
      </xdr:nvSpPr>
      <xdr:spPr>
        <a:xfrm>
          <a:off x="18516600" y="12200890"/>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89" name="正方形/長方形 688"/>
        <xdr:cNvSpPr/>
      </xdr:nvSpPr>
      <xdr:spPr>
        <a:xfrm>
          <a:off x="18516600" y="12400280"/>
          <a:ext cx="1371600" cy="246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690" name="正方形/長方形 689"/>
        <xdr:cNvSpPr/>
      </xdr:nvSpPr>
      <xdr:spPr>
        <a:xfrm>
          <a:off x="16459200" y="12671425"/>
          <a:ext cx="4267200" cy="22364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1" name="テキスト ボックス 690"/>
        <xdr:cNvSpPr txBox="1"/>
      </xdr:nvSpPr>
      <xdr:spPr>
        <a:xfrm>
          <a:off x="16440150" y="1248537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151765</xdr:rowOff>
    </xdr:from>
    <xdr:to xmlns:xdr="http://schemas.openxmlformats.org/drawingml/2006/spreadsheetDrawing">
      <xdr:col>120</xdr:col>
      <xdr:colOff>114300</xdr:colOff>
      <xdr:row>88</xdr:row>
      <xdr:rowOff>151765</xdr:rowOff>
    </xdr:to>
    <xdr:cxnSp macro="">
      <xdr:nvCxnSpPr>
        <xdr:cNvPr id="692" name="直線コネクタ 691"/>
        <xdr:cNvCxnSpPr/>
      </xdr:nvCxnSpPr>
      <xdr:spPr>
        <a:xfrm>
          <a:off x="16459200" y="14907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37465</xdr:rowOff>
    </xdr:from>
    <xdr:to xmlns:xdr="http://schemas.openxmlformats.org/drawingml/2006/spreadsheetDrawing">
      <xdr:col>120</xdr:col>
      <xdr:colOff>114300</xdr:colOff>
      <xdr:row>86</xdr:row>
      <xdr:rowOff>37465</xdr:rowOff>
    </xdr:to>
    <xdr:cxnSp macro="">
      <xdr:nvCxnSpPr>
        <xdr:cNvPr id="693" name="直線コネクタ 692"/>
        <xdr:cNvCxnSpPr/>
      </xdr:nvCxnSpPr>
      <xdr:spPr>
        <a:xfrm>
          <a:off x="16459200" y="1445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7810"/>
    <xdr:sp macro="" textlink="">
      <xdr:nvSpPr>
        <xdr:cNvPr id="694" name="テキスト ボックス 693"/>
        <xdr:cNvSpPr txBox="1"/>
      </xdr:nvSpPr>
      <xdr:spPr>
        <a:xfrm>
          <a:off x="16048990" y="1432052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94615</xdr:rowOff>
    </xdr:from>
    <xdr:to xmlns:xdr="http://schemas.openxmlformats.org/drawingml/2006/spreadsheetDrawing">
      <xdr:col>120</xdr:col>
      <xdr:colOff>114300</xdr:colOff>
      <xdr:row>83</xdr:row>
      <xdr:rowOff>94615</xdr:rowOff>
    </xdr:to>
    <xdr:cxnSp macro="">
      <xdr:nvCxnSpPr>
        <xdr:cNvPr id="695" name="直線コネクタ 694"/>
        <xdr:cNvCxnSpPr/>
      </xdr:nvCxnSpPr>
      <xdr:spPr>
        <a:xfrm>
          <a:off x="16459200" y="14012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8445"/>
    <xdr:sp macro="" textlink="">
      <xdr:nvSpPr>
        <xdr:cNvPr id="696" name="テキスト ボックス 695"/>
        <xdr:cNvSpPr txBox="1"/>
      </xdr:nvSpPr>
      <xdr:spPr>
        <a:xfrm>
          <a:off x="16048990" y="138747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151765</xdr:rowOff>
    </xdr:from>
    <xdr:to xmlns:xdr="http://schemas.openxmlformats.org/drawingml/2006/spreadsheetDrawing">
      <xdr:col>120</xdr:col>
      <xdr:colOff>114300</xdr:colOff>
      <xdr:row>80</xdr:row>
      <xdr:rowOff>151765</xdr:rowOff>
    </xdr:to>
    <xdr:cxnSp macro="">
      <xdr:nvCxnSpPr>
        <xdr:cNvPr id="697" name="直線コネクタ 696"/>
        <xdr:cNvCxnSpPr/>
      </xdr:nvCxnSpPr>
      <xdr:spPr>
        <a:xfrm>
          <a:off x="16459200" y="135667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7810"/>
    <xdr:sp macro="" textlink="">
      <xdr:nvSpPr>
        <xdr:cNvPr id="698" name="テキスト ボックス 697"/>
        <xdr:cNvSpPr txBox="1"/>
      </xdr:nvSpPr>
      <xdr:spPr>
        <a:xfrm>
          <a:off x="16048990" y="1342517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37465</xdr:rowOff>
    </xdr:from>
    <xdr:to xmlns:xdr="http://schemas.openxmlformats.org/drawingml/2006/spreadsheetDrawing">
      <xdr:col>120</xdr:col>
      <xdr:colOff>114300</xdr:colOff>
      <xdr:row>78</xdr:row>
      <xdr:rowOff>37465</xdr:rowOff>
    </xdr:to>
    <xdr:cxnSp macro="">
      <xdr:nvCxnSpPr>
        <xdr:cNvPr id="699" name="直線コネクタ 698"/>
        <xdr:cNvCxnSpPr/>
      </xdr:nvCxnSpPr>
      <xdr:spPr>
        <a:xfrm>
          <a:off x="16459200" y="13117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7810"/>
    <xdr:sp macro="" textlink="">
      <xdr:nvSpPr>
        <xdr:cNvPr id="700" name="テキスト ボックス 699"/>
        <xdr:cNvSpPr txBox="1"/>
      </xdr:nvSpPr>
      <xdr:spPr>
        <a:xfrm>
          <a:off x="16048990" y="1297940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114300</xdr:colOff>
      <xdr:row>75</xdr:row>
      <xdr:rowOff>94615</xdr:rowOff>
    </xdr:to>
    <xdr:cxnSp macro="">
      <xdr:nvCxnSpPr>
        <xdr:cNvPr id="701" name="直線コネクタ 700"/>
        <xdr:cNvCxnSpPr/>
      </xdr:nvCxnSpPr>
      <xdr:spPr>
        <a:xfrm>
          <a:off x="16459200" y="12671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8445"/>
    <xdr:sp macro="" textlink="">
      <xdr:nvSpPr>
        <xdr:cNvPr id="702" name="テキスト ボックス 701"/>
        <xdr:cNvSpPr txBox="1"/>
      </xdr:nvSpPr>
      <xdr:spPr>
        <a:xfrm>
          <a:off x="16048990" y="1253363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94615</xdr:rowOff>
    </xdr:from>
    <xdr:to xmlns:xdr="http://schemas.openxmlformats.org/drawingml/2006/spreadsheetDrawing">
      <xdr:col>120</xdr:col>
      <xdr:colOff>152400</xdr:colOff>
      <xdr:row>88</xdr:row>
      <xdr:rowOff>151765</xdr:rowOff>
    </xdr:to>
    <xdr:sp macro="" textlink="">
      <xdr:nvSpPr>
        <xdr:cNvPr id="703" name="【消防施設】&#10;一人当たり面積グラフ枠"/>
        <xdr:cNvSpPr/>
      </xdr:nvSpPr>
      <xdr:spPr>
        <a:xfrm>
          <a:off x="16459200" y="12671425"/>
          <a:ext cx="4267200" cy="22364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72390</xdr:rowOff>
    </xdr:from>
    <xdr:to xmlns:xdr="http://schemas.openxmlformats.org/drawingml/2006/spreadsheetDrawing">
      <xdr:col>116</xdr:col>
      <xdr:colOff>62865</xdr:colOff>
      <xdr:row>86</xdr:row>
      <xdr:rowOff>6350</xdr:rowOff>
    </xdr:to>
    <xdr:cxnSp macro="">
      <xdr:nvCxnSpPr>
        <xdr:cNvPr id="704" name="直線コネクタ 703"/>
        <xdr:cNvCxnSpPr/>
      </xdr:nvCxnSpPr>
      <xdr:spPr>
        <a:xfrm flipV="1">
          <a:off x="19951065" y="12984480"/>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265" cy="257810"/>
    <xdr:sp macro="" textlink="">
      <xdr:nvSpPr>
        <xdr:cNvPr id="705" name="【消防施設】&#10;一人当たり面積最小値テキスト"/>
        <xdr:cNvSpPr txBox="1"/>
      </xdr:nvSpPr>
      <xdr:spPr>
        <a:xfrm>
          <a:off x="19989800" y="144310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706" name="直線コネクタ 705"/>
        <xdr:cNvCxnSpPr/>
      </xdr:nvCxnSpPr>
      <xdr:spPr>
        <a:xfrm>
          <a:off x="19881850" y="144272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19050</xdr:rowOff>
    </xdr:from>
    <xdr:ext cx="469265" cy="258445"/>
    <xdr:sp macro="" textlink="">
      <xdr:nvSpPr>
        <xdr:cNvPr id="707" name="【消防施設】&#10;一人当たり面積最大値テキスト"/>
        <xdr:cNvSpPr txBox="1"/>
      </xdr:nvSpPr>
      <xdr:spPr>
        <a:xfrm>
          <a:off x="19989800" y="12763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72390</xdr:rowOff>
    </xdr:from>
    <xdr:to xmlns:xdr="http://schemas.openxmlformats.org/drawingml/2006/spreadsheetDrawing">
      <xdr:col>116</xdr:col>
      <xdr:colOff>152400</xdr:colOff>
      <xdr:row>77</xdr:row>
      <xdr:rowOff>72390</xdr:rowOff>
    </xdr:to>
    <xdr:cxnSp macro="">
      <xdr:nvCxnSpPr>
        <xdr:cNvPr id="708" name="直線コネクタ 707"/>
        <xdr:cNvCxnSpPr/>
      </xdr:nvCxnSpPr>
      <xdr:spPr>
        <a:xfrm>
          <a:off x="19881850" y="12984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49530</xdr:rowOff>
    </xdr:from>
    <xdr:ext cx="469265" cy="258445"/>
    <xdr:sp macro="" textlink="">
      <xdr:nvSpPr>
        <xdr:cNvPr id="709" name="【消防施設】&#10;一人当たり面積平均値テキスト"/>
        <xdr:cNvSpPr txBox="1"/>
      </xdr:nvSpPr>
      <xdr:spPr>
        <a:xfrm>
          <a:off x="19989800" y="139674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71755</xdr:rowOff>
    </xdr:from>
    <xdr:to xmlns:xdr="http://schemas.openxmlformats.org/drawingml/2006/spreadsheetDrawing">
      <xdr:col>116</xdr:col>
      <xdr:colOff>114300</xdr:colOff>
      <xdr:row>84</xdr:row>
      <xdr:rowOff>1905</xdr:rowOff>
    </xdr:to>
    <xdr:sp macro="" textlink="">
      <xdr:nvSpPr>
        <xdr:cNvPr id="710" name="フローチャート: 判断 709"/>
        <xdr:cNvSpPr/>
      </xdr:nvSpPr>
      <xdr:spPr>
        <a:xfrm>
          <a:off x="19900900" y="13989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67310</xdr:rowOff>
    </xdr:from>
    <xdr:to xmlns:xdr="http://schemas.openxmlformats.org/drawingml/2006/spreadsheetDrawing">
      <xdr:col>112</xdr:col>
      <xdr:colOff>38100</xdr:colOff>
      <xdr:row>83</xdr:row>
      <xdr:rowOff>168275</xdr:rowOff>
    </xdr:to>
    <xdr:sp macro="" textlink="">
      <xdr:nvSpPr>
        <xdr:cNvPr id="711" name="フローチャート: 判断 710"/>
        <xdr:cNvSpPr/>
      </xdr:nvSpPr>
      <xdr:spPr>
        <a:xfrm>
          <a:off x="19157950" y="1398524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90170</xdr:rowOff>
    </xdr:from>
    <xdr:to xmlns:xdr="http://schemas.openxmlformats.org/drawingml/2006/spreadsheetDrawing">
      <xdr:col>107</xdr:col>
      <xdr:colOff>101600</xdr:colOff>
      <xdr:row>84</xdr:row>
      <xdr:rowOff>20320</xdr:rowOff>
    </xdr:to>
    <xdr:sp macro="" textlink="">
      <xdr:nvSpPr>
        <xdr:cNvPr id="712" name="フローチャート: 判断 711"/>
        <xdr:cNvSpPr/>
      </xdr:nvSpPr>
      <xdr:spPr>
        <a:xfrm>
          <a:off x="18345150" y="14008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107950</xdr:rowOff>
    </xdr:from>
    <xdr:to xmlns:xdr="http://schemas.openxmlformats.org/drawingml/2006/spreadsheetDrawing">
      <xdr:col>102</xdr:col>
      <xdr:colOff>165100</xdr:colOff>
      <xdr:row>84</xdr:row>
      <xdr:rowOff>38100</xdr:rowOff>
    </xdr:to>
    <xdr:sp macro="" textlink="">
      <xdr:nvSpPr>
        <xdr:cNvPr id="713" name="フローチャート: 判断 712"/>
        <xdr:cNvSpPr/>
      </xdr:nvSpPr>
      <xdr:spPr>
        <a:xfrm>
          <a:off x="17551400" y="14025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107950</xdr:rowOff>
    </xdr:from>
    <xdr:to xmlns:xdr="http://schemas.openxmlformats.org/drawingml/2006/spreadsheetDrawing">
      <xdr:col>98</xdr:col>
      <xdr:colOff>38100</xdr:colOff>
      <xdr:row>84</xdr:row>
      <xdr:rowOff>38100</xdr:rowOff>
    </xdr:to>
    <xdr:sp macro="" textlink="">
      <xdr:nvSpPr>
        <xdr:cNvPr id="714" name="フローチャート: 判断 713"/>
        <xdr:cNvSpPr/>
      </xdr:nvSpPr>
      <xdr:spPr>
        <a:xfrm>
          <a:off x="16757650" y="1402588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149225</xdr:rowOff>
    </xdr:from>
    <xdr:ext cx="762000" cy="258445"/>
    <xdr:sp macro="" textlink="">
      <xdr:nvSpPr>
        <xdr:cNvPr id="715" name="テキスト ボックス 714"/>
        <xdr:cNvSpPr txBox="1"/>
      </xdr:nvSpPr>
      <xdr:spPr>
        <a:xfrm>
          <a:off x="19780250" y="1490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149225</xdr:rowOff>
    </xdr:from>
    <xdr:ext cx="762000" cy="258445"/>
    <xdr:sp macro="" textlink="">
      <xdr:nvSpPr>
        <xdr:cNvPr id="716" name="テキスト ボックス 715"/>
        <xdr:cNvSpPr txBox="1"/>
      </xdr:nvSpPr>
      <xdr:spPr>
        <a:xfrm>
          <a:off x="19030950" y="1490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149225</xdr:rowOff>
    </xdr:from>
    <xdr:ext cx="761365" cy="258445"/>
    <xdr:sp macro="" textlink="">
      <xdr:nvSpPr>
        <xdr:cNvPr id="717" name="テキスト ボックス 716"/>
        <xdr:cNvSpPr txBox="1"/>
      </xdr:nvSpPr>
      <xdr:spPr>
        <a:xfrm>
          <a:off x="18224500" y="14905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149225</xdr:rowOff>
    </xdr:from>
    <xdr:ext cx="762000" cy="258445"/>
    <xdr:sp macro="" textlink="">
      <xdr:nvSpPr>
        <xdr:cNvPr id="718" name="テキスト ボックス 717"/>
        <xdr:cNvSpPr txBox="1"/>
      </xdr:nvSpPr>
      <xdr:spPr>
        <a:xfrm>
          <a:off x="17430750" y="1490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149225</xdr:rowOff>
    </xdr:from>
    <xdr:ext cx="762000" cy="258445"/>
    <xdr:sp macro="" textlink="">
      <xdr:nvSpPr>
        <xdr:cNvPr id="719" name="テキスト ボックス 718"/>
        <xdr:cNvSpPr txBox="1"/>
      </xdr:nvSpPr>
      <xdr:spPr>
        <a:xfrm>
          <a:off x="16630650" y="14905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3175</xdr:rowOff>
    </xdr:from>
    <xdr:to xmlns:xdr="http://schemas.openxmlformats.org/drawingml/2006/spreadsheetDrawing">
      <xdr:col>116</xdr:col>
      <xdr:colOff>114300</xdr:colOff>
      <xdr:row>83</xdr:row>
      <xdr:rowOff>104775</xdr:rowOff>
    </xdr:to>
    <xdr:sp macro="" textlink="">
      <xdr:nvSpPr>
        <xdr:cNvPr id="720" name="楕円 719"/>
        <xdr:cNvSpPr/>
      </xdr:nvSpPr>
      <xdr:spPr>
        <a:xfrm>
          <a:off x="19900900" y="1392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82</xdr:row>
      <xdr:rowOff>25400</xdr:rowOff>
    </xdr:from>
    <xdr:ext cx="469265" cy="258445"/>
    <xdr:sp macro="" textlink="">
      <xdr:nvSpPr>
        <xdr:cNvPr id="721" name="【消防施設】&#10;一人当たり面積該当値テキスト"/>
        <xdr:cNvSpPr txBox="1"/>
      </xdr:nvSpPr>
      <xdr:spPr>
        <a:xfrm>
          <a:off x="19989800" y="13775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83</xdr:row>
      <xdr:rowOff>25400</xdr:rowOff>
    </xdr:from>
    <xdr:to xmlns:xdr="http://schemas.openxmlformats.org/drawingml/2006/spreadsheetDrawing">
      <xdr:col>112</xdr:col>
      <xdr:colOff>38100</xdr:colOff>
      <xdr:row>83</xdr:row>
      <xdr:rowOff>127635</xdr:rowOff>
    </xdr:to>
    <xdr:sp macro="" textlink="">
      <xdr:nvSpPr>
        <xdr:cNvPr id="722" name="楕円 721"/>
        <xdr:cNvSpPr/>
      </xdr:nvSpPr>
      <xdr:spPr>
        <a:xfrm>
          <a:off x="19157950" y="13943330"/>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83</xdr:row>
      <xdr:rowOff>53340</xdr:rowOff>
    </xdr:from>
    <xdr:to xmlns:xdr="http://schemas.openxmlformats.org/drawingml/2006/spreadsheetDrawing">
      <xdr:col>116</xdr:col>
      <xdr:colOff>63500</xdr:colOff>
      <xdr:row>83</xdr:row>
      <xdr:rowOff>76835</xdr:rowOff>
    </xdr:to>
    <xdr:cxnSp macro="">
      <xdr:nvCxnSpPr>
        <xdr:cNvPr id="723" name="直線コネクタ 722"/>
        <xdr:cNvCxnSpPr/>
      </xdr:nvCxnSpPr>
      <xdr:spPr>
        <a:xfrm flipV="1">
          <a:off x="19202400" y="13971270"/>
          <a:ext cx="7493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83</xdr:row>
      <xdr:rowOff>30480</xdr:rowOff>
    </xdr:from>
    <xdr:to xmlns:xdr="http://schemas.openxmlformats.org/drawingml/2006/spreadsheetDrawing">
      <xdr:col>107</xdr:col>
      <xdr:colOff>101600</xdr:colOff>
      <xdr:row>83</xdr:row>
      <xdr:rowOff>132080</xdr:rowOff>
    </xdr:to>
    <xdr:sp macro="" textlink="">
      <xdr:nvSpPr>
        <xdr:cNvPr id="724" name="楕円 723"/>
        <xdr:cNvSpPr/>
      </xdr:nvSpPr>
      <xdr:spPr>
        <a:xfrm>
          <a:off x="18345150" y="139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83</xdr:row>
      <xdr:rowOff>76835</xdr:rowOff>
    </xdr:from>
    <xdr:to xmlns:xdr="http://schemas.openxmlformats.org/drawingml/2006/spreadsheetDrawing">
      <xdr:col>111</xdr:col>
      <xdr:colOff>171450</xdr:colOff>
      <xdr:row>83</xdr:row>
      <xdr:rowOff>80645</xdr:rowOff>
    </xdr:to>
    <xdr:cxnSp macro="">
      <xdr:nvCxnSpPr>
        <xdr:cNvPr id="725" name="直線コネクタ 724"/>
        <xdr:cNvCxnSpPr/>
      </xdr:nvCxnSpPr>
      <xdr:spPr>
        <a:xfrm flipV="1">
          <a:off x="18395950" y="13994765"/>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83</xdr:row>
      <xdr:rowOff>34925</xdr:rowOff>
    </xdr:from>
    <xdr:to xmlns:xdr="http://schemas.openxmlformats.org/drawingml/2006/spreadsheetDrawing">
      <xdr:col>102</xdr:col>
      <xdr:colOff>165100</xdr:colOff>
      <xdr:row>83</xdr:row>
      <xdr:rowOff>136525</xdr:rowOff>
    </xdr:to>
    <xdr:sp macro="" textlink="">
      <xdr:nvSpPr>
        <xdr:cNvPr id="726" name="楕円 725"/>
        <xdr:cNvSpPr/>
      </xdr:nvSpPr>
      <xdr:spPr>
        <a:xfrm>
          <a:off x="17551400" y="13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83</xdr:row>
      <xdr:rowOff>80645</xdr:rowOff>
    </xdr:from>
    <xdr:to xmlns:xdr="http://schemas.openxmlformats.org/drawingml/2006/spreadsheetDrawing">
      <xdr:col>107</xdr:col>
      <xdr:colOff>50800</xdr:colOff>
      <xdr:row>83</xdr:row>
      <xdr:rowOff>86360</xdr:rowOff>
    </xdr:to>
    <xdr:cxnSp macro="">
      <xdr:nvCxnSpPr>
        <xdr:cNvPr id="727" name="直線コネクタ 726"/>
        <xdr:cNvCxnSpPr/>
      </xdr:nvCxnSpPr>
      <xdr:spPr>
        <a:xfrm flipV="1">
          <a:off x="17602200" y="1399857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83</xdr:row>
      <xdr:rowOff>34925</xdr:rowOff>
    </xdr:from>
    <xdr:to xmlns:xdr="http://schemas.openxmlformats.org/drawingml/2006/spreadsheetDrawing">
      <xdr:col>98</xdr:col>
      <xdr:colOff>38100</xdr:colOff>
      <xdr:row>83</xdr:row>
      <xdr:rowOff>136525</xdr:rowOff>
    </xdr:to>
    <xdr:sp macro="" textlink="">
      <xdr:nvSpPr>
        <xdr:cNvPr id="728" name="楕円 727"/>
        <xdr:cNvSpPr/>
      </xdr:nvSpPr>
      <xdr:spPr>
        <a:xfrm>
          <a:off x="16757650" y="139528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83</xdr:row>
      <xdr:rowOff>86360</xdr:rowOff>
    </xdr:from>
    <xdr:to xmlns:xdr="http://schemas.openxmlformats.org/drawingml/2006/spreadsheetDrawing">
      <xdr:col>102</xdr:col>
      <xdr:colOff>114300</xdr:colOff>
      <xdr:row>83</xdr:row>
      <xdr:rowOff>86360</xdr:rowOff>
    </xdr:to>
    <xdr:cxnSp macro="">
      <xdr:nvCxnSpPr>
        <xdr:cNvPr id="729" name="直線コネクタ 728"/>
        <xdr:cNvCxnSpPr/>
      </xdr:nvCxnSpPr>
      <xdr:spPr>
        <a:xfrm>
          <a:off x="16802100" y="140042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160020</xdr:rowOff>
    </xdr:from>
    <xdr:ext cx="469900" cy="257810"/>
    <xdr:sp macro="" textlink="">
      <xdr:nvSpPr>
        <xdr:cNvPr id="730" name="n_1aveValue【消防施設】&#10;一人当たり面積"/>
        <xdr:cNvSpPr txBox="1"/>
      </xdr:nvSpPr>
      <xdr:spPr>
        <a:xfrm>
          <a:off x="18980150" y="140779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11430</xdr:rowOff>
    </xdr:from>
    <xdr:ext cx="469900" cy="257810"/>
    <xdr:sp macro="" textlink="">
      <xdr:nvSpPr>
        <xdr:cNvPr id="731" name="n_2aveValue【消防施設】&#10;一人当たり面積"/>
        <xdr:cNvSpPr txBox="1"/>
      </xdr:nvSpPr>
      <xdr:spPr>
        <a:xfrm>
          <a:off x="18180050" y="14097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29845</xdr:rowOff>
    </xdr:from>
    <xdr:ext cx="469900" cy="258445"/>
    <xdr:sp macro="" textlink="">
      <xdr:nvSpPr>
        <xdr:cNvPr id="732" name="n_3aveValue【消防施設】&#10;一人当たり面積"/>
        <xdr:cNvSpPr txBox="1"/>
      </xdr:nvSpPr>
      <xdr:spPr>
        <a:xfrm>
          <a:off x="17386300" y="14115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29845</xdr:rowOff>
    </xdr:from>
    <xdr:ext cx="469900" cy="258445"/>
    <xdr:sp macro="" textlink="">
      <xdr:nvSpPr>
        <xdr:cNvPr id="733" name="n_4aveValue【消防施設】&#10;一人当たり面積"/>
        <xdr:cNvSpPr txBox="1"/>
      </xdr:nvSpPr>
      <xdr:spPr>
        <a:xfrm>
          <a:off x="16592550" y="14115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144145</xdr:rowOff>
    </xdr:from>
    <xdr:ext cx="469900" cy="258445"/>
    <xdr:sp macro="" textlink="">
      <xdr:nvSpPr>
        <xdr:cNvPr id="734" name="n_1mainValue【消防施設】&#10;一人当たり面積"/>
        <xdr:cNvSpPr txBox="1"/>
      </xdr:nvSpPr>
      <xdr:spPr>
        <a:xfrm>
          <a:off x="18980150" y="13726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147955</xdr:rowOff>
    </xdr:from>
    <xdr:ext cx="469900" cy="258445"/>
    <xdr:sp macro="" textlink="">
      <xdr:nvSpPr>
        <xdr:cNvPr id="735" name="n_2mainValue【消防施設】&#10;一人当たり面積"/>
        <xdr:cNvSpPr txBox="1"/>
      </xdr:nvSpPr>
      <xdr:spPr>
        <a:xfrm>
          <a:off x="18180050" y="137306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153035</xdr:rowOff>
    </xdr:from>
    <xdr:ext cx="469900" cy="258445"/>
    <xdr:sp macro="" textlink="">
      <xdr:nvSpPr>
        <xdr:cNvPr id="736" name="n_3mainValue【消防施設】&#10;一人当たり面積"/>
        <xdr:cNvSpPr txBox="1"/>
      </xdr:nvSpPr>
      <xdr:spPr>
        <a:xfrm>
          <a:off x="17386300" y="13735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153035</xdr:rowOff>
    </xdr:from>
    <xdr:ext cx="469900" cy="258445"/>
    <xdr:sp macro="" textlink="">
      <xdr:nvSpPr>
        <xdr:cNvPr id="737" name="n_4mainValue【消防施設】&#10;一人当たり面積"/>
        <xdr:cNvSpPr txBox="1"/>
      </xdr:nvSpPr>
      <xdr:spPr>
        <a:xfrm>
          <a:off x="16592550" y="13735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1207750" y="152781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9" name="正方形/長方形 738"/>
        <xdr:cNvSpPr/>
      </xdr:nvSpPr>
      <xdr:spPr>
        <a:xfrm>
          <a:off x="113157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0" name="正方形/長方形 739"/>
        <xdr:cNvSpPr/>
      </xdr:nvSpPr>
      <xdr:spPr>
        <a:xfrm>
          <a:off x="113157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1" name="正方形/長方形 740"/>
        <xdr:cNvSpPr/>
      </xdr:nvSpPr>
      <xdr:spPr>
        <a:xfrm>
          <a:off x="122364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2" name="正方形/長方形 741"/>
        <xdr:cNvSpPr/>
      </xdr:nvSpPr>
      <xdr:spPr>
        <a:xfrm>
          <a:off x="122364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3" name="正方形/長方形 742"/>
        <xdr:cNvSpPr/>
      </xdr:nvSpPr>
      <xdr:spPr>
        <a:xfrm>
          <a:off x="1326515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4" name="正方形/長方形 743"/>
        <xdr:cNvSpPr/>
      </xdr:nvSpPr>
      <xdr:spPr>
        <a:xfrm>
          <a:off x="1326515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1207750" y="164211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6" name="テキスト ボックス 745"/>
        <xdr:cNvSpPr txBox="1"/>
      </xdr:nvSpPr>
      <xdr:spPr>
        <a:xfrm>
          <a:off x="11169650" y="162306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747" name="直線コネクタ 746"/>
        <xdr:cNvCxnSpPr/>
      </xdr:nvCxnSpPr>
      <xdr:spPr>
        <a:xfrm>
          <a:off x="11207750" y="18707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8" name="テキスト ボックス 747"/>
        <xdr:cNvSpPr txBox="1"/>
      </xdr:nvSpPr>
      <xdr:spPr>
        <a:xfrm>
          <a:off x="10797540" y="18564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749" name="直線コネクタ 748"/>
        <xdr:cNvCxnSpPr/>
      </xdr:nvCxnSpPr>
      <xdr:spPr>
        <a:xfrm>
          <a:off x="11207750" y="183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0" name="テキスト ボックス 749"/>
        <xdr:cNvSpPr txBox="1"/>
      </xdr:nvSpPr>
      <xdr:spPr>
        <a:xfrm>
          <a:off x="10797540" y="182384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751" name="直線コネクタ 750"/>
        <xdr:cNvCxnSpPr/>
      </xdr:nvCxnSpPr>
      <xdr:spPr>
        <a:xfrm>
          <a:off x="11207750" y="180543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2590" cy="259080"/>
    <xdr:sp macro="" textlink="">
      <xdr:nvSpPr>
        <xdr:cNvPr id="752" name="テキスト ボックス 751"/>
        <xdr:cNvSpPr txBox="1"/>
      </xdr:nvSpPr>
      <xdr:spPr>
        <a:xfrm>
          <a:off x="10842625" y="179114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753" name="直線コネクタ 752"/>
        <xdr:cNvCxnSpPr/>
      </xdr:nvCxnSpPr>
      <xdr:spPr>
        <a:xfrm>
          <a:off x="11207750" y="17727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2590" cy="258445"/>
    <xdr:sp macro="" textlink="">
      <xdr:nvSpPr>
        <xdr:cNvPr id="754" name="テキスト ボックス 753"/>
        <xdr:cNvSpPr txBox="1"/>
      </xdr:nvSpPr>
      <xdr:spPr>
        <a:xfrm>
          <a:off x="10842625" y="175856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755" name="直線コネクタ 754"/>
        <xdr:cNvCxnSpPr/>
      </xdr:nvCxnSpPr>
      <xdr:spPr>
        <a:xfrm>
          <a:off x="11207750" y="17400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2590" cy="258445"/>
    <xdr:sp macro="" textlink="">
      <xdr:nvSpPr>
        <xdr:cNvPr id="756" name="テキスト ボックス 755"/>
        <xdr:cNvSpPr txBox="1"/>
      </xdr:nvSpPr>
      <xdr:spPr>
        <a:xfrm>
          <a:off x="10842625" y="172586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757" name="直線コネクタ 756"/>
        <xdr:cNvCxnSpPr/>
      </xdr:nvCxnSpPr>
      <xdr:spPr>
        <a:xfrm>
          <a:off x="11207750" y="17074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2590" cy="259080"/>
    <xdr:sp macro="" textlink="">
      <xdr:nvSpPr>
        <xdr:cNvPr id="758" name="テキスト ボックス 757"/>
        <xdr:cNvSpPr txBox="1"/>
      </xdr:nvSpPr>
      <xdr:spPr>
        <a:xfrm>
          <a:off x="10842625" y="16932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759" name="直線コネクタ 758"/>
        <xdr:cNvCxnSpPr/>
      </xdr:nvCxnSpPr>
      <xdr:spPr>
        <a:xfrm>
          <a:off x="11207750" y="167474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0" name="テキスト ボックス 759"/>
        <xdr:cNvSpPr txBox="1"/>
      </xdr:nvSpPr>
      <xdr:spPr>
        <a:xfrm>
          <a:off x="10906760" y="166052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761" name="直線コネクタ 760"/>
        <xdr:cNvCxnSpPr/>
      </xdr:nvCxnSpPr>
      <xdr:spPr>
        <a:xfrm>
          <a:off x="11207750" y="16421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2" name="【庁舎】&#10;有形固定資産減価償却率グラフ枠"/>
        <xdr:cNvSpPr/>
      </xdr:nvSpPr>
      <xdr:spPr>
        <a:xfrm>
          <a:off x="11207750" y="164211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138430</xdr:rowOff>
    </xdr:from>
    <xdr:to xmlns:xdr="http://schemas.openxmlformats.org/drawingml/2006/spreadsheetDrawing">
      <xdr:col>85</xdr:col>
      <xdr:colOff>126365</xdr:colOff>
      <xdr:row>109</xdr:row>
      <xdr:rowOff>33655</xdr:rowOff>
    </xdr:to>
    <xdr:cxnSp macro="">
      <xdr:nvCxnSpPr>
        <xdr:cNvPr id="763" name="直線コネクタ 762"/>
        <xdr:cNvCxnSpPr/>
      </xdr:nvCxnSpPr>
      <xdr:spPr>
        <a:xfrm flipV="1">
          <a:off x="14699615" y="1676908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37465</xdr:rowOff>
    </xdr:from>
    <xdr:ext cx="404495" cy="259080"/>
    <xdr:sp macro="" textlink="">
      <xdr:nvSpPr>
        <xdr:cNvPr id="764" name="【庁舎】&#10;有形固定資産減価償却率最小値テキスト"/>
        <xdr:cNvSpPr txBox="1"/>
      </xdr:nvSpPr>
      <xdr:spPr>
        <a:xfrm>
          <a:off x="14738350" y="18382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33655</xdr:rowOff>
    </xdr:from>
    <xdr:to xmlns:xdr="http://schemas.openxmlformats.org/drawingml/2006/spreadsheetDrawing">
      <xdr:col>86</xdr:col>
      <xdr:colOff>25400</xdr:colOff>
      <xdr:row>109</xdr:row>
      <xdr:rowOff>33655</xdr:rowOff>
    </xdr:to>
    <xdr:cxnSp macro="">
      <xdr:nvCxnSpPr>
        <xdr:cNvPr id="765" name="直線コネクタ 764"/>
        <xdr:cNvCxnSpPr/>
      </xdr:nvCxnSpPr>
      <xdr:spPr>
        <a:xfrm>
          <a:off x="14611350" y="18378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85090</xdr:rowOff>
    </xdr:from>
    <xdr:ext cx="339725" cy="259080"/>
    <xdr:sp macro="" textlink="">
      <xdr:nvSpPr>
        <xdr:cNvPr id="766" name="【庁舎】&#10;有形固定資産減価償却率最大値テキスト"/>
        <xdr:cNvSpPr txBox="1"/>
      </xdr:nvSpPr>
      <xdr:spPr>
        <a:xfrm>
          <a:off x="14738350" y="1654429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138430</xdr:rowOff>
    </xdr:from>
    <xdr:to xmlns:xdr="http://schemas.openxmlformats.org/drawingml/2006/spreadsheetDrawing">
      <xdr:col>86</xdr:col>
      <xdr:colOff>25400</xdr:colOff>
      <xdr:row>99</xdr:row>
      <xdr:rowOff>138430</xdr:rowOff>
    </xdr:to>
    <xdr:cxnSp macro="">
      <xdr:nvCxnSpPr>
        <xdr:cNvPr id="767" name="直線コネクタ 766"/>
        <xdr:cNvCxnSpPr/>
      </xdr:nvCxnSpPr>
      <xdr:spPr>
        <a:xfrm>
          <a:off x="14611350" y="16769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67310</xdr:rowOff>
    </xdr:from>
    <xdr:ext cx="404495" cy="259080"/>
    <xdr:sp macro="" textlink="">
      <xdr:nvSpPr>
        <xdr:cNvPr id="768" name="【庁舎】&#10;有形固定資産減価償却率平均値テキスト"/>
        <xdr:cNvSpPr txBox="1"/>
      </xdr:nvSpPr>
      <xdr:spPr>
        <a:xfrm>
          <a:off x="14738350" y="1755521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88900</xdr:rowOff>
    </xdr:from>
    <xdr:to xmlns:xdr="http://schemas.openxmlformats.org/drawingml/2006/spreadsheetDrawing">
      <xdr:col>85</xdr:col>
      <xdr:colOff>171450</xdr:colOff>
      <xdr:row>105</xdr:row>
      <xdr:rowOff>19050</xdr:rowOff>
    </xdr:to>
    <xdr:sp macro="" textlink="">
      <xdr:nvSpPr>
        <xdr:cNvPr id="769" name="フローチャート: 判断 768"/>
        <xdr:cNvSpPr/>
      </xdr:nvSpPr>
      <xdr:spPr>
        <a:xfrm>
          <a:off x="14649450" y="175768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153035</xdr:rowOff>
    </xdr:from>
    <xdr:to xmlns:xdr="http://schemas.openxmlformats.org/drawingml/2006/spreadsheetDrawing">
      <xdr:col>81</xdr:col>
      <xdr:colOff>101600</xdr:colOff>
      <xdr:row>105</xdr:row>
      <xdr:rowOff>83185</xdr:rowOff>
    </xdr:to>
    <xdr:sp macro="" textlink="">
      <xdr:nvSpPr>
        <xdr:cNvPr id="770" name="フローチャート: 判断 769"/>
        <xdr:cNvSpPr/>
      </xdr:nvSpPr>
      <xdr:spPr>
        <a:xfrm>
          <a:off x="13887450" y="1764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156210</xdr:rowOff>
    </xdr:from>
    <xdr:to xmlns:xdr="http://schemas.openxmlformats.org/drawingml/2006/spreadsheetDrawing">
      <xdr:col>76</xdr:col>
      <xdr:colOff>165100</xdr:colOff>
      <xdr:row>105</xdr:row>
      <xdr:rowOff>86360</xdr:rowOff>
    </xdr:to>
    <xdr:sp macro="" textlink="">
      <xdr:nvSpPr>
        <xdr:cNvPr id="771" name="フローチャート: 判断 770"/>
        <xdr:cNvSpPr/>
      </xdr:nvSpPr>
      <xdr:spPr>
        <a:xfrm>
          <a:off x="13093700" y="1764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772" name="フローチャート: 判断 771"/>
        <xdr:cNvSpPr/>
      </xdr:nvSpPr>
      <xdr:spPr>
        <a:xfrm>
          <a:off x="12299950" y="17673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147955</xdr:rowOff>
    </xdr:from>
    <xdr:to xmlns:xdr="http://schemas.openxmlformats.org/drawingml/2006/spreadsheetDrawing">
      <xdr:col>67</xdr:col>
      <xdr:colOff>101600</xdr:colOff>
      <xdr:row>105</xdr:row>
      <xdr:rowOff>78105</xdr:rowOff>
    </xdr:to>
    <xdr:sp macro="" textlink="">
      <xdr:nvSpPr>
        <xdr:cNvPr id="773" name="フローチャート: 判断 772"/>
        <xdr:cNvSpPr/>
      </xdr:nvSpPr>
      <xdr:spPr>
        <a:xfrm>
          <a:off x="11487150" y="17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4" name="テキスト ボックス 773"/>
        <xdr:cNvSpPr txBox="1"/>
      </xdr:nvSpPr>
      <xdr:spPr>
        <a:xfrm>
          <a:off x="1452880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1365" cy="259080"/>
    <xdr:sp macro="" textlink="">
      <xdr:nvSpPr>
        <xdr:cNvPr id="775" name="テキスト ボックス 774"/>
        <xdr:cNvSpPr txBox="1"/>
      </xdr:nvSpPr>
      <xdr:spPr>
        <a:xfrm>
          <a:off x="137668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6" name="テキスト ボックス 775"/>
        <xdr:cNvSpPr txBox="1"/>
      </xdr:nvSpPr>
      <xdr:spPr>
        <a:xfrm>
          <a:off x="129730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777" name="テキスト ボックス 776"/>
        <xdr:cNvSpPr txBox="1"/>
      </xdr:nvSpPr>
      <xdr:spPr>
        <a:xfrm>
          <a:off x="12172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1365" cy="259080"/>
    <xdr:sp macro="" textlink="">
      <xdr:nvSpPr>
        <xdr:cNvPr id="778" name="テキスト ボックス 777"/>
        <xdr:cNvSpPr txBox="1"/>
      </xdr:nvSpPr>
      <xdr:spPr>
        <a:xfrm>
          <a:off x="11366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40640</xdr:rowOff>
    </xdr:from>
    <xdr:to xmlns:xdr="http://schemas.openxmlformats.org/drawingml/2006/spreadsheetDrawing">
      <xdr:col>85</xdr:col>
      <xdr:colOff>171450</xdr:colOff>
      <xdr:row>104</xdr:row>
      <xdr:rowOff>141605</xdr:rowOff>
    </xdr:to>
    <xdr:sp macro="" textlink="">
      <xdr:nvSpPr>
        <xdr:cNvPr id="779" name="楕円 778"/>
        <xdr:cNvSpPr/>
      </xdr:nvSpPr>
      <xdr:spPr>
        <a:xfrm>
          <a:off x="14649450" y="1752854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63500</xdr:rowOff>
    </xdr:from>
    <xdr:ext cx="404495" cy="258445"/>
    <xdr:sp macro="" textlink="">
      <xdr:nvSpPr>
        <xdr:cNvPr id="780" name="【庁舎】&#10;有形固定資産減価償却率該当値テキスト"/>
        <xdr:cNvSpPr txBox="1"/>
      </xdr:nvSpPr>
      <xdr:spPr>
        <a:xfrm>
          <a:off x="14738350" y="17379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168910</xdr:rowOff>
    </xdr:from>
    <xdr:to xmlns:xdr="http://schemas.openxmlformats.org/drawingml/2006/spreadsheetDrawing">
      <xdr:col>81</xdr:col>
      <xdr:colOff>101600</xdr:colOff>
      <xdr:row>104</xdr:row>
      <xdr:rowOff>99060</xdr:rowOff>
    </xdr:to>
    <xdr:sp macro="" textlink="">
      <xdr:nvSpPr>
        <xdr:cNvPr id="781" name="楕円 780"/>
        <xdr:cNvSpPr/>
      </xdr:nvSpPr>
      <xdr:spPr>
        <a:xfrm>
          <a:off x="13887450" y="174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48260</xdr:rowOff>
    </xdr:from>
    <xdr:to xmlns:xdr="http://schemas.openxmlformats.org/drawingml/2006/spreadsheetDrawing">
      <xdr:col>85</xdr:col>
      <xdr:colOff>127000</xdr:colOff>
      <xdr:row>104</xdr:row>
      <xdr:rowOff>90805</xdr:rowOff>
    </xdr:to>
    <xdr:cxnSp macro="">
      <xdr:nvCxnSpPr>
        <xdr:cNvPr id="782" name="直線コネクタ 781"/>
        <xdr:cNvCxnSpPr/>
      </xdr:nvCxnSpPr>
      <xdr:spPr>
        <a:xfrm>
          <a:off x="13938250" y="17536160"/>
          <a:ext cx="762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159385</xdr:rowOff>
    </xdr:from>
    <xdr:to xmlns:xdr="http://schemas.openxmlformats.org/drawingml/2006/spreadsheetDrawing">
      <xdr:col>76</xdr:col>
      <xdr:colOff>165100</xdr:colOff>
      <xdr:row>104</xdr:row>
      <xdr:rowOff>89535</xdr:rowOff>
    </xdr:to>
    <xdr:sp macro="" textlink="">
      <xdr:nvSpPr>
        <xdr:cNvPr id="783" name="楕円 782"/>
        <xdr:cNvSpPr/>
      </xdr:nvSpPr>
      <xdr:spPr>
        <a:xfrm>
          <a:off x="13093700" y="1747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38735</xdr:rowOff>
    </xdr:from>
    <xdr:to xmlns:xdr="http://schemas.openxmlformats.org/drawingml/2006/spreadsheetDrawing">
      <xdr:col>81</xdr:col>
      <xdr:colOff>50800</xdr:colOff>
      <xdr:row>104</xdr:row>
      <xdr:rowOff>48260</xdr:rowOff>
    </xdr:to>
    <xdr:cxnSp macro="">
      <xdr:nvCxnSpPr>
        <xdr:cNvPr id="784" name="直線コネクタ 783"/>
        <xdr:cNvCxnSpPr/>
      </xdr:nvCxnSpPr>
      <xdr:spPr>
        <a:xfrm>
          <a:off x="13144500" y="17526635"/>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159385</xdr:rowOff>
    </xdr:from>
    <xdr:to xmlns:xdr="http://schemas.openxmlformats.org/drawingml/2006/spreadsheetDrawing">
      <xdr:col>72</xdr:col>
      <xdr:colOff>38100</xdr:colOff>
      <xdr:row>104</xdr:row>
      <xdr:rowOff>89535</xdr:rowOff>
    </xdr:to>
    <xdr:sp macro="" textlink="">
      <xdr:nvSpPr>
        <xdr:cNvPr id="785" name="楕円 784"/>
        <xdr:cNvSpPr/>
      </xdr:nvSpPr>
      <xdr:spPr>
        <a:xfrm>
          <a:off x="12299950" y="17475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104</xdr:row>
      <xdr:rowOff>38735</xdr:rowOff>
    </xdr:from>
    <xdr:to xmlns:xdr="http://schemas.openxmlformats.org/drawingml/2006/spreadsheetDrawing">
      <xdr:col>76</xdr:col>
      <xdr:colOff>114300</xdr:colOff>
      <xdr:row>104</xdr:row>
      <xdr:rowOff>38735</xdr:rowOff>
    </xdr:to>
    <xdr:cxnSp macro="">
      <xdr:nvCxnSpPr>
        <xdr:cNvPr id="786" name="直線コネクタ 785"/>
        <xdr:cNvCxnSpPr/>
      </xdr:nvCxnSpPr>
      <xdr:spPr>
        <a:xfrm>
          <a:off x="12344400" y="175266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125095</xdr:rowOff>
    </xdr:from>
    <xdr:to xmlns:xdr="http://schemas.openxmlformats.org/drawingml/2006/spreadsheetDrawing">
      <xdr:col>67</xdr:col>
      <xdr:colOff>101600</xdr:colOff>
      <xdr:row>104</xdr:row>
      <xdr:rowOff>55245</xdr:rowOff>
    </xdr:to>
    <xdr:sp macro="" textlink="">
      <xdr:nvSpPr>
        <xdr:cNvPr id="787" name="楕円 786"/>
        <xdr:cNvSpPr/>
      </xdr:nvSpPr>
      <xdr:spPr>
        <a:xfrm>
          <a:off x="11487150" y="174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4445</xdr:rowOff>
    </xdr:from>
    <xdr:to xmlns:xdr="http://schemas.openxmlformats.org/drawingml/2006/spreadsheetDrawing">
      <xdr:col>71</xdr:col>
      <xdr:colOff>171450</xdr:colOff>
      <xdr:row>104</xdr:row>
      <xdr:rowOff>38735</xdr:rowOff>
    </xdr:to>
    <xdr:cxnSp macro="">
      <xdr:nvCxnSpPr>
        <xdr:cNvPr id="788" name="直線コネクタ 787"/>
        <xdr:cNvCxnSpPr/>
      </xdr:nvCxnSpPr>
      <xdr:spPr>
        <a:xfrm>
          <a:off x="11537950" y="17492345"/>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74930</xdr:rowOff>
    </xdr:from>
    <xdr:ext cx="404495" cy="258445"/>
    <xdr:sp macro="" textlink="">
      <xdr:nvSpPr>
        <xdr:cNvPr id="789" name="n_1aveValue【庁舎】&#10;有形固定資産減価償却率"/>
        <xdr:cNvSpPr txBox="1"/>
      </xdr:nvSpPr>
      <xdr:spPr>
        <a:xfrm>
          <a:off x="13742035" y="177342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77470</xdr:rowOff>
    </xdr:from>
    <xdr:ext cx="404495" cy="258445"/>
    <xdr:sp macro="" textlink="">
      <xdr:nvSpPr>
        <xdr:cNvPr id="790" name="n_2aveValue【庁舎】&#10;有形固定資産減価償却率"/>
        <xdr:cNvSpPr txBox="1"/>
      </xdr:nvSpPr>
      <xdr:spPr>
        <a:xfrm>
          <a:off x="12960985" y="17736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106680</xdr:rowOff>
    </xdr:from>
    <xdr:ext cx="405130" cy="259080"/>
    <xdr:sp macro="" textlink="">
      <xdr:nvSpPr>
        <xdr:cNvPr id="791" name="n_3aveValue【庁舎】&#10;有形固定資産減価償却率"/>
        <xdr:cNvSpPr txBox="1"/>
      </xdr:nvSpPr>
      <xdr:spPr>
        <a:xfrm>
          <a:off x="12167235" y="17766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69215</xdr:rowOff>
    </xdr:from>
    <xdr:ext cx="404495" cy="259080"/>
    <xdr:sp macro="" textlink="">
      <xdr:nvSpPr>
        <xdr:cNvPr id="792" name="n_4aveValue【庁舎】&#10;有形固定資産減価償却率"/>
        <xdr:cNvSpPr txBox="1"/>
      </xdr:nvSpPr>
      <xdr:spPr>
        <a:xfrm>
          <a:off x="11354435" y="17728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115570</xdr:rowOff>
    </xdr:from>
    <xdr:ext cx="404495" cy="259080"/>
    <xdr:sp macro="" textlink="">
      <xdr:nvSpPr>
        <xdr:cNvPr id="793" name="n_1mainValue【庁舎】&#10;有形固定資産減価償却率"/>
        <xdr:cNvSpPr txBox="1"/>
      </xdr:nvSpPr>
      <xdr:spPr>
        <a:xfrm>
          <a:off x="13742035" y="172605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106045</xdr:rowOff>
    </xdr:from>
    <xdr:ext cx="404495" cy="259080"/>
    <xdr:sp macro="" textlink="">
      <xdr:nvSpPr>
        <xdr:cNvPr id="794" name="n_2mainValue【庁舎】&#10;有形固定資産減価償却率"/>
        <xdr:cNvSpPr txBox="1"/>
      </xdr:nvSpPr>
      <xdr:spPr>
        <a:xfrm>
          <a:off x="12960985" y="17251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106045</xdr:rowOff>
    </xdr:from>
    <xdr:ext cx="405130" cy="259080"/>
    <xdr:sp macro="" textlink="">
      <xdr:nvSpPr>
        <xdr:cNvPr id="795" name="n_3mainValue【庁舎】&#10;有形固定資産減価償却率"/>
        <xdr:cNvSpPr txBox="1"/>
      </xdr:nvSpPr>
      <xdr:spPr>
        <a:xfrm>
          <a:off x="12167235" y="1725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71755</xdr:rowOff>
    </xdr:from>
    <xdr:ext cx="404495" cy="259080"/>
    <xdr:sp macro="" textlink="">
      <xdr:nvSpPr>
        <xdr:cNvPr id="796" name="n_4mainValue【庁舎】&#10;有形固定資産減価償却率"/>
        <xdr:cNvSpPr txBox="1"/>
      </xdr:nvSpPr>
      <xdr:spPr>
        <a:xfrm>
          <a:off x="11354435" y="17216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7" name="正方形/長方形 796"/>
        <xdr:cNvSpPr/>
      </xdr:nvSpPr>
      <xdr:spPr>
        <a:xfrm>
          <a:off x="16459200" y="152781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8" name="正方形/長方形 797"/>
        <xdr:cNvSpPr/>
      </xdr:nvSpPr>
      <xdr:spPr>
        <a:xfrm>
          <a:off x="165862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9" name="正方形/長方形 798"/>
        <xdr:cNvSpPr/>
      </xdr:nvSpPr>
      <xdr:spPr>
        <a:xfrm>
          <a:off x="165862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0" name="正方形/長方形 799"/>
        <xdr:cNvSpPr/>
      </xdr:nvSpPr>
      <xdr:spPr>
        <a:xfrm>
          <a:off x="174879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1" name="正方形/長方形 800"/>
        <xdr:cNvSpPr/>
      </xdr:nvSpPr>
      <xdr:spPr>
        <a:xfrm>
          <a:off x="174879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2" name="正方形/長方形 801"/>
        <xdr:cNvSpPr/>
      </xdr:nvSpPr>
      <xdr:spPr>
        <a:xfrm>
          <a:off x="18516600" y="159385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3" name="正方形/長方形 802"/>
        <xdr:cNvSpPr/>
      </xdr:nvSpPr>
      <xdr:spPr>
        <a:xfrm>
          <a:off x="18516600" y="161417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4" name="正方形/長方形 803"/>
        <xdr:cNvSpPr/>
      </xdr:nvSpPr>
      <xdr:spPr>
        <a:xfrm>
          <a:off x="16459200" y="164211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5" name="テキスト ボックス 804"/>
        <xdr:cNvSpPr txBox="1"/>
      </xdr:nvSpPr>
      <xdr:spPr>
        <a:xfrm>
          <a:off x="16440150" y="162306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6" name="直線コネクタ 805"/>
        <xdr:cNvCxnSpPr/>
      </xdr:nvCxnSpPr>
      <xdr:spPr>
        <a:xfrm>
          <a:off x="16459200" y="18707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807" name="直線コネクタ 806"/>
        <xdr:cNvCxnSpPr/>
      </xdr:nvCxnSpPr>
      <xdr:spPr>
        <a:xfrm>
          <a:off x="16459200" y="18249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808" name="テキスト ボックス 807"/>
        <xdr:cNvSpPr txBox="1"/>
      </xdr:nvSpPr>
      <xdr:spPr>
        <a:xfrm>
          <a:off x="16048990" y="181076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809" name="直線コネクタ 808"/>
        <xdr:cNvCxnSpPr/>
      </xdr:nvCxnSpPr>
      <xdr:spPr>
        <a:xfrm>
          <a:off x="16459200" y="17792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810" name="テキスト ボックス 809"/>
        <xdr:cNvSpPr txBox="1"/>
      </xdr:nvSpPr>
      <xdr:spPr>
        <a:xfrm>
          <a:off x="16048990" y="17650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811" name="直線コネクタ 810"/>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812" name="テキスト ボックス 811"/>
        <xdr:cNvSpPr txBox="1"/>
      </xdr:nvSpPr>
      <xdr:spPr>
        <a:xfrm>
          <a:off x="1604899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813" name="直線コネクタ 812"/>
        <xdr:cNvCxnSpPr/>
      </xdr:nvCxnSpPr>
      <xdr:spPr>
        <a:xfrm>
          <a:off x="16459200" y="16878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814" name="テキスト ボックス 813"/>
        <xdr:cNvSpPr txBox="1"/>
      </xdr:nvSpPr>
      <xdr:spPr>
        <a:xfrm>
          <a:off x="16048990" y="16736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5" name="直線コネクタ 814"/>
        <xdr:cNvCxnSpPr/>
      </xdr:nvCxnSpPr>
      <xdr:spPr>
        <a:xfrm>
          <a:off x="16459200" y="1642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6" name="テキスト ボックス 815"/>
        <xdr:cNvSpPr txBox="1"/>
      </xdr:nvSpPr>
      <xdr:spPr>
        <a:xfrm>
          <a:off x="16048990" y="162788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7" name="【庁舎】&#10;一人当たり面積グラフ枠"/>
        <xdr:cNvSpPr/>
      </xdr:nvSpPr>
      <xdr:spPr>
        <a:xfrm>
          <a:off x="16459200" y="164211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48895</xdr:rowOff>
    </xdr:from>
    <xdr:to xmlns:xdr="http://schemas.openxmlformats.org/drawingml/2006/spreadsheetDrawing">
      <xdr:col>116</xdr:col>
      <xdr:colOff>62865</xdr:colOff>
      <xdr:row>107</xdr:row>
      <xdr:rowOff>33020</xdr:rowOff>
    </xdr:to>
    <xdr:cxnSp macro="">
      <xdr:nvCxnSpPr>
        <xdr:cNvPr id="818" name="直線コネクタ 817"/>
        <xdr:cNvCxnSpPr/>
      </xdr:nvCxnSpPr>
      <xdr:spPr>
        <a:xfrm flipV="1">
          <a:off x="19951065" y="16850995"/>
          <a:ext cx="0" cy="1184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36830</xdr:rowOff>
    </xdr:from>
    <xdr:ext cx="469265" cy="259080"/>
    <xdr:sp macro="" textlink="">
      <xdr:nvSpPr>
        <xdr:cNvPr id="819" name="【庁舎】&#10;一人当たり面積最小値テキスト"/>
        <xdr:cNvSpPr txBox="1"/>
      </xdr:nvSpPr>
      <xdr:spPr>
        <a:xfrm>
          <a:off x="19989800" y="18039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33020</xdr:rowOff>
    </xdr:from>
    <xdr:to xmlns:xdr="http://schemas.openxmlformats.org/drawingml/2006/spreadsheetDrawing">
      <xdr:col>116</xdr:col>
      <xdr:colOff>152400</xdr:colOff>
      <xdr:row>107</xdr:row>
      <xdr:rowOff>33020</xdr:rowOff>
    </xdr:to>
    <xdr:cxnSp macro="">
      <xdr:nvCxnSpPr>
        <xdr:cNvPr id="820" name="直線コネクタ 819"/>
        <xdr:cNvCxnSpPr/>
      </xdr:nvCxnSpPr>
      <xdr:spPr>
        <a:xfrm>
          <a:off x="19881850" y="18035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167005</xdr:rowOff>
    </xdr:from>
    <xdr:ext cx="469265" cy="258445"/>
    <xdr:sp macro="" textlink="">
      <xdr:nvSpPr>
        <xdr:cNvPr id="821" name="【庁舎】&#10;一人当たり面積最大値テキスト"/>
        <xdr:cNvSpPr txBox="1"/>
      </xdr:nvSpPr>
      <xdr:spPr>
        <a:xfrm>
          <a:off x="19989800" y="16626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48895</xdr:rowOff>
    </xdr:from>
    <xdr:to xmlns:xdr="http://schemas.openxmlformats.org/drawingml/2006/spreadsheetDrawing">
      <xdr:col>116</xdr:col>
      <xdr:colOff>152400</xdr:colOff>
      <xdr:row>100</xdr:row>
      <xdr:rowOff>48895</xdr:rowOff>
    </xdr:to>
    <xdr:cxnSp macro="">
      <xdr:nvCxnSpPr>
        <xdr:cNvPr id="822" name="直線コネクタ 821"/>
        <xdr:cNvCxnSpPr/>
      </xdr:nvCxnSpPr>
      <xdr:spPr>
        <a:xfrm>
          <a:off x="19881850" y="168509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48260</xdr:rowOff>
    </xdr:from>
    <xdr:ext cx="469265" cy="259080"/>
    <xdr:sp macro="" textlink="">
      <xdr:nvSpPr>
        <xdr:cNvPr id="823" name="【庁舎】&#10;一人当たり面積平均値テキスト"/>
        <xdr:cNvSpPr txBox="1"/>
      </xdr:nvSpPr>
      <xdr:spPr>
        <a:xfrm>
          <a:off x="19989800" y="1753616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25400</xdr:rowOff>
    </xdr:from>
    <xdr:to xmlns:xdr="http://schemas.openxmlformats.org/drawingml/2006/spreadsheetDrawing">
      <xdr:col>116</xdr:col>
      <xdr:colOff>114300</xdr:colOff>
      <xdr:row>105</xdr:row>
      <xdr:rowOff>127000</xdr:rowOff>
    </xdr:to>
    <xdr:sp macro="" textlink="">
      <xdr:nvSpPr>
        <xdr:cNvPr id="824" name="フローチャート: 判断 823"/>
        <xdr:cNvSpPr/>
      </xdr:nvSpPr>
      <xdr:spPr>
        <a:xfrm>
          <a:off x="199009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50800</xdr:rowOff>
    </xdr:from>
    <xdr:to xmlns:xdr="http://schemas.openxmlformats.org/drawingml/2006/spreadsheetDrawing">
      <xdr:col>112</xdr:col>
      <xdr:colOff>38100</xdr:colOff>
      <xdr:row>105</xdr:row>
      <xdr:rowOff>152400</xdr:rowOff>
    </xdr:to>
    <xdr:sp macro="" textlink="">
      <xdr:nvSpPr>
        <xdr:cNvPr id="825" name="フローチャート: 判断 824"/>
        <xdr:cNvSpPr/>
      </xdr:nvSpPr>
      <xdr:spPr>
        <a:xfrm>
          <a:off x="19157950" y="1771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62230</xdr:rowOff>
    </xdr:from>
    <xdr:to xmlns:xdr="http://schemas.openxmlformats.org/drawingml/2006/spreadsheetDrawing">
      <xdr:col>107</xdr:col>
      <xdr:colOff>101600</xdr:colOff>
      <xdr:row>105</xdr:row>
      <xdr:rowOff>163830</xdr:rowOff>
    </xdr:to>
    <xdr:sp macro="" textlink="">
      <xdr:nvSpPr>
        <xdr:cNvPr id="826" name="フローチャート: 判断 825"/>
        <xdr:cNvSpPr/>
      </xdr:nvSpPr>
      <xdr:spPr>
        <a:xfrm>
          <a:off x="18345150" y="1772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68580</xdr:rowOff>
    </xdr:from>
    <xdr:to xmlns:xdr="http://schemas.openxmlformats.org/drawingml/2006/spreadsheetDrawing">
      <xdr:col>102</xdr:col>
      <xdr:colOff>165100</xdr:colOff>
      <xdr:row>105</xdr:row>
      <xdr:rowOff>170180</xdr:rowOff>
    </xdr:to>
    <xdr:sp macro="" textlink="">
      <xdr:nvSpPr>
        <xdr:cNvPr id="827" name="フローチャート: 判断 826"/>
        <xdr:cNvSpPr/>
      </xdr:nvSpPr>
      <xdr:spPr>
        <a:xfrm>
          <a:off x="17551400" y="1772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45720</xdr:rowOff>
    </xdr:from>
    <xdr:to xmlns:xdr="http://schemas.openxmlformats.org/drawingml/2006/spreadsheetDrawing">
      <xdr:col>98</xdr:col>
      <xdr:colOff>38100</xdr:colOff>
      <xdr:row>105</xdr:row>
      <xdr:rowOff>147320</xdr:rowOff>
    </xdr:to>
    <xdr:sp macro="" textlink="">
      <xdr:nvSpPr>
        <xdr:cNvPr id="828" name="フローチャート: 判断 827"/>
        <xdr:cNvSpPr/>
      </xdr:nvSpPr>
      <xdr:spPr>
        <a:xfrm>
          <a:off x="16757650" y="177050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29" name="テキスト ボックス 828"/>
        <xdr:cNvSpPr txBox="1"/>
      </xdr:nvSpPr>
      <xdr:spPr>
        <a:xfrm>
          <a:off x="197802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830" name="テキスト ボックス 829"/>
        <xdr:cNvSpPr txBox="1"/>
      </xdr:nvSpPr>
      <xdr:spPr>
        <a:xfrm>
          <a:off x="190309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1365" cy="259080"/>
    <xdr:sp macro="" textlink="">
      <xdr:nvSpPr>
        <xdr:cNvPr id="831" name="テキスト ボックス 830"/>
        <xdr:cNvSpPr txBox="1"/>
      </xdr:nvSpPr>
      <xdr:spPr>
        <a:xfrm>
          <a:off x="18224500" y="187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2" name="テキスト ボックス 831"/>
        <xdr:cNvSpPr txBox="1"/>
      </xdr:nvSpPr>
      <xdr:spPr>
        <a:xfrm>
          <a:off x="174307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833" name="テキスト ボックス 832"/>
        <xdr:cNvSpPr txBox="1"/>
      </xdr:nvSpPr>
      <xdr:spPr>
        <a:xfrm>
          <a:off x="16630650" y="187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9525</xdr:rowOff>
    </xdr:from>
    <xdr:to xmlns:xdr="http://schemas.openxmlformats.org/drawingml/2006/spreadsheetDrawing">
      <xdr:col>116</xdr:col>
      <xdr:colOff>114300</xdr:colOff>
      <xdr:row>106</xdr:row>
      <xdr:rowOff>111125</xdr:rowOff>
    </xdr:to>
    <xdr:sp macro="" textlink="">
      <xdr:nvSpPr>
        <xdr:cNvPr id="834" name="楕円 833"/>
        <xdr:cNvSpPr/>
      </xdr:nvSpPr>
      <xdr:spPr>
        <a:xfrm>
          <a:off x="19900900" y="178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159385</xdr:rowOff>
    </xdr:from>
    <xdr:ext cx="469265" cy="258445"/>
    <xdr:sp macro="" textlink="">
      <xdr:nvSpPr>
        <xdr:cNvPr id="835" name="【庁舎】&#10;一人当たり面積該当値テキスト"/>
        <xdr:cNvSpPr txBox="1"/>
      </xdr:nvSpPr>
      <xdr:spPr>
        <a:xfrm>
          <a:off x="19989800" y="17818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13970</xdr:rowOff>
    </xdr:from>
    <xdr:to xmlns:xdr="http://schemas.openxmlformats.org/drawingml/2006/spreadsheetDrawing">
      <xdr:col>112</xdr:col>
      <xdr:colOff>38100</xdr:colOff>
      <xdr:row>106</xdr:row>
      <xdr:rowOff>115570</xdr:rowOff>
    </xdr:to>
    <xdr:sp macro="" textlink="">
      <xdr:nvSpPr>
        <xdr:cNvPr id="836" name="楕円 835"/>
        <xdr:cNvSpPr/>
      </xdr:nvSpPr>
      <xdr:spPr>
        <a:xfrm>
          <a:off x="19157950" y="17844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106</xdr:row>
      <xdr:rowOff>60325</xdr:rowOff>
    </xdr:from>
    <xdr:to xmlns:xdr="http://schemas.openxmlformats.org/drawingml/2006/spreadsheetDrawing">
      <xdr:col>116</xdr:col>
      <xdr:colOff>63500</xdr:colOff>
      <xdr:row>106</xdr:row>
      <xdr:rowOff>64770</xdr:rowOff>
    </xdr:to>
    <xdr:cxnSp macro="">
      <xdr:nvCxnSpPr>
        <xdr:cNvPr id="837" name="直線コネクタ 836"/>
        <xdr:cNvCxnSpPr/>
      </xdr:nvCxnSpPr>
      <xdr:spPr>
        <a:xfrm flipV="1">
          <a:off x="19202400" y="1789112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16510</xdr:rowOff>
    </xdr:from>
    <xdr:to xmlns:xdr="http://schemas.openxmlformats.org/drawingml/2006/spreadsheetDrawing">
      <xdr:col>107</xdr:col>
      <xdr:colOff>101600</xdr:colOff>
      <xdr:row>106</xdr:row>
      <xdr:rowOff>118110</xdr:rowOff>
    </xdr:to>
    <xdr:sp macro="" textlink="">
      <xdr:nvSpPr>
        <xdr:cNvPr id="838" name="楕円 837"/>
        <xdr:cNvSpPr/>
      </xdr:nvSpPr>
      <xdr:spPr>
        <a:xfrm>
          <a:off x="18345150" y="178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64770</xdr:rowOff>
    </xdr:from>
    <xdr:to xmlns:xdr="http://schemas.openxmlformats.org/drawingml/2006/spreadsheetDrawing">
      <xdr:col>111</xdr:col>
      <xdr:colOff>171450</xdr:colOff>
      <xdr:row>106</xdr:row>
      <xdr:rowOff>67310</xdr:rowOff>
    </xdr:to>
    <xdr:cxnSp macro="">
      <xdr:nvCxnSpPr>
        <xdr:cNvPr id="839" name="直線コネクタ 838"/>
        <xdr:cNvCxnSpPr/>
      </xdr:nvCxnSpPr>
      <xdr:spPr>
        <a:xfrm flipV="1">
          <a:off x="18395950" y="1789557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18415</xdr:rowOff>
    </xdr:from>
    <xdr:to xmlns:xdr="http://schemas.openxmlformats.org/drawingml/2006/spreadsheetDrawing">
      <xdr:col>102</xdr:col>
      <xdr:colOff>165100</xdr:colOff>
      <xdr:row>106</xdr:row>
      <xdr:rowOff>120650</xdr:rowOff>
    </xdr:to>
    <xdr:sp macro="" textlink="">
      <xdr:nvSpPr>
        <xdr:cNvPr id="840" name="楕円 839"/>
        <xdr:cNvSpPr/>
      </xdr:nvSpPr>
      <xdr:spPr>
        <a:xfrm>
          <a:off x="17551400" y="1784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67310</xdr:rowOff>
    </xdr:from>
    <xdr:to xmlns:xdr="http://schemas.openxmlformats.org/drawingml/2006/spreadsheetDrawing">
      <xdr:col>107</xdr:col>
      <xdr:colOff>50800</xdr:colOff>
      <xdr:row>106</xdr:row>
      <xdr:rowOff>69215</xdr:rowOff>
    </xdr:to>
    <xdr:cxnSp macro="">
      <xdr:nvCxnSpPr>
        <xdr:cNvPr id="841" name="直線コネクタ 840"/>
        <xdr:cNvCxnSpPr/>
      </xdr:nvCxnSpPr>
      <xdr:spPr>
        <a:xfrm flipV="1">
          <a:off x="17602200" y="1789811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20955</xdr:rowOff>
    </xdr:from>
    <xdr:to xmlns:xdr="http://schemas.openxmlformats.org/drawingml/2006/spreadsheetDrawing">
      <xdr:col>98</xdr:col>
      <xdr:colOff>38100</xdr:colOff>
      <xdr:row>106</xdr:row>
      <xdr:rowOff>122555</xdr:rowOff>
    </xdr:to>
    <xdr:sp macro="" textlink="">
      <xdr:nvSpPr>
        <xdr:cNvPr id="842" name="楕円 841"/>
        <xdr:cNvSpPr/>
      </xdr:nvSpPr>
      <xdr:spPr>
        <a:xfrm>
          <a:off x="16757650" y="17851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106</xdr:row>
      <xdr:rowOff>69215</xdr:rowOff>
    </xdr:from>
    <xdr:to xmlns:xdr="http://schemas.openxmlformats.org/drawingml/2006/spreadsheetDrawing">
      <xdr:col>102</xdr:col>
      <xdr:colOff>114300</xdr:colOff>
      <xdr:row>106</xdr:row>
      <xdr:rowOff>71755</xdr:rowOff>
    </xdr:to>
    <xdr:cxnSp macro="">
      <xdr:nvCxnSpPr>
        <xdr:cNvPr id="843" name="直線コネクタ 842"/>
        <xdr:cNvCxnSpPr/>
      </xdr:nvCxnSpPr>
      <xdr:spPr>
        <a:xfrm flipV="1">
          <a:off x="16802100" y="1790001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168910</xdr:rowOff>
    </xdr:from>
    <xdr:ext cx="469900" cy="258445"/>
    <xdr:sp macro="" textlink="">
      <xdr:nvSpPr>
        <xdr:cNvPr id="844" name="n_1aveValue【庁舎】&#10;一人当たり面積"/>
        <xdr:cNvSpPr txBox="1"/>
      </xdr:nvSpPr>
      <xdr:spPr>
        <a:xfrm>
          <a:off x="18980150" y="174853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8890</xdr:rowOff>
    </xdr:from>
    <xdr:ext cx="469900" cy="258445"/>
    <xdr:sp macro="" textlink="">
      <xdr:nvSpPr>
        <xdr:cNvPr id="845" name="n_2aveValue【庁舎】&#10;一人当たり面積"/>
        <xdr:cNvSpPr txBox="1"/>
      </xdr:nvSpPr>
      <xdr:spPr>
        <a:xfrm>
          <a:off x="18180050" y="17496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15240</xdr:rowOff>
    </xdr:from>
    <xdr:ext cx="469900" cy="259080"/>
    <xdr:sp macro="" textlink="">
      <xdr:nvSpPr>
        <xdr:cNvPr id="846" name="n_3aveValue【庁舎】&#10;一人当たり面積"/>
        <xdr:cNvSpPr txBox="1"/>
      </xdr:nvSpPr>
      <xdr:spPr>
        <a:xfrm>
          <a:off x="17386300" y="17503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163830</xdr:rowOff>
    </xdr:from>
    <xdr:ext cx="469900" cy="259080"/>
    <xdr:sp macro="" textlink="">
      <xdr:nvSpPr>
        <xdr:cNvPr id="847" name="n_4aveValue【庁舎】&#10;一人当たり面積"/>
        <xdr:cNvSpPr txBox="1"/>
      </xdr:nvSpPr>
      <xdr:spPr>
        <a:xfrm>
          <a:off x="16592550" y="17480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106680</xdr:rowOff>
    </xdr:from>
    <xdr:ext cx="469900" cy="259080"/>
    <xdr:sp macro="" textlink="">
      <xdr:nvSpPr>
        <xdr:cNvPr id="848" name="n_1mainValue【庁舎】&#10;一人当たり面積"/>
        <xdr:cNvSpPr txBox="1"/>
      </xdr:nvSpPr>
      <xdr:spPr>
        <a:xfrm>
          <a:off x="18980150" y="1793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109220</xdr:rowOff>
    </xdr:from>
    <xdr:ext cx="469900" cy="258445"/>
    <xdr:sp macro="" textlink="">
      <xdr:nvSpPr>
        <xdr:cNvPr id="849" name="n_2mainValue【庁舎】&#10;一人当たり面積"/>
        <xdr:cNvSpPr txBox="1"/>
      </xdr:nvSpPr>
      <xdr:spPr>
        <a:xfrm>
          <a:off x="18180050" y="17940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111125</xdr:rowOff>
    </xdr:from>
    <xdr:ext cx="469900" cy="258445"/>
    <xdr:sp macro="" textlink="">
      <xdr:nvSpPr>
        <xdr:cNvPr id="850" name="n_3mainValue【庁舎】&#10;一人当たり面積"/>
        <xdr:cNvSpPr txBox="1"/>
      </xdr:nvSpPr>
      <xdr:spPr>
        <a:xfrm>
          <a:off x="17386300" y="17941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113665</xdr:rowOff>
    </xdr:from>
    <xdr:ext cx="469900" cy="258445"/>
    <xdr:sp macro="" textlink="">
      <xdr:nvSpPr>
        <xdr:cNvPr id="851" name="n_4mainValue【庁舎】&#10;一人当たり面積"/>
        <xdr:cNvSpPr txBox="1"/>
      </xdr:nvSpPr>
      <xdr:spPr>
        <a:xfrm>
          <a:off x="16592550" y="17944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2" name="正方形/長方形 851"/>
        <xdr:cNvSpPr/>
      </xdr:nvSpPr>
      <xdr:spPr>
        <a:xfrm>
          <a:off x="685800" y="190881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3" name="正方形/長方形 852"/>
        <xdr:cNvSpPr/>
      </xdr:nvSpPr>
      <xdr:spPr>
        <a:xfrm>
          <a:off x="685800" y="19151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4" name="テキスト ボックス 853"/>
        <xdr:cNvSpPr txBox="1"/>
      </xdr:nvSpPr>
      <xdr:spPr>
        <a:xfrm>
          <a:off x="762000" y="194056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図書館は</a:t>
          </a:r>
          <a:r>
            <a:rPr kumimoji="1" lang="ja-JP" altLang="en-US" sz="1100">
              <a:solidFill>
                <a:schemeClr val="dk1"/>
              </a:solidFill>
              <a:effectLst/>
              <a:latin typeface="ＭＳ Ｐゴシック"/>
              <a:ea typeface="ＭＳ Ｐゴシック"/>
              <a:cs typeface="+mn-cs"/>
            </a:rPr>
            <a:t>、必要に応じ</a:t>
          </a:r>
          <a:r>
            <a:rPr kumimoji="1" lang="ja-JP" altLang="ja-JP" sz="1100">
              <a:solidFill>
                <a:schemeClr val="dk1"/>
              </a:solidFill>
              <a:effectLst/>
              <a:latin typeface="ＭＳ Ｐゴシック"/>
              <a:ea typeface="ＭＳ Ｐゴシック"/>
              <a:cs typeface="+mn-cs"/>
            </a:rPr>
            <a:t>設備の修繕工事を行っていくため、有形固定資産減価償却率の上昇は抑制される見込みである。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体育館・プール</a:t>
          </a:r>
          <a:r>
            <a:rPr kumimoji="1" lang="ja-JP" altLang="en-US" sz="1100">
              <a:solidFill>
                <a:schemeClr val="dk1"/>
              </a:solidFill>
              <a:effectLst/>
              <a:latin typeface="ＭＳ Ｐゴシック"/>
              <a:ea typeface="ＭＳ Ｐゴシック"/>
              <a:cs typeface="+mn-cs"/>
            </a:rPr>
            <a:t>は令和元</a:t>
          </a:r>
          <a:r>
            <a:rPr kumimoji="1" lang="ja-JP" altLang="ja-JP" sz="1100">
              <a:solidFill>
                <a:schemeClr val="dk1"/>
              </a:solidFill>
              <a:effectLst/>
              <a:latin typeface="ＭＳ Ｐゴシック"/>
              <a:ea typeface="ＭＳ Ｐゴシック"/>
              <a:cs typeface="+mn-cs"/>
            </a:rPr>
            <a:t>年度有形固定資産減価償却率が類似団体平均を</a:t>
          </a:r>
          <a:r>
            <a:rPr kumimoji="1" lang="en-US" altLang="ja-JP" sz="1100">
              <a:solidFill>
                <a:schemeClr val="dk1"/>
              </a:solidFill>
              <a:effectLst/>
              <a:latin typeface="ＭＳ Ｐゴシック"/>
              <a:ea typeface="ＭＳ Ｐゴシック"/>
              <a:cs typeface="+mn-cs"/>
            </a:rPr>
            <a:t>10.9</a:t>
          </a:r>
          <a:r>
            <a:rPr kumimoji="1" lang="ja-JP" altLang="ja-JP" sz="1100">
              <a:solidFill>
                <a:schemeClr val="dk1"/>
              </a:solidFill>
              <a:effectLst/>
              <a:latin typeface="ＭＳ Ｐゴシック"/>
              <a:ea typeface="ＭＳ Ｐゴシック"/>
              <a:cs typeface="+mn-cs"/>
            </a:rPr>
            <a:t>ポイント下回っている。これは平成</a:t>
          </a:r>
          <a:r>
            <a:rPr kumimoji="1" lang="en-US" altLang="ja-JP" sz="1100">
              <a:solidFill>
                <a:schemeClr val="dk1"/>
              </a:solidFill>
              <a:effectLst/>
              <a:latin typeface="ＭＳ Ｐゴシック"/>
              <a:ea typeface="ＭＳ Ｐゴシック"/>
              <a:cs typeface="+mn-cs"/>
            </a:rPr>
            <a:t>27</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28</a:t>
          </a:r>
          <a:r>
            <a:rPr kumimoji="1" lang="ja-JP" altLang="ja-JP" sz="1100">
              <a:solidFill>
                <a:schemeClr val="dk1"/>
              </a:solidFill>
              <a:effectLst/>
              <a:latin typeface="ＭＳ Ｐゴシック"/>
              <a:ea typeface="ＭＳ Ｐゴシック"/>
              <a:cs typeface="+mn-cs"/>
            </a:rPr>
            <a:t>年にかけて大規模な修繕</a:t>
          </a:r>
          <a:r>
            <a:rPr kumimoji="1" lang="ja-JP" altLang="en-US" sz="1100">
              <a:solidFill>
                <a:schemeClr val="dk1"/>
              </a:solidFill>
              <a:effectLst/>
              <a:latin typeface="ＭＳ Ｐゴシック"/>
              <a:ea typeface="ＭＳ Ｐゴシック"/>
              <a:cs typeface="+mn-cs"/>
            </a:rPr>
            <a:t>を行ったことによるものである。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消防施設は</a:t>
          </a:r>
          <a:r>
            <a:rPr kumimoji="1" lang="ja-JP" altLang="en-US" sz="1100">
              <a:solidFill>
                <a:schemeClr val="dk1"/>
              </a:solidFill>
              <a:effectLst/>
              <a:latin typeface="ＭＳ Ｐゴシック"/>
              <a:ea typeface="ＭＳ Ｐゴシック"/>
              <a:cs typeface="+mn-cs"/>
            </a:rPr>
            <a:t>令和元</a:t>
          </a:r>
          <a:r>
            <a:rPr kumimoji="1" lang="ja-JP" altLang="ja-JP" sz="1100">
              <a:solidFill>
                <a:schemeClr val="dk1"/>
              </a:solidFill>
              <a:effectLst/>
              <a:latin typeface="ＭＳ Ｐゴシック"/>
              <a:ea typeface="ＭＳ Ｐゴシック"/>
              <a:cs typeface="+mn-cs"/>
            </a:rPr>
            <a:t>年度有形固定資産減価償却率が類似団体平均を</a:t>
          </a:r>
          <a:r>
            <a:rPr kumimoji="1" lang="en-US" altLang="ja-JP" sz="1100">
              <a:solidFill>
                <a:schemeClr val="dk1"/>
              </a:solidFill>
              <a:effectLst/>
              <a:latin typeface="ＭＳ Ｐゴシック"/>
              <a:ea typeface="ＭＳ Ｐゴシック"/>
              <a:cs typeface="+mn-cs"/>
            </a:rPr>
            <a:t>25.7</a:t>
          </a:r>
          <a:r>
            <a:rPr kumimoji="1" lang="ja-JP" altLang="ja-JP" sz="1100">
              <a:solidFill>
                <a:schemeClr val="dk1"/>
              </a:solidFill>
              <a:effectLst/>
              <a:latin typeface="ＭＳ Ｐゴシック"/>
              <a:ea typeface="ＭＳ Ｐゴシック"/>
              <a:cs typeface="+mn-cs"/>
            </a:rPr>
            <a:t>ポイント下回っているが、平成</a:t>
          </a:r>
          <a:r>
            <a:rPr kumimoji="1" lang="en-US" altLang="ja-JP" sz="1100">
              <a:solidFill>
                <a:schemeClr val="dk1"/>
              </a:solidFill>
              <a:effectLst/>
              <a:latin typeface="ＭＳ Ｐゴシック"/>
              <a:ea typeface="ＭＳ Ｐゴシック"/>
              <a:cs typeface="+mn-cs"/>
            </a:rPr>
            <a:t>14</a:t>
          </a:r>
          <a:r>
            <a:rPr kumimoji="1" lang="ja-JP" altLang="ja-JP" sz="1100">
              <a:solidFill>
                <a:schemeClr val="dk1"/>
              </a:solidFill>
              <a:effectLst/>
              <a:latin typeface="ＭＳ Ｐゴシック"/>
              <a:ea typeface="ＭＳ Ｐゴシック"/>
              <a:cs typeface="+mn-cs"/>
            </a:rPr>
            <a:t>年度に建築した消防本部・消防署の耐用年数が</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年以上残存している影響が大きい。消防業務は近隣市町と一部事務組合を設立しているため、組合の計画に合わせ施設の適正化に取り組んでいく。</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庁舎は</a:t>
          </a:r>
          <a:r>
            <a:rPr kumimoji="1" lang="ja-JP" altLang="en-US" sz="1100">
              <a:solidFill>
                <a:schemeClr val="dk1"/>
              </a:solidFill>
              <a:effectLst/>
              <a:latin typeface="ＭＳ Ｐゴシック"/>
              <a:ea typeface="ＭＳ Ｐゴシック"/>
              <a:cs typeface="+mn-cs"/>
            </a:rPr>
            <a:t>令和元年</a:t>
          </a:r>
          <a:r>
            <a:rPr kumimoji="1" lang="ja-JP" altLang="ja-JP" sz="1100">
              <a:solidFill>
                <a:schemeClr val="dk1"/>
              </a:solidFill>
              <a:effectLst/>
              <a:latin typeface="ＭＳ Ｐゴシック"/>
              <a:ea typeface="ＭＳ Ｐゴシック"/>
              <a:cs typeface="+mn-cs"/>
            </a:rPr>
            <a:t>度有形固定資産減価償却率が類似団体平均を</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ポイント下回っているが、これは平成</a:t>
          </a:r>
          <a:r>
            <a:rPr kumimoji="1" lang="en-US" altLang="ja-JP" sz="1100">
              <a:solidFill>
                <a:schemeClr val="dk1"/>
              </a:solidFill>
              <a:effectLst/>
              <a:latin typeface="ＭＳ Ｐゴシック"/>
              <a:ea typeface="ＭＳ Ｐゴシック"/>
              <a:cs typeface="+mn-cs"/>
            </a:rPr>
            <a:t>24</a:t>
          </a:r>
          <a:r>
            <a:rPr kumimoji="1" lang="ja-JP" altLang="ja-JP" sz="1100">
              <a:solidFill>
                <a:schemeClr val="dk1"/>
              </a:solidFill>
              <a:effectLst/>
              <a:latin typeface="ＭＳ Ｐゴシック"/>
              <a:ea typeface="ＭＳ Ｐゴシック"/>
              <a:cs typeface="+mn-cs"/>
            </a:rPr>
            <a:t>年度に市役所本庁舎の耐震補強・大規模改修を実施したことによるものである。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市民会館は令和元年度有形固定資産減価償却率が類似団体平均を</a:t>
          </a:r>
          <a:r>
            <a:rPr kumimoji="1" lang="en-US" altLang="ja-JP" sz="1100">
              <a:solidFill>
                <a:schemeClr val="dk1"/>
              </a:solidFill>
              <a:effectLst/>
              <a:latin typeface="ＭＳ Ｐゴシック"/>
              <a:ea typeface="ＭＳ Ｐゴシック"/>
              <a:cs typeface="+mn-cs"/>
            </a:rPr>
            <a:t>16.6</a:t>
          </a:r>
          <a:r>
            <a:rPr kumimoji="1" lang="ja-JP" altLang="ja-JP" sz="1100">
              <a:solidFill>
                <a:schemeClr val="dk1"/>
              </a:solidFill>
              <a:effectLst/>
              <a:latin typeface="ＭＳ Ｐゴシック"/>
              <a:ea typeface="ＭＳ Ｐゴシック"/>
              <a:cs typeface="+mn-cs"/>
            </a:rPr>
            <a:t>ポイント</a:t>
          </a:r>
          <a:r>
            <a:rPr kumimoji="1" lang="ja-JP" altLang="en-US" sz="1100">
              <a:solidFill>
                <a:schemeClr val="dk1"/>
              </a:solidFill>
              <a:effectLst/>
              <a:latin typeface="ＭＳ Ｐゴシック"/>
              <a:ea typeface="ＭＳ Ｐゴシック"/>
              <a:cs typeface="+mn-cs"/>
            </a:rPr>
            <a:t>上</a:t>
          </a:r>
          <a:r>
            <a:rPr kumimoji="1" lang="ja-JP" altLang="ja-JP" sz="1100">
              <a:solidFill>
                <a:schemeClr val="dk1"/>
              </a:solidFill>
              <a:effectLst/>
              <a:latin typeface="ＭＳ Ｐゴシック"/>
              <a:ea typeface="ＭＳ Ｐゴシック"/>
              <a:cs typeface="+mn-cs"/>
            </a:rPr>
            <a:t>回っているが平成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年度から</a:t>
          </a:r>
          <a:r>
            <a:rPr kumimoji="1" lang="en-US" altLang="ja-JP" sz="1100">
              <a:solidFill>
                <a:schemeClr val="dk1"/>
              </a:solidFill>
              <a:effectLst/>
              <a:latin typeface="ＭＳ Ｐゴシック"/>
              <a:ea typeface="ＭＳ Ｐゴシック"/>
              <a:cs typeface="+mn-cs"/>
            </a:rPr>
            <a:t>5</a:t>
          </a:r>
          <a:r>
            <a:rPr kumimoji="1" lang="ja-JP" altLang="ja-JP" sz="1100">
              <a:solidFill>
                <a:schemeClr val="dk1"/>
              </a:solidFill>
              <a:effectLst/>
              <a:latin typeface="ＭＳ Ｐゴシック"/>
              <a:ea typeface="ＭＳ Ｐゴシック"/>
              <a:cs typeface="+mn-cs"/>
            </a:rPr>
            <a:t>か年の計画で大規模改修工事に着手しているため有形固定資産減価償却率の上昇は抑制される見込みである。</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5290"/>
          <a:ext cx="1161542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64135</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3225"/>
          <a:ext cx="3592830"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27990"/>
          <a:ext cx="3548380" cy="5022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3390"/>
          <a:ext cx="3509010" cy="4514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83</xdr:col>
      <xdr:colOff>6350</xdr:colOff>
      <xdr:row>2</xdr:row>
      <xdr:rowOff>64135</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3225"/>
          <a:ext cx="2447290" cy="5524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27990"/>
          <a:ext cx="2402840" cy="5022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3390"/>
          <a:ext cx="2345690" cy="4514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193165"/>
          <a:ext cx="88214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24915"/>
          <a:ext cx="127254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24915"/>
          <a:ext cx="115189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51,552
50,799
138.12
21,551,679
20,948,377
355,568
12,041,843
19,278,923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24915"/>
          <a:ext cx="139954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43965"/>
          <a:ext cx="1854200" cy="1004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43965"/>
          <a:ext cx="1163320" cy="1004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43.4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43965"/>
          <a:ext cx="581660" cy="1004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72640"/>
          <a:ext cx="1854200"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72640"/>
          <a:ext cx="3144520"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193165"/>
          <a:ext cx="1310640" cy="11315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5666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2146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47850"/>
          <a:ext cx="116332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4556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2245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2245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567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19964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29476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576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8445"/>
    <xdr:sp macro="" textlink="">
      <xdr:nvSpPr>
        <xdr:cNvPr id="29" name="テキスト ボックス 28"/>
        <xdr:cNvSpPr txBox="1"/>
      </xdr:nvSpPr>
      <xdr:spPr>
        <a:xfrm>
          <a:off x="708660" y="2977515"/>
          <a:ext cx="88106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9080"/>
    <xdr:sp macro="" textlink="">
      <xdr:nvSpPr>
        <xdr:cNvPr id="30" name="テキスト ボックス 29"/>
        <xdr:cNvSpPr txBox="1"/>
      </xdr:nvSpPr>
      <xdr:spPr>
        <a:xfrm>
          <a:off x="708660" y="3227705"/>
          <a:ext cx="9188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9080"/>
    <xdr:sp macro="" textlink="">
      <xdr:nvSpPr>
        <xdr:cNvPr id="31" name="テキスト ボックス 30"/>
        <xdr:cNvSpPr txBox="1"/>
      </xdr:nvSpPr>
      <xdr:spPr>
        <a:xfrm>
          <a:off x="708660" y="3479800"/>
          <a:ext cx="575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2999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8445"/>
    <xdr:sp macro="" textlink="">
      <xdr:nvSpPr>
        <xdr:cNvPr id="33" name="テキスト ボックス 32"/>
        <xdr:cNvSpPr txBox="1"/>
      </xdr:nvSpPr>
      <xdr:spPr>
        <a:xfrm>
          <a:off x="708660" y="3982085"/>
          <a:ext cx="5960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9915" cy="258445"/>
    <xdr:sp macro="" textlink="">
      <xdr:nvSpPr>
        <xdr:cNvPr id="34" name="テキスト ボックス 33"/>
        <xdr:cNvSpPr txBox="1"/>
      </xdr:nvSpPr>
      <xdr:spPr>
        <a:xfrm>
          <a:off x="708660" y="4234180"/>
          <a:ext cx="820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9080"/>
    <xdr:sp macro="" textlink="">
      <xdr:nvSpPr>
        <xdr:cNvPr id="35" name="テキスト ボックス 34"/>
        <xdr:cNvSpPr txBox="1"/>
      </xdr:nvSpPr>
      <xdr:spPr>
        <a:xfrm>
          <a:off x="708660" y="448437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4961255"/>
          <a:ext cx="4653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64135</xdr:rowOff>
    </xdr:from>
    <xdr:ext cx="1271905" cy="308610"/>
    <xdr:sp macro="" textlink="">
      <xdr:nvSpPr>
        <xdr:cNvPr id="37" name="テキスト ボックス 36"/>
        <xdr:cNvSpPr txBox="1"/>
      </xdr:nvSpPr>
      <xdr:spPr>
        <a:xfrm>
          <a:off x="1634490" y="532003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140"/>
    <xdr:sp macro="" textlink="">
      <xdr:nvSpPr>
        <xdr:cNvPr id="38" name="テキスト ボックス 37"/>
        <xdr:cNvSpPr txBox="1"/>
      </xdr:nvSpPr>
      <xdr:spPr>
        <a:xfrm>
          <a:off x="2909570" y="5293995"/>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13350"/>
          <a:ext cx="13995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01945"/>
          <a:ext cx="13995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1335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01945"/>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1335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01945"/>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15635"/>
          <a:ext cx="4653280" cy="238633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15635"/>
          <a:ext cx="5516880" cy="2386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15635"/>
          <a:ext cx="34785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29325"/>
          <a:ext cx="5287010" cy="20091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50" b="0" i="0" baseline="0">
              <a:solidFill>
                <a:schemeClr val="dk1"/>
              </a:solidFill>
              <a:effectLst/>
              <a:latin typeface="ＭＳ Ｐゴシック"/>
              <a:ea typeface="ＭＳ Ｐゴシック"/>
              <a:cs typeface="+mn-cs"/>
            </a:rPr>
            <a:t>企業の堅調な業績に支えられ、良好な財政力を維持し、昭和</a:t>
          </a:r>
          <a:r>
            <a:rPr kumimoji="1" lang="en-US" altLang="ja-JP" sz="1250" b="0" i="0" baseline="0">
              <a:solidFill>
                <a:schemeClr val="dk1"/>
              </a:solidFill>
              <a:effectLst/>
              <a:latin typeface="ＭＳ Ｐゴシック"/>
              <a:ea typeface="ＭＳ Ｐゴシック"/>
              <a:cs typeface="+mn-cs"/>
            </a:rPr>
            <a:t>58</a:t>
          </a:r>
          <a:r>
            <a:rPr kumimoji="1" lang="ja-JP" altLang="ja-JP" sz="1250" b="0" i="0" baseline="0">
              <a:solidFill>
                <a:schemeClr val="dk1"/>
              </a:solidFill>
              <a:effectLst/>
              <a:latin typeface="ＭＳ Ｐゴシック"/>
              <a:ea typeface="ＭＳ Ｐゴシック"/>
              <a:cs typeface="+mn-cs"/>
            </a:rPr>
            <a:t>年</a:t>
          </a:r>
          <a:r>
            <a:rPr kumimoji="1" lang="ja-JP" altLang="en-US" sz="1250" b="0" i="0" baseline="0">
              <a:solidFill>
                <a:schemeClr val="dk1"/>
              </a:solidFill>
              <a:effectLst/>
              <a:latin typeface="ＭＳ Ｐゴシック"/>
              <a:ea typeface="ＭＳ Ｐゴシック"/>
              <a:cs typeface="+mn-cs"/>
            </a:rPr>
            <a:t>度</a:t>
          </a:r>
          <a:r>
            <a:rPr kumimoji="1" lang="ja-JP" altLang="ja-JP" sz="1250" b="0" i="0" baseline="0">
              <a:solidFill>
                <a:schemeClr val="dk1"/>
              </a:solidFill>
              <a:effectLst/>
              <a:latin typeface="ＭＳ Ｐゴシック"/>
              <a:ea typeface="ＭＳ Ｐゴシック"/>
              <a:cs typeface="+mn-cs"/>
            </a:rPr>
            <a:t>から平成</a:t>
          </a:r>
          <a:r>
            <a:rPr kumimoji="1" lang="en-US" altLang="ja-JP" sz="1250" b="0" i="0" baseline="0">
              <a:solidFill>
                <a:schemeClr val="dk1"/>
              </a:solidFill>
              <a:effectLst/>
              <a:latin typeface="ＭＳ Ｐゴシック"/>
              <a:ea typeface="ＭＳ Ｐゴシック"/>
              <a:cs typeface="+mn-cs"/>
            </a:rPr>
            <a:t>22</a:t>
          </a:r>
          <a:r>
            <a:rPr kumimoji="1" lang="ja-JP" altLang="ja-JP" sz="1250" b="0" i="0" baseline="0">
              <a:solidFill>
                <a:schemeClr val="dk1"/>
              </a:solidFill>
              <a:effectLst/>
              <a:latin typeface="ＭＳ Ｐゴシック"/>
              <a:ea typeface="ＭＳ Ｐゴシック"/>
              <a:cs typeface="+mn-cs"/>
            </a:rPr>
            <a:t>年</a:t>
          </a:r>
          <a:r>
            <a:rPr kumimoji="1" lang="ja-JP" altLang="en-US" sz="1250" b="0" i="0" baseline="0">
              <a:solidFill>
                <a:schemeClr val="dk1"/>
              </a:solidFill>
              <a:effectLst/>
              <a:latin typeface="ＭＳ Ｐゴシック"/>
              <a:ea typeface="ＭＳ Ｐゴシック"/>
              <a:cs typeface="+mn-cs"/>
            </a:rPr>
            <a:t>度</a:t>
          </a:r>
          <a:r>
            <a:rPr kumimoji="1" lang="ja-JP" altLang="ja-JP" sz="1250" b="0" i="0" baseline="0">
              <a:solidFill>
                <a:schemeClr val="dk1"/>
              </a:solidFill>
              <a:effectLst/>
              <a:latin typeface="ＭＳ Ｐゴシック"/>
              <a:ea typeface="ＭＳ Ｐゴシック"/>
              <a:cs typeface="+mn-cs"/>
            </a:rPr>
            <a:t>まで連続して普通交付税の不交付団体であったが、リーマンショック以降の経済状況の悪化から、法人市民税の大幅な減収により、平成</a:t>
          </a:r>
          <a:r>
            <a:rPr kumimoji="1" lang="en-US" altLang="ja-JP" sz="1250" b="0" i="0" baseline="0">
              <a:solidFill>
                <a:schemeClr val="dk1"/>
              </a:solidFill>
              <a:effectLst/>
              <a:latin typeface="ＭＳ Ｐゴシック"/>
              <a:ea typeface="ＭＳ Ｐゴシック"/>
              <a:cs typeface="+mn-cs"/>
            </a:rPr>
            <a:t>23</a:t>
          </a:r>
          <a:r>
            <a:rPr kumimoji="1" lang="ja-JP" altLang="en-US" sz="1250" b="0" i="0" baseline="0">
              <a:solidFill>
                <a:schemeClr val="dk1"/>
              </a:solidFill>
              <a:effectLst/>
              <a:latin typeface="ＭＳ Ｐゴシック"/>
              <a:ea typeface="ＭＳ Ｐゴシック"/>
              <a:cs typeface="+mn-cs"/>
            </a:rPr>
            <a:t>・</a:t>
          </a:r>
          <a:r>
            <a:rPr kumimoji="1" lang="en-US" altLang="ja-JP" sz="1250" b="0" i="0" baseline="0">
              <a:solidFill>
                <a:schemeClr val="dk1"/>
              </a:solidFill>
              <a:effectLst/>
              <a:latin typeface="ＭＳ Ｐゴシック"/>
              <a:ea typeface="ＭＳ Ｐゴシック"/>
              <a:cs typeface="+mn-cs"/>
            </a:rPr>
            <a:t>24</a:t>
          </a:r>
          <a:r>
            <a:rPr kumimoji="1" lang="ja-JP" altLang="ja-JP" sz="1250" b="0" i="0" baseline="0">
              <a:solidFill>
                <a:schemeClr val="dk1"/>
              </a:solidFill>
              <a:effectLst/>
              <a:latin typeface="ＭＳ Ｐゴシック"/>
              <a:ea typeface="ＭＳ Ｐゴシック"/>
              <a:cs typeface="+mn-cs"/>
            </a:rPr>
            <a:t>・</a:t>
          </a:r>
          <a:r>
            <a:rPr kumimoji="1" lang="en-US" altLang="ja-JP" sz="1250" b="0" i="0" baseline="0">
              <a:solidFill>
                <a:schemeClr val="dk1"/>
              </a:solidFill>
              <a:effectLst/>
              <a:latin typeface="ＭＳ Ｐゴシック"/>
              <a:ea typeface="ＭＳ Ｐゴシック"/>
              <a:cs typeface="+mn-cs"/>
            </a:rPr>
            <a:t>26</a:t>
          </a:r>
          <a:r>
            <a:rPr kumimoji="1" lang="ja-JP" altLang="en-US" sz="1250" b="0" i="0" baseline="0">
              <a:solidFill>
                <a:schemeClr val="dk1"/>
              </a:solidFill>
              <a:effectLst/>
              <a:latin typeface="ＭＳ Ｐゴシック"/>
              <a:ea typeface="ＭＳ Ｐゴシック"/>
              <a:cs typeface="+mn-cs"/>
            </a:rPr>
            <a:t>・</a:t>
          </a:r>
          <a:r>
            <a:rPr kumimoji="1" lang="en-US" altLang="ja-JP" sz="1250" b="0" i="0" baseline="0">
              <a:solidFill>
                <a:schemeClr val="dk1"/>
              </a:solidFill>
              <a:effectLst/>
              <a:latin typeface="ＭＳ Ｐゴシック"/>
              <a:ea typeface="ＭＳ Ｐゴシック"/>
              <a:cs typeface="+mn-cs"/>
            </a:rPr>
            <a:t>30</a:t>
          </a:r>
          <a:r>
            <a:rPr kumimoji="1" lang="ja-JP" altLang="ja-JP" sz="1250" b="0" i="0" baseline="0">
              <a:solidFill>
                <a:schemeClr val="dk1"/>
              </a:solidFill>
              <a:effectLst/>
              <a:latin typeface="ＭＳ Ｐゴシック"/>
              <a:ea typeface="ＭＳ Ｐゴシック"/>
              <a:cs typeface="+mn-cs"/>
            </a:rPr>
            <a:t>年度は普通交付税の交付団体となった。</a:t>
          </a:r>
          <a:r>
            <a:rPr kumimoji="1" lang="ja-JP" altLang="en-US" sz="1250" b="0" i="0" baseline="0">
              <a:solidFill>
                <a:schemeClr val="dk1"/>
              </a:solidFill>
              <a:effectLst/>
              <a:latin typeface="ＭＳ Ｐゴシック"/>
              <a:ea typeface="ＭＳ Ｐゴシック"/>
              <a:cs typeface="+mn-cs"/>
            </a:rPr>
            <a:t>令和元</a:t>
          </a:r>
          <a:r>
            <a:rPr kumimoji="1" lang="ja-JP" altLang="ja-JP" sz="1250" b="0" i="0" baseline="0">
              <a:solidFill>
                <a:schemeClr val="dk1"/>
              </a:solidFill>
              <a:effectLst/>
              <a:latin typeface="ＭＳ Ｐゴシック"/>
              <a:ea typeface="ＭＳ Ｐゴシック"/>
              <a:cs typeface="+mn-cs"/>
            </a:rPr>
            <a:t>年度においては、市内企業の</a:t>
          </a:r>
          <a:r>
            <a:rPr kumimoji="1" lang="ja-JP" altLang="en-US" sz="1250" b="0" i="0" baseline="0">
              <a:solidFill>
                <a:schemeClr val="dk1"/>
              </a:solidFill>
              <a:effectLst/>
              <a:latin typeface="ＭＳ Ｐゴシック"/>
              <a:ea typeface="ＭＳ Ｐゴシック"/>
              <a:cs typeface="+mn-cs"/>
            </a:rPr>
            <a:t>業績回復の</a:t>
          </a:r>
          <a:r>
            <a:rPr kumimoji="1" lang="ja-JP" altLang="ja-JP" sz="1250" b="0" i="0" baseline="0">
              <a:solidFill>
                <a:schemeClr val="dk1"/>
              </a:solidFill>
              <a:effectLst/>
              <a:latin typeface="ＭＳ Ｐゴシック"/>
              <a:ea typeface="ＭＳ Ｐゴシック"/>
              <a:cs typeface="+mn-cs"/>
            </a:rPr>
            <a:t>影響による法人市民税の</a:t>
          </a:r>
          <a:r>
            <a:rPr kumimoji="1" lang="ja-JP" altLang="en-US" sz="1250" b="0" i="0" baseline="0">
              <a:solidFill>
                <a:schemeClr val="dk1"/>
              </a:solidFill>
              <a:effectLst/>
              <a:latin typeface="ＭＳ Ｐゴシック"/>
              <a:ea typeface="ＭＳ Ｐゴシック"/>
              <a:cs typeface="+mn-cs"/>
            </a:rPr>
            <a:t>増加</a:t>
          </a:r>
          <a:r>
            <a:rPr kumimoji="1" lang="ja-JP" altLang="ja-JP" sz="1250" b="0" i="0" baseline="0">
              <a:solidFill>
                <a:schemeClr val="dk1"/>
              </a:solidFill>
              <a:effectLst/>
              <a:latin typeface="ＭＳ Ｐゴシック"/>
              <a:ea typeface="ＭＳ Ｐゴシック"/>
              <a:cs typeface="+mn-cs"/>
            </a:rPr>
            <a:t>により、普通交付税の</a:t>
          </a:r>
          <a:r>
            <a:rPr kumimoji="1" lang="ja-JP" altLang="en-US" sz="1250" b="0" i="0" baseline="0">
              <a:solidFill>
                <a:schemeClr val="dk1"/>
              </a:solidFill>
              <a:effectLst/>
              <a:latin typeface="ＭＳ Ｐゴシック"/>
              <a:ea typeface="ＭＳ Ｐゴシック"/>
              <a:cs typeface="+mn-cs"/>
            </a:rPr>
            <a:t>不</a:t>
          </a:r>
          <a:r>
            <a:rPr kumimoji="1" lang="ja-JP" altLang="ja-JP" sz="1250" b="0" i="0" baseline="0">
              <a:solidFill>
                <a:schemeClr val="dk1"/>
              </a:solidFill>
              <a:effectLst/>
              <a:latin typeface="ＭＳ Ｐゴシック"/>
              <a:ea typeface="ＭＳ Ｐゴシック"/>
              <a:cs typeface="+mn-cs"/>
            </a:rPr>
            <a:t>交付団体とな</a:t>
          </a:r>
          <a:r>
            <a:rPr kumimoji="1" lang="ja-JP" altLang="en-US" sz="1250" b="0" i="0" baseline="0">
              <a:solidFill>
                <a:schemeClr val="dk1"/>
              </a:solidFill>
              <a:effectLst/>
              <a:latin typeface="ＭＳ Ｐゴシック"/>
              <a:ea typeface="ＭＳ Ｐゴシック"/>
              <a:cs typeface="+mn-cs"/>
            </a:rPr>
            <a:t>った。</a:t>
          </a:r>
          <a:r>
            <a:rPr kumimoji="1" lang="ja-JP" altLang="ja-JP" sz="1250" b="0" i="0" baseline="0">
              <a:solidFill>
                <a:schemeClr val="dk1"/>
              </a:solidFill>
              <a:effectLst/>
              <a:latin typeface="ＭＳ Ｐゴシック"/>
              <a:ea typeface="ＭＳ Ｐゴシック"/>
              <a:cs typeface="+mn-cs"/>
            </a:rPr>
            <a:t>今後において</a:t>
          </a:r>
          <a:r>
            <a:rPr kumimoji="1" lang="ja-JP" altLang="en-US" sz="1250" b="0" i="0" baseline="0">
              <a:solidFill>
                <a:schemeClr val="dk1"/>
              </a:solidFill>
              <a:effectLst/>
              <a:latin typeface="ＭＳ Ｐゴシック"/>
              <a:ea typeface="ＭＳ Ｐゴシック"/>
              <a:cs typeface="+mn-cs"/>
            </a:rPr>
            <a:t>は</a:t>
          </a:r>
          <a:r>
            <a:rPr kumimoji="1" lang="ja-JP" altLang="ja-JP" sz="1250" b="0" i="0" baseline="0">
              <a:solidFill>
                <a:schemeClr val="dk1"/>
              </a:solidFill>
              <a:effectLst/>
              <a:latin typeface="ＭＳ Ｐゴシック"/>
              <a:ea typeface="ＭＳ Ｐゴシック"/>
              <a:cs typeface="+mn-cs"/>
            </a:rPr>
            <a:t>、税制改正に伴</a:t>
          </a:r>
          <a:r>
            <a:rPr kumimoji="1" lang="ja-JP" altLang="en-US" sz="1250" b="0" i="0" baseline="0">
              <a:solidFill>
                <a:schemeClr val="dk1"/>
              </a:solidFill>
              <a:effectLst/>
              <a:latin typeface="ＭＳ Ｐゴシック"/>
              <a:ea typeface="ＭＳ Ｐゴシック"/>
              <a:cs typeface="+mn-cs"/>
            </a:rPr>
            <a:t>い</a:t>
          </a:r>
          <a:r>
            <a:rPr kumimoji="1" lang="ja-JP" altLang="ja-JP" sz="1250" b="0" i="0" baseline="0">
              <a:solidFill>
                <a:schemeClr val="dk1"/>
              </a:solidFill>
              <a:effectLst/>
              <a:latin typeface="ＭＳ Ｐゴシック"/>
              <a:ea typeface="ＭＳ Ｐゴシック"/>
              <a:cs typeface="+mn-cs"/>
            </a:rPr>
            <a:t>税収の増加は見込めないため、平成</a:t>
          </a:r>
          <a:r>
            <a:rPr kumimoji="1" lang="en-US" altLang="ja-JP" sz="1250" b="0" i="0" baseline="0">
              <a:solidFill>
                <a:schemeClr val="dk1"/>
              </a:solidFill>
              <a:effectLst/>
              <a:latin typeface="ＭＳ Ｐゴシック"/>
              <a:ea typeface="ＭＳ Ｐゴシック"/>
              <a:cs typeface="+mn-cs"/>
            </a:rPr>
            <a:t>30</a:t>
          </a:r>
          <a:r>
            <a:rPr kumimoji="1" lang="ja-JP" altLang="ja-JP" sz="1250" b="0" i="0" baseline="0">
              <a:solidFill>
                <a:schemeClr val="dk1"/>
              </a:solidFill>
              <a:effectLst/>
              <a:latin typeface="ＭＳ Ｐゴシック"/>
              <a:ea typeface="ＭＳ Ｐゴシック"/>
              <a:cs typeface="+mn-cs"/>
            </a:rPr>
            <a:t>年度に策定した行財政構造改革を着実に推進し、</a:t>
          </a:r>
          <a:r>
            <a:rPr kumimoji="1" lang="ja-JP" altLang="en-US" sz="1250" b="0" i="0" baseline="0">
              <a:solidFill>
                <a:schemeClr val="dk1"/>
              </a:solidFill>
              <a:effectLst/>
              <a:latin typeface="ＭＳ Ｐゴシック"/>
              <a:ea typeface="ＭＳ Ｐゴシック"/>
              <a:cs typeface="+mn-cs"/>
            </a:rPr>
            <a:t>歳出規模の適正化を図り、</a:t>
          </a:r>
          <a:r>
            <a:rPr kumimoji="1" lang="ja-JP" altLang="ja-JP" sz="1250" b="0" i="0" baseline="0">
              <a:solidFill>
                <a:schemeClr val="dk1"/>
              </a:solidFill>
              <a:effectLst/>
              <a:latin typeface="ＭＳ Ｐゴシック"/>
              <a:ea typeface="ＭＳ Ｐゴシック"/>
              <a:cs typeface="+mn-cs"/>
            </a:rPr>
            <a:t>財政基盤の強化に努める。</a:t>
          </a:r>
          <a:endParaRPr lang="ja-JP" altLang="ja-JP" sz="125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019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161925</xdr:rowOff>
    </xdr:from>
    <xdr:ext cx="762000" cy="259080"/>
    <xdr:sp macro="" textlink="">
      <xdr:nvSpPr>
        <xdr:cNvPr id="50" name="テキスト ボックス 49"/>
        <xdr:cNvSpPr txBox="1"/>
      </xdr:nvSpPr>
      <xdr:spPr>
        <a:xfrm>
          <a:off x="0" y="796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74295</xdr:rowOff>
    </xdr:from>
    <xdr:to xmlns:xdr="http://schemas.openxmlformats.org/drawingml/2006/spreadsheetDrawing">
      <xdr:col>27</xdr:col>
      <xdr:colOff>184150</xdr:colOff>
      <xdr:row>45</xdr:row>
      <xdr:rowOff>74295</xdr:rowOff>
    </xdr:to>
    <xdr:cxnSp macro="">
      <xdr:nvCxnSpPr>
        <xdr:cNvPr id="51" name="直線コネクタ 50"/>
        <xdr:cNvCxnSpPr/>
      </xdr:nvCxnSpPr>
      <xdr:spPr>
        <a:xfrm>
          <a:off x="708660" y="7703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56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08660" y="73050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9080"/>
    <xdr:sp macro="" textlink="">
      <xdr:nvSpPr>
        <xdr:cNvPr id="54" name="テキスト ボックス 53"/>
        <xdr:cNvSpPr txBox="1"/>
      </xdr:nvSpPr>
      <xdr:spPr>
        <a:xfrm>
          <a:off x="0" y="7164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08660" y="69088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9080"/>
    <xdr:sp macro="" textlink="">
      <xdr:nvSpPr>
        <xdr:cNvPr id="56" name="テキスト ボックス 55"/>
        <xdr:cNvSpPr txBox="1"/>
      </xdr:nvSpPr>
      <xdr:spPr>
        <a:xfrm>
          <a:off x="0" y="6768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08660" y="65106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97155</xdr:rowOff>
    </xdr:from>
    <xdr:ext cx="762000" cy="258445"/>
    <xdr:sp macro="" textlink="">
      <xdr:nvSpPr>
        <xdr:cNvPr id="58" name="テキスト ボックス 57"/>
        <xdr:cNvSpPr txBox="1"/>
      </xdr:nvSpPr>
      <xdr:spPr>
        <a:xfrm>
          <a:off x="0" y="6370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08660" y="61118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8445"/>
    <xdr:sp macro="" textlink="">
      <xdr:nvSpPr>
        <xdr:cNvPr id="60" name="テキスト ボックス 59"/>
        <xdr:cNvSpPr txBox="1"/>
      </xdr:nvSpPr>
      <xdr:spPr>
        <a:xfrm>
          <a:off x="0" y="5971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08660" y="57156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2" name="テキスト ボックス 61"/>
        <xdr:cNvSpPr txBox="1"/>
      </xdr:nvSpPr>
      <xdr:spPr>
        <a:xfrm>
          <a:off x="0" y="5575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08660" y="5715635"/>
          <a:ext cx="4653280" cy="2386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48895</xdr:rowOff>
    </xdr:from>
    <xdr:to xmlns:xdr="http://schemas.openxmlformats.org/drawingml/2006/spreadsheetDrawing">
      <xdr:col>23</xdr:col>
      <xdr:colOff>133350</xdr:colOff>
      <xdr:row>45</xdr:row>
      <xdr:rowOff>7620</xdr:rowOff>
    </xdr:to>
    <xdr:cxnSp macro="">
      <xdr:nvCxnSpPr>
        <xdr:cNvPr id="64" name="直線コネクタ 63"/>
        <xdr:cNvCxnSpPr/>
      </xdr:nvCxnSpPr>
      <xdr:spPr>
        <a:xfrm flipV="1">
          <a:off x="4544060" y="6152515"/>
          <a:ext cx="0" cy="1484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150495</xdr:rowOff>
    </xdr:from>
    <xdr:ext cx="762000" cy="258445"/>
    <xdr:sp macro="" textlink="">
      <xdr:nvSpPr>
        <xdr:cNvPr id="65" name="財政力最小値テキスト"/>
        <xdr:cNvSpPr txBox="1"/>
      </xdr:nvSpPr>
      <xdr:spPr>
        <a:xfrm>
          <a:off x="4615180" y="7610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7620</xdr:rowOff>
    </xdr:from>
    <xdr:to xmlns:xdr="http://schemas.openxmlformats.org/drawingml/2006/spreadsheetDrawing">
      <xdr:col>24</xdr:col>
      <xdr:colOff>12700</xdr:colOff>
      <xdr:row>45</xdr:row>
      <xdr:rowOff>7620</xdr:rowOff>
    </xdr:to>
    <xdr:cxnSp macro="">
      <xdr:nvCxnSpPr>
        <xdr:cNvPr id="66" name="直線コネクタ 65"/>
        <xdr:cNvCxnSpPr/>
      </xdr:nvCxnSpPr>
      <xdr:spPr>
        <a:xfrm>
          <a:off x="4455160" y="76371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135255</xdr:rowOff>
    </xdr:from>
    <xdr:ext cx="762000" cy="258445"/>
    <xdr:sp macro="" textlink="">
      <xdr:nvSpPr>
        <xdr:cNvPr id="67" name="財政力最大値テキスト"/>
        <xdr:cNvSpPr txBox="1"/>
      </xdr:nvSpPr>
      <xdr:spPr>
        <a:xfrm>
          <a:off x="4615180" y="5899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48895</xdr:rowOff>
    </xdr:from>
    <xdr:to xmlns:xdr="http://schemas.openxmlformats.org/drawingml/2006/spreadsheetDrawing">
      <xdr:col>24</xdr:col>
      <xdr:colOff>12700</xdr:colOff>
      <xdr:row>36</xdr:row>
      <xdr:rowOff>48895</xdr:rowOff>
    </xdr:to>
    <xdr:cxnSp macro="">
      <xdr:nvCxnSpPr>
        <xdr:cNvPr id="68" name="直線コネクタ 67"/>
        <xdr:cNvCxnSpPr/>
      </xdr:nvCxnSpPr>
      <xdr:spPr>
        <a:xfrm>
          <a:off x="4455160" y="61525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83820</xdr:rowOff>
    </xdr:from>
    <xdr:to xmlns:xdr="http://schemas.openxmlformats.org/drawingml/2006/spreadsheetDrawing">
      <xdr:col>23</xdr:col>
      <xdr:colOff>133350</xdr:colOff>
      <xdr:row>39</xdr:row>
      <xdr:rowOff>110490</xdr:rowOff>
    </xdr:to>
    <xdr:cxnSp macro="">
      <xdr:nvCxnSpPr>
        <xdr:cNvPr id="69" name="直線コネクタ 68"/>
        <xdr:cNvCxnSpPr/>
      </xdr:nvCxnSpPr>
      <xdr:spPr>
        <a:xfrm>
          <a:off x="3776980" y="6696075"/>
          <a:ext cx="7670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104775</xdr:rowOff>
    </xdr:from>
    <xdr:ext cx="762000" cy="259080"/>
    <xdr:sp macro="" textlink="">
      <xdr:nvSpPr>
        <xdr:cNvPr id="70" name="財政力平均値テキスト"/>
        <xdr:cNvSpPr txBox="1"/>
      </xdr:nvSpPr>
      <xdr:spPr>
        <a:xfrm>
          <a:off x="4615180" y="70561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132715</xdr:rowOff>
    </xdr:from>
    <xdr:to xmlns:xdr="http://schemas.openxmlformats.org/drawingml/2006/spreadsheetDrawing">
      <xdr:col>23</xdr:col>
      <xdr:colOff>184150</xdr:colOff>
      <xdr:row>42</xdr:row>
      <xdr:rowOff>62865</xdr:rowOff>
    </xdr:to>
    <xdr:sp macro="" textlink="">
      <xdr:nvSpPr>
        <xdr:cNvPr id="71" name="フローチャート: 判断 70"/>
        <xdr:cNvSpPr/>
      </xdr:nvSpPr>
      <xdr:spPr>
        <a:xfrm>
          <a:off x="4493260" y="70840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17145</xdr:rowOff>
    </xdr:from>
    <xdr:to xmlns:xdr="http://schemas.openxmlformats.org/drawingml/2006/spreadsheetDrawing">
      <xdr:col>19</xdr:col>
      <xdr:colOff>133350</xdr:colOff>
      <xdr:row>39</xdr:row>
      <xdr:rowOff>83820</xdr:rowOff>
    </xdr:to>
    <xdr:cxnSp macro="">
      <xdr:nvCxnSpPr>
        <xdr:cNvPr id="72" name="直線コネクタ 71"/>
        <xdr:cNvCxnSpPr/>
      </xdr:nvCxnSpPr>
      <xdr:spPr>
        <a:xfrm>
          <a:off x="2959100" y="6629400"/>
          <a:ext cx="81788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119380</xdr:rowOff>
    </xdr:from>
    <xdr:to xmlns:xdr="http://schemas.openxmlformats.org/drawingml/2006/spreadsheetDrawing">
      <xdr:col>19</xdr:col>
      <xdr:colOff>184150</xdr:colOff>
      <xdr:row>42</xdr:row>
      <xdr:rowOff>48895</xdr:rowOff>
    </xdr:to>
    <xdr:sp macro="" textlink="">
      <xdr:nvSpPr>
        <xdr:cNvPr id="73" name="フローチャート: 判断 72"/>
        <xdr:cNvSpPr/>
      </xdr:nvSpPr>
      <xdr:spPr>
        <a:xfrm>
          <a:off x="3726180" y="7070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34290</xdr:rowOff>
    </xdr:from>
    <xdr:ext cx="736600" cy="259080"/>
    <xdr:sp macro="" textlink="">
      <xdr:nvSpPr>
        <xdr:cNvPr id="74" name="テキスト ボックス 73"/>
        <xdr:cNvSpPr txBox="1"/>
      </xdr:nvSpPr>
      <xdr:spPr>
        <a:xfrm>
          <a:off x="3431540" y="7155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39</xdr:row>
      <xdr:rowOff>17145</xdr:rowOff>
    </xdr:from>
    <xdr:to xmlns:xdr="http://schemas.openxmlformats.org/drawingml/2006/spreadsheetDrawing">
      <xdr:col>15</xdr:col>
      <xdr:colOff>82550</xdr:colOff>
      <xdr:row>39</xdr:row>
      <xdr:rowOff>57150</xdr:rowOff>
    </xdr:to>
    <xdr:cxnSp macro="">
      <xdr:nvCxnSpPr>
        <xdr:cNvPr id="75" name="直線コネクタ 74"/>
        <xdr:cNvCxnSpPr/>
      </xdr:nvCxnSpPr>
      <xdr:spPr>
        <a:xfrm flipV="1">
          <a:off x="2141220" y="6629400"/>
          <a:ext cx="8178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119380</xdr:rowOff>
    </xdr:from>
    <xdr:to xmlns:xdr="http://schemas.openxmlformats.org/drawingml/2006/spreadsheetDrawing">
      <xdr:col>15</xdr:col>
      <xdr:colOff>133350</xdr:colOff>
      <xdr:row>42</xdr:row>
      <xdr:rowOff>48895</xdr:rowOff>
    </xdr:to>
    <xdr:sp macro="" textlink="">
      <xdr:nvSpPr>
        <xdr:cNvPr id="76" name="フローチャート: 判断 75"/>
        <xdr:cNvSpPr/>
      </xdr:nvSpPr>
      <xdr:spPr>
        <a:xfrm>
          <a:off x="2908300" y="70707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34290</xdr:rowOff>
    </xdr:from>
    <xdr:ext cx="762000" cy="259080"/>
    <xdr:sp macro="" textlink="">
      <xdr:nvSpPr>
        <xdr:cNvPr id="77" name="テキスト ボックス 76"/>
        <xdr:cNvSpPr txBox="1"/>
      </xdr:nvSpPr>
      <xdr:spPr>
        <a:xfrm>
          <a:off x="261366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39</xdr:row>
      <xdr:rowOff>57150</xdr:rowOff>
    </xdr:from>
    <xdr:to xmlns:xdr="http://schemas.openxmlformats.org/drawingml/2006/spreadsheetDrawing">
      <xdr:col>11</xdr:col>
      <xdr:colOff>31750</xdr:colOff>
      <xdr:row>39</xdr:row>
      <xdr:rowOff>83820</xdr:rowOff>
    </xdr:to>
    <xdr:cxnSp macro="">
      <xdr:nvCxnSpPr>
        <xdr:cNvPr id="78" name="直線コネクタ 77"/>
        <xdr:cNvCxnSpPr/>
      </xdr:nvCxnSpPr>
      <xdr:spPr>
        <a:xfrm flipV="1">
          <a:off x="1341120" y="6669405"/>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132715</xdr:rowOff>
    </xdr:from>
    <xdr:to xmlns:xdr="http://schemas.openxmlformats.org/drawingml/2006/spreadsheetDrawing">
      <xdr:col>11</xdr:col>
      <xdr:colOff>82550</xdr:colOff>
      <xdr:row>42</xdr:row>
      <xdr:rowOff>62865</xdr:rowOff>
    </xdr:to>
    <xdr:sp macro="" textlink="">
      <xdr:nvSpPr>
        <xdr:cNvPr id="79" name="フローチャート: 判断 78"/>
        <xdr:cNvSpPr/>
      </xdr:nvSpPr>
      <xdr:spPr>
        <a:xfrm>
          <a:off x="2108200" y="7084060"/>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47625</xdr:rowOff>
    </xdr:from>
    <xdr:ext cx="762000" cy="259080"/>
    <xdr:sp macro="" textlink="">
      <xdr:nvSpPr>
        <xdr:cNvPr id="80" name="テキスト ボックス 79"/>
        <xdr:cNvSpPr txBox="1"/>
      </xdr:nvSpPr>
      <xdr:spPr>
        <a:xfrm>
          <a:off x="1795780" y="716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132715</xdr:rowOff>
    </xdr:from>
    <xdr:to xmlns:xdr="http://schemas.openxmlformats.org/drawingml/2006/spreadsheetDrawing">
      <xdr:col>7</xdr:col>
      <xdr:colOff>31750</xdr:colOff>
      <xdr:row>42</xdr:row>
      <xdr:rowOff>62865</xdr:rowOff>
    </xdr:to>
    <xdr:sp macro="" textlink="">
      <xdr:nvSpPr>
        <xdr:cNvPr id="81" name="フローチャート: 判断 80"/>
        <xdr:cNvSpPr/>
      </xdr:nvSpPr>
      <xdr:spPr>
        <a:xfrm>
          <a:off x="1290320" y="7084060"/>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47625</xdr:rowOff>
    </xdr:from>
    <xdr:ext cx="762000" cy="259080"/>
    <xdr:sp macro="" textlink="">
      <xdr:nvSpPr>
        <xdr:cNvPr id="82" name="テキスト ボックス 81"/>
        <xdr:cNvSpPr txBox="1"/>
      </xdr:nvSpPr>
      <xdr:spPr>
        <a:xfrm>
          <a:off x="977900" y="716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3" name="テキスト ボックス 82"/>
        <xdr:cNvSpPr txBox="1"/>
      </xdr:nvSpPr>
      <xdr:spPr>
        <a:xfrm>
          <a:off x="434594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4" name="テキスト ボックス 83"/>
        <xdr:cNvSpPr txBox="1"/>
      </xdr:nvSpPr>
      <xdr:spPr>
        <a:xfrm>
          <a:off x="357886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5" name="テキスト ボックス 84"/>
        <xdr:cNvSpPr txBox="1"/>
      </xdr:nvSpPr>
      <xdr:spPr>
        <a:xfrm>
          <a:off x="276098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6" name="テキスト ボックス 85"/>
        <xdr:cNvSpPr txBox="1"/>
      </xdr:nvSpPr>
      <xdr:spPr>
        <a:xfrm>
          <a:off x="194310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7" name="テキスト ボックス 86"/>
        <xdr:cNvSpPr txBox="1"/>
      </xdr:nvSpPr>
      <xdr:spPr>
        <a:xfrm>
          <a:off x="114300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59690</xdr:rowOff>
    </xdr:from>
    <xdr:to xmlns:xdr="http://schemas.openxmlformats.org/drawingml/2006/spreadsheetDrawing">
      <xdr:col>23</xdr:col>
      <xdr:colOff>184150</xdr:colOff>
      <xdr:row>39</xdr:row>
      <xdr:rowOff>161290</xdr:rowOff>
    </xdr:to>
    <xdr:sp macro="" textlink="">
      <xdr:nvSpPr>
        <xdr:cNvPr id="88" name="楕円 87"/>
        <xdr:cNvSpPr/>
      </xdr:nvSpPr>
      <xdr:spPr>
        <a:xfrm>
          <a:off x="449326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76200</xdr:rowOff>
    </xdr:from>
    <xdr:ext cx="762000" cy="259080"/>
    <xdr:sp macro="" textlink="">
      <xdr:nvSpPr>
        <xdr:cNvPr id="89" name="財政力該当値テキスト"/>
        <xdr:cNvSpPr txBox="1"/>
      </xdr:nvSpPr>
      <xdr:spPr>
        <a:xfrm>
          <a:off x="4615180" y="6518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33020</xdr:rowOff>
    </xdr:from>
    <xdr:to xmlns:xdr="http://schemas.openxmlformats.org/drawingml/2006/spreadsheetDrawing">
      <xdr:col>19</xdr:col>
      <xdr:colOff>184150</xdr:colOff>
      <xdr:row>39</xdr:row>
      <xdr:rowOff>134620</xdr:rowOff>
    </xdr:to>
    <xdr:sp macro="" textlink="">
      <xdr:nvSpPr>
        <xdr:cNvPr id="90" name="楕円 89"/>
        <xdr:cNvSpPr/>
      </xdr:nvSpPr>
      <xdr:spPr>
        <a:xfrm>
          <a:off x="372618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37</xdr:row>
      <xdr:rowOff>144780</xdr:rowOff>
    </xdr:from>
    <xdr:ext cx="736600" cy="259080"/>
    <xdr:sp macro="" textlink="">
      <xdr:nvSpPr>
        <xdr:cNvPr id="91" name="テキスト ボックス 90"/>
        <xdr:cNvSpPr txBox="1"/>
      </xdr:nvSpPr>
      <xdr:spPr>
        <a:xfrm>
          <a:off x="3431540" y="6417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38</xdr:row>
      <xdr:rowOff>137795</xdr:rowOff>
    </xdr:from>
    <xdr:to xmlns:xdr="http://schemas.openxmlformats.org/drawingml/2006/spreadsheetDrawing">
      <xdr:col>15</xdr:col>
      <xdr:colOff>133350</xdr:colOff>
      <xdr:row>39</xdr:row>
      <xdr:rowOff>67945</xdr:rowOff>
    </xdr:to>
    <xdr:sp macro="" textlink="">
      <xdr:nvSpPr>
        <xdr:cNvPr id="92" name="楕円 91"/>
        <xdr:cNvSpPr/>
      </xdr:nvSpPr>
      <xdr:spPr>
        <a:xfrm>
          <a:off x="2908300" y="6580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37</xdr:row>
      <xdr:rowOff>78105</xdr:rowOff>
    </xdr:from>
    <xdr:ext cx="762000" cy="258445"/>
    <xdr:sp macro="" textlink="">
      <xdr:nvSpPr>
        <xdr:cNvPr id="93" name="テキスト ボックス 92"/>
        <xdr:cNvSpPr txBox="1"/>
      </xdr:nvSpPr>
      <xdr:spPr>
        <a:xfrm>
          <a:off x="2613660" y="6351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6350</xdr:rowOff>
    </xdr:from>
    <xdr:to xmlns:xdr="http://schemas.openxmlformats.org/drawingml/2006/spreadsheetDrawing">
      <xdr:col>11</xdr:col>
      <xdr:colOff>82550</xdr:colOff>
      <xdr:row>39</xdr:row>
      <xdr:rowOff>107950</xdr:rowOff>
    </xdr:to>
    <xdr:sp macro="" textlink="">
      <xdr:nvSpPr>
        <xdr:cNvPr id="94" name="楕円 93"/>
        <xdr:cNvSpPr/>
      </xdr:nvSpPr>
      <xdr:spPr>
        <a:xfrm>
          <a:off x="2108200" y="66186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118110</xdr:rowOff>
    </xdr:from>
    <xdr:ext cx="762000" cy="259080"/>
    <xdr:sp macro="" textlink="">
      <xdr:nvSpPr>
        <xdr:cNvPr id="95" name="テキスト ボックス 94"/>
        <xdr:cNvSpPr txBox="1"/>
      </xdr:nvSpPr>
      <xdr:spPr>
        <a:xfrm>
          <a:off x="1795780" y="6391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33020</xdr:rowOff>
    </xdr:from>
    <xdr:to xmlns:xdr="http://schemas.openxmlformats.org/drawingml/2006/spreadsheetDrawing">
      <xdr:col>7</xdr:col>
      <xdr:colOff>31750</xdr:colOff>
      <xdr:row>39</xdr:row>
      <xdr:rowOff>134620</xdr:rowOff>
    </xdr:to>
    <xdr:sp macro="" textlink="">
      <xdr:nvSpPr>
        <xdr:cNvPr id="96" name="楕円 95"/>
        <xdr:cNvSpPr/>
      </xdr:nvSpPr>
      <xdr:spPr>
        <a:xfrm>
          <a:off x="1290320" y="664527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37</xdr:row>
      <xdr:rowOff>144780</xdr:rowOff>
    </xdr:from>
    <xdr:ext cx="762000" cy="259080"/>
    <xdr:sp macro="" textlink="">
      <xdr:nvSpPr>
        <xdr:cNvPr id="97" name="テキスト ボックス 96"/>
        <xdr:cNvSpPr txBox="1"/>
      </xdr:nvSpPr>
      <xdr:spPr>
        <a:xfrm>
          <a:off x="977900" y="641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08660" y="8729345"/>
          <a:ext cx="4653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9245"/>
    <xdr:sp macro="" textlink="">
      <xdr:nvSpPr>
        <xdr:cNvPr id="99" name="テキスト ボックス 98"/>
        <xdr:cNvSpPr txBox="1"/>
      </xdr:nvSpPr>
      <xdr:spPr>
        <a:xfrm>
          <a:off x="1551305" y="9087485"/>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1000" cy="358775"/>
    <xdr:sp macro="" textlink="">
      <xdr:nvSpPr>
        <xdr:cNvPr id="100" name="テキスト ボックス 99"/>
        <xdr:cNvSpPr txBox="1"/>
      </xdr:nvSpPr>
      <xdr:spPr>
        <a:xfrm>
          <a:off x="2992755" y="9062085"/>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407660" y="8981440"/>
          <a:ext cx="13995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407660" y="9168130"/>
          <a:ext cx="13995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6916420" y="898144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6916420" y="916813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8252460" y="898144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8252460" y="916813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08660" y="9483725"/>
          <a:ext cx="4653280" cy="23844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5534660" y="9483725"/>
          <a:ext cx="5516880" cy="2384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09" name="正方形/長方形 108"/>
        <xdr:cNvSpPr/>
      </xdr:nvSpPr>
      <xdr:spPr>
        <a:xfrm>
          <a:off x="5534660" y="9483725"/>
          <a:ext cx="347853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0" name="テキスト ボックス 109"/>
        <xdr:cNvSpPr txBox="1"/>
      </xdr:nvSpPr>
      <xdr:spPr>
        <a:xfrm>
          <a:off x="5643880" y="9797415"/>
          <a:ext cx="5287010" cy="20091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0" lang="ja-JP" altLang="en-US" sz="1300">
              <a:solidFill>
                <a:schemeClr val="dk1"/>
              </a:solidFill>
              <a:effectLst/>
              <a:latin typeface="ＭＳ Ｐゴシック"/>
              <a:ea typeface="ＭＳ Ｐゴシック"/>
              <a:cs typeface="+mn-cs"/>
            </a:rPr>
            <a:t>平成</a:t>
          </a:r>
          <a:r>
            <a:rPr kumimoji="0" lang="en-US" altLang="ja-JP" sz="1300">
              <a:solidFill>
                <a:schemeClr val="dk1"/>
              </a:solidFill>
              <a:effectLst/>
              <a:latin typeface="ＭＳ Ｐゴシック"/>
              <a:ea typeface="ＭＳ Ｐゴシック"/>
              <a:cs typeface="+mn-cs"/>
            </a:rPr>
            <a:t>30</a:t>
          </a:r>
          <a:r>
            <a:rPr kumimoji="0" lang="ja-JP" altLang="en-US" sz="1300">
              <a:solidFill>
                <a:schemeClr val="dk1"/>
              </a:solidFill>
              <a:effectLst/>
              <a:latin typeface="ＭＳ Ｐゴシック"/>
              <a:ea typeface="ＭＳ Ｐゴシック"/>
              <a:cs typeface="+mn-cs"/>
            </a:rPr>
            <a:t>年度からの</a:t>
          </a:r>
          <a:r>
            <a:rPr kumimoji="1" lang="ja-JP" altLang="ja-JP" sz="1300">
              <a:solidFill>
                <a:schemeClr val="dk1"/>
              </a:solidFill>
              <a:effectLst/>
              <a:latin typeface="ＭＳ Ｐゴシック"/>
              <a:ea typeface="ＭＳ Ｐゴシック"/>
              <a:cs typeface="+mn-cs"/>
            </a:rPr>
            <a:t>数値</a:t>
          </a:r>
          <a:r>
            <a:rPr kumimoji="1" lang="ja-JP" altLang="en-US" sz="1300">
              <a:solidFill>
                <a:schemeClr val="dk1"/>
              </a:solidFill>
              <a:effectLst/>
              <a:latin typeface="ＭＳ Ｐゴシック"/>
              <a:ea typeface="ＭＳ Ｐゴシック"/>
              <a:cs typeface="+mn-cs"/>
            </a:rPr>
            <a:t>上昇の主たる要因は、</a:t>
          </a:r>
          <a:r>
            <a:rPr kumimoji="1" lang="ja-JP" altLang="ja-JP" sz="1300">
              <a:solidFill>
                <a:schemeClr val="dk1"/>
              </a:solidFill>
              <a:effectLst/>
              <a:latin typeface="ＭＳ Ｐゴシック"/>
              <a:ea typeface="ＭＳ Ｐゴシック"/>
              <a:cs typeface="+mn-cs"/>
            </a:rPr>
            <a:t>歳出</a:t>
          </a:r>
          <a:r>
            <a:rPr kumimoji="1" lang="ja-JP" altLang="en-US" sz="1300">
              <a:solidFill>
                <a:schemeClr val="dk1"/>
              </a:solidFill>
              <a:effectLst/>
              <a:latin typeface="ＭＳ Ｐゴシック"/>
              <a:ea typeface="ＭＳ Ｐゴシック"/>
              <a:cs typeface="+mn-cs"/>
            </a:rPr>
            <a:t>は公債費の増加</a:t>
          </a:r>
          <a:r>
            <a:rPr kumimoji="1" lang="ja-JP" altLang="ja-JP" sz="1300">
              <a:solidFill>
                <a:schemeClr val="dk1"/>
              </a:solidFill>
              <a:effectLst/>
              <a:latin typeface="ＭＳ Ｐゴシック"/>
              <a:ea typeface="ＭＳ Ｐゴシック"/>
              <a:cs typeface="+mn-cs"/>
            </a:rPr>
            <a:t>、歳入</a:t>
          </a:r>
          <a:r>
            <a:rPr kumimoji="1" lang="ja-JP" altLang="en-US" sz="1300">
              <a:solidFill>
                <a:schemeClr val="dk1"/>
              </a:solidFill>
              <a:effectLst/>
              <a:latin typeface="ＭＳ Ｐゴシック"/>
              <a:ea typeface="ＭＳ Ｐゴシック"/>
              <a:cs typeface="+mn-cs"/>
            </a:rPr>
            <a:t>は地方税及び地方交付税の減収である。地方税の減収に対し、それを補てんする減収補てん債の発行を行わなかったため、数値の上昇を抑制していない状況である。歳入については令和</a:t>
          </a:r>
          <a:r>
            <a:rPr kumimoji="1" lang="en-US" altLang="ja-JP" sz="1300">
              <a:solidFill>
                <a:schemeClr val="dk1"/>
              </a:solidFill>
              <a:effectLst/>
              <a:latin typeface="ＭＳ Ｐゴシック"/>
              <a:ea typeface="ＭＳ Ｐゴシック"/>
              <a:cs typeface="+mn-cs"/>
            </a:rPr>
            <a:t>2</a:t>
          </a:r>
          <a:r>
            <a:rPr kumimoji="1" lang="ja-JP" altLang="en-US" sz="1300">
              <a:solidFill>
                <a:schemeClr val="dk1"/>
              </a:solidFill>
              <a:effectLst/>
              <a:latin typeface="ＭＳ Ｐゴシック"/>
              <a:ea typeface="ＭＳ Ｐゴシック"/>
              <a:cs typeface="+mn-cs"/>
            </a:rPr>
            <a:t>年度以降普通交付税の交付団体を見込むため、一定の水準を確保できるものと予測している。一方、歳出については</a:t>
          </a:r>
          <a:r>
            <a:rPr kumimoji="1" lang="ja-JP" altLang="ja-JP" sz="1300">
              <a:solidFill>
                <a:schemeClr val="dk1"/>
              </a:solidFill>
              <a:effectLst/>
              <a:latin typeface="ＭＳ Ｐゴシック"/>
              <a:ea typeface="ＭＳ Ｐゴシック"/>
              <a:cs typeface="+mn-cs"/>
            </a:rPr>
            <a:t>平成</a:t>
          </a:r>
          <a:r>
            <a:rPr kumimoji="1" lang="en-US" altLang="ja-JP" sz="1300">
              <a:solidFill>
                <a:schemeClr val="dk1"/>
              </a:solidFill>
              <a:effectLst/>
              <a:latin typeface="ＭＳ Ｐゴシック"/>
              <a:ea typeface="ＭＳ Ｐゴシック"/>
              <a:cs typeface="+mn-cs"/>
            </a:rPr>
            <a:t>30</a:t>
          </a:r>
          <a:r>
            <a:rPr kumimoji="1" lang="ja-JP" altLang="ja-JP" sz="1300">
              <a:solidFill>
                <a:schemeClr val="dk1"/>
              </a:solidFill>
              <a:effectLst/>
              <a:latin typeface="ＭＳ Ｐゴシック"/>
              <a:ea typeface="ＭＳ Ｐゴシック"/>
              <a:cs typeface="+mn-cs"/>
            </a:rPr>
            <a:t>年度に策定した行財政構造改革を着実に推進し、</a:t>
          </a:r>
          <a:r>
            <a:rPr kumimoji="1" lang="ja-JP" altLang="en-US" sz="1300">
              <a:solidFill>
                <a:schemeClr val="dk1"/>
              </a:solidFill>
              <a:effectLst/>
              <a:latin typeface="ＭＳ Ｐゴシック"/>
              <a:ea typeface="ＭＳ Ｐゴシック"/>
              <a:cs typeface="+mn-cs"/>
            </a:rPr>
            <a:t>今後の</a:t>
          </a:r>
          <a:r>
            <a:rPr kumimoji="1" lang="ja-JP" altLang="ja-JP" sz="1300">
              <a:solidFill>
                <a:schemeClr val="dk1"/>
              </a:solidFill>
              <a:effectLst/>
              <a:latin typeface="ＭＳ Ｐゴシック"/>
              <a:ea typeface="ＭＳ Ｐゴシック"/>
              <a:cs typeface="+mn-cs"/>
            </a:rPr>
            <a:t>経常経費の</a:t>
          </a:r>
          <a:r>
            <a:rPr kumimoji="1" lang="ja-JP" altLang="en-US" sz="1300">
              <a:solidFill>
                <a:schemeClr val="dk1"/>
              </a:solidFill>
              <a:effectLst/>
              <a:latin typeface="ＭＳ Ｐゴシック"/>
              <a:ea typeface="ＭＳ Ｐゴシック"/>
              <a:cs typeface="+mn-cs"/>
            </a:rPr>
            <a:t>適正化</a:t>
          </a:r>
          <a:r>
            <a:rPr kumimoji="1" lang="ja-JP" altLang="ja-JP" sz="1300">
              <a:solidFill>
                <a:schemeClr val="dk1"/>
              </a:solidFill>
              <a:effectLst/>
              <a:latin typeface="ＭＳ Ｐゴシック"/>
              <a:ea typeface="ＭＳ Ｐゴシック"/>
              <a:cs typeface="+mn-cs"/>
            </a:rPr>
            <a:t>に努める</a:t>
          </a:r>
          <a:r>
            <a:rPr kumimoji="1" lang="ja-JP" altLang="en-US" sz="1300">
              <a:solidFill>
                <a:schemeClr val="dk1"/>
              </a:solidFill>
              <a:effectLst/>
              <a:latin typeface="ＭＳ Ｐゴシック"/>
              <a:ea typeface="ＭＳ Ｐゴシック"/>
              <a:cs typeface="+mn-cs"/>
            </a:rPr>
            <a:t>。</a:t>
          </a:r>
          <a:endParaRPr lang="ja-JP" altLang="ja-JP" sz="1300">
            <a:effectLst/>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7815" cy="224790"/>
    <xdr:sp macro="" textlink="">
      <xdr:nvSpPr>
        <xdr:cNvPr id="111" name="テキスト ボックス 110"/>
        <xdr:cNvSpPr txBox="1"/>
      </xdr:nvSpPr>
      <xdr:spPr>
        <a:xfrm>
          <a:off x="670560" y="929513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08660" y="118681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9080"/>
    <xdr:sp macro="" textlink="">
      <xdr:nvSpPr>
        <xdr:cNvPr id="113" name="テキスト ボックス 112"/>
        <xdr:cNvSpPr txBox="1"/>
      </xdr:nvSpPr>
      <xdr:spPr>
        <a:xfrm>
          <a:off x="0" y="11727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4" name="直線コネクタ 113"/>
        <xdr:cNvCxnSpPr/>
      </xdr:nvCxnSpPr>
      <xdr:spPr>
        <a:xfrm>
          <a:off x="708660" y="114719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5" name="テキスト ボックス 114"/>
        <xdr:cNvSpPr txBox="1"/>
      </xdr:nvSpPr>
      <xdr:spPr>
        <a:xfrm>
          <a:off x="0" y="1133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6" name="直線コネクタ 115"/>
        <xdr:cNvCxnSpPr/>
      </xdr:nvCxnSpPr>
      <xdr:spPr>
        <a:xfrm>
          <a:off x="708660" y="110731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8445"/>
    <xdr:sp macro="" textlink="">
      <xdr:nvSpPr>
        <xdr:cNvPr id="117" name="テキスト ボックス 116"/>
        <xdr:cNvSpPr txBox="1"/>
      </xdr:nvSpPr>
      <xdr:spPr>
        <a:xfrm>
          <a:off x="0" y="1093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08660" y="10676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8445"/>
    <xdr:sp macro="" textlink="">
      <xdr:nvSpPr>
        <xdr:cNvPr id="119" name="テキスト ボックス 118"/>
        <xdr:cNvSpPr txBox="1"/>
      </xdr:nvSpPr>
      <xdr:spPr>
        <a:xfrm>
          <a:off x="0" y="10534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105410</xdr:rowOff>
    </xdr:from>
    <xdr:to xmlns:xdr="http://schemas.openxmlformats.org/drawingml/2006/spreadsheetDrawing">
      <xdr:col>27</xdr:col>
      <xdr:colOff>184150</xdr:colOff>
      <xdr:row>60</xdr:row>
      <xdr:rowOff>105410</xdr:rowOff>
    </xdr:to>
    <xdr:cxnSp macro="">
      <xdr:nvCxnSpPr>
        <xdr:cNvPr id="120" name="直線コネクタ 119"/>
        <xdr:cNvCxnSpPr/>
      </xdr:nvCxnSpPr>
      <xdr:spPr>
        <a:xfrm>
          <a:off x="70866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1" name="テキスト ボックス 120"/>
        <xdr:cNvSpPr txBox="1"/>
      </xdr:nvSpPr>
      <xdr:spPr>
        <a:xfrm>
          <a:off x="0" y="10138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2" name="直線コネクタ 121"/>
        <xdr:cNvCxnSpPr/>
      </xdr:nvCxnSpPr>
      <xdr:spPr>
        <a:xfrm>
          <a:off x="708660" y="98799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9080"/>
    <xdr:sp macro="" textlink="">
      <xdr:nvSpPr>
        <xdr:cNvPr id="123" name="テキスト ボックス 122"/>
        <xdr:cNvSpPr txBox="1"/>
      </xdr:nvSpPr>
      <xdr:spPr>
        <a:xfrm>
          <a:off x="0" y="973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08660" y="94837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8445"/>
    <xdr:sp macro="" textlink="">
      <xdr:nvSpPr>
        <xdr:cNvPr id="125" name="テキスト ボックス 124"/>
        <xdr:cNvSpPr txBox="1"/>
      </xdr:nvSpPr>
      <xdr:spPr>
        <a:xfrm>
          <a:off x="0" y="9341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08660" y="9483725"/>
          <a:ext cx="4653280" cy="2384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67945</xdr:rowOff>
    </xdr:from>
    <xdr:to xmlns:xdr="http://schemas.openxmlformats.org/drawingml/2006/spreadsheetDrawing">
      <xdr:col>23</xdr:col>
      <xdr:colOff>133350</xdr:colOff>
      <xdr:row>65</xdr:row>
      <xdr:rowOff>157480</xdr:rowOff>
    </xdr:to>
    <xdr:cxnSp macro="">
      <xdr:nvCxnSpPr>
        <xdr:cNvPr id="127" name="直線コネクタ 126"/>
        <xdr:cNvCxnSpPr/>
      </xdr:nvCxnSpPr>
      <xdr:spPr>
        <a:xfrm flipV="1">
          <a:off x="4544060" y="10071100"/>
          <a:ext cx="0" cy="1106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129540</xdr:rowOff>
    </xdr:from>
    <xdr:ext cx="762000" cy="258445"/>
    <xdr:sp macro="" textlink="">
      <xdr:nvSpPr>
        <xdr:cNvPr id="128" name="財政構造の弾力性最小値テキスト"/>
        <xdr:cNvSpPr txBox="1"/>
      </xdr:nvSpPr>
      <xdr:spPr>
        <a:xfrm>
          <a:off x="4615180" y="11149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157480</xdr:rowOff>
    </xdr:from>
    <xdr:to xmlns:xdr="http://schemas.openxmlformats.org/drawingml/2006/spreadsheetDrawing">
      <xdr:col>24</xdr:col>
      <xdr:colOff>12700</xdr:colOff>
      <xdr:row>65</xdr:row>
      <xdr:rowOff>157480</xdr:rowOff>
    </xdr:to>
    <xdr:cxnSp macro="">
      <xdr:nvCxnSpPr>
        <xdr:cNvPr id="129" name="直線コネクタ 128"/>
        <xdr:cNvCxnSpPr/>
      </xdr:nvCxnSpPr>
      <xdr:spPr>
        <a:xfrm>
          <a:off x="4455160" y="111779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154305</xdr:rowOff>
    </xdr:from>
    <xdr:ext cx="762000" cy="258445"/>
    <xdr:sp macro="" textlink="">
      <xdr:nvSpPr>
        <xdr:cNvPr id="130" name="財政構造の弾力性最大値テキスト"/>
        <xdr:cNvSpPr txBox="1"/>
      </xdr:nvSpPr>
      <xdr:spPr>
        <a:xfrm>
          <a:off x="4615180" y="9818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67945</xdr:rowOff>
    </xdr:from>
    <xdr:to xmlns:xdr="http://schemas.openxmlformats.org/drawingml/2006/spreadsheetDrawing">
      <xdr:col>24</xdr:col>
      <xdr:colOff>12700</xdr:colOff>
      <xdr:row>59</xdr:row>
      <xdr:rowOff>67945</xdr:rowOff>
    </xdr:to>
    <xdr:cxnSp macro="">
      <xdr:nvCxnSpPr>
        <xdr:cNvPr id="131" name="直線コネクタ 130"/>
        <xdr:cNvCxnSpPr/>
      </xdr:nvCxnSpPr>
      <xdr:spPr>
        <a:xfrm>
          <a:off x="4455160" y="1007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93980</xdr:rowOff>
    </xdr:from>
    <xdr:to xmlns:xdr="http://schemas.openxmlformats.org/drawingml/2006/spreadsheetDrawing">
      <xdr:col>23</xdr:col>
      <xdr:colOff>133350</xdr:colOff>
      <xdr:row>64</xdr:row>
      <xdr:rowOff>144145</xdr:rowOff>
    </xdr:to>
    <xdr:cxnSp macro="">
      <xdr:nvCxnSpPr>
        <xdr:cNvPr id="132" name="直線コネクタ 131"/>
        <xdr:cNvCxnSpPr/>
      </xdr:nvCxnSpPr>
      <xdr:spPr>
        <a:xfrm>
          <a:off x="3776980" y="10775315"/>
          <a:ext cx="76708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40005</xdr:rowOff>
    </xdr:from>
    <xdr:ext cx="762000" cy="258445"/>
    <xdr:sp macro="" textlink="">
      <xdr:nvSpPr>
        <xdr:cNvPr id="133" name="財政構造の弾力性平均値テキスト"/>
        <xdr:cNvSpPr txBox="1"/>
      </xdr:nvSpPr>
      <xdr:spPr>
        <a:xfrm>
          <a:off x="4615180" y="105517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23495</xdr:rowOff>
    </xdr:from>
    <xdr:to xmlns:xdr="http://schemas.openxmlformats.org/drawingml/2006/spreadsheetDrawing">
      <xdr:col>23</xdr:col>
      <xdr:colOff>184150</xdr:colOff>
      <xdr:row>63</xdr:row>
      <xdr:rowOff>125095</xdr:rowOff>
    </xdr:to>
    <xdr:sp macro="" textlink="">
      <xdr:nvSpPr>
        <xdr:cNvPr id="134" name="フローチャート: 判断 133"/>
        <xdr:cNvSpPr/>
      </xdr:nvSpPr>
      <xdr:spPr>
        <a:xfrm>
          <a:off x="449326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93980</xdr:rowOff>
    </xdr:from>
    <xdr:to xmlns:xdr="http://schemas.openxmlformats.org/drawingml/2006/spreadsheetDrawing">
      <xdr:col>19</xdr:col>
      <xdr:colOff>133350</xdr:colOff>
      <xdr:row>63</xdr:row>
      <xdr:rowOff>114300</xdr:rowOff>
    </xdr:to>
    <xdr:cxnSp macro="">
      <xdr:nvCxnSpPr>
        <xdr:cNvPr id="135" name="直線コネクタ 134"/>
        <xdr:cNvCxnSpPr/>
      </xdr:nvCxnSpPr>
      <xdr:spPr>
        <a:xfrm flipV="1">
          <a:off x="2959100" y="10775315"/>
          <a:ext cx="8178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169545</xdr:rowOff>
    </xdr:from>
    <xdr:to xmlns:xdr="http://schemas.openxmlformats.org/drawingml/2006/spreadsheetDrawing">
      <xdr:col>19</xdr:col>
      <xdr:colOff>184150</xdr:colOff>
      <xdr:row>63</xdr:row>
      <xdr:rowOff>100965</xdr:rowOff>
    </xdr:to>
    <xdr:sp macro="" textlink="">
      <xdr:nvSpPr>
        <xdr:cNvPr id="136" name="フローチャート: 判断 135"/>
        <xdr:cNvSpPr/>
      </xdr:nvSpPr>
      <xdr:spPr>
        <a:xfrm>
          <a:off x="3726180" y="106813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111125</xdr:rowOff>
    </xdr:from>
    <xdr:ext cx="736600" cy="258445"/>
    <xdr:sp macro="" textlink="">
      <xdr:nvSpPr>
        <xdr:cNvPr id="137" name="テキスト ボックス 136"/>
        <xdr:cNvSpPr txBox="1"/>
      </xdr:nvSpPr>
      <xdr:spPr>
        <a:xfrm>
          <a:off x="3431540" y="104533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62</xdr:row>
      <xdr:rowOff>132715</xdr:rowOff>
    </xdr:from>
    <xdr:to xmlns:xdr="http://schemas.openxmlformats.org/drawingml/2006/spreadsheetDrawing">
      <xdr:col>15</xdr:col>
      <xdr:colOff>82550</xdr:colOff>
      <xdr:row>63</xdr:row>
      <xdr:rowOff>114300</xdr:rowOff>
    </xdr:to>
    <xdr:cxnSp macro="">
      <xdr:nvCxnSpPr>
        <xdr:cNvPr id="138" name="直線コネクタ 137"/>
        <xdr:cNvCxnSpPr/>
      </xdr:nvCxnSpPr>
      <xdr:spPr>
        <a:xfrm>
          <a:off x="2141220" y="10644505"/>
          <a:ext cx="81788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7620</xdr:rowOff>
    </xdr:from>
    <xdr:to xmlns:xdr="http://schemas.openxmlformats.org/drawingml/2006/spreadsheetDrawing">
      <xdr:col>15</xdr:col>
      <xdr:colOff>133350</xdr:colOff>
      <xdr:row>63</xdr:row>
      <xdr:rowOff>108585</xdr:rowOff>
    </xdr:to>
    <xdr:sp macro="" textlink="">
      <xdr:nvSpPr>
        <xdr:cNvPr id="139" name="フローチャート: 判断 138"/>
        <xdr:cNvSpPr/>
      </xdr:nvSpPr>
      <xdr:spPr>
        <a:xfrm>
          <a:off x="2908300" y="1068895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118745</xdr:rowOff>
    </xdr:from>
    <xdr:ext cx="762000" cy="259080"/>
    <xdr:sp macro="" textlink="">
      <xdr:nvSpPr>
        <xdr:cNvPr id="140" name="テキスト ボックス 139"/>
        <xdr:cNvSpPr txBox="1"/>
      </xdr:nvSpPr>
      <xdr:spPr>
        <a:xfrm>
          <a:off x="261366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40640</xdr:rowOff>
    </xdr:from>
    <xdr:to xmlns:xdr="http://schemas.openxmlformats.org/drawingml/2006/spreadsheetDrawing">
      <xdr:col>11</xdr:col>
      <xdr:colOff>31750</xdr:colOff>
      <xdr:row>62</xdr:row>
      <xdr:rowOff>132715</xdr:rowOff>
    </xdr:to>
    <xdr:cxnSp macro="">
      <xdr:nvCxnSpPr>
        <xdr:cNvPr id="141" name="直線コネクタ 140"/>
        <xdr:cNvCxnSpPr/>
      </xdr:nvCxnSpPr>
      <xdr:spPr>
        <a:xfrm>
          <a:off x="1341120" y="10552430"/>
          <a:ext cx="8001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161925</xdr:rowOff>
    </xdr:from>
    <xdr:to xmlns:xdr="http://schemas.openxmlformats.org/drawingml/2006/spreadsheetDrawing">
      <xdr:col>11</xdr:col>
      <xdr:colOff>82550</xdr:colOff>
      <xdr:row>63</xdr:row>
      <xdr:rowOff>92710</xdr:rowOff>
    </xdr:to>
    <xdr:sp macro="" textlink="">
      <xdr:nvSpPr>
        <xdr:cNvPr id="142" name="フローチャート: 判断 141"/>
        <xdr:cNvSpPr/>
      </xdr:nvSpPr>
      <xdr:spPr>
        <a:xfrm>
          <a:off x="2108200" y="10673715"/>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78105</xdr:rowOff>
    </xdr:from>
    <xdr:ext cx="762000" cy="258445"/>
    <xdr:sp macro="" textlink="">
      <xdr:nvSpPr>
        <xdr:cNvPr id="143" name="テキスト ボックス 142"/>
        <xdr:cNvSpPr txBox="1"/>
      </xdr:nvSpPr>
      <xdr:spPr>
        <a:xfrm>
          <a:off x="1795780" y="10759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62230</xdr:rowOff>
    </xdr:from>
    <xdr:to xmlns:xdr="http://schemas.openxmlformats.org/drawingml/2006/spreadsheetDrawing">
      <xdr:col>7</xdr:col>
      <xdr:colOff>31750</xdr:colOff>
      <xdr:row>62</xdr:row>
      <xdr:rowOff>163830</xdr:rowOff>
    </xdr:to>
    <xdr:sp macro="" textlink="">
      <xdr:nvSpPr>
        <xdr:cNvPr id="144" name="フローチャート: 判断 143"/>
        <xdr:cNvSpPr/>
      </xdr:nvSpPr>
      <xdr:spPr>
        <a:xfrm>
          <a:off x="1290320" y="10574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147955</xdr:rowOff>
    </xdr:from>
    <xdr:ext cx="762000" cy="259080"/>
    <xdr:sp macro="" textlink="">
      <xdr:nvSpPr>
        <xdr:cNvPr id="145" name="テキスト ボックス 144"/>
        <xdr:cNvSpPr txBox="1"/>
      </xdr:nvSpPr>
      <xdr:spPr>
        <a:xfrm>
          <a:off x="977900" y="10659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8445"/>
    <xdr:sp macro="" textlink="">
      <xdr:nvSpPr>
        <xdr:cNvPr id="146" name="テキスト ボックス 145"/>
        <xdr:cNvSpPr txBox="1"/>
      </xdr:nvSpPr>
      <xdr:spPr>
        <a:xfrm>
          <a:off x="434594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8445"/>
    <xdr:sp macro="" textlink="">
      <xdr:nvSpPr>
        <xdr:cNvPr id="147" name="テキスト ボックス 146"/>
        <xdr:cNvSpPr txBox="1"/>
      </xdr:nvSpPr>
      <xdr:spPr>
        <a:xfrm>
          <a:off x="357886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8445"/>
    <xdr:sp macro="" textlink="">
      <xdr:nvSpPr>
        <xdr:cNvPr id="148" name="テキスト ボックス 147"/>
        <xdr:cNvSpPr txBox="1"/>
      </xdr:nvSpPr>
      <xdr:spPr>
        <a:xfrm>
          <a:off x="276098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8445"/>
    <xdr:sp macro="" textlink="">
      <xdr:nvSpPr>
        <xdr:cNvPr id="149" name="テキスト ボックス 148"/>
        <xdr:cNvSpPr txBox="1"/>
      </xdr:nvSpPr>
      <xdr:spPr>
        <a:xfrm>
          <a:off x="194310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8445"/>
    <xdr:sp macro="" textlink="">
      <xdr:nvSpPr>
        <xdr:cNvPr id="150" name="テキスト ボックス 149"/>
        <xdr:cNvSpPr txBox="1"/>
      </xdr:nvSpPr>
      <xdr:spPr>
        <a:xfrm>
          <a:off x="114300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93345</xdr:rowOff>
    </xdr:from>
    <xdr:to xmlns:xdr="http://schemas.openxmlformats.org/drawingml/2006/spreadsheetDrawing">
      <xdr:col>23</xdr:col>
      <xdr:colOff>184150</xdr:colOff>
      <xdr:row>65</xdr:row>
      <xdr:rowOff>23495</xdr:rowOff>
    </xdr:to>
    <xdr:sp macro="" textlink="">
      <xdr:nvSpPr>
        <xdr:cNvPr id="151" name="楕円 150"/>
        <xdr:cNvSpPr/>
      </xdr:nvSpPr>
      <xdr:spPr>
        <a:xfrm>
          <a:off x="4493260" y="10944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65405</xdr:rowOff>
    </xdr:from>
    <xdr:ext cx="762000" cy="258445"/>
    <xdr:sp macro="" textlink="">
      <xdr:nvSpPr>
        <xdr:cNvPr id="152" name="財政構造の弾力性該当値テキスト"/>
        <xdr:cNvSpPr txBox="1"/>
      </xdr:nvSpPr>
      <xdr:spPr>
        <a:xfrm>
          <a:off x="4615180" y="10916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43180</xdr:rowOff>
    </xdr:from>
    <xdr:to xmlns:xdr="http://schemas.openxmlformats.org/drawingml/2006/spreadsheetDrawing">
      <xdr:col>19</xdr:col>
      <xdr:colOff>184150</xdr:colOff>
      <xdr:row>63</xdr:row>
      <xdr:rowOff>144780</xdr:rowOff>
    </xdr:to>
    <xdr:sp macro="" textlink="">
      <xdr:nvSpPr>
        <xdr:cNvPr id="153" name="楕円 152"/>
        <xdr:cNvSpPr/>
      </xdr:nvSpPr>
      <xdr:spPr>
        <a:xfrm>
          <a:off x="372618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129540</xdr:rowOff>
    </xdr:from>
    <xdr:ext cx="736600" cy="258445"/>
    <xdr:sp macro="" textlink="">
      <xdr:nvSpPr>
        <xdr:cNvPr id="154" name="テキスト ボックス 153"/>
        <xdr:cNvSpPr txBox="1"/>
      </xdr:nvSpPr>
      <xdr:spPr>
        <a:xfrm>
          <a:off x="3431540" y="108108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63</xdr:row>
      <xdr:rowOff>64135</xdr:rowOff>
    </xdr:from>
    <xdr:to xmlns:xdr="http://schemas.openxmlformats.org/drawingml/2006/spreadsheetDrawing">
      <xdr:col>15</xdr:col>
      <xdr:colOff>133350</xdr:colOff>
      <xdr:row>63</xdr:row>
      <xdr:rowOff>165100</xdr:rowOff>
    </xdr:to>
    <xdr:sp macro="" textlink="">
      <xdr:nvSpPr>
        <xdr:cNvPr id="155" name="楕円 154"/>
        <xdr:cNvSpPr/>
      </xdr:nvSpPr>
      <xdr:spPr>
        <a:xfrm>
          <a:off x="2908300" y="107454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149860</xdr:rowOff>
    </xdr:from>
    <xdr:ext cx="762000" cy="258445"/>
    <xdr:sp macro="" textlink="">
      <xdr:nvSpPr>
        <xdr:cNvPr id="156" name="テキスト ボックス 155"/>
        <xdr:cNvSpPr txBox="1"/>
      </xdr:nvSpPr>
      <xdr:spPr>
        <a:xfrm>
          <a:off x="2613660" y="10831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81915</xdr:rowOff>
    </xdr:from>
    <xdr:to xmlns:xdr="http://schemas.openxmlformats.org/drawingml/2006/spreadsheetDrawing">
      <xdr:col>11</xdr:col>
      <xdr:colOff>82550</xdr:colOff>
      <xdr:row>63</xdr:row>
      <xdr:rowOff>12065</xdr:rowOff>
    </xdr:to>
    <xdr:sp macro="" textlink="">
      <xdr:nvSpPr>
        <xdr:cNvPr id="157" name="楕円 156"/>
        <xdr:cNvSpPr/>
      </xdr:nvSpPr>
      <xdr:spPr>
        <a:xfrm>
          <a:off x="2108200" y="1059370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22225</xdr:rowOff>
    </xdr:from>
    <xdr:ext cx="762000" cy="258445"/>
    <xdr:sp macro="" textlink="">
      <xdr:nvSpPr>
        <xdr:cNvPr id="158" name="テキスト ボックス 157"/>
        <xdr:cNvSpPr txBox="1"/>
      </xdr:nvSpPr>
      <xdr:spPr>
        <a:xfrm>
          <a:off x="1795780" y="10364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161290</xdr:rowOff>
    </xdr:from>
    <xdr:to xmlns:xdr="http://schemas.openxmlformats.org/drawingml/2006/spreadsheetDrawing">
      <xdr:col>7</xdr:col>
      <xdr:colOff>31750</xdr:colOff>
      <xdr:row>62</xdr:row>
      <xdr:rowOff>91440</xdr:rowOff>
    </xdr:to>
    <xdr:sp macro="" textlink="">
      <xdr:nvSpPr>
        <xdr:cNvPr id="159" name="楕円 158"/>
        <xdr:cNvSpPr/>
      </xdr:nvSpPr>
      <xdr:spPr>
        <a:xfrm>
          <a:off x="1290320" y="1050353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101600</xdr:rowOff>
    </xdr:from>
    <xdr:ext cx="762000" cy="259080"/>
    <xdr:sp macro="" textlink="">
      <xdr:nvSpPr>
        <xdr:cNvPr id="160" name="テキスト ボックス 159"/>
        <xdr:cNvSpPr txBox="1"/>
      </xdr:nvSpPr>
      <xdr:spPr>
        <a:xfrm>
          <a:off x="977900" y="1027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08660" y="12497435"/>
          <a:ext cx="4653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8610"/>
    <xdr:sp macro="" textlink="">
      <xdr:nvSpPr>
        <xdr:cNvPr id="162" name="テキスト ボックス 161"/>
        <xdr:cNvSpPr txBox="1"/>
      </xdr:nvSpPr>
      <xdr:spPr>
        <a:xfrm>
          <a:off x="750570" y="12855575"/>
          <a:ext cx="32188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9410"/>
    <xdr:sp macro="" textlink="">
      <xdr:nvSpPr>
        <xdr:cNvPr id="163" name="テキスト ボックス 162"/>
        <xdr:cNvSpPr txBox="1"/>
      </xdr:nvSpPr>
      <xdr:spPr>
        <a:xfrm>
          <a:off x="3811270" y="12830175"/>
          <a:ext cx="1650365" cy="3594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[130,815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407660" y="12747625"/>
          <a:ext cx="13995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407660" y="12936220"/>
          <a:ext cx="13995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6916420" y="1274762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6916420" y="1293622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252460" y="1274762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252460" y="1293622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08660" y="13249910"/>
          <a:ext cx="4653280" cy="238633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534660" y="13249910"/>
          <a:ext cx="5516880" cy="2386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2" name="正方形/長方形 171"/>
        <xdr:cNvSpPr/>
      </xdr:nvSpPr>
      <xdr:spPr>
        <a:xfrm>
          <a:off x="5534660" y="13249910"/>
          <a:ext cx="34785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3" name="テキスト ボックス 172"/>
        <xdr:cNvSpPr txBox="1"/>
      </xdr:nvSpPr>
      <xdr:spPr>
        <a:xfrm>
          <a:off x="5643880" y="13563600"/>
          <a:ext cx="5287010" cy="2011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令和元年度においては類似団体平均を</a:t>
          </a:r>
          <a:r>
            <a:rPr kumimoji="1" lang="en-US" altLang="ja-JP" sz="1300">
              <a:latin typeface="ＭＳ Ｐゴシック"/>
              <a:ea typeface="ＭＳ Ｐゴシック"/>
            </a:rPr>
            <a:t>2,361</a:t>
          </a:r>
          <a:r>
            <a:rPr kumimoji="1" lang="ja-JP" altLang="en-US" sz="1300">
              <a:latin typeface="ＭＳ Ｐゴシック"/>
              <a:ea typeface="ＭＳ Ｐゴシック"/>
            </a:rPr>
            <a:t>円上回っている。主な要因は、臨時職員に係る賃金である。特に教育充実のための教職員資質向上指導員及び小中学校</a:t>
          </a:r>
          <a:r>
            <a:rPr kumimoji="1" lang="en-US" altLang="ja-JP" sz="1300">
              <a:latin typeface="ＭＳ Ｐゴシック"/>
              <a:ea typeface="ＭＳ Ｐゴシック"/>
            </a:rPr>
            <a:t>15</a:t>
          </a:r>
          <a:r>
            <a:rPr kumimoji="1" lang="ja-JP" altLang="en-US" sz="1300">
              <a:latin typeface="ＭＳ Ｐゴシック"/>
              <a:ea typeface="ＭＳ Ｐゴシック"/>
            </a:rPr>
            <a:t>校への補助講師を配置、小学校</a:t>
          </a:r>
          <a:r>
            <a:rPr kumimoji="1" lang="en-US" altLang="ja-JP" sz="1300">
              <a:latin typeface="ＭＳ Ｐゴシック"/>
              <a:ea typeface="ＭＳ Ｐゴシック"/>
            </a:rPr>
            <a:t>8</a:t>
          </a:r>
          <a:r>
            <a:rPr kumimoji="1" lang="ja-JP" altLang="en-US" sz="1300">
              <a:latin typeface="ＭＳ Ｐゴシック"/>
              <a:ea typeface="ＭＳ Ｐゴシック"/>
            </a:rPr>
            <a:t>校の給食単独調理に伴う給食調理員を配置、待機児童ゼロを図るため公立の</a:t>
          </a:r>
          <a:r>
            <a:rPr kumimoji="1" lang="en-US" altLang="ja-JP" sz="1300">
              <a:latin typeface="ＭＳ Ｐゴシック"/>
              <a:ea typeface="ＭＳ Ｐゴシック"/>
            </a:rPr>
            <a:t>4</a:t>
          </a:r>
          <a:r>
            <a:rPr kumimoji="1" lang="ja-JP" altLang="en-US" sz="1300">
              <a:latin typeface="ＭＳ Ｐゴシック"/>
              <a:ea typeface="ＭＳ Ｐゴシック"/>
            </a:rPr>
            <a:t>保育園・</a:t>
          </a:r>
          <a:r>
            <a:rPr kumimoji="1" lang="en-US" altLang="ja-JP" sz="1300">
              <a:latin typeface="ＭＳ Ｐゴシック"/>
              <a:ea typeface="ＭＳ Ｐゴシック"/>
            </a:rPr>
            <a:t>6</a:t>
          </a:r>
          <a:r>
            <a:rPr kumimoji="1" lang="ja-JP" altLang="en-US" sz="1300">
              <a:latin typeface="ＭＳ Ｐゴシック"/>
              <a:ea typeface="ＭＳ Ｐゴシック"/>
            </a:rPr>
            <a:t>幼稚園に臨時保育士・幼稚園教諭を配置していることが賃金割合が高い要因となっている。今後は行財政構造改革により住民サービスを維持しつつ賃金を含めた経費の適正化を図っていく。</a:t>
          </a:r>
        </a:p>
      </xdr:txBody>
    </xdr:sp>
    <xdr:clientData/>
  </xdr:twoCellAnchor>
  <xdr:oneCellAnchor>
    <xdr:from xmlns:xdr="http://schemas.openxmlformats.org/drawingml/2006/spreadsheetDrawing">
      <xdr:col>3</xdr:col>
      <xdr:colOff>95250</xdr:colOff>
      <xdr:row>77</xdr:row>
      <xdr:rowOff>6350</xdr:rowOff>
    </xdr:from>
    <xdr:ext cx="349250" cy="225425"/>
    <xdr:sp macro="" textlink="">
      <xdr:nvSpPr>
        <xdr:cNvPr id="174" name="テキスト ボックス 173"/>
        <xdr:cNvSpPr txBox="1"/>
      </xdr:nvSpPr>
      <xdr:spPr>
        <a:xfrm>
          <a:off x="670560" y="1306131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08660" y="156362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8445"/>
    <xdr:sp macro="" textlink="">
      <xdr:nvSpPr>
        <xdr:cNvPr id="176" name="テキスト ボックス 175"/>
        <xdr:cNvSpPr txBox="1"/>
      </xdr:nvSpPr>
      <xdr:spPr>
        <a:xfrm>
          <a:off x="0" y="1549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7" name="直線コネクタ 176"/>
        <xdr:cNvCxnSpPr/>
      </xdr:nvCxnSpPr>
      <xdr:spPr>
        <a:xfrm>
          <a:off x="708660" y="151593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9080"/>
    <xdr:sp macro="" textlink="">
      <xdr:nvSpPr>
        <xdr:cNvPr id="178" name="テキスト ボックス 177"/>
        <xdr:cNvSpPr txBox="1"/>
      </xdr:nvSpPr>
      <xdr:spPr>
        <a:xfrm>
          <a:off x="0" y="1501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9" name="直線コネクタ 178"/>
        <xdr:cNvCxnSpPr/>
      </xdr:nvCxnSpPr>
      <xdr:spPr>
        <a:xfrm>
          <a:off x="708660" y="146824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0" name="テキスト ボックス 179"/>
        <xdr:cNvSpPr txBox="1"/>
      </xdr:nvSpPr>
      <xdr:spPr>
        <a:xfrm>
          <a:off x="0" y="14542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1" name="直線コネクタ 180"/>
        <xdr:cNvCxnSpPr/>
      </xdr:nvCxnSpPr>
      <xdr:spPr>
        <a:xfrm>
          <a:off x="708660" y="142055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161925</xdr:rowOff>
    </xdr:from>
    <xdr:ext cx="762000" cy="259080"/>
    <xdr:sp macro="" textlink="">
      <xdr:nvSpPr>
        <xdr:cNvPr id="182" name="テキスト ボックス 181"/>
        <xdr:cNvSpPr txBox="1"/>
      </xdr:nvSpPr>
      <xdr:spPr>
        <a:xfrm>
          <a:off x="0" y="1406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3" name="直線コネクタ 182"/>
        <xdr:cNvCxnSpPr/>
      </xdr:nvCxnSpPr>
      <xdr:spPr>
        <a:xfrm>
          <a:off x="708660" y="13728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8445"/>
    <xdr:sp macro="" textlink="">
      <xdr:nvSpPr>
        <xdr:cNvPr id="184" name="テキスト ボックス 183"/>
        <xdr:cNvSpPr txBox="1"/>
      </xdr:nvSpPr>
      <xdr:spPr>
        <a:xfrm>
          <a:off x="0" y="13586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08660" y="132499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10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08660" y="13249910"/>
          <a:ext cx="4653280" cy="2386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80010</xdr:rowOff>
    </xdr:from>
    <xdr:to xmlns:xdr="http://schemas.openxmlformats.org/drawingml/2006/spreadsheetDrawing">
      <xdr:col>23</xdr:col>
      <xdr:colOff>133350</xdr:colOff>
      <xdr:row>89</xdr:row>
      <xdr:rowOff>36830</xdr:rowOff>
    </xdr:to>
    <xdr:cxnSp macro="">
      <xdr:nvCxnSpPr>
        <xdr:cNvPr id="188" name="直線コネクタ 187"/>
        <xdr:cNvCxnSpPr/>
      </xdr:nvCxnSpPr>
      <xdr:spPr>
        <a:xfrm flipV="1">
          <a:off x="4544060" y="13643610"/>
          <a:ext cx="0" cy="14827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8890</xdr:rowOff>
    </xdr:from>
    <xdr:ext cx="762000" cy="258445"/>
    <xdr:sp macro="" textlink="">
      <xdr:nvSpPr>
        <xdr:cNvPr id="189" name="人件費・物件費等の状況最小値テキスト"/>
        <xdr:cNvSpPr txBox="1"/>
      </xdr:nvSpPr>
      <xdr:spPr>
        <a:xfrm>
          <a:off x="4615180" y="1509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36830</xdr:rowOff>
    </xdr:from>
    <xdr:to xmlns:xdr="http://schemas.openxmlformats.org/drawingml/2006/spreadsheetDrawing">
      <xdr:col>24</xdr:col>
      <xdr:colOff>12700</xdr:colOff>
      <xdr:row>89</xdr:row>
      <xdr:rowOff>36830</xdr:rowOff>
    </xdr:to>
    <xdr:cxnSp macro="">
      <xdr:nvCxnSpPr>
        <xdr:cNvPr id="190" name="直線コネクタ 189"/>
        <xdr:cNvCxnSpPr/>
      </xdr:nvCxnSpPr>
      <xdr:spPr>
        <a:xfrm>
          <a:off x="4455160" y="151263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166370</xdr:rowOff>
    </xdr:from>
    <xdr:ext cx="762000" cy="258445"/>
    <xdr:sp macro="" textlink="">
      <xdr:nvSpPr>
        <xdr:cNvPr id="191" name="人件費・物件費等の状況最大値テキスト"/>
        <xdr:cNvSpPr txBox="1"/>
      </xdr:nvSpPr>
      <xdr:spPr>
        <a:xfrm>
          <a:off x="4615180" y="13390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80010</xdr:rowOff>
    </xdr:from>
    <xdr:to xmlns:xdr="http://schemas.openxmlformats.org/drawingml/2006/spreadsheetDrawing">
      <xdr:col>24</xdr:col>
      <xdr:colOff>12700</xdr:colOff>
      <xdr:row>80</xdr:row>
      <xdr:rowOff>80010</xdr:rowOff>
    </xdr:to>
    <xdr:cxnSp macro="">
      <xdr:nvCxnSpPr>
        <xdr:cNvPr id="192" name="直線コネクタ 191"/>
        <xdr:cNvCxnSpPr/>
      </xdr:nvCxnSpPr>
      <xdr:spPr>
        <a:xfrm>
          <a:off x="4455160" y="136436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104775</xdr:rowOff>
    </xdr:from>
    <xdr:to xmlns:xdr="http://schemas.openxmlformats.org/drawingml/2006/spreadsheetDrawing">
      <xdr:col>23</xdr:col>
      <xdr:colOff>133350</xdr:colOff>
      <xdr:row>82</xdr:row>
      <xdr:rowOff>119380</xdr:rowOff>
    </xdr:to>
    <xdr:cxnSp macro="">
      <xdr:nvCxnSpPr>
        <xdr:cNvPr id="193" name="直線コネクタ 192"/>
        <xdr:cNvCxnSpPr/>
      </xdr:nvCxnSpPr>
      <xdr:spPr>
        <a:xfrm>
          <a:off x="3776980" y="14007465"/>
          <a:ext cx="7670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62865</xdr:rowOff>
    </xdr:from>
    <xdr:ext cx="762000" cy="259080"/>
    <xdr:sp macro="" textlink="">
      <xdr:nvSpPr>
        <xdr:cNvPr id="194" name="人件費・物件費等の状況平均値テキスト"/>
        <xdr:cNvSpPr txBox="1"/>
      </xdr:nvSpPr>
      <xdr:spPr>
        <a:xfrm>
          <a:off x="4615180" y="137960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46355</xdr:rowOff>
    </xdr:from>
    <xdr:to xmlns:xdr="http://schemas.openxmlformats.org/drawingml/2006/spreadsheetDrawing">
      <xdr:col>23</xdr:col>
      <xdr:colOff>184150</xdr:colOff>
      <xdr:row>82</xdr:row>
      <xdr:rowOff>147955</xdr:rowOff>
    </xdr:to>
    <xdr:sp macro="" textlink="">
      <xdr:nvSpPr>
        <xdr:cNvPr id="195" name="フローチャート: 判断 194"/>
        <xdr:cNvSpPr/>
      </xdr:nvSpPr>
      <xdr:spPr>
        <a:xfrm>
          <a:off x="449326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89535</xdr:rowOff>
    </xdr:from>
    <xdr:to xmlns:xdr="http://schemas.openxmlformats.org/drawingml/2006/spreadsheetDrawing">
      <xdr:col>19</xdr:col>
      <xdr:colOff>133350</xdr:colOff>
      <xdr:row>82</xdr:row>
      <xdr:rowOff>104775</xdr:rowOff>
    </xdr:to>
    <xdr:cxnSp macro="">
      <xdr:nvCxnSpPr>
        <xdr:cNvPr id="196" name="直線コネクタ 195"/>
        <xdr:cNvCxnSpPr/>
      </xdr:nvCxnSpPr>
      <xdr:spPr>
        <a:xfrm>
          <a:off x="2959100" y="13992225"/>
          <a:ext cx="8178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12065</xdr:rowOff>
    </xdr:from>
    <xdr:to xmlns:xdr="http://schemas.openxmlformats.org/drawingml/2006/spreadsheetDrawing">
      <xdr:col>19</xdr:col>
      <xdr:colOff>184150</xdr:colOff>
      <xdr:row>82</xdr:row>
      <xdr:rowOff>113665</xdr:rowOff>
    </xdr:to>
    <xdr:sp macro="" textlink="">
      <xdr:nvSpPr>
        <xdr:cNvPr id="197" name="フローチャート: 判断 196"/>
        <xdr:cNvSpPr/>
      </xdr:nvSpPr>
      <xdr:spPr>
        <a:xfrm>
          <a:off x="372618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123825</xdr:rowOff>
    </xdr:from>
    <xdr:ext cx="736600" cy="258445"/>
    <xdr:sp macro="" textlink="">
      <xdr:nvSpPr>
        <xdr:cNvPr id="198" name="テキスト ボックス 197"/>
        <xdr:cNvSpPr txBox="1"/>
      </xdr:nvSpPr>
      <xdr:spPr>
        <a:xfrm>
          <a:off x="3431540" y="13687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89535</xdr:rowOff>
    </xdr:from>
    <xdr:to xmlns:xdr="http://schemas.openxmlformats.org/drawingml/2006/spreadsheetDrawing">
      <xdr:col>15</xdr:col>
      <xdr:colOff>82550</xdr:colOff>
      <xdr:row>83</xdr:row>
      <xdr:rowOff>31115</xdr:rowOff>
    </xdr:to>
    <xdr:cxnSp macro="">
      <xdr:nvCxnSpPr>
        <xdr:cNvPr id="199" name="直線コネクタ 198"/>
        <xdr:cNvCxnSpPr/>
      </xdr:nvCxnSpPr>
      <xdr:spPr>
        <a:xfrm flipV="1">
          <a:off x="2141220" y="13992225"/>
          <a:ext cx="81788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9525</xdr:rowOff>
    </xdr:from>
    <xdr:to xmlns:xdr="http://schemas.openxmlformats.org/drawingml/2006/spreadsheetDrawing">
      <xdr:col>15</xdr:col>
      <xdr:colOff>133350</xdr:colOff>
      <xdr:row>82</xdr:row>
      <xdr:rowOff>111125</xdr:rowOff>
    </xdr:to>
    <xdr:sp macro="" textlink="">
      <xdr:nvSpPr>
        <xdr:cNvPr id="200" name="フローチャート: 判断 199"/>
        <xdr:cNvSpPr/>
      </xdr:nvSpPr>
      <xdr:spPr>
        <a:xfrm>
          <a:off x="2908300" y="139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121285</xdr:rowOff>
    </xdr:from>
    <xdr:ext cx="762000" cy="258445"/>
    <xdr:sp macro="" textlink="">
      <xdr:nvSpPr>
        <xdr:cNvPr id="201" name="テキスト ボックス 200"/>
        <xdr:cNvSpPr txBox="1"/>
      </xdr:nvSpPr>
      <xdr:spPr>
        <a:xfrm>
          <a:off x="2613660" y="13684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31115</xdr:rowOff>
    </xdr:from>
    <xdr:to xmlns:xdr="http://schemas.openxmlformats.org/drawingml/2006/spreadsheetDrawing">
      <xdr:col>11</xdr:col>
      <xdr:colOff>31750</xdr:colOff>
      <xdr:row>83</xdr:row>
      <xdr:rowOff>38100</xdr:rowOff>
    </xdr:to>
    <xdr:cxnSp macro="">
      <xdr:nvCxnSpPr>
        <xdr:cNvPr id="202" name="直線コネクタ 201"/>
        <xdr:cNvCxnSpPr/>
      </xdr:nvCxnSpPr>
      <xdr:spPr>
        <a:xfrm flipV="1">
          <a:off x="1341120" y="14103350"/>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50165</xdr:rowOff>
    </xdr:from>
    <xdr:to xmlns:xdr="http://schemas.openxmlformats.org/drawingml/2006/spreadsheetDrawing">
      <xdr:col>11</xdr:col>
      <xdr:colOff>82550</xdr:colOff>
      <xdr:row>82</xdr:row>
      <xdr:rowOff>151765</xdr:rowOff>
    </xdr:to>
    <xdr:sp macro="" textlink="">
      <xdr:nvSpPr>
        <xdr:cNvPr id="203" name="フローチャート: 判断 202"/>
        <xdr:cNvSpPr/>
      </xdr:nvSpPr>
      <xdr:spPr>
        <a:xfrm>
          <a:off x="2108200" y="139528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161925</xdr:rowOff>
    </xdr:from>
    <xdr:ext cx="762000" cy="259080"/>
    <xdr:sp macro="" textlink="">
      <xdr:nvSpPr>
        <xdr:cNvPr id="204" name="テキスト ボックス 203"/>
        <xdr:cNvSpPr txBox="1"/>
      </xdr:nvSpPr>
      <xdr:spPr>
        <a:xfrm>
          <a:off x="1795780" y="13725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121920</xdr:rowOff>
    </xdr:from>
    <xdr:to xmlns:xdr="http://schemas.openxmlformats.org/drawingml/2006/spreadsheetDrawing">
      <xdr:col>7</xdr:col>
      <xdr:colOff>31750</xdr:colOff>
      <xdr:row>82</xdr:row>
      <xdr:rowOff>52070</xdr:rowOff>
    </xdr:to>
    <xdr:sp macro="" textlink="">
      <xdr:nvSpPr>
        <xdr:cNvPr id="205" name="フローチャート: 判断 204"/>
        <xdr:cNvSpPr/>
      </xdr:nvSpPr>
      <xdr:spPr>
        <a:xfrm>
          <a:off x="1290320" y="13855065"/>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62230</xdr:rowOff>
    </xdr:from>
    <xdr:ext cx="762000" cy="259080"/>
    <xdr:sp macro="" textlink="">
      <xdr:nvSpPr>
        <xdr:cNvPr id="206" name="テキスト ボックス 205"/>
        <xdr:cNvSpPr txBox="1"/>
      </xdr:nvSpPr>
      <xdr:spPr>
        <a:xfrm>
          <a:off x="977900" y="1362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61365" cy="259080"/>
    <xdr:sp macro="" textlink="">
      <xdr:nvSpPr>
        <xdr:cNvPr id="207" name="テキスト ボックス 206"/>
        <xdr:cNvSpPr txBox="1"/>
      </xdr:nvSpPr>
      <xdr:spPr>
        <a:xfrm>
          <a:off x="434594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61365" cy="259080"/>
    <xdr:sp macro="" textlink="">
      <xdr:nvSpPr>
        <xdr:cNvPr id="208" name="テキスト ボックス 207"/>
        <xdr:cNvSpPr txBox="1"/>
      </xdr:nvSpPr>
      <xdr:spPr>
        <a:xfrm>
          <a:off x="357886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1365" cy="259080"/>
    <xdr:sp macro="" textlink="">
      <xdr:nvSpPr>
        <xdr:cNvPr id="209" name="テキスト ボックス 208"/>
        <xdr:cNvSpPr txBox="1"/>
      </xdr:nvSpPr>
      <xdr:spPr>
        <a:xfrm>
          <a:off x="276098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1365" cy="259080"/>
    <xdr:sp macro="" textlink="">
      <xdr:nvSpPr>
        <xdr:cNvPr id="210" name="テキスト ボックス 209"/>
        <xdr:cNvSpPr txBox="1"/>
      </xdr:nvSpPr>
      <xdr:spPr>
        <a:xfrm>
          <a:off x="194310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1365" cy="259080"/>
    <xdr:sp macro="" textlink="">
      <xdr:nvSpPr>
        <xdr:cNvPr id="211" name="テキスト ボックス 210"/>
        <xdr:cNvSpPr txBox="1"/>
      </xdr:nvSpPr>
      <xdr:spPr>
        <a:xfrm>
          <a:off x="114300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68580</xdr:rowOff>
    </xdr:from>
    <xdr:to xmlns:xdr="http://schemas.openxmlformats.org/drawingml/2006/spreadsheetDrawing">
      <xdr:col>23</xdr:col>
      <xdr:colOff>184150</xdr:colOff>
      <xdr:row>82</xdr:row>
      <xdr:rowOff>169545</xdr:rowOff>
    </xdr:to>
    <xdr:sp macro="" textlink="">
      <xdr:nvSpPr>
        <xdr:cNvPr id="212" name="楕円 211"/>
        <xdr:cNvSpPr/>
      </xdr:nvSpPr>
      <xdr:spPr>
        <a:xfrm>
          <a:off x="4493260" y="1397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40640</xdr:rowOff>
    </xdr:from>
    <xdr:ext cx="762000" cy="258445"/>
    <xdr:sp macro="" textlink="">
      <xdr:nvSpPr>
        <xdr:cNvPr id="213" name="人件費・物件費等の状況該当値テキスト"/>
        <xdr:cNvSpPr txBox="1"/>
      </xdr:nvSpPr>
      <xdr:spPr>
        <a:xfrm>
          <a:off x="4615180" y="13943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53975</xdr:rowOff>
    </xdr:from>
    <xdr:to xmlns:xdr="http://schemas.openxmlformats.org/drawingml/2006/spreadsheetDrawing">
      <xdr:col>19</xdr:col>
      <xdr:colOff>184150</xdr:colOff>
      <xdr:row>82</xdr:row>
      <xdr:rowOff>155575</xdr:rowOff>
    </xdr:to>
    <xdr:sp macro="" textlink="">
      <xdr:nvSpPr>
        <xdr:cNvPr id="214" name="楕円 213"/>
        <xdr:cNvSpPr/>
      </xdr:nvSpPr>
      <xdr:spPr>
        <a:xfrm>
          <a:off x="3726180" y="139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140335</xdr:rowOff>
    </xdr:from>
    <xdr:ext cx="736600" cy="258445"/>
    <xdr:sp macro="" textlink="">
      <xdr:nvSpPr>
        <xdr:cNvPr id="215" name="テキスト ボックス 214"/>
        <xdr:cNvSpPr txBox="1"/>
      </xdr:nvSpPr>
      <xdr:spPr>
        <a:xfrm>
          <a:off x="3431540" y="140430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38735</xdr:rowOff>
    </xdr:from>
    <xdr:to xmlns:xdr="http://schemas.openxmlformats.org/drawingml/2006/spreadsheetDrawing">
      <xdr:col>15</xdr:col>
      <xdr:colOff>133350</xdr:colOff>
      <xdr:row>82</xdr:row>
      <xdr:rowOff>140335</xdr:rowOff>
    </xdr:to>
    <xdr:sp macro="" textlink="">
      <xdr:nvSpPr>
        <xdr:cNvPr id="216" name="楕円 215"/>
        <xdr:cNvSpPr/>
      </xdr:nvSpPr>
      <xdr:spPr>
        <a:xfrm>
          <a:off x="29083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125095</xdr:rowOff>
    </xdr:from>
    <xdr:ext cx="762000" cy="258445"/>
    <xdr:sp macro="" textlink="">
      <xdr:nvSpPr>
        <xdr:cNvPr id="217" name="テキスト ボックス 216"/>
        <xdr:cNvSpPr txBox="1"/>
      </xdr:nvSpPr>
      <xdr:spPr>
        <a:xfrm>
          <a:off x="2613660" y="1402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151765</xdr:rowOff>
    </xdr:from>
    <xdr:to xmlns:xdr="http://schemas.openxmlformats.org/drawingml/2006/spreadsheetDrawing">
      <xdr:col>11</xdr:col>
      <xdr:colOff>82550</xdr:colOff>
      <xdr:row>83</xdr:row>
      <xdr:rowOff>81915</xdr:rowOff>
    </xdr:to>
    <xdr:sp macro="" textlink="">
      <xdr:nvSpPr>
        <xdr:cNvPr id="218" name="楕円 217"/>
        <xdr:cNvSpPr/>
      </xdr:nvSpPr>
      <xdr:spPr>
        <a:xfrm>
          <a:off x="2108200" y="1405445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66675</xdr:rowOff>
    </xdr:from>
    <xdr:ext cx="762000" cy="258445"/>
    <xdr:sp macro="" textlink="">
      <xdr:nvSpPr>
        <xdr:cNvPr id="219" name="テキスト ボックス 218"/>
        <xdr:cNvSpPr txBox="1"/>
      </xdr:nvSpPr>
      <xdr:spPr>
        <a:xfrm>
          <a:off x="1795780" y="14138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158750</xdr:rowOff>
    </xdr:from>
    <xdr:to xmlns:xdr="http://schemas.openxmlformats.org/drawingml/2006/spreadsheetDrawing">
      <xdr:col>7</xdr:col>
      <xdr:colOff>31750</xdr:colOff>
      <xdr:row>83</xdr:row>
      <xdr:rowOff>88900</xdr:rowOff>
    </xdr:to>
    <xdr:sp macro="" textlink="">
      <xdr:nvSpPr>
        <xdr:cNvPr id="220" name="楕円 219"/>
        <xdr:cNvSpPr/>
      </xdr:nvSpPr>
      <xdr:spPr>
        <a:xfrm>
          <a:off x="1290320" y="1406144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73660</xdr:rowOff>
    </xdr:from>
    <xdr:ext cx="762000" cy="259080"/>
    <xdr:sp macro="" textlink="">
      <xdr:nvSpPr>
        <xdr:cNvPr id="221" name="テキスト ボックス 220"/>
        <xdr:cNvSpPr txBox="1"/>
      </xdr:nvSpPr>
      <xdr:spPr>
        <a:xfrm>
          <a:off x="977900" y="14145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1742420" y="12497435"/>
          <a:ext cx="4653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8610"/>
    <xdr:sp macro="" textlink="">
      <xdr:nvSpPr>
        <xdr:cNvPr id="223" name="テキスト ボックス 222"/>
        <xdr:cNvSpPr txBox="1"/>
      </xdr:nvSpPr>
      <xdr:spPr>
        <a:xfrm>
          <a:off x="12495530" y="12855575"/>
          <a:ext cx="1653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9410"/>
    <xdr:sp macro="" textlink="">
      <xdr:nvSpPr>
        <xdr:cNvPr id="224" name="テキスト ボックス 223"/>
        <xdr:cNvSpPr txBox="1"/>
      </xdr:nvSpPr>
      <xdr:spPr>
        <a:xfrm>
          <a:off x="14133830" y="12830175"/>
          <a:ext cx="1650365" cy="3594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6459200" y="12747625"/>
          <a:ext cx="1381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6459200" y="12936220"/>
          <a:ext cx="1381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7967960" y="1274762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7967960" y="1293622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19304000" y="1274762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19304000" y="1293622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1742420" y="13249910"/>
          <a:ext cx="4653280" cy="238633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6568420" y="13249910"/>
          <a:ext cx="5516880" cy="2386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6568420" y="13249910"/>
          <a:ext cx="34899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6683990" y="13563600"/>
          <a:ext cx="5292090" cy="2011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年度に前年度から</a:t>
          </a:r>
          <a:r>
            <a:rPr kumimoji="1" lang="en-US" altLang="ja-JP" sz="1300">
              <a:latin typeface="ＭＳ Ｐゴシック"/>
              <a:ea typeface="ＭＳ Ｐゴシック"/>
            </a:rPr>
            <a:t>0.8</a:t>
          </a:r>
          <a:r>
            <a:rPr kumimoji="1" lang="ja-JP" altLang="en-US" sz="1300">
              <a:latin typeface="ＭＳ Ｐゴシック"/>
              <a:ea typeface="ＭＳ Ｐゴシック"/>
            </a:rPr>
            <a:t>ポイント上昇した要因は、前歴換算のある職員の経験年数区分の変更であった。</a:t>
          </a:r>
        </a:p>
        <a:p>
          <a:r>
            <a:rPr kumimoji="1" lang="ja-JP" altLang="en-US" sz="1300">
              <a:latin typeface="ＭＳ Ｐゴシック"/>
              <a:ea typeface="ＭＳ Ｐゴシック"/>
            </a:rPr>
            <a:t>令和元年度においては昨年度と概ね同水準で推移している。平成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年度から給料表の独自見直しを実施し、給与水準の抑制を図っている。令和元年度までは激変緩和措置を取っていたが、令和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年度にはその措置が廃止となるため、今後の給与水準は減少傾向にあると見込んでいる。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1742420" y="156362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8445"/>
    <xdr:sp macro="" textlink="">
      <xdr:nvSpPr>
        <xdr:cNvPr id="236" name="テキスト ボックス 235"/>
        <xdr:cNvSpPr txBox="1"/>
      </xdr:nvSpPr>
      <xdr:spPr>
        <a:xfrm>
          <a:off x="11051540" y="154959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7" name="直線コネクタ 236"/>
        <xdr:cNvCxnSpPr/>
      </xdr:nvCxnSpPr>
      <xdr:spPr>
        <a:xfrm>
          <a:off x="11742420" y="152952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38" name="テキスト ボックス 237"/>
        <xdr:cNvSpPr txBox="1"/>
      </xdr:nvSpPr>
      <xdr:spPr>
        <a:xfrm>
          <a:off x="11051540" y="15154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39" name="直線コネクタ 238"/>
        <xdr:cNvCxnSpPr/>
      </xdr:nvCxnSpPr>
      <xdr:spPr>
        <a:xfrm>
          <a:off x="11742420" y="14954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64135</xdr:rowOff>
    </xdr:from>
    <xdr:ext cx="762000" cy="258445"/>
    <xdr:sp macro="" textlink="">
      <xdr:nvSpPr>
        <xdr:cNvPr id="240" name="テキスト ボックス 239"/>
        <xdr:cNvSpPr txBox="1"/>
      </xdr:nvSpPr>
      <xdr:spPr>
        <a:xfrm>
          <a:off x="11051540" y="14814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1" name="直線コネクタ 240"/>
        <xdr:cNvCxnSpPr/>
      </xdr:nvCxnSpPr>
      <xdr:spPr>
        <a:xfrm>
          <a:off x="11742420" y="146132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2" name="テキスト ボックス 241"/>
        <xdr:cNvSpPr txBox="1"/>
      </xdr:nvSpPr>
      <xdr:spPr>
        <a:xfrm>
          <a:off x="11051540" y="1447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3" name="直線コネクタ 242"/>
        <xdr:cNvCxnSpPr/>
      </xdr:nvCxnSpPr>
      <xdr:spPr>
        <a:xfrm>
          <a:off x="11742420" y="142728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4" name="テキスト ボックス 243"/>
        <xdr:cNvSpPr txBox="1"/>
      </xdr:nvSpPr>
      <xdr:spPr>
        <a:xfrm>
          <a:off x="11051540" y="1413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5" name="直線コネクタ 244"/>
        <xdr:cNvCxnSpPr/>
      </xdr:nvCxnSpPr>
      <xdr:spPr>
        <a:xfrm>
          <a:off x="11742420" y="13931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6" name="テキスト ボックス 245"/>
        <xdr:cNvSpPr txBox="1"/>
      </xdr:nvSpPr>
      <xdr:spPr>
        <a:xfrm>
          <a:off x="11051540" y="13791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7" name="直線コネクタ 246"/>
        <xdr:cNvCxnSpPr/>
      </xdr:nvCxnSpPr>
      <xdr:spPr>
        <a:xfrm>
          <a:off x="11742420" y="135909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9080"/>
    <xdr:sp macro="" textlink="">
      <xdr:nvSpPr>
        <xdr:cNvPr id="248" name="テキスト ボックス 247"/>
        <xdr:cNvSpPr txBox="1"/>
      </xdr:nvSpPr>
      <xdr:spPr>
        <a:xfrm>
          <a:off x="11051540" y="13450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1742420" y="132499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1051540" y="13109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1742420" y="13249910"/>
          <a:ext cx="4653280" cy="2386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38735</xdr:rowOff>
    </xdr:from>
    <xdr:to xmlns:xdr="http://schemas.openxmlformats.org/drawingml/2006/spreadsheetDrawing">
      <xdr:col>81</xdr:col>
      <xdr:colOff>44450</xdr:colOff>
      <xdr:row>88</xdr:row>
      <xdr:rowOff>137795</xdr:rowOff>
    </xdr:to>
    <xdr:cxnSp macro="">
      <xdr:nvCxnSpPr>
        <xdr:cNvPr id="252" name="直線コネクタ 251"/>
        <xdr:cNvCxnSpPr/>
      </xdr:nvCxnSpPr>
      <xdr:spPr>
        <a:xfrm flipV="1">
          <a:off x="15577820" y="13602335"/>
          <a:ext cx="0" cy="14554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109855</xdr:rowOff>
    </xdr:from>
    <xdr:ext cx="761365" cy="258445"/>
    <xdr:sp macro="" textlink="">
      <xdr:nvSpPr>
        <xdr:cNvPr id="253" name="給与水準   （国との比較）最小値テキスト"/>
        <xdr:cNvSpPr txBox="1"/>
      </xdr:nvSpPr>
      <xdr:spPr>
        <a:xfrm>
          <a:off x="15666720" y="150298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137795</xdr:rowOff>
    </xdr:from>
    <xdr:to xmlns:xdr="http://schemas.openxmlformats.org/drawingml/2006/spreadsheetDrawing">
      <xdr:col>81</xdr:col>
      <xdr:colOff>133350</xdr:colOff>
      <xdr:row>88</xdr:row>
      <xdr:rowOff>137795</xdr:rowOff>
    </xdr:to>
    <xdr:cxnSp macro="">
      <xdr:nvCxnSpPr>
        <xdr:cNvPr id="254" name="直線コネクタ 253"/>
        <xdr:cNvCxnSpPr/>
      </xdr:nvCxnSpPr>
      <xdr:spPr>
        <a:xfrm>
          <a:off x="15506700" y="15057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78</xdr:row>
      <xdr:rowOff>125095</xdr:rowOff>
    </xdr:from>
    <xdr:ext cx="761365" cy="258445"/>
    <xdr:sp macro="" textlink="">
      <xdr:nvSpPr>
        <xdr:cNvPr id="255" name="給与水準   （国との比較）最大値テキスト"/>
        <xdr:cNvSpPr txBox="1"/>
      </xdr:nvSpPr>
      <xdr:spPr>
        <a:xfrm>
          <a:off x="15666720" y="13349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38735</xdr:rowOff>
    </xdr:from>
    <xdr:to xmlns:xdr="http://schemas.openxmlformats.org/drawingml/2006/spreadsheetDrawing">
      <xdr:col>81</xdr:col>
      <xdr:colOff>133350</xdr:colOff>
      <xdr:row>80</xdr:row>
      <xdr:rowOff>38735</xdr:rowOff>
    </xdr:to>
    <xdr:cxnSp macro="">
      <xdr:nvCxnSpPr>
        <xdr:cNvPr id="256" name="直線コネクタ 255"/>
        <xdr:cNvCxnSpPr/>
      </xdr:nvCxnSpPr>
      <xdr:spPr>
        <a:xfrm>
          <a:off x="15506700" y="136023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79375</xdr:rowOff>
    </xdr:from>
    <xdr:to xmlns:xdr="http://schemas.openxmlformats.org/drawingml/2006/spreadsheetDrawing">
      <xdr:col>81</xdr:col>
      <xdr:colOff>44450</xdr:colOff>
      <xdr:row>87</xdr:row>
      <xdr:rowOff>90805</xdr:rowOff>
    </xdr:to>
    <xdr:cxnSp macro="">
      <xdr:nvCxnSpPr>
        <xdr:cNvPr id="257" name="直線コネクタ 256"/>
        <xdr:cNvCxnSpPr/>
      </xdr:nvCxnSpPr>
      <xdr:spPr>
        <a:xfrm>
          <a:off x="14810740" y="14829790"/>
          <a:ext cx="7670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100965</xdr:rowOff>
    </xdr:from>
    <xdr:ext cx="761365" cy="259715"/>
    <xdr:sp macro="" textlink="">
      <xdr:nvSpPr>
        <xdr:cNvPr id="258" name="給与水準   （国との比較）平均値テキスト"/>
        <xdr:cNvSpPr txBox="1"/>
      </xdr:nvSpPr>
      <xdr:spPr>
        <a:xfrm>
          <a:off x="15666720" y="1434274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85</xdr:row>
      <xdr:rowOff>84455</xdr:rowOff>
    </xdr:from>
    <xdr:to xmlns:xdr="http://schemas.openxmlformats.org/drawingml/2006/spreadsheetDrawing">
      <xdr:col>81</xdr:col>
      <xdr:colOff>95250</xdr:colOff>
      <xdr:row>86</xdr:row>
      <xdr:rowOff>14605</xdr:rowOff>
    </xdr:to>
    <xdr:sp macro="" textlink="">
      <xdr:nvSpPr>
        <xdr:cNvPr id="259" name="フローチャート: 判断 258"/>
        <xdr:cNvSpPr/>
      </xdr:nvSpPr>
      <xdr:spPr>
        <a:xfrm>
          <a:off x="15533370" y="1449578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158750</xdr:rowOff>
    </xdr:from>
    <xdr:to xmlns:xdr="http://schemas.openxmlformats.org/drawingml/2006/spreadsheetDrawing">
      <xdr:col>77</xdr:col>
      <xdr:colOff>44450</xdr:colOff>
      <xdr:row>87</xdr:row>
      <xdr:rowOff>79375</xdr:rowOff>
    </xdr:to>
    <xdr:cxnSp macro="">
      <xdr:nvCxnSpPr>
        <xdr:cNvPr id="260" name="直線コネクタ 259"/>
        <xdr:cNvCxnSpPr/>
      </xdr:nvCxnSpPr>
      <xdr:spPr>
        <a:xfrm>
          <a:off x="13999210" y="14739620"/>
          <a:ext cx="81153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85</xdr:row>
      <xdr:rowOff>107315</xdr:rowOff>
    </xdr:from>
    <xdr:to xmlns:xdr="http://schemas.openxmlformats.org/drawingml/2006/spreadsheetDrawing">
      <xdr:col>77</xdr:col>
      <xdr:colOff>95250</xdr:colOff>
      <xdr:row>86</xdr:row>
      <xdr:rowOff>37465</xdr:rowOff>
    </xdr:to>
    <xdr:sp macro="" textlink="">
      <xdr:nvSpPr>
        <xdr:cNvPr id="261" name="フローチャート: 判断 260"/>
        <xdr:cNvSpPr/>
      </xdr:nvSpPr>
      <xdr:spPr>
        <a:xfrm>
          <a:off x="14766290" y="1451864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47625</xdr:rowOff>
    </xdr:from>
    <xdr:ext cx="735965" cy="259080"/>
    <xdr:sp macro="" textlink="">
      <xdr:nvSpPr>
        <xdr:cNvPr id="262" name="テキスト ボックス 261"/>
        <xdr:cNvSpPr txBox="1"/>
      </xdr:nvSpPr>
      <xdr:spPr>
        <a:xfrm>
          <a:off x="14465300" y="1428940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158750</xdr:rowOff>
    </xdr:from>
    <xdr:to xmlns:xdr="http://schemas.openxmlformats.org/drawingml/2006/spreadsheetDrawing">
      <xdr:col>72</xdr:col>
      <xdr:colOff>191770</xdr:colOff>
      <xdr:row>87</xdr:row>
      <xdr:rowOff>10795</xdr:rowOff>
    </xdr:to>
    <xdr:cxnSp macro="">
      <xdr:nvCxnSpPr>
        <xdr:cNvPr id="263" name="直線コネクタ 262"/>
        <xdr:cNvCxnSpPr/>
      </xdr:nvCxnSpPr>
      <xdr:spPr>
        <a:xfrm flipV="1">
          <a:off x="13192760" y="14739620"/>
          <a:ext cx="8064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107315</xdr:rowOff>
    </xdr:from>
    <xdr:to xmlns:xdr="http://schemas.openxmlformats.org/drawingml/2006/spreadsheetDrawing">
      <xdr:col>73</xdr:col>
      <xdr:colOff>44450</xdr:colOff>
      <xdr:row>86</xdr:row>
      <xdr:rowOff>37465</xdr:rowOff>
    </xdr:to>
    <xdr:sp macro="" textlink="">
      <xdr:nvSpPr>
        <xdr:cNvPr id="264" name="フローチャート: 判断 263"/>
        <xdr:cNvSpPr/>
      </xdr:nvSpPr>
      <xdr:spPr>
        <a:xfrm>
          <a:off x="13959840" y="14518640"/>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47625</xdr:rowOff>
    </xdr:from>
    <xdr:ext cx="761365" cy="259080"/>
    <xdr:sp macro="" textlink="">
      <xdr:nvSpPr>
        <xdr:cNvPr id="265" name="テキスト ボックス 264"/>
        <xdr:cNvSpPr txBox="1"/>
      </xdr:nvSpPr>
      <xdr:spPr>
        <a:xfrm>
          <a:off x="13647420" y="142894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147320</xdr:rowOff>
    </xdr:from>
    <xdr:to xmlns:xdr="http://schemas.openxmlformats.org/drawingml/2006/spreadsheetDrawing">
      <xdr:col>68</xdr:col>
      <xdr:colOff>152400</xdr:colOff>
      <xdr:row>87</xdr:row>
      <xdr:rowOff>10795</xdr:rowOff>
    </xdr:to>
    <xdr:cxnSp macro="">
      <xdr:nvCxnSpPr>
        <xdr:cNvPr id="266" name="直線コネクタ 265"/>
        <xdr:cNvCxnSpPr/>
      </xdr:nvCxnSpPr>
      <xdr:spPr>
        <a:xfrm>
          <a:off x="12374880" y="14728190"/>
          <a:ext cx="81788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191770</xdr:colOff>
      <xdr:row>86</xdr:row>
      <xdr:rowOff>14605</xdr:rowOff>
    </xdr:to>
    <xdr:sp macro="" textlink="">
      <xdr:nvSpPr>
        <xdr:cNvPr id="267" name="フローチャート: 判断 266"/>
        <xdr:cNvSpPr/>
      </xdr:nvSpPr>
      <xdr:spPr>
        <a:xfrm>
          <a:off x="13141960" y="1449578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24765</xdr:rowOff>
    </xdr:from>
    <xdr:ext cx="761365" cy="258445"/>
    <xdr:sp macro="" textlink="">
      <xdr:nvSpPr>
        <xdr:cNvPr id="268" name="テキスト ボックス 267"/>
        <xdr:cNvSpPr txBox="1"/>
      </xdr:nvSpPr>
      <xdr:spPr>
        <a:xfrm>
          <a:off x="12847320" y="14266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69" name="フローチャート: 判断 268"/>
        <xdr:cNvSpPr/>
      </xdr:nvSpPr>
      <xdr:spPr>
        <a:xfrm>
          <a:off x="12324080" y="14495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24765</xdr:rowOff>
    </xdr:from>
    <xdr:ext cx="761365" cy="258445"/>
    <xdr:sp macro="" textlink="">
      <xdr:nvSpPr>
        <xdr:cNvPr id="270" name="テキスト ボックス 269"/>
        <xdr:cNvSpPr txBox="1"/>
      </xdr:nvSpPr>
      <xdr:spPr>
        <a:xfrm>
          <a:off x="12029440" y="14266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61365" cy="259080"/>
    <xdr:sp macro="" textlink="">
      <xdr:nvSpPr>
        <xdr:cNvPr id="271" name="テキスト ボックス 270"/>
        <xdr:cNvSpPr txBox="1"/>
      </xdr:nvSpPr>
      <xdr:spPr>
        <a:xfrm>
          <a:off x="1537970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61365" cy="259080"/>
    <xdr:sp macro="" textlink="">
      <xdr:nvSpPr>
        <xdr:cNvPr id="272" name="テキスト ボックス 271"/>
        <xdr:cNvSpPr txBox="1"/>
      </xdr:nvSpPr>
      <xdr:spPr>
        <a:xfrm>
          <a:off x="1461262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34925</xdr:rowOff>
    </xdr:from>
    <xdr:ext cx="762000" cy="259080"/>
    <xdr:sp macro="" textlink="">
      <xdr:nvSpPr>
        <xdr:cNvPr id="273" name="テキスト ボックス 272"/>
        <xdr:cNvSpPr txBox="1"/>
      </xdr:nvSpPr>
      <xdr:spPr>
        <a:xfrm>
          <a:off x="13807440" y="1563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1365" cy="259080"/>
    <xdr:sp macro="" textlink="">
      <xdr:nvSpPr>
        <xdr:cNvPr id="274" name="テキスト ボックス 273"/>
        <xdr:cNvSpPr txBox="1"/>
      </xdr:nvSpPr>
      <xdr:spPr>
        <a:xfrm>
          <a:off x="1299464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1365" cy="259080"/>
    <xdr:sp macro="" textlink="">
      <xdr:nvSpPr>
        <xdr:cNvPr id="275" name="テキスト ボックス 274"/>
        <xdr:cNvSpPr txBox="1"/>
      </xdr:nvSpPr>
      <xdr:spPr>
        <a:xfrm>
          <a:off x="12176760" y="15633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87</xdr:row>
      <xdr:rowOff>40005</xdr:rowOff>
    </xdr:from>
    <xdr:to xmlns:xdr="http://schemas.openxmlformats.org/drawingml/2006/spreadsheetDrawing">
      <xdr:col>81</xdr:col>
      <xdr:colOff>95250</xdr:colOff>
      <xdr:row>87</xdr:row>
      <xdr:rowOff>141605</xdr:rowOff>
    </xdr:to>
    <xdr:sp macro="" textlink="">
      <xdr:nvSpPr>
        <xdr:cNvPr id="276" name="楕円 275"/>
        <xdr:cNvSpPr/>
      </xdr:nvSpPr>
      <xdr:spPr>
        <a:xfrm>
          <a:off x="15533370" y="147904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87</xdr:row>
      <xdr:rowOff>12065</xdr:rowOff>
    </xdr:from>
    <xdr:ext cx="761365" cy="258445"/>
    <xdr:sp macro="" textlink="">
      <xdr:nvSpPr>
        <xdr:cNvPr id="277" name="給与水準   （国との比較）該当値テキスト"/>
        <xdr:cNvSpPr txBox="1"/>
      </xdr:nvSpPr>
      <xdr:spPr>
        <a:xfrm>
          <a:off x="15666720" y="14762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87</xdr:row>
      <xdr:rowOff>28575</xdr:rowOff>
    </xdr:from>
    <xdr:to xmlns:xdr="http://schemas.openxmlformats.org/drawingml/2006/spreadsheetDrawing">
      <xdr:col>77</xdr:col>
      <xdr:colOff>95250</xdr:colOff>
      <xdr:row>87</xdr:row>
      <xdr:rowOff>130175</xdr:rowOff>
    </xdr:to>
    <xdr:sp macro="" textlink="">
      <xdr:nvSpPr>
        <xdr:cNvPr id="278" name="楕円 277"/>
        <xdr:cNvSpPr/>
      </xdr:nvSpPr>
      <xdr:spPr>
        <a:xfrm>
          <a:off x="14766290" y="147789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114935</xdr:rowOff>
    </xdr:from>
    <xdr:ext cx="735965" cy="259080"/>
    <xdr:sp macro="" textlink="">
      <xdr:nvSpPr>
        <xdr:cNvPr id="279" name="テキスト ボックス 278"/>
        <xdr:cNvSpPr txBox="1"/>
      </xdr:nvSpPr>
      <xdr:spPr>
        <a:xfrm>
          <a:off x="14465300" y="148653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107950</xdr:rowOff>
    </xdr:from>
    <xdr:to xmlns:xdr="http://schemas.openxmlformats.org/drawingml/2006/spreadsheetDrawing">
      <xdr:col>73</xdr:col>
      <xdr:colOff>44450</xdr:colOff>
      <xdr:row>87</xdr:row>
      <xdr:rowOff>38100</xdr:rowOff>
    </xdr:to>
    <xdr:sp macro="" textlink="">
      <xdr:nvSpPr>
        <xdr:cNvPr id="280" name="楕円 279"/>
        <xdr:cNvSpPr/>
      </xdr:nvSpPr>
      <xdr:spPr>
        <a:xfrm>
          <a:off x="13959840" y="1468882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23495</xdr:rowOff>
    </xdr:from>
    <xdr:ext cx="761365" cy="258445"/>
    <xdr:sp macro="" textlink="">
      <xdr:nvSpPr>
        <xdr:cNvPr id="281" name="テキスト ボックス 280"/>
        <xdr:cNvSpPr txBox="1"/>
      </xdr:nvSpPr>
      <xdr:spPr>
        <a:xfrm>
          <a:off x="13647420" y="147739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131445</xdr:rowOff>
    </xdr:from>
    <xdr:to xmlns:xdr="http://schemas.openxmlformats.org/drawingml/2006/spreadsheetDrawing">
      <xdr:col>68</xdr:col>
      <xdr:colOff>191770</xdr:colOff>
      <xdr:row>87</xdr:row>
      <xdr:rowOff>61595</xdr:rowOff>
    </xdr:to>
    <xdr:sp macro="" textlink="">
      <xdr:nvSpPr>
        <xdr:cNvPr id="282" name="楕円 281"/>
        <xdr:cNvSpPr/>
      </xdr:nvSpPr>
      <xdr:spPr>
        <a:xfrm>
          <a:off x="13141960" y="1471231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46355</xdr:rowOff>
    </xdr:from>
    <xdr:ext cx="761365" cy="259080"/>
    <xdr:sp macro="" textlink="">
      <xdr:nvSpPr>
        <xdr:cNvPr id="283" name="テキスト ボックス 282"/>
        <xdr:cNvSpPr txBox="1"/>
      </xdr:nvSpPr>
      <xdr:spPr>
        <a:xfrm>
          <a:off x="12847320" y="14796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96520</xdr:rowOff>
    </xdr:from>
    <xdr:to xmlns:xdr="http://schemas.openxmlformats.org/drawingml/2006/spreadsheetDrawing">
      <xdr:col>64</xdr:col>
      <xdr:colOff>152400</xdr:colOff>
      <xdr:row>87</xdr:row>
      <xdr:rowOff>26670</xdr:rowOff>
    </xdr:to>
    <xdr:sp macro="" textlink="">
      <xdr:nvSpPr>
        <xdr:cNvPr id="284" name="楕円 283"/>
        <xdr:cNvSpPr/>
      </xdr:nvSpPr>
      <xdr:spPr>
        <a:xfrm>
          <a:off x="12324080" y="1467739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11430</xdr:rowOff>
    </xdr:from>
    <xdr:ext cx="761365" cy="258445"/>
    <xdr:sp macro="" textlink="">
      <xdr:nvSpPr>
        <xdr:cNvPr id="285" name="テキスト ボックス 284"/>
        <xdr:cNvSpPr txBox="1"/>
      </xdr:nvSpPr>
      <xdr:spPr>
        <a:xfrm>
          <a:off x="12029440" y="14761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1742420" y="8729345"/>
          <a:ext cx="4653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9245"/>
    <xdr:sp macro="" textlink="">
      <xdr:nvSpPr>
        <xdr:cNvPr id="287" name="テキスト ボックス 286"/>
        <xdr:cNvSpPr txBox="1"/>
      </xdr:nvSpPr>
      <xdr:spPr>
        <a:xfrm>
          <a:off x="12226290" y="9087485"/>
          <a:ext cx="22625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775"/>
    <xdr:sp macro="" textlink="">
      <xdr:nvSpPr>
        <xdr:cNvPr id="288" name="テキスト ボックス 287"/>
        <xdr:cNvSpPr txBox="1"/>
      </xdr:nvSpPr>
      <xdr:spPr>
        <a:xfrm>
          <a:off x="14403070" y="9062085"/>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6459200" y="8981440"/>
          <a:ext cx="1381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6459200" y="9168130"/>
          <a:ext cx="1381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7967960" y="898144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7967960" y="916813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19304000" y="898144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19304000" y="916813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1742420" y="9483725"/>
          <a:ext cx="4653280" cy="23844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6568420" y="9483725"/>
          <a:ext cx="5516880" cy="23844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6568420" y="9483725"/>
          <a:ext cx="34899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6683990" y="9797415"/>
          <a:ext cx="5292090" cy="20091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年度に近隣の三島市・長泉町と富士山南東消防組合を設立したことにより、平成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年度から消防職員数が減少したことや、平成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年度から公立保育園１園で指定管理者制度を導入したことが、類似団体平均を下回った要因だと考えられる。</a:t>
          </a:r>
        </a:p>
        <a:p>
          <a:r>
            <a:rPr kumimoji="1" lang="ja-JP" altLang="en-US" sz="1300">
              <a:latin typeface="ＭＳ Ｐゴシック"/>
              <a:ea typeface="ＭＳ Ｐゴシック"/>
            </a:rPr>
            <a:t>類似団体の数値を下回っている状況であるが、今後も職員数の適正化に努めていく。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4790"/>
    <xdr:sp macro="" textlink="">
      <xdr:nvSpPr>
        <xdr:cNvPr id="299" name="テキスト ボックス 298"/>
        <xdr:cNvSpPr txBox="1"/>
      </xdr:nvSpPr>
      <xdr:spPr>
        <a:xfrm>
          <a:off x="11704320" y="929513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1742420" y="118681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9080"/>
    <xdr:sp macro="" textlink="">
      <xdr:nvSpPr>
        <xdr:cNvPr id="301" name="テキスト ボックス 300"/>
        <xdr:cNvSpPr txBox="1"/>
      </xdr:nvSpPr>
      <xdr:spPr>
        <a:xfrm>
          <a:off x="11051540" y="11727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2" name="直線コネクタ 301"/>
        <xdr:cNvCxnSpPr/>
      </xdr:nvCxnSpPr>
      <xdr:spPr>
        <a:xfrm>
          <a:off x="11742420" y="114719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3" name="テキスト ボックス 302"/>
        <xdr:cNvSpPr txBox="1"/>
      </xdr:nvSpPr>
      <xdr:spPr>
        <a:xfrm>
          <a:off x="11051540" y="1133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4" name="直線コネクタ 303"/>
        <xdr:cNvCxnSpPr/>
      </xdr:nvCxnSpPr>
      <xdr:spPr>
        <a:xfrm>
          <a:off x="11742420" y="110731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8445"/>
    <xdr:sp macro="" textlink="">
      <xdr:nvSpPr>
        <xdr:cNvPr id="305" name="テキスト ボックス 304"/>
        <xdr:cNvSpPr txBox="1"/>
      </xdr:nvSpPr>
      <xdr:spPr>
        <a:xfrm>
          <a:off x="11051540" y="10932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6" name="直線コネクタ 305"/>
        <xdr:cNvCxnSpPr/>
      </xdr:nvCxnSpPr>
      <xdr:spPr>
        <a:xfrm>
          <a:off x="11742420" y="10676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8445"/>
    <xdr:sp macro="" textlink="">
      <xdr:nvSpPr>
        <xdr:cNvPr id="307" name="テキスト ボックス 306"/>
        <xdr:cNvSpPr txBox="1"/>
      </xdr:nvSpPr>
      <xdr:spPr>
        <a:xfrm>
          <a:off x="11051540" y="10534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105410</xdr:rowOff>
    </xdr:from>
    <xdr:to xmlns:xdr="http://schemas.openxmlformats.org/drawingml/2006/spreadsheetDrawing">
      <xdr:col>85</xdr:col>
      <xdr:colOff>95250</xdr:colOff>
      <xdr:row>60</xdr:row>
      <xdr:rowOff>105410</xdr:rowOff>
    </xdr:to>
    <xdr:cxnSp macro="">
      <xdr:nvCxnSpPr>
        <xdr:cNvPr id="308" name="直線コネクタ 307"/>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9" name="テキスト ボックス 308"/>
        <xdr:cNvSpPr txBox="1"/>
      </xdr:nvSpPr>
      <xdr:spPr>
        <a:xfrm>
          <a:off x="11051540" y="10138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0" name="直線コネクタ 309"/>
        <xdr:cNvCxnSpPr/>
      </xdr:nvCxnSpPr>
      <xdr:spPr>
        <a:xfrm>
          <a:off x="11742420" y="98799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9080"/>
    <xdr:sp macro="" textlink="">
      <xdr:nvSpPr>
        <xdr:cNvPr id="311" name="テキスト ボックス 310"/>
        <xdr:cNvSpPr txBox="1"/>
      </xdr:nvSpPr>
      <xdr:spPr>
        <a:xfrm>
          <a:off x="11051540" y="973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1742420" y="94837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8445"/>
    <xdr:sp macro="" textlink="">
      <xdr:nvSpPr>
        <xdr:cNvPr id="313" name="テキスト ボックス 312"/>
        <xdr:cNvSpPr txBox="1"/>
      </xdr:nvSpPr>
      <xdr:spPr>
        <a:xfrm>
          <a:off x="11051540" y="93414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1742420" y="9483725"/>
          <a:ext cx="4653280" cy="23844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26035</xdr:rowOff>
    </xdr:from>
    <xdr:to xmlns:xdr="http://schemas.openxmlformats.org/drawingml/2006/spreadsheetDrawing">
      <xdr:col>81</xdr:col>
      <xdr:colOff>44450</xdr:colOff>
      <xdr:row>67</xdr:row>
      <xdr:rowOff>9525</xdr:rowOff>
    </xdr:to>
    <xdr:cxnSp macro="">
      <xdr:nvCxnSpPr>
        <xdr:cNvPr id="315" name="直線コネクタ 314"/>
        <xdr:cNvCxnSpPr/>
      </xdr:nvCxnSpPr>
      <xdr:spPr>
        <a:xfrm flipV="1">
          <a:off x="15577820" y="10029190"/>
          <a:ext cx="0" cy="13398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153035</xdr:rowOff>
    </xdr:from>
    <xdr:ext cx="761365" cy="258445"/>
    <xdr:sp macro="" textlink="">
      <xdr:nvSpPr>
        <xdr:cNvPr id="316" name="定員管理の状況最小値テキスト"/>
        <xdr:cNvSpPr txBox="1"/>
      </xdr:nvSpPr>
      <xdr:spPr>
        <a:xfrm>
          <a:off x="15666720" y="11343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9525</xdr:rowOff>
    </xdr:from>
    <xdr:to xmlns:xdr="http://schemas.openxmlformats.org/drawingml/2006/spreadsheetDrawing">
      <xdr:col>81</xdr:col>
      <xdr:colOff>133350</xdr:colOff>
      <xdr:row>67</xdr:row>
      <xdr:rowOff>9525</xdr:rowOff>
    </xdr:to>
    <xdr:cxnSp macro="">
      <xdr:nvCxnSpPr>
        <xdr:cNvPr id="317" name="直線コネクタ 316"/>
        <xdr:cNvCxnSpPr/>
      </xdr:nvCxnSpPr>
      <xdr:spPr>
        <a:xfrm>
          <a:off x="15506700" y="113690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112395</xdr:rowOff>
    </xdr:from>
    <xdr:ext cx="761365" cy="258445"/>
    <xdr:sp macro="" textlink="">
      <xdr:nvSpPr>
        <xdr:cNvPr id="318" name="定員管理の状況最大値テキスト"/>
        <xdr:cNvSpPr txBox="1"/>
      </xdr:nvSpPr>
      <xdr:spPr>
        <a:xfrm>
          <a:off x="15666720" y="9776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26035</xdr:rowOff>
    </xdr:from>
    <xdr:to xmlns:xdr="http://schemas.openxmlformats.org/drawingml/2006/spreadsheetDrawing">
      <xdr:col>81</xdr:col>
      <xdr:colOff>133350</xdr:colOff>
      <xdr:row>59</xdr:row>
      <xdr:rowOff>26035</xdr:rowOff>
    </xdr:to>
    <xdr:cxnSp macro="">
      <xdr:nvCxnSpPr>
        <xdr:cNvPr id="319" name="直線コネクタ 318"/>
        <xdr:cNvCxnSpPr/>
      </xdr:nvCxnSpPr>
      <xdr:spPr>
        <a:xfrm>
          <a:off x="15506700" y="100291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168275</xdr:rowOff>
    </xdr:from>
    <xdr:to xmlns:xdr="http://schemas.openxmlformats.org/drawingml/2006/spreadsheetDrawing">
      <xdr:col>81</xdr:col>
      <xdr:colOff>44450</xdr:colOff>
      <xdr:row>61</xdr:row>
      <xdr:rowOff>2540</xdr:rowOff>
    </xdr:to>
    <xdr:cxnSp macro="">
      <xdr:nvCxnSpPr>
        <xdr:cNvPr id="320" name="直線コネクタ 319"/>
        <xdr:cNvCxnSpPr/>
      </xdr:nvCxnSpPr>
      <xdr:spPr>
        <a:xfrm>
          <a:off x="14810740" y="10340975"/>
          <a:ext cx="76708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139065</xdr:rowOff>
    </xdr:from>
    <xdr:ext cx="761365" cy="258445"/>
    <xdr:sp macro="" textlink="">
      <xdr:nvSpPr>
        <xdr:cNvPr id="321" name="定員管理の状況平均値テキスト"/>
        <xdr:cNvSpPr txBox="1"/>
      </xdr:nvSpPr>
      <xdr:spPr>
        <a:xfrm>
          <a:off x="15666720" y="1048131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167005</xdr:rowOff>
    </xdr:from>
    <xdr:to xmlns:xdr="http://schemas.openxmlformats.org/drawingml/2006/spreadsheetDrawing">
      <xdr:col>81</xdr:col>
      <xdr:colOff>95250</xdr:colOff>
      <xdr:row>62</xdr:row>
      <xdr:rowOff>97155</xdr:rowOff>
    </xdr:to>
    <xdr:sp macro="" textlink="">
      <xdr:nvSpPr>
        <xdr:cNvPr id="322" name="フローチャート: 判断 321"/>
        <xdr:cNvSpPr/>
      </xdr:nvSpPr>
      <xdr:spPr>
        <a:xfrm>
          <a:off x="15533370" y="1050925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60</xdr:row>
      <xdr:rowOff>140335</xdr:rowOff>
    </xdr:from>
    <xdr:to xmlns:xdr="http://schemas.openxmlformats.org/drawingml/2006/spreadsheetDrawing">
      <xdr:col>77</xdr:col>
      <xdr:colOff>44450</xdr:colOff>
      <xdr:row>60</xdr:row>
      <xdr:rowOff>168275</xdr:rowOff>
    </xdr:to>
    <xdr:cxnSp macro="">
      <xdr:nvCxnSpPr>
        <xdr:cNvPr id="323" name="直線コネクタ 322"/>
        <xdr:cNvCxnSpPr/>
      </xdr:nvCxnSpPr>
      <xdr:spPr>
        <a:xfrm>
          <a:off x="13999210" y="10313035"/>
          <a:ext cx="81153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61</xdr:row>
      <xdr:rowOff>149225</xdr:rowOff>
    </xdr:from>
    <xdr:to xmlns:xdr="http://schemas.openxmlformats.org/drawingml/2006/spreadsheetDrawing">
      <xdr:col>77</xdr:col>
      <xdr:colOff>95250</xdr:colOff>
      <xdr:row>62</xdr:row>
      <xdr:rowOff>79375</xdr:rowOff>
    </xdr:to>
    <xdr:sp macro="" textlink="">
      <xdr:nvSpPr>
        <xdr:cNvPr id="324" name="フローチャート: 判断 323"/>
        <xdr:cNvSpPr/>
      </xdr:nvSpPr>
      <xdr:spPr>
        <a:xfrm>
          <a:off x="14766290" y="1049147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64135</xdr:rowOff>
    </xdr:from>
    <xdr:ext cx="735965" cy="258445"/>
    <xdr:sp macro="" textlink="">
      <xdr:nvSpPr>
        <xdr:cNvPr id="325" name="テキスト ボックス 324"/>
        <xdr:cNvSpPr txBox="1"/>
      </xdr:nvSpPr>
      <xdr:spPr>
        <a:xfrm>
          <a:off x="14465300" y="1057592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135890</xdr:rowOff>
    </xdr:from>
    <xdr:to xmlns:xdr="http://schemas.openxmlformats.org/drawingml/2006/spreadsheetDrawing">
      <xdr:col>72</xdr:col>
      <xdr:colOff>191770</xdr:colOff>
      <xdr:row>60</xdr:row>
      <xdr:rowOff>140335</xdr:rowOff>
    </xdr:to>
    <xdr:cxnSp macro="">
      <xdr:nvCxnSpPr>
        <xdr:cNvPr id="326" name="直線コネクタ 325"/>
        <xdr:cNvCxnSpPr/>
      </xdr:nvCxnSpPr>
      <xdr:spPr>
        <a:xfrm>
          <a:off x="13192760" y="10308590"/>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135255</xdr:rowOff>
    </xdr:from>
    <xdr:to xmlns:xdr="http://schemas.openxmlformats.org/drawingml/2006/spreadsheetDrawing">
      <xdr:col>73</xdr:col>
      <xdr:colOff>44450</xdr:colOff>
      <xdr:row>62</xdr:row>
      <xdr:rowOff>65405</xdr:rowOff>
    </xdr:to>
    <xdr:sp macro="" textlink="">
      <xdr:nvSpPr>
        <xdr:cNvPr id="327" name="フローチャート: 判断 326"/>
        <xdr:cNvSpPr/>
      </xdr:nvSpPr>
      <xdr:spPr>
        <a:xfrm>
          <a:off x="13959840" y="10477500"/>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50165</xdr:rowOff>
    </xdr:from>
    <xdr:ext cx="761365" cy="258445"/>
    <xdr:sp macro="" textlink="">
      <xdr:nvSpPr>
        <xdr:cNvPr id="328" name="テキスト ボックス 327"/>
        <xdr:cNvSpPr txBox="1"/>
      </xdr:nvSpPr>
      <xdr:spPr>
        <a:xfrm>
          <a:off x="13647420" y="10561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135890</xdr:rowOff>
    </xdr:from>
    <xdr:to xmlns:xdr="http://schemas.openxmlformats.org/drawingml/2006/spreadsheetDrawing">
      <xdr:col>68</xdr:col>
      <xdr:colOff>152400</xdr:colOff>
      <xdr:row>62</xdr:row>
      <xdr:rowOff>72390</xdr:rowOff>
    </xdr:to>
    <xdr:cxnSp macro="">
      <xdr:nvCxnSpPr>
        <xdr:cNvPr id="329" name="直線コネクタ 328"/>
        <xdr:cNvCxnSpPr/>
      </xdr:nvCxnSpPr>
      <xdr:spPr>
        <a:xfrm flipV="1">
          <a:off x="12374880" y="10308590"/>
          <a:ext cx="81788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128905</xdr:rowOff>
    </xdr:from>
    <xdr:to xmlns:xdr="http://schemas.openxmlformats.org/drawingml/2006/spreadsheetDrawing">
      <xdr:col>68</xdr:col>
      <xdr:colOff>191770</xdr:colOff>
      <xdr:row>62</xdr:row>
      <xdr:rowOff>59055</xdr:rowOff>
    </xdr:to>
    <xdr:sp macro="" textlink="">
      <xdr:nvSpPr>
        <xdr:cNvPr id="330" name="フローチャート: 判断 329"/>
        <xdr:cNvSpPr/>
      </xdr:nvSpPr>
      <xdr:spPr>
        <a:xfrm>
          <a:off x="13141960" y="10471150"/>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43815</xdr:rowOff>
    </xdr:from>
    <xdr:ext cx="761365" cy="259080"/>
    <xdr:sp macro="" textlink="">
      <xdr:nvSpPr>
        <xdr:cNvPr id="331" name="テキスト ボックス 330"/>
        <xdr:cNvSpPr txBox="1"/>
      </xdr:nvSpPr>
      <xdr:spPr>
        <a:xfrm>
          <a:off x="12847320" y="105556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104775</xdr:rowOff>
    </xdr:from>
    <xdr:to xmlns:xdr="http://schemas.openxmlformats.org/drawingml/2006/spreadsheetDrawing">
      <xdr:col>64</xdr:col>
      <xdr:colOff>152400</xdr:colOff>
      <xdr:row>62</xdr:row>
      <xdr:rowOff>34925</xdr:rowOff>
    </xdr:to>
    <xdr:sp macro="" textlink="">
      <xdr:nvSpPr>
        <xdr:cNvPr id="332" name="フローチャート: 判断 331"/>
        <xdr:cNvSpPr/>
      </xdr:nvSpPr>
      <xdr:spPr>
        <a:xfrm>
          <a:off x="12324080" y="10447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45085</xdr:rowOff>
    </xdr:from>
    <xdr:ext cx="761365" cy="259080"/>
    <xdr:sp macro="" textlink="">
      <xdr:nvSpPr>
        <xdr:cNvPr id="333" name="テキスト ボックス 332"/>
        <xdr:cNvSpPr txBox="1"/>
      </xdr:nvSpPr>
      <xdr:spPr>
        <a:xfrm>
          <a:off x="12029440" y="102177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8445"/>
    <xdr:sp macro="" textlink="">
      <xdr:nvSpPr>
        <xdr:cNvPr id="334" name="テキスト ボックス 333"/>
        <xdr:cNvSpPr txBox="1"/>
      </xdr:nvSpPr>
      <xdr:spPr>
        <a:xfrm>
          <a:off x="1537970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8445"/>
    <xdr:sp macro="" textlink="">
      <xdr:nvSpPr>
        <xdr:cNvPr id="335" name="テキスト ボックス 334"/>
        <xdr:cNvSpPr txBox="1"/>
      </xdr:nvSpPr>
      <xdr:spPr>
        <a:xfrm>
          <a:off x="1461262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8445"/>
    <xdr:sp macro="" textlink="">
      <xdr:nvSpPr>
        <xdr:cNvPr id="336" name="テキスト ボックス 335"/>
        <xdr:cNvSpPr txBox="1"/>
      </xdr:nvSpPr>
      <xdr:spPr>
        <a:xfrm>
          <a:off x="13807440" y="11867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8445"/>
    <xdr:sp macro="" textlink="">
      <xdr:nvSpPr>
        <xdr:cNvPr id="337" name="テキスト ボックス 336"/>
        <xdr:cNvSpPr txBox="1"/>
      </xdr:nvSpPr>
      <xdr:spPr>
        <a:xfrm>
          <a:off x="1299464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8445"/>
    <xdr:sp macro="" textlink="">
      <xdr:nvSpPr>
        <xdr:cNvPr id="338" name="テキスト ボックス 337"/>
        <xdr:cNvSpPr txBox="1"/>
      </xdr:nvSpPr>
      <xdr:spPr>
        <a:xfrm>
          <a:off x="12176760" y="118675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123190</xdr:rowOff>
    </xdr:from>
    <xdr:to xmlns:xdr="http://schemas.openxmlformats.org/drawingml/2006/spreadsheetDrawing">
      <xdr:col>81</xdr:col>
      <xdr:colOff>95250</xdr:colOff>
      <xdr:row>61</xdr:row>
      <xdr:rowOff>53340</xdr:rowOff>
    </xdr:to>
    <xdr:sp macro="" textlink="">
      <xdr:nvSpPr>
        <xdr:cNvPr id="339" name="楕円 338"/>
        <xdr:cNvSpPr/>
      </xdr:nvSpPr>
      <xdr:spPr>
        <a:xfrm>
          <a:off x="15533370" y="1029589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139700</xdr:rowOff>
    </xdr:from>
    <xdr:ext cx="761365" cy="258445"/>
    <xdr:sp macro="" textlink="">
      <xdr:nvSpPr>
        <xdr:cNvPr id="340" name="定員管理の状況該当値テキスト"/>
        <xdr:cNvSpPr txBox="1"/>
      </xdr:nvSpPr>
      <xdr:spPr>
        <a:xfrm>
          <a:off x="15666720" y="101428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60</xdr:row>
      <xdr:rowOff>117475</xdr:rowOff>
    </xdr:from>
    <xdr:to xmlns:xdr="http://schemas.openxmlformats.org/drawingml/2006/spreadsheetDrawing">
      <xdr:col>77</xdr:col>
      <xdr:colOff>95250</xdr:colOff>
      <xdr:row>61</xdr:row>
      <xdr:rowOff>47625</xdr:rowOff>
    </xdr:to>
    <xdr:sp macro="" textlink="">
      <xdr:nvSpPr>
        <xdr:cNvPr id="341" name="楕円 340"/>
        <xdr:cNvSpPr/>
      </xdr:nvSpPr>
      <xdr:spPr>
        <a:xfrm>
          <a:off x="14766290" y="1029017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57785</xdr:rowOff>
    </xdr:from>
    <xdr:ext cx="735965" cy="259080"/>
    <xdr:sp macro="" textlink="">
      <xdr:nvSpPr>
        <xdr:cNvPr id="342" name="テキスト ボックス 341"/>
        <xdr:cNvSpPr txBox="1"/>
      </xdr:nvSpPr>
      <xdr:spPr>
        <a:xfrm>
          <a:off x="14465300" y="100609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89535</xdr:rowOff>
    </xdr:from>
    <xdr:to xmlns:xdr="http://schemas.openxmlformats.org/drawingml/2006/spreadsheetDrawing">
      <xdr:col>73</xdr:col>
      <xdr:colOff>44450</xdr:colOff>
      <xdr:row>61</xdr:row>
      <xdr:rowOff>19685</xdr:rowOff>
    </xdr:to>
    <xdr:sp macro="" textlink="">
      <xdr:nvSpPr>
        <xdr:cNvPr id="343" name="楕円 342"/>
        <xdr:cNvSpPr/>
      </xdr:nvSpPr>
      <xdr:spPr>
        <a:xfrm>
          <a:off x="13959840" y="1026223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29845</xdr:rowOff>
    </xdr:from>
    <xdr:ext cx="761365" cy="259080"/>
    <xdr:sp macro="" textlink="">
      <xdr:nvSpPr>
        <xdr:cNvPr id="344" name="テキスト ボックス 343"/>
        <xdr:cNvSpPr txBox="1"/>
      </xdr:nvSpPr>
      <xdr:spPr>
        <a:xfrm>
          <a:off x="13647420" y="10033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85090</xdr:rowOff>
    </xdr:from>
    <xdr:to xmlns:xdr="http://schemas.openxmlformats.org/drawingml/2006/spreadsheetDrawing">
      <xdr:col>68</xdr:col>
      <xdr:colOff>191770</xdr:colOff>
      <xdr:row>61</xdr:row>
      <xdr:rowOff>15240</xdr:rowOff>
    </xdr:to>
    <xdr:sp macro="" textlink="">
      <xdr:nvSpPr>
        <xdr:cNvPr id="345" name="楕円 344"/>
        <xdr:cNvSpPr/>
      </xdr:nvSpPr>
      <xdr:spPr>
        <a:xfrm>
          <a:off x="13141960" y="1025779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25400</xdr:rowOff>
    </xdr:from>
    <xdr:ext cx="761365" cy="258445"/>
    <xdr:sp macro="" textlink="">
      <xdr:nvSpPr>
        <xdr:cNvPr id="346" name="テキスト ボックス 345"/>
        <xdr:cNvSpPr txBox="1"/>
      </xdr:nvSpPr>
      <xdr:spPr>
        <a:xfrm>
          <a:off x="12847320" y="100285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21590</xdr:rowOff>
    </xdr:from>
    <xdr:to xmlns:xdr="http://schemas.openxmlformats.org/drawingml/2006/spreadsheetDrawing">
      <xdr:col>64</xdr:col>
      <xdr:colOff>152400</xdr:colOff>
      <xdr:row>62</xdr:row>
      <xdr:rowOff>123190</xdr:rowOff>
    </xdr:to>
    <xdr:sp macro="" textlink="">
      <xdr:nvSpPr>
        <xdr:cNvPr id="347" name="楕円 346"/>
        <xdr:cNvSpPr/>
      </xdr:nvSpPr>
      <xdr:spPr>
        <a:xfrm>
          <a:off x="1232408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107950</xdr:rowOff>
    </xdr:from>
    <xdr:ext cx="761365" cy="258445"/>
    <xdr:sp macro="" textlink="">
      <xdr:nvSpPr>
        <xdr:cNvPr id="348" name="テキスト ボックス 347"/>
        <xdr:cNvSpPr txBox="1"/>
      </xdr:nvSpPr>
      <xdr:spPr>
        <a:xfrm>
          <a:off x="12029440" y="10619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1742420" y="4961255"/>
          <a:ext cx="4653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64135</xdr:rowOff>
    </xdr:from>
    <xdr:ext cx="1605280" cy="308610"/>
    <xdr:sp macro="" textlink="">
      <xdr:nvSpPr>
        <xdr:cNvPr id="350" name="テキスト ボックス 349"/>
        <xdr:cNvSpPr txBox="1"/>
      </xdr:nvSpPr>
      <xdr:spPr>
        <a:xfrm>
          <a:off x="12519660" y="532003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140"/>
    <xdr:sp macro="" textlink="">
      <xdr:nvSpPr>
        <xdr:cNvPr id="351" name="テキスト ボックス 350"/>
        <xdr:cNvSpPr txBox="1"/>
      </xdr:nvSpPr>
      <xdr:spPr>
        <a:xfrm>
          <a:off x="14109700" y="5293995"/>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6459200" y="5213350"/>
          <a:ext cx="1381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6459200" y="5401945"/>
          <a:ext cx="1381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7967960" y="521335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7967960" y="5401945"/>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19304000" y="521335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19304000" y="5401945"/>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1742420" y="5715635"/>
          <a:ext cx="4653280" cy="238633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6568420" y="5715635"/>
          <a:ext cx="5516880" cy="2386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6568420" y="5715635"/>
          <a:ext cx="34899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6683990" y="6029325"/>
          <a:ext cx="5292090" cy="20091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年度からの数値上昇の要因として、分子の数値となる元利償還金の増加が分母の数値となる標準財政規模の増加を上回ったことが挙げられる。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元利償還金の増加要因としては平成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年度発行の一般廃棄物処理事業債や平成</a:t>
          </a:r>
          <a:r>
            <a:rPr kumimoji="1" lang="en-US" altLang="ja-JP" sz="1300">
              <a:latin typeface="ＭＳ Ｐゴシック"/>
              <a:ea typeface="ＭＳ Ｐゴシック"/>
            </a:rPr>
            <a:t>29</a:t>
          </a:r>
          <a:r>
            <a:rPr kumimoji="1" lang="ja-JP" altLang="en-US" sz="1300">
              <a:latin typeface="ＭＳ Ｐゴシック"/>
              <a:ea typeface="ＭＳ Ｐゴシック"/>
            </a:rPr>
            <a:t>年度発行の減収補てん債の元金償還の開始が挙げられる。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今後も公共施設の大規模改修事業により、公債費の増加が見込まれるが、公共施設等総合管理計画や個別計画に基づき、起債発行額の平準化を図り、財政運営の健全化に努める。</a:t>
          </a:r>
        </a:p>
      </xdr:txBody>
    </xdr:sp>
    <xdr:clientData/>
  </xdr:twoCellAnchor>
  <xdr:oneCellAnchor>
    <xdr:from xmlns:xdr="http://schemas.openxmlformats.org/drawingml/2006/spreadsheetDrawing">
      <xdr:col>61</xdr:col>
      <xdr:colOff>6350</xdr:colOff>
      <xdr:row>32</xdr:row>
      <xdr:rowOff>101600</xdr:rowOff>
    </xdr:from>
    <xdr:ext cx="298450" cy="225425"/>
    <xdr:sp macro="" textlink="">
      <xdr:nvSpPr>
        <xdr:cNvPr id="362" name="テキスト ボックス 361"/>
        <xdr:cNvSpPr txBox="1"/>
      </xdr:nvSpPr>
      <xdr:spPr>
        <a:xfrm>
          <a:off x="11704320" y="552704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1742420" y="81019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161925</xdr:rowOff>
    </xdr:from>
    <xdr:ext cx="762000" cy="259080"/>
    <xdr:sp macro="" textlink="">
      <xdr:nvSpPr>
        <xdr:cNvPr id="364" name="テキスト ボックス 363"/>
        <xdr:cNvSpPr txBox="1"/>
      </xdr:nvSpPr>
      <xdr:spPr>
        <a:xfrm>
          <a:off x="11051540" y="796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74295</xdr:rowOff>
    </xdr:from>
    <xdr:to xmlns:xdr="http://schemas.openxmlformats.org/drawingml/2006/spreadsheetDrawing">
      <xdr:col>85</xdr:col>
      <xdr:colOff>95250</xdr:colOff>
      <xdr:row>45</xdr:row>
      <xdr:rowOff>74295</xdr:rowOff>
    </xdr:to>
    <xdr:cxnSp macro="">
      <xdr:nvCxnSpPr>
        <xdr:cNvPr id="365" name="直線コネクタ 364"/>
        <xdr:cNvCxnSpPr/>
      </xdr:nvCxnSpPr>
      <xdr:spPr>
        <a:xfrm>
          <a:off x="11742420" y="7703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6" name="テキスト ボックス 365"/>
        <xdr:cNvSpPr txBox="1"/>
      </xdr:nvSpPr>
      <xdr:spPr>
        <a:xfrm>
          <a:off x="11051540" y="7563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7" name="直線コネクタ 366"/>
        <xdr:cNvCxnSpPr/>
      </xdr:nvCxnSpPr>
      <xdr:spPr>
        <a:xfrm>
          <a:off x="11742420" y="73050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9080"/>
    <xdr:sp macro="" textlink="">
      <xdr:nvSpPr>
        <xdr:cNvPr id="368" name="テキスト ボックス 367"/>
        <xdr:cNvSpPr txBox="1"/>
      </xdr:nvSpPr>
      <xdr:spPr>
        <a:xfrm>
          <a:off x="11051540" y="7164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9" name="直線コネクタ 368"/>
        <xdr:cNvCxnSpPr/>
      </xdr:nvCxnSpPr>
      <xdr:spPr>
        <a:xfrm>
          <a:off x="11742420" y="69088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9080"/>
    <xdr:sp macro="" textlink="">
      <xdr:nvSpPr>
        <xdr:cNvPr id="370" name="テキスト ボックス 369"/>
        <xdr:cNvSpPr txBox="1"/>
      </xdr:nvSpPr>
      <xdr:spPr>
        <a:xfrm>
          <a:off x="11051540" y="6768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1" name="直線コネクタ 370"/>
        <xdr:cNvCxnSpPr/>
      </xdr:nvCxnSpPr>
      <xdr:spPr>
        <a:xfrm>
          <a:off x="11742420" y="65106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97155</xdr:rowOff>
    </xdr:from>
    <xdr:ext cx="762000" cy="258445"/>
    <xdr:sp macro="" textlink="">
      <xdr:nvSpPr>
        <xdr:cNvPr id="372" name="テキスト ボックス 371"/>
        <xdr:cNvSpPr txBox="1"/>
      </xdr:nvSpPr>
      <xdr:spPr>
        <a:xfrm>
          <a:off x="11051540" y="6370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3" name="直線コネクタ 372"/>
        <xdr:cNvCxnSpPr/>
      </xdr:nvCxnSpPr>
      <xdr:spPr>
        <a:xfrm>
          <a:off x="11742420" y="61118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1742420" y="57156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1742420" y="5715635"/>
          <a:ext cx="4653280" cy="2386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78105</xdr:rowOff>
    </xdr:from>
    <xdr:to xmlns:xdr="http://schemas.openxmlformats.org/drawingml/2006/spreadsheetDrawing">
      <xdr:col>81</xdr:col>
      <xdr:colOff>44450</xdr:colOff>
      <xdr:row>45</xdr:row>
      <xdr:rowOff>161925</xdr:rowOff>
    </xdr:to>
    <xdr:cxnSp macro="">
      <xdr:nvCxnSpPr>
        <xdr:cNvPr id="376" name="直線コネクタ 375"/>
        <xdr:cNvCxnSpPr/>
      </xdr:nvCxnSpPr>
      <xdr:spPr>
        <a:xfrm flipV="1">
          <a:off x="15577820" y="6351270"/>
          <a:ext cx="0" cy="1440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134620</xdr:rowOff>
    </xdr:from>
    <xdr:ext cx="761365" cy="258445"/>
    <xdr:sp macro="" textlink="">
      <xdr:nvSpPr>
        <xdr:cNvPr id="377" name="公債費負担の状況最小値テキスト"/>
        <xdr:cNvSpPr txBox="1"/>
      </xdr:nvSpPr>
      <xdr:spPr>
        <a:xfrm>
          <a:off x="15666720" y="77641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161925</xdr:rowOff>
    </xdr:from>
    <xdr:to xmlns:xdr="http://schemas.openxmlformats.org/drawingml/2006/spreadsheetDrawing">
      <xdr:col>81</xdr:col>
      <xdr:colOff>133350</xdr:colOff>
      <xdr:row>45</xdr:row>
      <xdr:rowOff>161925</xdr:rowOff>
    </xdr:to>
    <xdr:cxnSp macro="">
      <xdr:nvCxnSpPr>
        <xdr:cNvPr id="378" name="直線コネクタ 377"/>
        <xdr:cNvCxnSpPr/>
      </xdr:nvCxnSpPr>
      <xdr:spPr>
        <a:xfrm>
          <a:off x="15506700" y="77914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164465</xdr:rowOff>
    </xdr:from>
    <xdr:ext cx="761365" cy="258445"/>
    <xdr:sp macro="" textlink="">
      <xdr:nvSpPr>
        <xdr:cNvPr id="379" name="公債費負担の状況最大値テキスト"/>
        <xdr:cNvSpPr txBox="1"/>
      </xdr:nvSpPr>
      <xdr:spPr>
        <a:xfrm>
          <a:off x="15666720" y="60985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78105</xdr:rowOff>
    </xdr:from>
    <xdr:to xmlns:xdr="http://schemas.openxmlformats.org/drawingml/2006/spreadsheetDrawing">
      <xdr:col>81</xdr:col>
      <xdr:colOff>133350</xdr:colOff>
      <xdr:row>37</xdr:row>
      <xdr:rowOff>78105</xdr:rowOff>
    </xdr:to>
    <xdr:cxnSp macro="">
      <xdr:nvCxnSpPr>
        <xdr:cNvPr id="380" name="直線コネクタ 379"/>
        <xdr:cNvCxnSpPr/>
      </xdr:nvCxnSpPr>
      <xdr:spPr>
        <a:xfrm>
          <a:off x="15506700" y="635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33655</xdr:rowOff>
    </xdr:from>
    <xdr:to xmlns:xdr="http://schemas.openxmlformats.org/drawingml/2006/spreadsheetDrawing">
      <xdr:col>81</xdr:col>
      <xdr:colOff>44450</xdr:colOff>
      <xdr:row>42</xdr:row>
      <xdr:rowOff>113665</xdr:rowOff>
    </xdr:to>
    <xdr:cxnSp macro="">
      <xdr:nvCxnSpPr>
        <xdr:cNvPr id="381" name="直線コネクタ 380"/>
        <xdr:cNvCxnSpPr/>
      </xdr:nvCxnSpPr>
      <xdr:spPr>
        <a:xfrm>
          <a:off x="14810740" y="7154545"/>
          <a:ext cx="7670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50165</xdr:rowOff>
    </xdr:from>
    <xdr:ext cx="761365" cy="258445"/>
    <xdr:sp macro="" textlink="">
      <xdr:nvSpPr>
        <xdr:cNvPr id="382" name="公債費負担の状況平均値テキスト"/>
        <xdr:cNvSpPr txBox="1"/>
      </xdr:nvSpPr>
      <xdr:spPr>
        <a:xfrm>
          <a:off x="15666720" y="683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33655</xdr:rowOff>
    </xdr:from>
    <xdr:to xmlns:xdr="http://schemas.openxmlformats.org/drawingml/2006/spreadsheetDrawing">
      <xdr:col>81</xdr:col>
      <xdr:colOff>95250</xdr:colOff>
      <xdr:row>41</xdr:row>
      <xdr:rowOff>135255</xdr:rowOff>
    </xdr:to>
    <xdr:sp macro="" textlink="">
      <xdr:nvSpPr>
        <xdr:cNvPr id="383" name="フローチャート: 判断 382"/>
        <xdr:cNvSpPr/>
      </xdr:nvSpPr>
      <xdr:spPr>
        <a:xfrm>
          <a:off x="15533370" y="69850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41</xdr:row>
      <xdr:rowOff>156845</xdr:rowOff>
    </xdr:from>
    <xdr:to xmlns:xdr="http://schemas.openxmlformats.org/drawingml/2006/spreadsheetDrawing">
      <xdr:col>77</xdr:col>
      <xdr:colOff>44450</xdr:colOff>
      <xdr:row>42</xdr:row>
      <xdr:rowOff>33655</xdr:rowOff>
    </xdr:to>
    <xdr:cxnSp macro="">
      <xdr:nvCxnSpPr>
        <xdr:cNvPr id="384" name="直線コネクタ 383"/>
        <xdr:cNvCxnSpPr/>
      </xdr:nvCxnSpPr>
      <xdr:spPr>
        <a:xfrm>
          <a:off x="13999210" y="7108190"/>
          <a:ext cx="81153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57785</xdr:rowOff>
    </xdr:from>
    <xdr:to xmlns:xdr="http://schemas.openxmlformats.org/drawingml/2006/spreadsheetDrawing">
      <xdr:col>77</xdr:col>
      <xdr:colOff>95250</xdr:colOff>
      <xdr:row>41</xdr:row>
      <xdr:rowOff>159385</xdr:rowOff>
    </xdr:to>
    <xdr:sp macro="" textlink="">
      <xdr:nvSpPr>
        <xdr:cNvPr id="385" name="フローチャート: 判断 384"/>
        <xdr:cNvSpPr/>
      </xdr:nvSpPr>
      <xdr:spPr>
        <a:xfrm>
          <a:off x="14766290" y="70091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169545</xdr:rowOff>
    </xdr:from>
    <xdr:ext cx="735965" cy="259080"/>
    <xdr:sp macro="" textlink="">
      <xdr:nvSpPr>
        <xdr:cNvPr id="386" name="テキスト ボックス 385"/>
        <xdr:cNvSpPr txBox="1"/>
      </xdr:nvSpPr>
      <xdr:spPr>
        <a:xfrm>
          <a:off x="14465300" y="67818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156845</xdr:rowOff>
    </xdr:from>
    <xdr:to xmlns:xdr="http://schemas.openxmlformats.org/drawingml/2006/spreadsheetDrawing">
      <xdr:col>72</xdr:col>
      <xdr:colOff>191770</xdr:colOff>
      <xdr:row>41</xdr:row>
      <xdr:rowOff>164465</xdr:rowOff>
    </xdr:to>
    <xdr:cxnSp macro="">
      <xdr:nvCxnSpPr>
        <xdr:cNvPr id="387" name="直線コネクタ 386"/>
        <xdr:cNvCxnSpPr/>
      </xdr:nvCxnSpPr>
      <xdr:spPr>
        <a:xfrm flipV="1">
          <a:off x="13192760" y="710819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81915</xdr:rowOff>
    </xdr:from>
    <xdr:to xmlns:xdr="http://schemas.openxmlformats.org/drawingml/2006/spreadsheetDrawing">
      <xdr:col>73</xdr:col>
      <xdr:colOff>44450</xdr:colOff>
      <xdr:row>42</xdr:row>
      <xdr:rowOff>12065</xdr:rowOff>
    </xdr:to>
    <xdr:sp macro="" textlink="">
      <xdr:nvSpPr>
        <xdr:cNvPr id="388" name="フローチャート: 判断 387"/>
        <xdr:cNvSpPr/>
      </xdr:nvSpPr>
      <xdr:spPr>
        <a:xfrm>
          <a:off x="13959840" y="7033260"/>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22225</xdr:rowOff>
    </xdr:from>
    <xdr:ext cx="761365" cy="258445"/>
    <xdr:sp macro="" textlink="">
      <xdr:nvSpPr>
        <xdr:cNvPr id="389" name="テキスト ボックス 388"/>
        <xdr:cNvSpPr txBox="1"/>
      </xdr:nvSpPr>
      <xdr:spPr>
        <a:xfrm>
          <a:off x="13647420" y="68040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164465</xdr:rowOff>
    </xdr:from>
    <xdr:to xmlns:xdr="http://schemas.openxmlformats.org/drawingml/2006/spreadsheetDrawing">
      <xdr:col>68</xdr:col>
      <xdr:colOff>152400</xdr:colOff>
      <xdr:row>42</xdr:row>
      <xdr:rowOff>57785</xdr:rowOff>
    </xdr:to>
    <xdr:cxnSp macro="">
      <xdr:nvCxnSpPr>
        <xdr:cNvPr id="390" name="直線コネクタ 389"/>
        <xdr:cNvCxnSpPr/>
      </xdr:nvCxnSpPr>
      <xdr:spPr>
        <a:xfrm flipV="1">
          <a:off x="12374880" y="7115810"/>
          <a:ext cx="8178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105410</xdr:rowOff>
    </xdr:from>
    <xdr:to xmlns:xdr="http://schemas.openxmlformats.org/drawingml/2006/spreadsheetDrawing">
      <xdr:col>68</xdr:col>
      <xdr:colOff>191770</xdr:colOff>
      <xdr:row>42</xdr:row>
      <xdr:rowOff>36195</xdr:rowOff>
    </xdr:to>
    <xdr:sp macro="" textlink="">
      <xdr:nvSpPr>
        <xdr:cNvPr id="391" name="フローチャート: 判断 390"/>
        <xdr:cNvSpPr/>
      </xdr:nvSpPr>
      <xdr:spPr>
        <a:xfrm>
          <a:off x="13141960" y="7056755"/>
          <a:ext cx="9017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46355</xdr:rowOff>
    </xdr:from>
    <xdr:ext cx="761365" cy="259080"/>
    <xdr:sp macro="" textlink="">
      <xdr:nvSpPr>
        <xdr:cNvPr id="392" name="テキスト ボックス 391"/>
        <xdr:cNvSpPr txBox="1"/>
      </xdr:nvSpPr>
      <xdr:spPr>
        <a:xfrm>
          <a:off x="12847320" y="682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130175</xdr:rowOff>
    </xdr:from>
    <xdr:to xmlns:xdr="http://schemas.openxmlformats.org/drawingml/2006/spreadsheetDrawing">
      <xdr:col>64</xdr:col>
      <xdr:colOff>152400</xdr:colOff>
      <xdr:row>42</xdr:row>
      <xdr:rowOff>60325</xdr:rowOff>
    </xdr:to>
    <xdr:sp macro="" textlink="">
      <xdr:nvSpPr>
        <xdr:cNvPr id="393" name="フローチャート: 判断 392"/>
        <xdr:cNvSpPr/>
      </xdr:nvSpPr>
      <xdr:spPr>
        <a:xfrm>
          <a:off x="12324080" y="70815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70485</xdr:rowOff>
    </xdr:from>
    <xdr:ext cx="761365" cy="258445"/>
    <xdr:sp macro="" textlink="">
      <xdr:nvSpPr>
        <xdr:cNvPr id="394" name="テキスト ボックス 393"/>
        <xdr:cNvSpPr txBox="1"/>
      </xdr:nvSpPr>
      <xdr:spPr>
        <a:xfrm>
          <a:off x="12029440" y="6852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5" name="テキスト ボックス 394"/>
        <xdr:cNvSpPr txBox="1"/>
      </xdr:nvSpPr>
      <xdr:spPr>
        <a:xfrm>
          <a:off x="1537970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6" name="テキスト ボックス 395"/>
        <xdr:cNvSpPr txBox="1"/>
      </xdr:nvSpPr>
      <xdr:spPr>
        <a:xfrm>
          <a:off x="1461262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7" name="テキスト ボックス 396"/>
        <xdr:cNvSpPr txBox="1"/>
      </xdr:nvSpPr>
      <xdr:spPr>
        <a:xfrm>
          <a:off x="13807440" y="809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8" name="テキスト ボックス 397"/>
        <xdr:cNvSpPr txBox="1"/>
      </xdr:nvSpPr>
      <xdr:spPr>
        <a:xfrm>
          <a:off x="1299464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399" name="テキスト ボックス 398"/>
        <xdr:cNvSpPr txBox="1"/>
      </xdr:nvSpPr>
      <xdr:spPr>
        <a:xfrm>
          <a:off x="12176760" y="80994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42</xdr:row>
      <xdr:rowOff>62865</xdr:rowOff>
    </xdr:from>
    <xdr:to xmlns:xdr="http://schemas.openxmlformats.org/drawingml/2006/spreadsheetDrawing">
      <xdr:col>81</xdr:col>
      <xdr:colOff>95250</xdr:colOff>
      <xdr:row>42</xdr:row>
      <xdr:rowOff>164465</xdr:rowOff>
    </xdr:to>
    <xdr:sp macro="" textlink="">
      <xdr:nvSpPr>
        <xdr:cNvPr id="400" name="楕円 399"/>
        <xdr:cNvSpPr/>
      </xdr:nvSpPr>
      <xdr:spPr>
        <a:xfrm>
          <a:off x="15533370" y="71837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34925</xdr:rowOff>
    </xdr:from>
    <xdr:ext cx="761365" cy="259080"/>
    <xdr:sp macro="" textlink="">
      <xdr:nvSpPr>
        <xdr:cNvPr id="401" name="公債費負担の状況該当値テキスト"/>
        <xdr:cNvSpPr txBox="1"/>
      </xdr:nvSpPr>
      <xdr:spPr>
        <a:xfrm>
          <a:off x="15666720" y="7155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41</xdr:row>
      <xdr:rowOff>154305</xdr:rowOff>
    </xdr:from>
    <xdr:to xmlns:xdr="http://schemas.openxmlformats.org/drawingml/2006/spreadsheetDrawing">
      <xdr:col>77</xdr:col>
      <xdr:colOff>95250</xdr:colOff>
      <xdr:row>42</xdr:row>
      <xdr:rowOff>84455</xdr:rowOff>
    </xdr:to>
    <xdr:sp macro="" textlink="">
      <xdr:nvSpPr>
        <xdr:cNvPr id="402" name="楕円 401"/>
        <xdr:cNvSpPr/>
      </xdr:nvSpPr>
      <xdr:spPr>
        <a:xfrm>
          <a:off x="14766290" y="710565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69215</xdr:rowOff>
    </xdr:from>
    <xdr:ext cx="735965" cy="258445"/>
    <xdr:sp macro="" textlink="">
      <xdr:nvSpPr>
        <xdr:cNvPr id="403" name="テキスト ボックス 402"/>
        <xdr:cNvSpPr txBox="1"/>
      </xdr:nvSpPr>
      <xdr:spPr>
        <a:xfrm>
          <a:off x="14465300" y="71901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105410</xdr:rowOff>
    </xdr:from>
    <xdr:to xmlns:xdr="http://schemas.openxmlformats.org/drawingml/2006/spreadsheetDrawing">
      <xdr:col>73</xdr:col>
      <xdr:colOff>44450</xdr:colOff>
      <xdr:row>42</xdr:row>
      <xdr:rowOff>36195</xdr:rowOff>
    </xdr:to>
    <xdr:sp macro="" textlink="">
      <xdr:nvSpPr>
        <xdr:cNvPr id="404" name="楕円 403"/>
        <xdr:cNvSpPr/>
      </xdr:nvSpPr>
      <xdr:spPr>
        <a:xfrm>
          <a:off x="13959840" y="7056755"/>
          <a:ext cx="838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21590</xdr:rowOff>
    </xdr:from>
    <xdr:ext cx="761365" cy="258445"/>
    <xdr:sp macro="" textlink="">
      <xdr:nvSpPr>
        <xdr:cNvPr id="405" name="テキスト ボックス 404"/>
        <xdr:cNvSpPr txBox="1"/>
      </xdr:nvSpPr>
      <xdr:spPr>
        <a:xfrm>
          <a:off x="13647420" y="7142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113665</xdr:rowOff>
    </xdr:from>
    <xdr:to xmlns:xdr="http://schemas.openxmlformats.org/drawingml/2006/spreadsheetDrawing">
      <xdr:col>68</xdr:col>
      <xdr:colOff>191770</xdr:colOff>
      <xdr:row>42</xdr:row>
      <xdr:rowOff>43815</xdr:rowOff>
    </xdr:to>
    <xdr:sp macro="" textlink="">
      <xdr:nvSpPr>
        <xdr:cNvPr id="406" name="楕円 405"/>
        <xdr:cNvSpPr/>
      </xdr:nvSpPr>
      <xdr:spPr>
        <a:xfrm>
          <a:off x="13141960" y="7065010"/>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28575</xdr:rowOff>
    </xdr:from>
    <xdr:ext cx="761365" cy="259080"/>
    <xdr:sp macro="" textlink="">
      <xdr:nvSpPr>
        <xdr:cNvPr id="407" name="テキスト ボックス 406"/>
        <xdr:cNvSpPr txBox="1"/>
      </xdr:nvSpPr>
      <xdr:spPr>
        <a:xfrm>
          <a:off x="12847320" y="7149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7620</xdr:rowOff>
    </xdr:from>
    <xdr:to xmlns:xdr="http://schemas.openxmlformats.org/drawingml/2006/spreadsheetDrawing">
      <xdr:col>64</xdr:col>
      <xdr:colOff>152400</xdr:colOff>
      <xdr:row>42</xdr:row>
      <xdr:rowOff>108585</xdr:rowOff>
    </xdr:to>
    <xdr:sp macro="" textlink="">
      <xdr:nvSpPr>
        <xdr:cNvPr id="408" name="楕円 407"/>
        <xdr:cNvSpPr/>
      </xdr:nvSpPr>
      <xdr:spPr>
        <a:xfrm>
          <a:off x="12324080" y="7128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93345</xdr:rowOff>
    </xdr:from>
    <xdr:ext cx="761365" cy="258445"/>
    <xdr:sp macro="" textlink="">
      <xdr:nvSpPr>
        <xdr:cNvPr id="409" name="テキスト ボックス 408"/>
        <xdr:cNvSpPr txBox="1"/>
      </xdr:nvSpPr>
      <xdr:spPr>
        <a:xfrm>
          <a:off x="12029440" y="72142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1742420" y="1193165"/>
          <a:ext cx="4653280"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8610"/>
    <xdr:sp macro="" textlink="">
      <xdr:nvSpPr>
        <xdr:cNvPr id="411" name="テキスト ボックス 410"/>
        <xdr:cNvSpPr txBox="1"/>
      </xdr:nvSpPr>
      <xdr:spPr>
        <a:xfrm>
          <a:off x="12602845" y="1551305"/>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1000" cy="358775"/>
    <xdr:sp macro="" textlink="">
      <xdr:nvSpPr>
        <xdr:cNvPr id="412" name="テキスト ボックス 411"/>
        <xdr:cNvSpPr txBox="1"/>
      </xdr:nvSpPr>
      <xdr:spPr>
        <a:xfrm>
          <a:off x="14026515" y="1525905"/>
          <a:ext cx="165100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6459200" y="1445260"/>
          <a:ext cx="1381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6459200" y="1633855"/>
          <a:ext cx="13817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7967960" y="144526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7967960" y="1633855"/>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19304000" y="1445260"/>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19304000" y="1633855"/>
          <a:ext cx="1163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1742420" y="1947545"/>
          <a:ext cx="4653280" cy="238633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6568420" y="1947545"/>
          <a:ext cx="5516880" cy="2386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6568420" y="1947545"/>
          <a:ext cx="34899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6683990" y="2261235"/>
          <a:ext cx="5292090" cy="200914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年度からの数値の上昇要因として、財政調整基金等からの取崩額増加による充当可能基金額の減少や公債費等に係る基準財政需要額算入見込額の減少が挙げられる。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22</a:t>
          </a:r>
          <a:r>
            <a:rPr kumimoji="1" lang="ja-JP" altLang="en-US" sz="1300">
              <a:latin typeface="ＭＳ Ｐゴシック"/>
              <a:ea typeface="ＭＳ Ｐゴシック"/>
            </a:rPr>
            <a:t>年度から地方税の減収を財政調整基金からの繰入金で補てんしている財政運営が続いているが、平成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年度に策定した行財政構造改革を着実に推進することにより、財政調整基金等の取崩額の減少を図り、将来負担比率の数値上昇の抑制に努める。</a:t>
          </a:r>
        </a:p>
      </xdr:txBody>
    </xdr:sp>
    <xdr:clientData/>
  </xdr:twoCellAnchor>
  <xdr:oneCellAnchor>
    <xdr:from xmlns:xdr="http://schemas.openxmlformats.org/drawingml/2006/spreadsheetDrawing">
      <xdr:col>61</xdr:col>
      <xdr:colOff>6350</xdr:colOff>
      <xdr:row>10</xdr:row>
      <xdr:rowOff>64135</xdr:rowOff>
    </xdr:from>
    <xdr:ext cx="298450" cy="224790"/>
    <xdr:sp macro="" textlink="">
      <xdr:nvSpPr>
        <xdr:cNvPr id="423" name="テキスト ボックス 422"/>
        <xdr:cNvSpPr txBox="1"/>
      </xdr:nvSpPr>
      <xdr:spPr>
        <a:xfrm>
          <a:off x="11704320" y="175958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1742420" y="43338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8445"/>
    <xdr:sp macro="" textlink="">
      <xdr:nvSpPr>
        <xdr:cNvPr id="425" name="テキスト ボックス 424"/>
        <xdr:cNvSpPr txBox="1"/>
      </xdr:nvSpPr>
      <xdr:spPr>
        <a:xfrm>
          <a:off x="11051540" y="4193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1742420" y="39357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1051540" y="3795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1742420" y="35388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5715</xdr:rowOff>
    </xdr:from>
    <xdr:ext cx="762000" cy="259080"/>
    <xdr:sp macro="" textlink="">
      <xdr:nvSpPr>
        <xdr:cNvPr id="429" name="テキスト ボックス 428"/>
        <xdr:cNvSpPr txBox="1"/>
      </xdr:nvSpPr>
      <xdr:spPr>
        <a:xfrm>
          <a:off x="11051540" y="3396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1742420" y="31407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1051540" y="3000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1742420" y="27425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8445"/>
    <xdr:sp macro="" textlink="">
      <xdr:nvSpPr>
        <xdr:cNvPr id="433" name="テキスト ボックス 432"/>
        <xdr:cNvSpPr txBox="1"/>
      </xdr:nvSpPr>
      <xdr:spPr>
        <a:xfrm>
          <a:off x="11051540" y="2602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1742420" y="23456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169545</xdr:rowOff>
    </xdr:from>
    <xdr:ext cx="762000" cy="259080"/>
    <xdr:sp macro="" textlink="">
      <xdr:nvSpPr>
        <xdr:cNvPr id="435" name="テキスト ボックス 434"/>
        <xdr:cNvSpPr txBox="1"/>
      </xdr:nvSpPr>
      <xdr:spPr>
        <a:xfrm>
          <a:off x="11051540" y="2204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1742420" y="1947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1742420" y="1947545"/>
          <a:ext cx="4653280" cy="2386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137160</xdr:rowOff>
    </xdr:to>
    <xdr:cxnSp macro="">
      <xdr:nvCxnSpPr>
        <xdr:cNvPr id="438" name="直線コネクタ 437"/>
        <xdr:cNvCxnSpPr/>
      </xdr:nvCxnSpPr>
      <xdr:spPr>
        <a:xfrm flipV="1">
          <a:off x="15577820" y="2345690"/>
          <a:ext cx="0" cy="1521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109220</xdr:rowOff>
    </xdr:from>
    <xdr:ext cx="761365" cy="258445"/>
    <xdr:sp macro="" textlink="">
      <xdr:nvSpPr>
        <xdr:cNvPr id="439" name="将来負担の状況最小値テキスト"/>
        <xdr:cNvSpPr txBox="1"/>
      </xdr:nvSpPr>
      <xdr:spPr>
        <a:xfrm>
          <a:off x="15666720" y="3839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137160</xdr:rowOff>
    </xdr:from>
    <xdr:to xmlns:xdr="http://schemas.openxmlformats.org/drawingml/2006/spreadsheetDrawing">
      <xdr:col>81</xdr:col>
      <xdr:colOff>133350</xdr:colOff>
      <xdr:row>22</xdr:row>
      <xdr:rowOff>137160</xdr:rowOff>
    </xdr:to>
    <xdr:cxnSp macro="">
      <xdr:nvCxnSpPr>
        <xdr:cNvPr id="440" name="直線コネクタ 439"/>
        <xdr:cNvCxnSpPr/>
      </xdr:nvCxnSpPr>
      <xdr:spPr>
        <a:xfrm>
          <a:off x="15506700" y="38671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1365" cy="259080"/>
    <xdr:sp macro="" textlink="">
      <xdr:nvSpPr>
        <xdr:cNvPr id="441" name="将来負担の状況最大値テキスト"/>
        <xdr:cNvSpPr txBox="1"/>
      </xdr:nvSpPr>
      <xdr:spPr>
        <a:xfrm>
          <a:off x="15666720" y="20910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5506700" y="234569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53340</xdr:rowOff>
    </xdr:from>
    <xdr:to xmlns:xdr="http://schemas.openxmlformats.org/drawingml/2006/spreadsheetDrawing">
      <xdr:col>81</xdr:col>
      <xdr:colOff>44450</xdr:colOff>
      <xdr:row>15</xdr:row>
      <xdr:rowOff>147955</xdr:rowOff>
    </xdr:to>
    <xdr:cxnSp macro="">
      <xdr:nvCxnSpPr>
        <xdr:cNvPr id="443" name="直線コネクタ 442"/>
        <xdr:cNvCxnSpPr/>
      </xdr:nvCxnSpPr>
      <xdr:spPr>
        <a:xfrm>
          <a:off x="14810740" y="2596515"/>
          <a:ext cx="76708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140970</xdr:rowOff>
    </xdr:from>
    <xdr:ext cx="761365" cy="258445"/>
    <xdr:sp macro="" textlink="">
      <xdr:nvSpPr>
        <xdr:cNvPr id="444" name="将来負担の状況平均値テキスト"/>
        <xdr:cNvSpPr txBox="1"/>
      </xdr:nvSpPr>
      <xdr:spPr>
        <a:xfrm>
          <a:off x="15666720" y="23450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124460</xdr:rowOff>
    </xdr:from>
    <xdr:to xmlns:xdr="http://schemas.openxmlformats.org/drawingml/2006/spreadsheetDrawing">
      <xdr:col>81</xdr:col>
      <xdr:colOff>95250</xdr:colOff>
      <xdr:row>15</xdr:row>
      <xdr:rowOff>54610</xdr:rowOff>
    </xdr:to>
    <xdr:sp macro="" textlink="">
      <xdr:nvSpPr>
        <xdr:cNvPr id="445" name="フローチャート: 判断 444"/>
        <xdr:cNvSpPr/>
      </xdr:nvSpPr>
      <xdr:spPr>
        <a:xfrm>
          <a:off x="15533370" y="249809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14</xdr:row>
      <xdr:rowOff>127000</xdr:rowOff>
    </xdr:from>
    <xdr:to xmlns:xdr="http://schemas.openxmlformats.org/drawingml/2006/spreadsheetDrawing">
      <xdr:col>77</xdr:col>
      <xdr:colOff>44450</xdr:colOff>
      <xdr:row>15</xdr:row>
      <xdr:rowOff>53340</xdr:rowOff>
    </xdr:to>
    <xdr:cxnSp macro="">
      <xdr:nvCxnSpPr>
        <xdr:cNvPr id="446" name="直線コネクタ 445"/>
        <xdr:cNvCxnSpPr/>
      </xdr:nvCxnSpPr>
      <xdr:spPr>
        <a:xfrm>
          <a:off x="13999210" y="2500630"/>
          <a:ext cx="81153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14</xdr:row>
      <xdr:rowOff>123190</xdr:rowOff>
    </xdr:from>
    <xdr:to xmlns:xdr="http://schemas.openxmlformats.org/drawingml/2006/spreadsheetDrawing">
      <xdr:col>77</xdr:col>
      <xdr:colOff>95250</xdr:colOff>
      <xdr:row>15</xdr:row>
      <xdr:rowOff>53340</xdr:rowOff>
    </xdr:to>
    <xdr:sp macro="" textlink="">
      <xdr:nvSpPr>
        <xdr:cNvPr id="447" name="フローチャート: 判断 446"/>
        <xdr:cNvSpPr/>
      </xdr:nvSpPr>
      <xdr:spPr>
        <a:xfrm>
          <a:off x="14766290" y="249682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64135</xdr:rowOff>
    </xdr:from>
    <xdr:ext cx="735965" cy="258445"/>
    <xdr:sp macro="" textlink="">
      <xdr:nvSpPr>
        <xdr:cNvPr id="448" name="テキスト ボックス 447"/>
        <xdr:cNvSpPr txBox="1"/>
      </xdr:nvSpPr>
      <xdr:spPr>
        <a:xfrm>
          <a:off x="14465300" y="226822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14</xdr:row>
      <xdr:rowOff>39370</xdr:rowOff>
    </xdr:from>
    <xdr:to xmlns:xdr="http://schemas.openxmlformats.org/drawingml/2006/spreadsheetDrawing">
      <xdr:col>72</xdr:col>
      <xdr:colOff>191770</xdr:colOff>
      <xdr:row>14</xdr:row>
      <xdr:rowOff>127000</xdr:rowOff>
    </xdr:to>
    <xdr:cxnSp macro="">
      <xdr:nvCxnSpPr>
        <xdr:cNvPr id="449" name="直線コネクタ 448"/>
        <xdr:cNvCxnSpPr/>
      </xdr:nvCxnSpPr>
      <xdr:spPr>
        <a:xfrm>
          <a:off x="13192760" y="2413000"/>
          <a:ext cx="80645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169545</xdr:rowOff>
    </xdr:from>
    <xdr:to xmlns:xdr="http://schemas.openxmlformats.org/drawingml/2006/spreadsheetDrawing">
      <xdr:col>73</xdr:col>
      <xdr:colOff>44450</xdr:colOff>
      <xdr:row>15</xdr:row>
      <xdr:rowOff>101600</xdr:rowOff>
    </xdr:to>
    <xdr:sp macro="" textlink="">
      <xdr:nvSpPr>
        <xdr:cNvPr id="450" name="フローチャート: 判断 449"/>
        <xdr:cNvSpPr/>
      </xdr:nvSpPr>
      <xdr:spPr>
        <a:xfrm>
          <a:off x="13959840" y="254317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86360</xdr:rowOff>
    </xdr:from>
    <xdr:ext cx="761365" cy="259080"/>
    <xdr:sp macro="" textlink="">
      <xdr:nvSpPr>
        <xdr:cNvPr id="451" name="テキスト ボックス 450"/>
        <xdr:cNvSpPr txBox="1"/>
      </xdr:nvSpPr>
      <xdr:spPr>
        <a:xfrm>
          <a:off x="13647420" y="26295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14</xdr:row>
      <xdr:rowOff>39370</xdr:rowOff>
    </xdr:from>
    <xdr:to xmlns:xdr="http://schemas.openxmlformats.org/drawingml/2006/spreadsheetDrawing">
      <xdr:col>68</xdr:col>
      <xdr:colOff>152400</xdr:colOff>
      <xdr:row>14</xdr:row>
      <xdr:rowOff>50800</xdr:rowOff>
    </xdr:to>
    <xdr:cxnSp macro="">
      <xdr:nvCxnSpPr>
        <xdr:cNvPr id="452" name="直線コネクタ 451"/>
        <xdr:cNvCxnSpPr/>
      </xdr:nvCxnSpPr>
      <xdr:spPr>
        <a:xfrm flipV="1">
          <a:off x="12374880" y="2413000"/>
          <a:ext cx="8178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14605</xdr:rowOff>
    </xdr:from>
    <xdr:to xmlns:xdr="http://schemas.openxmlformats.org/drawingml/2006/spreadsheetDrawing">
      <xdr:col>68</xdr:col>
      <xdr:colOff>191770</xdr:colOff>
      <xdr:row>15</xdr:row>
      <xdr:rowOff>116205</xdr:rowOff>
    </xdr:to>
    <xdr:sp macro="" textlink="">
      <xdr:nvSpPr>
        <xdr:cNvPr id="453" name="フローチャート: 判断 452"/>
        <xdr:cNvSpPr/>
      </xdr:nvSpPr>
      <xdr:spPr>
        <a:xfrm>
          <a:off x="13141960" y="255778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100965</xdr:rowOff>
    </xdr:from>
    <xdr:ext cx="761365" cy="259715"/>
    <xdr:sp macro="" textlink="">
      <xdr:nvSpPr>
        <xdr:cNvPr id="454" name="テキスト ボックス 453"/>
        <xdr:cNvSpPr txBox="1"/>
      </xdr:nvSpPr>
      <xdr:spPr>
        <a:xfrm>
          <a:off x="12847320" y="264414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48260</xdr:rowOff>
    </xdr:from>
    <xdr:to xmlns:xdr="http://schemas.openxmlformats.org/drawingml/2006/spreadsheetDrawing">
      <xdr:col>64</xdr:col>
      <xdr:colOff>152400</xdr:colOff>
      <xdr:row>15</xdr:row>
      <xdr:rowOff>149860</xdr:rowOff>
    </xdr:to>
    <xdr:sp macro="" textlink="">
      <xdr:nvSpPr>
        <xdr:cNvPr id="455" name="フローチャート: 判断 454"/>
        <xdr:cNvSpPr/>
      </xdr:nvSpPr>
      <xdr:spPr>
        <a:xfrm>
          <a:off x="12324080" y="259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134620</xdr:rowOff>
    </xdr:from>
    <xdr:ext cx="761365" cy="258445"/>
    <xdr:sp macro="" textlink="">
      <xdr:nvSpPr>
        <xdr:cNvPr id="456" name="テキスト ボックス 455"/>
        <xdr:cNvSpPr txBox="1"/>
      </xdr:nvSpPr>
      <xdr:spPr>
        <a:xfrm>
          <a:off x="12029440" y="26777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8445"/>
    <xdr:sp macro="" textlink="">
      <xdr:nvSpPr>
        <xdr:cNvPr id="457" name="テキスト ボックス 456"/>
        <xdr:cNvSpPr txBox="1"/>
      </xdr:nvSpPr>
      <xdr:spPr>
        <a:xfrm>
          <a:off x="15379700" y="4331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8445"/>
    <xdr:sp macro="" textlink="">
      <xdr:nvSpPr>
        <xdr:cNvPr id="458" name="テキスト ボックス 457"/>
        <xdr:cNvSpPr txBox="1"/>
      </xdr:nvSpPr>
      <xdr:spPr>
        <a:xfrm>
          <a:off x="14612620" y="4331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8445"/>
    <xdr:sp macro="" textlink="">
      <xdr:nvSpPr>
        <xdr:cNvPr id="459" name="テキスト ボックス 458"/>
        <xdr:cNvSpPr txBox="1"/>
      </xdr:nvSpPr>
      <xdr:spPr>
        <a:xfrm>
          <a:off x="13807440" y="43313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8445"/>
    <xdr:sp macro="" textlink="">
      <xdr:nvSpPr>
        <xdr:cNvPr id="460" name="テキスト ボックス 459"/>
        <xdr:cNvSpPr txBox="1"/>
      </xdr:nvSpPr>
      <xdr:spPr>
        <a:xfrm>
          <a:off x="12994640" y="4331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61" name="テキスト ボックス 460"/>
        <xdr:cNvSpPr txBox="1"/>
      </xdr:nvSpPr>
      <xdr:spPr>
        <a:xfrm>
          <a:off x="12176760" y="43313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15</xdr:row>
      <xdr:rowOff>97155</xdr:rowOff>
    </xdr:from>
    <xdr:to xmlns:xdr="http://schemas.openxmlformats.org/drawingml/2006/spreadsheetDrawing">
      <xdr:col>81</xdr:col>
      <xdr:colOff>95250</xdr:colOff>
      <xdr:row>16</xdr:row>
      <xdr:rowOff>27305</xdr:rowOff>
    </xdr:to>
    <xdr:sp macro="" textlink="">
      <xdr:nvSpPr>
        <xdr:cNvPr id="462" name="楕円 461"/>
        <xdr:cNvSpPr/>
      </xdr:nvSpPr>
      <xdr:spPr>
        <a:xfrm>
          <a:off x="15533370" y="264033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69215</xdr:rowOff>
    </xdr:from>
    <xdr:ext cx="761365" cy="258445"/>
    <xdr:sp macro="" textlink="">
      <xdr:nvSpPr>
        <xdr:cNvPr id="463" name="将来負担の状況該当値テキスト"/>
        <xdr:cNvSpPr txBox="1"/>
      </xdr:nvSpPr>
      <xdr:spPr>
        <a:xfrm>
          <a:off x="15666720" y="26123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15</xdr:row>
      <xdr:rowOff>2540</xdr:rowOff>
    </xdr:from>
    <xdr:to xmlns:xdr="http://schemas.openxmlformats.org/drawingml/2006/spreadsheetDrawing">
      <xdr:col>77</xdr:col>
      <xdr:colOff>95250</xdr:colOff>
      <xdr:row>15</xdr:row>
      <xdr:rowOff>104140</xdr:rowOff>
    </xdr:to>
    <xdr:sp macro="" textlink="">
      <xdr:nvSpPr>
        <xdr:cNvPr id="464" name="楕円 463"/>
        <xdr:cNvSpPr/>
      </xdr:nvSpPr>
      <xdr:spPr>
        <a:xfrm>
          <a:off x="14766290" y="25457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88900</xdr:rowOff>
    </xdr:from>
    <xdr:ext cx="735965" cy="259080"/>
    <xdr:sp macro="" textlink="">
      <xdr:nvSpPr>
        <xdr:cNvPr id="465" name="テキスト ボックス 464"/>
        <xdr:cNvSpPr txBox="1"/>
      </xdr:nvSpPr>
      <xdr:spPr>
        <a:xfrm>
          <a:off x="14465300" y="26320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14</xdr:row>
      <xdr:rowOff>76200</xdr:rowOff>
    </xdr:from>
    <xdr:to xmlns:xdr="http://schemas.openxmlformats.org/drawingml/2006/spreadsheetDrawing">
      <xdr:col>73</xdr:col>
      <xdr:colOff>44450</xdr:colOff>
      <xdr:row>15</xdr:row>
      <xdr:rowOff>6350</xdr:rowOff>
    </xdr:to>
    <xdr:sp macro="" textlink="">
      <xdr:nvSpPr>
        <xdr:cNvPr id="466" name="楕円 465"/>
        <xdr:cNvSpPr/>
      </xdr:nvSpPr>
      <xdr:spPr>
        <a:xfrm>
          <a:off x="13959840" y="244983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16510</xdr:rowOff>
    </xdr:from>
    <xdr:ext cx="761365" cy="258445"/>
    <xdr:sp macro="" textlink="">
      <xdr:nvSpPr>
        <xdr:cNvPr id="467" name="テキスト ボックス 466"/>
        <xdr:cNvSpPr txBox="1"/>
      </xdr:nvSpPr>
      <xdr:spPr>
        <a:xfrm>
          <a:off x="13647420" y="22205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160020</xdr:rowOff>
    </xdr:from>
    <xdr:to xmlns:xdr="http://schemas.openxmlformats.org/drawingml/2006/spreadsheetDrawing">
      <xdr:col>68</xdr:col>
      <xdr:colOff>191770</xdr:colOff>
      <xdr:row>14</xdr:row>
      <xdr:rowOff>90170</xdr:rowOff>
    </xdr:to>
    <xdr:sp macro="" textlink="">
      <xdr:nvSpPr>
        <xdr:cNvPr id="468" name="楕円 467"/>
        <xdr:cNvSpPr/>
      </xdr:nvSpPr>
      <xdr:spPr>
        <a:xfrm>
          <a:off x="13141960" y="2364105"/>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100330</xdr:rowOff>
    </xdr:from>
    <xdr:ext cx="761365" cy="259080"/>
    <xdr:sp macro="" textlink="">
      <xdr:nvSpPr>
        <xdr:cNvPr id="469" name="テキスト ボックス 468"/>
        <xdr:cNvSpPr txBox="1"/>
      </xdr:nvSpPr>
      <xdr:spPr>
        <a:xfrm>
          <a:off x="12847320" y="2134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0</xdr:rowOff>
    </xdr:from>
    <xdr:to xmlns:xdr="http://schemas.openxmlformats.org/drawingml/2006/spreadsheetDrawing">
      <xdr:col>64</xdr:col>
      <xdr:colOff>152400</xdr:colOff>
      <xdr:row>14</xdr:row>
      <xdr:rowOff>101600</xdr:rowOff>
    </xdr:to>
    <xdr:sp macro="" textlink="">
      <xdr:nvSpPr>
        <xdr:cNvPr id="470" name="楕円 469"/>
        <xdr:cNvSpPr/>
      </xdr:nvSpPr>
      <xdr:spPr>
        <a:xfrm>
          <a:off x="12324080" y="237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111760</xdr:rowOff>
    </xdr:from>
    <xdr:ext cx="761365" cy="258445"/>
    <xdr:sp macro="" textlink="">
      <xdr:nvSpPr>
        <xdr:cNvPr id="471" name="テキスト ボックス 470"/>
        <xdr:cNvSpPr txBox="1"/>
      </xdr:nvSpPr>
      <xdr:spPr>
        <a:xfrm>
          <a:off x="12029440" y="21463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739880" cy="502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64135</xdr:rowOff>
    </xdr:to>
    <xdr:sp macro="" textlink="">
      <xdr:nvSpPr>
        <xdr:cNvPr id="3" name="正方形/長方形 2"/>
        <xdr:cNvSpPr/>
      </xdr:nvSpPr>
      <xdr:spPr>
        <a:xfrm>
          <a:off x="17665700" y="188595"/>
          <a:ext cx="3625850" cy="5537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691100" y="213995"/>
          <a:ext cx="3581400" cy="5022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184785</xdr:colOff>
      <xdr:row>4</xdr:row>
      <xdr:rowOff>0</xdr:rowOff>
    </xdr:to>
    <xdr:sp macro="" textlink="">
      <xdr:nvSpPr>
        <xdr:cNvPr id="5" name="正方形/長方形 4"/>
        <xdr:cNvSpPr/>
      </xdr:nvSpPr>
      <xdr:spPr>
        <a:xfrm>
          <a:off x="17716500" y="239395"/>
          <a:ext cx="3533775"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64135</xdr:rowOff>
    </xdr:to>
    <xdr:sp macro="" textlink="">
      <xdr:nvSpPr>
        <xdr:cNvPr id="6" name="正方形/長方形 5"/>
        <xdr:cNvSpPr/>
      </xdr:nvSpPr>
      <xdr:spPr>
        <a:xfrm>
          <a:off x="15085060" y="188595"/>
          <a:ext cx="2462530" cy="5537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5110460" y="213995"/>
          <a:ext cx="2418080" cy="5022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5135860" y="239395"/>
          <a:ext cx="2360930" cy="4514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79475"/>
          <a:ext cx="21297900" cy="1401699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6280" y="1508760"/>
          <a:ext cx="8905240" cy="17379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8040" y="1538605"/>
          <a:ext cx="129032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54860" y="1538605"/>
          <a:ext cx="117856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51,552
50,799
138.12
21,551,679
20,948,377
355,568
12,041,843
19,278,923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96920" y="1538605"/>
          <a:ext cx="140208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99000" y="1532255"/>
          <a:ext cx="1879600" cy="1006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78600" y="1532255"/>
          <a:ext cx="1178560" cy="1006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43.4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805420" y="1532255"/>
          <a:ext cx="589280" cy="1006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99000" y="2386330"/>
          <a:ext cx="1879600" cy="6908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642100" y="2386330"/>
          <a:ext cx="3154680" cy="6908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773920" y="1508760"/>
          <a:ext cx="1313180" cy="11296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003790" y="1570355"/>
          <a:ext cx="11785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003790" y="1835150"/>
          <a:ext cx="117856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003790" y="2161540"/>
          <a:ext cx="117856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860280" y="1659255"/>
          <a:ext cx="15621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895205" y="1608455"/>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895205" y="187134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939655" y="213614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860280" y="2136140"/>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939655" y="237236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860280" y="2513330"/>
          <a:ext cx="15621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64135</xdr:rowOff>
    </xdr:from>
    <xdr:ext cx="8896350" cy="258445"/>
    <xdr:sp macro="" textlink="">
      <xdr:nvSpPr>
        <xdr:cNvPr id="30" name="テキスト ボックス 29"/>
        <xdr:cNvSpPr txBox="1"/>
      </xdr:nvSpPr>
      <xdr:spPr>
        <a:xfrm>
          <a:off x="652780" y="3455035"/>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6470" cy="259080"/>
    <xdr:sp macro="" textlink="">
      <xdr:nvSpPr>
        <xdr:cNvPr id="31" name="テキスト ボックス 30"/>
        <xdr:cNvSpPr txBox="1"/>
      </xdr:nvSpPr>
      <xdr:spPr>
        <a:xfrm>
          <a:off x="652780" y="370649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640" cy="259080"/>
    <xdr:sp macro="" textlink="">
      <xdr:nvSpPr>
        <xdr:cNvPr id="32" name="テキスト ボックス 31"/>
        <xdr:cNvSpPr txBox="1"/>
      </xdr:nvSpPr>
      <xdr:spPr>
        <a:xfrm>
          <a:off x="652780" y="3956685"/>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785" cy="258445"/>
    <xdr:sp macro="" textlink="">
      <xdr:nvSpPr>
        <xdr:cNvPr id="33" name="テキスト ボックス 32"/>
        <xdr:cNvSpPr txBox="1"/>
      </xdr:nvSpPr>
      <xdr:spPr>
        <a:xfrm>
          <a:off x="652780" y="420878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16280" y="4647565"/>
          <a:ext cx="4272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184785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89195" y="4711065"/>
          <a:ext cx="141414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184785</xdr:colOff>
      <xdr:row>28</xdr:row>
      <xdr:rowOff>152400</xdr:rowOff>
    </xdr:from>
    <xdr:to xmlns:xdr="http://schemas.openxmlformats.org/drawingml/2006/spreadsheetDrawing">
      <xdr:col>34</xdr:col>
      <xdr:colOff>120650</xdr:colOff>
      <xdr:row>30</xdr:row>
      <xdr:rowOff>64135</xdr:rowOff>
    </xdr:to>
    <xdr:sp macro="" textlink="">
      <xdr:nvSpPr>
        <xdr:cNvPr id="36" name="正方形/長方形 35"/>
        <xdr:cNvSpPr/>
      </xdr:nvSpPr>
      <xdr:spPr>
        <a:xfrm>
          <a:off x="4989195" y="4899660"/>
          <a:ext cx="1414145"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553200" y="4711065"/>
          <a:ext cx="1290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64135</xdr:rowOff>
    </xdr:to>
    <xdr:sp macro="" textlink="">
      <xdr:nvSpPr>
        <xdr:cNvPr id="38" name="正方形/長方形 37"/>
        <xdr:cNvSpPr/>
      </xdr:nvSpPr>
      <xdr:spPr>
        <a:xfrm>
          <a:off x="6553200" y="4899660"/>
          <a:ext cx="12903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044180" y="47110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64135</xdr:rowOff>
    </xdr:to>
    <xdr:sp macro="" textlink="">
      <xdr:nvSpPr>
        <xdr:cNvPr id="40" name="正方形/長方形 39"/>
        <xdr:cNvSpPr/>
      </xdr:nvSpPr>
      <xdr:spPr>
        <a:xfrm>
          <a:off x="8044180" y="48996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16280" y="5213350"/>
          <a:ext cx="4272280" cy="22593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88280" y="5213350"/>
          <a:ext cx="4922520" cy="2259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184785</xdr:colOff>
      <xdr:row>32</xdr:row>
      <xdr:rowOff>38100</xdr:rowOff>
    </xdr:to>
    <xdr:sp macro="" textlink="">
      <xdr:nvSpPr>
        <xdr:cNvPr id="43" name="正方形/長方形 42"/>
        <xdr:cNvSpPr/>
      </xdr:nvSpPr>
      <xdr:spPr>
        <a:xfrm>
          <a:off x="5351780" y="5213350"/>
          <a:ext cx="35179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74640" y="5527040"/>
          <a:ext cx="4699000" cy="1884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平成</a:t>
          </a:r>
          <a:r>
            <a:rPr kumimoji="1" lang="en-US" altLang="ja-JP" sz="1250">
              <a:latin typeface="ＭＳ Ｐゴシック"/>
              <a:ea typeface="ＭＳ Ｐゴシック"/>
            </a:rPr>
            <a:t>28</a:t>
          </a:r>
          <a:r>
            <a:rPr kumimoji="1" lang="ja-JP" altLang="en-US" sz="1250">
              <a:latin typeface="ＭＳ Ｐゴシック"/>
              <a:ea typeface="ＭＳ Ｐゴシック"/>
            </a:rPr>
            <a:t>年度から近隣の三島市・長泉町と富士山南東消防組合を設立し消防職員数が減少したことが類似団体平均を下回っている要因である。</a:t>
          </a:r>
          <a:endParaRPr kumimoji="1" lang="en-US" altLang="ja-JP" sz="1250">
            <a:latin typeface="ＭＳ Ｐゴシック"/>
            <a:ea typeface="ＭＳ Ｐゴシック"/>
          </a:endParaRPr>
        </a:p>
        <a:p>
          <a:r>
            <a:rPr kumimoji="1" lang="ja-JP" altLang="en-US" sz="1250">
              <a:latin typeface="ＭＳ Ｐゴシック"/>
              <a:ea typeface="ＭＳ Ｐゴシック"/>
            </a:rPr>
            <a:t>令和元年度は幼保無償化により使用料等が減少したため特定財源が減少し、数値が上昇している。</a:t>
          </a:r>
        </a:p>
        <a:p>
          <a:r>
            <a:rPr kumimoji="1" lang="ja-JP" altLang="en-US" sz="1250">
              <a:latin typeface="ＭＳ Ｐゴシック"/>
              <a:ea typeface="ＭＳ Ｐゴシック"/>
            </a:rPr>
            <a:t>人件費については平成</a:t>
          </a:r>
          <a:r>
            <a:rPr kumimoji="1" lang="en-US" altLang="ja-JP" sz="1250">
              <a:latin typeface="ＭＳ Ｐゴシック"/>
              <a:ea typeface="ＭＳ Ｐゴシック"/>
            </a:rPr>
            <a:t>29</a:t>
          </a:r>
          <a:r>
            <a:rPr kumimoji="1" lang="ja-JP" altLang="en-US" sz="1250">
              <a:latin typeface="ＭＳ Ｐゴシック"/>
              <a:ea typeface="ＭＳ Ｐゴシック"/>
            </a:rPr>
            <a:t>年度の給料表独自見直しの実施及び各種手当等の適正化を推進したことにより給与水準の上昇を抑制している状況である。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8450" cy="224790"/>
    <xdr:sp macro="" textlink="">
      <xdr:nvSpPr>
        <xdr:cNvPr id="45" name="テキスト ボックス 44"/>
        <xdr:cNvSpPr txBox="1"/>
      </xdr:nvSpPr>
      <xdr:spPr>
        <a:xfrm>
          <a:off x="678180" y="502475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16280" y="747268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8760" y="73323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16280" y="709739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8000" cy="259080"/>
    <xdr:sp macro="" textlink="">
      <xdr:nvSpPr>
        <xdr:cNvPr id="49" name="テキスト ボックス 48"/>
        <xdr:cNvSpPr txBox="1"/>
      </xdr:nvSpPr>
      <xdr:spPr>
        <a:xfrm>
          <a:off x="238760" y="695515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16280" y="672020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8000" cy="258445"/>
    <xdr:sp macro="" textlink="">
      <xdr:nvSpPr>
        <xdr:cNvPr id="51" name="テキスト ボックス 50"/>
        <xdr:cNvSpPr txBox="1"/>
      </xdr:nvSpPr>
      <xdr:spPr>
        <a:xfrm>
          <a:off x="238760" y="657987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16280" y="634301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8000" cy="259080"/>
    <xdr:sp macro="" textlink="">
      <xdr:nvSpPr>
        <xdr:cNvPr id="53" name="テキスト ボックス 52"/>
        <xdr:cNvSpPr txBox="1"/>
      </xdr:nvSpPr>
      <xdr:spPr>
        <a:xfrm>
          <a:off x="238760" y="62026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16280" y="596582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8000" cy="259080"/>
    <xdr:sp macro="" textlink="">
      <xdr:nvSpPr>
        <xdr:cNvPr id="55" name="テキスト ボックス 54"/>
        <xdr:cNvSpPr txBox="1"/>
      </xdr:nvSpPr>
      <xdr:spPr>
        <a:xfrm>
          <a:off x="238760" y="58254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16280" y="559054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8000" cy="258445"/>
    <xdr:sp macro="" textlink="">
      <xdr:nvSpPr>
        <xdr:cNvPr id="57" name="テキスト ボックス 56"/>
        <xdr:cNvSpPr txBox="1"/>
      </xdr:nvSpPr>
      <xdr:spPr>
        <a:xfrm>
          <a:off x="238760" y="544830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16280" y="521335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9080"/>
    <xdr:sp macro="" textlink="">
      <xdr:nvSpPr>
        <xdr:cNvPr id="59" name="テキスト ボックス 58"/>
        <xdr:cNvSpPr txBox="1"/>
      </xdr:nvSpPr>
      <xdr:spPr>
        <a:xfrm>
          <a:off x="238760" y="507301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16280" y="5213350"/>
          <a:ext cx="4272280" cy="2259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69850</xdr:rowOff>
    </xdr:from>
    <xdr:to xmlns:xdr="http://schemas.openxmlformats.org/drawingml/2006/spreadsheetDrawing">
      <xdr:col>24</xdr:col>
      <xdr:colOff>25400</xdr:colOff>
      <xdr:row>41</xdr:row>
      <xdr:rowOff>39370</xdr:rowOff>
    </xdr:to>
    <xdr:cxnSp macro="">
      <xdr:nvCxnSpPr>
        <xdr:cNvPr id="61" name="直線コネクタ 60"/>
        <xdr:cNvCxnSpPr/>
      </xdr:nvCxnSpPr>
      <xdr:spPr>
        <a:xfrm flipV="1">
          <a:off x="4460240" y="5664835"/>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11430</xdr:rowOff>
    </xdr:from>
    <xdr:ext cx="762000" cy="258445"/>
    <xdr:sp macro="" textlink="">
      <xdr:nvSpPr>
        <xdr:cNvPr id="62" name="人件費最小値テキスト"/>
        <xdr:cNvSpPr txBox="1"/>
      </xdr:nvSpPr>
      <xdr:spPr>
        <a:xfrm>
          <a:off x="4549140" y="6962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39370</xdr:rowOff>
    </xdr:from>
    <xdr:to xmlns:xdr="http://schemas.openxmlformats.org/drawingml/2006/spreadsheetDrawing">
      <xdr:col>24</xdr:col>
      <xdr:colOff>114300</xdr:colOff>
      <xdr:row>41</xdr:row>
      <xdr:rowOff>39370</xdr:rowOff>
    </xdr:to>
    <xdr:cxnSp macro="">
      <xdr:nvCxnSpPr>
        <xdr:cNvPr id="63" name="直線コネクタ 62"/>
        <xdr:cNvCxnSpPr/>
      </xdr:nvCxnSpPr>
      <xdr:spPr>
        <a:xfrm>
          <a:off x="4386580" y="6990715"/>
          <a:ext cx="1625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156210</xdr:rowOff>
    </xdr:from>
    <xdr:ext cx="762000" cy="259080"/>
    <xdr:sp macro="" textlink="">
      <xdr:nvSpPr>
        <xdr:cNvPr id="64" name="人件費最大値テキスト"/>
        <xdr:cNvSpPr txBox="1"/>
      </xdr:nvSpPr>
      <xdr:spPr>
        <a:xfrm>
          <a:off x="4549140" y="5412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69850</xdr:rowOff>
    </xdr:from>
    <xdr:to xmlns:xdr="http://schemas.openxmlformats.org/drawingml/2006/spreadsheetDrawing">
      <xdr:col>24</xdr:col>
      <xdr:colOff>114300</xdr:colOff>
      <xdr:row>33</xdr:row>
      <xdr:rowOff>69850</xdr:rowOff>
    </xdr:to>
    <xdr:cxnSp macro="">
      <xdr:nvCxnSpPr>
        <xdr:cNvPr id="65" name="直線コネクタ 64"/>
        <xdr:cNvCxnSpPr/>
      </xdr:nvCxnSpPr>
      <xdr:spPr>
        <a:xfrm>
          <a:off x="4386580" y="5664835"/>
          <a:ext cx="1625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184785</xdr:colOff>
      <xdr:row>35</xdr:row>
      <xdr:rowOff>31750</xdr:rowOff>
    </xdr:from>
    <xdr:to xmlns:xdr="http://schemas.openxmlformats.org/drawingml/2006/spreadsheetDrawing">
      <xdr:col>24</xdr:col>
      <xdr:colOff>25400</xdr:colOff>
      <xdr:row>35</xdr:row>
      <xdr:rowOff>115570</xdr:rowOff>
    </xdr:to>
    <xdr:cxnSp macro="">
      <xdr:nvCxnSpPr>
        <xdr:cNvPr id="66" name="直線コネクタ 65"/>
        <xdr:cNvCxnSpPr/>
      </xdr:nvCxnSpPr>
      <xdr:spPr>
        <a:xfrm>
          <a:off x="3695700" y="5965825"/>
          <a:ext cx="76454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158750</xdr:rowOff>
    </xdr:from>
    <xdr:ext cx="762000" cy="259080"/>
    <xdr:sp macro="" textlink="">
      <xdr:nvSpPr>
        <xdr:cNvPr id="67" name="人件費平均値テキスト"/>
        <xdr:cNvSpPr txBox="1"/>
      </xdr:nvSpPr>
      <xdr:spPr>
        <a:xfrm>
          <a:off x="4549140" y="60928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424680" y="611886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31750</xdr:rowOff>
    </xdr:from>
    <xdr:to xmlns:xdr="http://schemas.openxmlformats.org/drawingml/2006/spreadsheetDrawing">
      <xdr:col>19</xdr:col>
      <xdr:colOff>184785</xdr:colOff>
      <xdr:row>35</xdr:row>
      <xdr:rowOff>85090</xdr:rowOff>
    </xdr:to>
    <xdr:cxnSp macro="">
      <xdr:nvCxnSpPr>
        <xdr:cNvPr id="69" name="直線コネクタ 68"/>
        <xdr:cNvCxnSpPr/>
      </xdr:nvCxnSpPr>
      <xdr:spPr>
        <a:xfrm flipV="1">
          <a:off x="2870200" y="5965825"/>
          <a:ext cx="8255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70" name="フローチャート: 判断 69"/>
        <xdr:cNvSpPr/>
      </xdr:nvSpPr>
      <xdr:spPr>
        <a:xfrm>
          <a:off x="3647440" y="611886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101600</xdr:rowOff>
    </xdr:from>
    <xdr:ext cx="735965" cy="259080"/>
    <xdr:sp macro="" textlink="">
      <xdr:nvSpPr>
        <xdr:cNvPr id="71" name="テキスト ボックス 70"/>
        <xdr:cNvSpPr txBox="1"/>
      </xdr:nvSpPr>
      <xdr:spPr>
        <a:xfrm>
          <a:off x="3332480" y="6205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39370</xdr:rowOff>
    </xdr:from>
    <xdr:to xmlns:xdr="http://schemas.openxmlformats.org/drawingml/2006/spreadsheetDrawing">
      <xdr:col>15</xdr:col>
      <xdr:colOff>98425</xdr:colOff>
      <xdr:row>35</xdr:row>
      <xdr:rowOff>85090</xdr:rowOff>
    </xdr:to>
    <xdr:cxnSp macro="">
      <xdr:nvCxnSpPr>
        <xdr:cNvPr id="72" name="直線コネクタ 71"/>
        <xdr:cNvCxnSpPr/>
      </xdr:nvCxnSpPr>
      <xdr:spPr>
        <a:xfrm>
          <a:off x="2042160" y="5973445"/>
          <a:ext cx="82804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28194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101600</xdr:rowOff>
    </xdr:from>
    <xdr:ext cx="761365" cy="259080"/>
    <xdr:sp macro="" textlink="">
      <xdr:nvSpPr>
        <xdr:cNvPr id="74" name="テキスト ボックス 73"/>
        <xdr:cNvSpPr txBox="1"/>
      </xdr:nvSpPr>
      <xdr:spPr>
        <a:xfrm>
          <a:off x="2519680" y="62052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39370</xdr:rowOff>
    </xdr:from>
    <xdr:to xmlns:xdr="http://schemas.openxmlformats.org/drawingml/2006/spreadsheetDrawing">
      <xdr:col>11</xdr:col>
      <xdr:colOff>9525</xdr:colOff>
      <xdr:row>37</xdr:row>
      <xdr:rowOff>39370</xdr:rowOff>
    </xdr:to>
    <xdr:cxnSp macro="">
      <xdr:nvCxnSpPr>
        <xdr:cNvPr id="75" name="直線コネクタ 74"/>
        <xdr:cNvCxnSpPr/>
      </xdr:nvCxnSpPr>
      <xdr:spPr>
        <a:xfrm flipV="1">
          <a:off x="1229360" y="5973445"/>
          <a:ext cx="812800" cy="339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38100</xdr:rowOff>
    </xdr:from>
    <xdr:to xmlns:xdr="http://schemas.openxmlformats.org/drawingml/2006/spreadsheetDrawing">
      <xdr:col>11</xdr:col>
      <xdr:colOff>60325</xdr:colOff>
      <xdr:row>36</xdr:row>
      <xdr:rowOff>139700</xdr:rowOff>
    </xdr:to>
    <xdr:sp macro="" textlink="">
      <xdr:nvSpPr>
        <xdr:cNvPr id="76" name="フローチャート: 判断 75"/>
        <xdr:cNvSpPr/>
      </xdr:nvSpPr>
      <xdr:spPr>
        <a:xfrm>
          <a:off x="2006600" y="61417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124460</xdr:rowOff>
    </xdr:from>
    <xdr:ext cx="761365" cy="258445"/>
    <xdr:sp macro="" textlink="">
      <xdr:nvSpPr>
        <xdr:cNvPr id="77" name="テキスト ボックス 76"/>
        <xdr:cNvSpPr txBox="1"/>
      </xdr:nvSpPr>
      <xdr:spPr>
        <a:xfrm>
          <a:off x="1691640" y="62280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15240</xdr:rowOff>
    </xdr:from>
    <xdr:to xmlns:xdr="http://schemas.openxmlformats.org/drawingml/2006/spreadsheetDrawing">
      <xdr:col>6</xdr:col>
      <xdr:colOff>171450</xdr:colOff>
      <xdr:row>36</xdr:row>
      <xdr:rowOff>116840</xdr:rowOff>
    </xdr:to>
    <xdr:sp macro="" textlink="">
      <xdr:nvSpPr>
        <xdr:cNvPr id="78" name="フローチャート: 判断 77"/>
        <xdr:cNvSpPr/>
      </xdr:nvSpPr>
      <xdr:spPr>
        <a:xfrm>
          <a:off x="117856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127000</xdr:rowOff>
    </xdr:from>
    <xdr:ext cx="761365" cy="258445"/>
    <xdr:sp macro="" textlink="">
      <xdr:nvSpPr>
        <xdr:cNvPr id="79" name="テキスト ボックス 78"/>
        <xdr:cNvSpPr txBox="1"/>
      </xdr:nvSpPr>
      <xdr:spPr>
        <a:xfrm>
          <a:off x="878840" y="58915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8445"/>
    <xdr:sp macro="" textlink="">
      <xdr:nvSpPr>
        <xdr:cNvPr id="80" name="テキスト ボックス 79"/>
        <xdr:cNvSpPr txBox="1"/>
      </xdr:nvSpPr>
      <xdr:spPr>
        <a:xfrm>
          <a:off x="425958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8445"/>
    <xdr:sp macro="" textlink="">
      <xdr:nvSpPr>
        <xdr:cNvPr id="81" name="テキスト ボックス 80"/>
        <xdr:cNvSpPr txBox="1"/>
      </xdr:nvSpPr>
      <xdr:spPr>
        <a:xfrm>
          <a:off x="3497580" y="7470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8445"/>
    <xdr:sp macro="" textlink="">
      <xdr:nvSpPr>
        <xdr:cNvPr id="82" name="テキスト ボックス 81"/>
        <xdr:cNvSpPr txBox="1"/>
      </xdr:nvSpPr>
      <xdr:spPr>
        <a:xfrm>
          <a:off x="2669540" y="7470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184785</xdr:colOff>
      <xdr:row>44</xdr:row>
      <xdr:rowOff>10160</xdr:rowOff>
    </xdr:from>
    <xdr:ext cx="762000" cy="258445"/>
    <xdr:sp macro="" textlink="">
      <xdr:nvSpPr>
        <xdr:cNvPr id="83" name="テキスト ボックス 82"/>
        <xdr:cNvSpPr txBox="1"/>
      </xdr:nvSpPr>
      <xdr:spPr>
        <a:xfrm>
          <a:off x="184785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8445"/>
    <xdr:sp macro="" textlink="">
      <xdr:nvSpPr>
        <xdr:cNvPr id="84" name="テキスト ボックス 83"/>
        <xdr:cNvSpPr txBox="1"/>
      </xdr:nvSpPr>
      <xdr:spPr>
        <a:xfrm>
          <a:off x="1028700" y="7470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64770</xdr:rowOff>
    </xdr:from>
    <xdr:to xmlns:xdr="http://schemas.openxmlformats.org/drawingml/2006/spreadsheetDrawing">
      <xdr:col>24</xdr:col>
      <xdr:colOff>76200</xdr:colOff>
      <xdr:row>35</xdr:row>
      <xdr:rowOff>166370</xdr:rowOff>
    </xdr:to>
    <xdr:sp macro="" textlink="">
      <xdr:nvSpPr>
        <xdr:cNvPr id="85" name="楕円 84"/>
        <xdr:cNvSpPr/>
      </xdr:nvSpPr>
      <xdr:spPr>
        <a:xfrm>
          <a:off x="4424680" y="599884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81280</xdr:rowOff>
    </xdr:from>
    <xdr:ext cx="762000" cy="258445"/>
    <xdr:sp macro="" textlink="">
      <xdr:nvSpPr>
        <xdr:cNvPr id="86" name="人件費該当値テキスト"/>
        <xdr:cNvSpPr txBox="1"/>
      </xdr:nvSpPr>
      <xdr:spPr>
        <a:xfrm>
          <a:off x="4549140" y="5845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152400</xdr:rowOff>
    </xdr:from>
    <xdr:to xmlns:xdr="http://schemas.openxmlformats.org/drawingml/2006/spreadsheetDrawing">
      <xdr:col>20</xdr:col>
      <xdr:colOff>38100</xdr:colOff>
      <xdr:row>35</xdr:row>
      <xdr:rowOff>82550</xdr:rowOff>
    </xdr:to>
    <xdr:sp macro="" textlink="">
      <xdr:nvSpPr>
        <xdr:cNvPr id="87" name="楕円 86"/>
        <xdr:cNvSpPr/>
      </xdr:nvSpPr>
      <xdr:spPr>
        <a:xfrm>
          <a:off x="3647440" y="5916930"/>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92710</xdr:rowOff>
    </xdr:from>
    <xdr:ext cx="735965" cy="258445"/>
    <xdr:sp macro="" textlink="">
      <xdr:nvSpPr>
        <xdr:cNvPr id="88" name="テキスト ボックス 87"/>
        <xdr:cNvSpPr txBox="1"/>
      </xdr:nvSpPr>
      <xdr:spPr>
        <a:xfrm>
          <a:off x="3332480" y="56876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34290</xdr:rowOff>
    </xdr:from>
    <xdr:to xmlns:xdr="http://schemas.openxmlformats.org/drawingml/2006/spreadsheetDrawing">
      <xdr:col>15</xdr:col>
      <xdr:colOff>149225</xdr:colOff>
      <xdr:row>35</xdr:row>
      <xdr:rowOff>135890</xdr:rowOff>
    </xdr:to>
    <xdr:sp macro="" textlink="">
      <xdr:nvSpPr>
        <xdr:cNvPr id="89" name="楕円 88"/>
        <xdr:cNvSpPr/>
      </xdr:nvSpPr>
      <xdr:spPr>
        <a:xfrm>
          <a:off x="28194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146050</xdr:rowOff>
    </xdr:from>
    <xdr:ext cx="761365" cy="259080"/>
    <xdr:sp macro="" textlink="">
      <xdr:nvSpPr>
        <xdr:cNvPr id="90" name="テキスト ボックス 89"/>
        <xdr:cNvSpPr txBox="1"/>
      </xdr:nvSpPr>
      <xdr:spPr>
        <a:xfrm>
          <a:off x="2519680" y="5741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160020</xdr:rowOff>
    </xdr:from>
    <xdr:to xmlns:xdr="http://schemas.openxmlformats.org/drawingml/2006/spreadsheetDrawing">
      <xdr:col>11</xdr:col>
      <xdr:colOff>60325</xdr:colOff>
      <xdr:row>35</xdr:row>
      <xdr:rowOff>90170</xdr:rowOff>
    </xdr:to>
    <xdr:sp macro="" textlink="">
      <xdr:nvSpPr>
        <xdr:cNvPr id="91" name="楕円 90"/>
        <xdr:cNvSpPr/>
      </xdr:nvSpPr>
      <xdr:spPr>
        <a:xfrm>
          <a:off x="2006600" y="5924550"/>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100330</xdr:rowOff>
    </xdr:from>
    <xdr:ext cx="761365" cy="259080"/>
    <xdr:sp macro="" textlink="">
      <xdr:nvSpPr>
        <xdr:cNvPr id="92" name="テキスト ボックス 91"/>
        <xdr:cNvSpPr txBox="1"/>
      </xdr:nvSpPr>
      <xdr:spPr>
        <a:xfrm>
          <a:off x="1691640" y="56953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160020</xdr:rowOff>
    </xdr:from>
    <xdr:to xmlns:xdr="http://schemas.openxmlformats.org/drawingml/2006/spreadsheetDrawing">
      <xdr:col>6</xdr:col>
      <xdr:colOff>171450</xdr:colOff>
      <xdr:row>37</xdr:row>
      <xdr:rowOff>90170</xdr:rowOff>
    </xdr:to>
    <xdr:sp macro="" textlink="">
      <xdr:nvSpPr>
        <xdr:cNvPr id="93" name="楕円 92"/>
        <xdr:cNvSpPr/>
      </xdr:nvSpPr>
      <xdr:spPr>
        <a:xfrm>
          <a:off x="1178560" y="62636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74930</xdr:rowOff>
    </xdr:from>
    <xdr:ext cx="761365" cy="259080"/>
    <xdr:sp macro="" textlink="">
      <xdr:nvSpPr>
        <xdr:cNvPr id="94" name="テキスト ボックス 93"/>
        <xdr:cNvSpPr txBox="1"/>
      </xdr:nvSpPr>
      <xdr:spPr>
        <a:xfrm>
          <a:off x="878840" y="6348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501120" y="1256665"/>
          <a:ext cx="4272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786100" y="13201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64135</xdr:rowOff>
    </xdr:to>
    <xdr:sp macro="" textlink="">
      <xdr:nvSpPr>
        <xdr:cNvPr id="97" name="正方形/長方形 96"/>
        <xdr:cNvSpPr/>
      </xdr:nvSpPr>
      <xdr:spPr>
        <a:xfrm>
          <a:off x="15786100" y="15087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353280" y="1320165"/>
          <a:ext cx="1290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64135</xdr:rowOff>
    </xdr:to>
    <xdr:sp macro="" textlink="">
      <xdr:nvSpPr>
        <xdr:cNvPr id="99" name="正方形/長方形 98"/>
        <xdr:cNvSpPr/>
      </xdr:nvSpPr>
      <xdr:spPr>
        <a:xfrm>
          <a:off x="17353280" y="1508760"/>
          <a:ext cx="12903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844260" y="13201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64135</xdr:rowOff>
    </xdr:to>
    <xdr:sp macro="" textlink="">
      <xdr:nvSpPr>
        <xdr:cNvPr id="101" name="正方形/長方形 100"/>
        <xdr:cNvSpPr/>
      </xdr:nvSpPr>
      <xdr:spPr>
        <a:xfrm>
          <a:off x="18844260" y="15087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501120" y="1822450"/>
          <a:ext cx="4272280" cy="22593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184785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6076295" y="1822450"/>
          <a:ext cx="4934585" cy="2259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6136620" y="1822450"/>
          <a:ext cx="35204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6174720" y="2136140"/>
          <a:ext cx="4699000" cy="1884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latin typeface="ＭＳ Ｐゴシック"/>
              <a:ea typeface="ＭＳ Ｐゴシック"/>
            </a:rPr>
            <a:t>平成</a:t>
          </a:r>
          <a:r>
            <a:rPr kumimoji="1" lang="en-US" altLang="ja-JP" sz="1250">
              <a:latin typeface="ＭＳ Ｐゴシック"/>
              <a:ea typeface="ＭＳ Ｐゴシック"/>
            </a:rPr>
            <a:t>30</a:t>
          </a:r>
          <a:r>
            <a:rPr kumimoji="1" lang="ja-JP" altLang="en-US" sz="1250">
              <a:latin typeface="ＭＳ Ｐゴシック"/>
              <a:ea typeface="ＭＳ Ｐゴシック"/>
            </a:rPr>
            <a:t>年度は類似団体内平均値と比較して</a:t>
          </a:r>
          <a:r>
            <a:rPr kumimoji="1" lang="en-US" altLang="ja-JP" sz="1250">
              <a:latin typeface="ＭＳ Ｐゴシック"/>
              <a:ea typeface="ＭＳ Ｐゴシック"/>
            </a:rPr>
            <a:t>9.1</a:t>
          </a:r>
          <a:r>
            <a:rPr kumimoji="1" lang="ja-JP" altLang="en-US" sz="1250">
              <a:latin typeface="ＭＳ Ｐゴシック"/>
              <a:ea typeface="ＭＳ Ｐゴシック"/>
            </a:rPr>
            <a:t>ポイント上回っているが、この主たる要因は賃金である。特に教育費に計上している補助講師及び幼稚園教諭の賃金や民生費に計上している保育士の賃金が一因となっている。</a:t>
          </a:r>
          <a:endParaRPr kumimoji="1" lang="en-US" altLang="ja-JP" sz="1250">
            <a:latin typeface="ＭＳ Ｐゴシック"/>
            <a:ea typeface="ＭＳ Ｐゴシック"/>
          </a:endParaRPr>
        </a:p>
        <a:p>
          <a:r>
            <a:rPr kumimoji="1" lang="ja-JP" altLang="en-US" sz="1250">
              <a:latin typeface="ＭＳ Ｐゴシック"/>
              <a:ea typeface="ＭＳ Ｐゴシック"/>
            </a:rPr>
            <a:t>また保育園</a:t>
          </a:r>
          <a:r>
            <a:rPr kumimoji="1" lang="en-US" altLang="ja-JP" sz="1250">
              <a:latin typeface="ＭＳ Ｐゴシック"/>
              <a:ea typeface="ＭＳ Ｐゴシック"/>
            </a:rPr>
            <a:t>1</a:t>
          </a:r>
          <a:r>
            <a:rPr kumimoji="1" lang="ja-JP" altLang="en-US" sz="1250">
              <a:latin typeface="ＭＳ Ｐゴシック"/>
              <a:ea typeface="ＭＳ Ｐゴシック"/>
            </a:rPr>
            <a:t>園を指定管理委託しているが、公定価格の変動により委託料が上昇傾向にある。</a:t>
          </a:r>
          <a:endParaRPr kumimoji="1" lang="en-US" altLang="ja-JP" sz="1250">
            <a:latin typeface="ＭＳ Ｐゴシック"/>
            <a:ea typeface="ＭＳ Ｐゴシック"/>
          </a:endParaRPr>
        </a:p>
        <a:p>
          <a:r>
            <a:rPr kumimoji="1" lang="ja-JP" altLang="en-US" sz="1250">
              <a:latin typeface="ＭＳ Ｐゴシック"/>
              <a:ea typeface="ＭＳ Ｐゴシック"/>
            </a:rPr>
            <a:t>令和</a:t>
          </a:r>
          <a:r>
            <a:rPr kumimoji="1" lang="en-US" altLang="ja-JP" sz="1250">
              <a:latin typeface="ＭＳ Ｐゴシック"/>
              <a:ea typeface="ＭＳ Ｐゴシック"/>
            </a:rPr>
            <a:t>3</a:t>
          </a:r>
          <a:r>
            <a:rPr kumimoji="1" lang="ja-JP" altLang="en-US" sz="1250">
              <a:latin typeface="ＭＳ Ｐゴシック"/>
              <a:ea typeface="ＭＳ Ｐゴシック"/>
            </a:rPr>
            <a:t>年度に当該保育園の民営化を予定しているため、指定管理委託料に係る数値は抑制される見込みである。</a:t>
          </a:r>
        </a:p>
      </xdr:txBody>
    </xdr:sp>
    <xdr:clientData/>
  </xdr:twoCellAnchor>
  <xdr:oneCellAnchor>
    <xdr:from xmlns:xdr="http://schemas.openxmlformats.org/drawingml/2006/spreadsheetDrawing">
      <xdr:col>62</xdr:col>
      <xdr:colOff>6350</xdr:colOff>
      <xdr:row>9</xdr:row>
      <xdr:rowOff>107950</xdr:rowOff>
    </xdr:from>
    <xdr:ext cx="297815" cy="224790"/>
    <xdr:sp macro="" textlink="">
      <xdr:nvSpPr>
        <xdr:cNvPr id="106" name="テキスト ボックス 105"/>
        <xdr:cNvSpPr txBox="1"/>
      </xdr:nvSpPr>
      <xdr:spPr>
        <a:xfrm>
          <a:off x="11463020" y="163385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501120" y="408178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8000" cy="258445"/>
    <xdr:sp macro="" textlink="">
      <xdr:nvSpPr>
        <xdr:cNvPr id="108" name="テキスト ボックス 107"/>
        <xdr:cNvSpPr txBox="1"/>
      </xdr:nvSpPr>
      <xdr:spPr>
        <a:xfrm>
          <a:off x="11038840" y="39414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1501120" y="363029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8000" cy="259080"/>
    <xdr:sp macro="" textlink="">
      <xdr:nvSpPr>
        <xdr:cNvPr id="110" name="テキスト ボックス 109"/>
        <xdr:cNvSpPr txBox="1"/>
      </xdr:nvSpPr>
      <xdr:spPr>
        <a:xfrm>
          <a:off x="11038840" y="34899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1501120" y="317881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8000" cy="259080"/>
    <xdr:sp macro="" textlink="">
      <xdr:nvSpPr>
        <xdr:cNvPr id="112" name="テキスト ボックス 111"/>
        <xdr:cNvSpPr txBox="1"/>
      </xdr:nvSpPr>
      <xdr:spPr>
        <a:xfrm>
          <a:off x="11038840" y="303847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1501120" y="272542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8000" cy="258445"/>
    <xdr:sp macro="" textlink="">
      <xdr:nvSpPr>
        <xdr:cNvPr id="114" name="テキスト ボックス 113"/>
        <xdr:cNvSpPr txBox="1"/>
      </xdr:nvSpPr>
      <xdr:spPr>
        <a:xfrm>
          <a:off x="11038840" y="25850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1501120" y="227393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8000" cy="259080"/>
    <xdr:sp macro="" textlink="">
      <xdr:nvSpPr>
        <xdr:cNvPr id="116" name="テキスト ボックス 115"/>
        <xdr:cNvSpPr txBox="1"/>
      </xdr:nvSpPr>
      <xdr:spPr>
        <a:xfrm>
          <a:off x="11038840" y="21336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501120" y="182245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8000" cy="259080"/>
    <xdr:sp macro="" textlink="">
      <xdr:nvSpPr>
        <xdr:cNvPr id="118" name="テキスト ボックス 117"/>
        <xdr:cNvSpPr txBox="1"/>
      </xdr:nvSpPr>
      <xdr:spPr>
        <a:xfrm>
          <a:off x="11038840" y="168211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1501120" y="1822450"/>
          <a:ext cx="4272280" cy="2259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122555</xdr:rowOff>
    </xdr:from>
    <xdr:to xmlns:xdr="http://schemas.openxmlformats.org/drawingml/2006/spreadsheetDrawing">
      <xdr:col>82</xdr:col>
      <xdr:colOff>107950</xdr:colOff>
      <xdr:row>21</xdr:row>
      <xdr:rowOff>142875</xdr:rowOff>
    </xdr:to>
    <xdr:cxnSp macro="">
      <xdr:nvCxnSpPr>
        <xdr:cNvPr id="120" name="直線コネクタ 119"/>
        <xdr:cNvCxnSpPr/>
      </xdr:nvCxnSpPr>
      <xdr:spPr>
        <a:xfrm flipV="1">
          <a:off x="15260320" y="2157095"/>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21</xdr:row>
      <xdr:rowOff>114935</xdr:rowOff>
    </xdr:from>
    <xdr:ext cx="762000" cy="259080"/>
    <xdr:sp macro="" textlink="">
      <xdr:nvSpPr>
        <xdr:cNvPr id="121" name="物件費最小値テキスト"/>
        <xdr:cNvSpPr txBox="1"/>
      </xdr:nvSpPr>
      <xdr:spPr>
        <a:xfrm>
          <a:off x="15337155" y="367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142875</xdr:rowOff>
    </xdr:from>
    <xdr:to xmlns:xdr="http://schemas.openxmlformats.org/drawingml/2006/spreadsheetDrawing">
      <xdr:col>82</xdr:col>
      <xdr:colOff>184785</xdr:colOff>
      <xdr:row>21</xdr:row>
      <xdr:rowOff>142875</xdr:rowOff>
    </xdr:to>
    <xdr:cxnSp macro="">
      <xdr:nvCxnSpPr>
        <xdr:cNvPr id="122" name="直線コネクタ 121"/>
        <xdr:cNvCxnSpPr/>
      </xdr:nvCxnSpPr>
      <xdr:spPr>
        <a:xfrm>
          <a:off x="15171420" y="370332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11</xdr:row>
      <xdr:rowOff>37465</xdr:rowOff>
    </xdr:from>
    <xdr:ext cx="762000" cy="258445"/>
    <xdr:sp macro="" textlink="">
      <xdr:nvSpPr>
        <xdr:cNvPr id="123" name="物件費最大値テキスト"/>
        <xdr:cNvSpPr txBox="1"/>
      </xdr:nvSpPr>
      <xdr:spPr>
        <a:xfrm>
          <a:off x="15337155" y="1902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122555</xdr:rowOff>
    </xdr:from>
    <xdr:to xmlns:xdr="http://schemas.openxmlformats.org/drawingml/2006/spreadsheetDrawing">
      <xdr:col>82</xdr:col>
      <xdr:colOff>184785</xdr:colOff>
      <xdr:row>12</xdr:row>
      <xdr:rowOff>122555</xdr:rowOff>
    </xdr:to>
    <xdr:cxnSp macro="">
      <xdr:nvCxnSpPr>
        <xdr:cNvPr id="124" name="直線コネクタ 123"/>
        <xdr:cNvCxnSpPr/>
      </xdr:nvCxnSpPr>
      <xdr:spPr>
        <a:xfrm>
          <a:off x="15171420" y="2157095"/>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20</xdr:row>
      <xdr:rowOff>168275</xdr:rowOff>
    </xdr:from>
    <xdr:to xmlns:xdr="http://schemas.openxmlformats.org/drawingml/2006/spreadsheetDrawing">
      <xdr:col>82</xdr:col>
      <xdr:colOff>107950</xdr:colOff>
      <xdr:row>21</xdr:row>
      <xdr:rowOff>142875</xdr:rowOff>
    </xdr:to>
    <xdr:cxnSp macro="">
      <xdr:nvCxnSpPr>
        <xdr:cNvPr id="125" name="直線コネクタ 124"/>
        <xdr:cNvCxnSpPr/>
      </xdr:nvCxnSpPr>
      <xdr:spPr>
        <a:xfrm>
          <a:off x="14483080" y="3559175"/>
          <a:ext cx="77724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15</xdr:row>
      <xdr:rowOff>134620</xdr:rowOff>
    </xdr:from>
    <xdr:ext cx="762000" cy="258445"/>
    <xdr:sp macro="" textlink="">
      <xdr:nvSpPr>
        <xdr:cNvPr id="126" name="物件費平均値テキスト"/>
        <xdr:cNvSpPr txBox="1"/>
      </xdr:nvSpPr>
      <xdr:spPr>
        <a:xfrm>
          <a:off x="15337155" y="26777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117475</xdr:rowOff>
    </xdr:from>
    <xdr:to xmlns:xdr="http://schemas.openxmlformats.org/drawingml/2006/spreadsheetDrawing">
      <xdr:col>82</xdr:col>
      <xdr:colOff>158750</xdr:colOff>
      <xdr:row>17</xdr:row>
      <xdr:rowOff>47625</xdr:rowOff>
    </xdr:to>
    <xdr:sp macro="" textlink="">
      <xdr:nvSpPr>
        <xdr:cNvPr id="127" name="フローチャート: 判断 126"/>
        <xdr:cNvSpPr/>
      </xdr:nvSpPr>
      <xdr:spPr>
        <a:xfrm>
          <a:off x="15209520" y="2830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168275</xdr:rowOff>
    </xdr:from>
    <xdr:to xmlns:xdr="http://schemas.openxmlformats.org/drawingml/2006/spreadsheetDrawing">
      <xdr:col>78</xdr:col>
      <xdr:colOff>69850</xdr:colOff>
      <xdr:row>21</xdr:row>
      <xdr:rowOff>5715</xdr:rowOff>
    </xdr:to>
    <xdr:cxnSp macro="">
      <xdr:nvCxnSpPr>
        <xdr:cNvPr id="128" name="直線コネクタ 127"/>
        <xdr:cNvCxnSpPr/>
      </xdr:nvCxnSpPr>
      <xdr:spPr>
        <a:xfrm flipV="1">
          <a:off x="13670280" y="355917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80645</xdr:rowOff>
    </xdr:from>
    <xdr:to xmlns:xdr="http://schemas.openxmlformats.org/drawingml/2006/spreadsheetDrawing">
      <xdr:col>78</xdr:col>
      <xdr:colOff>120650</xdr:colOff>
      <xdr:row>17</xdr:row>
      <xdr:rowOff>10795</xdr:rowOff>
    </xdr:to>
    <xdr:sp macro="" textlink="">
      <xdr:nvSpPr>
        <xdr:cNvPr id="129" name="フローチャート: 判断 128"/>
        <xdr:cNvSpPr/>
      </xdr:nvSpPr>
      <xdr:spPr>
        <a:xfrm>
          <a:off x="14432280" y="27933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21590</xdr:rowOff>
    </xdr:from>
    <xdr:ext cx="735965" cy="258445"/>
    <xdr:sp macro="" textlink="">
      <xdr:nvSpPr>
        <xdr:cNvPr id="130" name="テキスト ボックス 129"/>
        <xdr:cNvSpPr txBox="1"/>
      </xdr:nvSpPr>
      <xdr:spPr>
        <a:xfrm>
          <a:off x="14132560" y="25647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76835</xdr:rowOff>
    </xdr:from>
    <xdr:to xmlns:xdr="http://schemas.openxmlformats.org/drawingml/2006/spreadsheetDrawing">
      <xdr:col>73</xdr:col>
      <xdr:colOff>180975</xdr:colOff>
      <xdr:row>21</xdr:row>
      <xdr:rowOff>5715</xdr:rowOff>
    </xdr:to>
    <xdr:cxnSp macro="">
      <xdr:nvCxnSpPr>
        <xdr:cNvPr id="131" name="直線コネクタ 130"/>
        <xdr:cNvCxnSpPr/>
      </xdr:nvCxnSpPr>
      <xdr:spPr>
        <a:xfrm>
          <a:off x="12842240" y="3467735"/>
          <a:ext cx="82804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62230</xdr:rowOff>
    </xdr:from>
    <xdr:to xmlns:xdr="http://schemas.openxmlformats.org/drawingml/2006/spreadsheetDrawing">
      <xdr:col>74</xdr:col>
      <xdr:colOff>31750</xdr:colOff>
      <xdr:row>16</xdr:row>
      <xdr:rowOff>163830</xdr:rowOff>
    </xdr:to>
    <xdr:sp macro="" textlink="">
      <xdr:nvSpPr>
        <xdr:cNvPr id="132" name="フローチャート: 判断 131"/>
        <xdr:cNvSpPr/>
      </xdr:nvSpPr>
      <xdr:spPr>
        <a:xfrm>
          <a:off x="13619480" y="27749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2540</xdr:rowOff>
    </xdr:from>
    <xdr:ext cx="762000" cy="258445"/>
    <xdr:sp macro="" textlink="">
      <xdr:nvSpPr>
        <xdr:cNvPr id="133" name="テキスト ボックス 132"/>
        <xdr:cNvSpPr txBox="1"/>
      </xdr:nvSpPr>
      <xdr:spPr>
        <a:xfrm>
          <a:off x="13304520" y="2545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76835</xdr:rowOff>
    </xdr:from>
    <xdr:to xmlns:xdr="http://schemas.openxmlformats.org/drawingml/2006/spreadsheetDrawing">
      <xdr:col>69</xdr:col>
      <xdr:colOff>92075</xdr:colOff>
      <xdr:row>20</xdr:row>
      <xdr:rowOff>85725</xdr:rowOff>
    </xdr:to>
    <xdr:cxnSp macro="">
      <xdr:nvCxnSpPr>
        <xdr:cNvPr id="134" name="直線コネクタ 133"/>
        <xdr:cNvCxnSpPr/>
      </xdr:nvCxnSpPr>
      <xdr:spPr>
        <a:xfrm flipV="1">
          <a:off x="12014200" y="3467735"/>
          <a:ext cx="82804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44450</xdr:rowOff>
    </xdr:from>
    <xdr:to xmlns:xdr="http://schemas.openxmlformats.org/drawingml/2006/spreadsheetDrawing">
      <xdr:col>69</xdr:col>
      <xdr:colOff>142875</xdr:colOff>
      <xdr:row>16</xdr:row>
      <xdr:rowOff>146050</xdr:rowOff>
    </xdr:to>
    <xdr:sp macro="" textlink="">
      <xdr:nvSpPr>
        <xdr:cNvPr id="135" name="フローチャート: 判断 134"/>
        <xdr:cNvSpPr/>
      </xdr:nvSpPr>
      <xdr:spPr>
        <a:xfrm>
          <a:off x="12791440" y="275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156210</xdr:rowOff>
    </xdr:from>
    <xdr:ext cx="761365" cy="259080"/>
    <xdr:sp macro="" textlink="">
      <xdr:nvSpPr>
        <xdr:cNvPr id="136" name="テキスト ボックス 135"/>
        <xdr:cNvSpPr txBox="1"/>
      </xdr:nvSpPr>
      <xdr:spPr>
        <a:xfrm>
          <a:off x="12491720" y="2529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169545</xdr:rowOff>
    </xdr:from>
    <xdr:to xmlns:xdr="http://schemas.openxmlformats.org/drawingml/2006/spreadsheetDrawing">
      <xdr:col>65</xdr:col>
      <xdr:colOff>53975</xdr:colOff>
      <xdr:row>16</xdr:row>
      <xdr:rowOff>100330</xdr:rowOff>
    </xdr:to>
    <xdr:sp macro="" textlink="">
      <xdr:nvSpPr>
        <xdr:cNvPr id="137" name="フローチャート: 判断 136"/>
        <xdr:cNvSpPr/>
      </xdr:nvSpPr>
      <xdr:spPr>
        <a:xfrm>
          <a:off x="11978640" y="2712720"/>
          <a:ext cx="863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110490</xdr:rowOff>
    </xdr:from>
    <xdr:ext cx="761365" cy="258445"/>
    <xdr:sp macro="" textlink="">
      <xdr:nvSpPr>
        <xdr:cNvPr id="138" name="テキスト ボックス 137"/>
        <xdr:cNvSpPr txBox="1"/>
      </xdr:nvSpPr>
      <xdr:spPr>
        <a:xfrm>
          <a:off x="11663680" y="24841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8445"/>
    <xdr:sp macro="" textlink="">
      <xdr:nvSpPr>
        <xdr:cNvPr id="139" name="テキスト ボックス 138"/>
        <xdr:cNvSpPr txBox="1"/>
      </xdr:nvSpPr>
      <xdr:spPr>
        <a:xfrm>
          <a:off x="15059660" y="407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8445"/>
    <xdr:sp macro="" textlink="">
      <xdr:nvSpPr>
        <xdr:cNvPr id="140" name="テキスト ボックス 139"/>
        <xdr:cNvSpPr txBox="1"/>
      </xdr:nvSpPr>
      <xdr:spPr>
        <a:xfrm>
          <a:off x="14282420" y="407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8445"/>
    <xdr:sp macro="" textlink="">
      <xdr:nvSpPr>
        <xdr:cNvPr id="141" name="テキスト ボックス 140"/>
        <xdr:cNvSpPr txBox="1"/>
      </xdr:nvSpPr>
      <xdr:spPr>
        <a:xfrm>
          <a:off x="13469620" y="4079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8445"/>
    <xdr:sp macro="" textlink="">
      <xdr:nvSpPr>
        <xdr:cNvPr id="142" name="テキスト ボックス 141"/>
        <xdr:cNvSpPr txBox="1"/>
      </xdr:nvSpPr>
      <xdr:spPr>
        <a:xfrm>
          <a:off x="12641580" y="407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184785</xdr:colOff>
      <xdr:row>24</xdr:row>
      <xdr:rowOff>10160</xdr:rowOff>
    </xdr:from>
    <xdr:ext cx="762000" cy="258445"/>
    <xdr:sp macro="" textlink="">
      <xdr:nvSpPr>
        <xdr:cNvPr id="143" name="テキスト ボックス 142"/>
        <xdr:cNvSpPr txBox="1"/>
      </xdr:nvSpPr>
      <xdr:spPr>
        <a:xfrm>
          <a:off x="11826240" y="4079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21</xdr:row>
      <xdr:rowOff>91440</xdr:rowOff>
    </xdr:from>
    <xdr:to xmlns:xdr="http://schemas.openxmlformats.org/drawingml/2006/spreadsheetDrawing">
      <xdr:col>82</xdr:col>
      <xdr:colOff>158750</xdr:colOff>
      <xdr:row>22</xdr:row>
      <xdr:rowOff>22225</xdr:rowOff>
    </xdr:to>
    <xdr:sp macro="" textlink="">
      <xdr:nvSpPr>
        <xdr:cNvPr id="144" name="楕円 143"/>
        <xdr:cNvSpPr/>
      </xdr:nvSpPr>
      <xdr:spPr>
        <a:xfrm>
          <a:off x="15209520" y="36518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184785</xdr:colOff>
      <xdr:row>21</xdr:row>
      <xdr:rowOff>635</xdr:rowOff>
    </xdr:from>
    <xdr:ext cx="762000" cy="259080"/>
    <xdr:sp macro="" textlink="">
      <xdr:nvSpPr>
        <xdr:cNvPr id="145" name="物件費該当値テキスト"/>
        <xdr:cNvSpPr txBox="1"/>
      </xdr:nvSpPr>
      <xdr:spPr>
        <a:xfrm>
          <a:off x="15337155" y="356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117475</xdr:rowOff>
    </xdr:from>
    <xdr:to xmlns:xdr="http://schemas.openxmlformats.org/drawingml/2006/spreadsheetDrawing">
      <xdr:col>78</xdr:col>
      <xdr:colOff>120650</xdr:colOff>
      <xdr:row>21</xdr:row>
      <xdr:rowOff>47625</xdr:rowOff>
    </xdr:to>
    <xdr:sp macro="" textlink="">
      <xdr:nvSpPr>
        <xdr:cNvPr id="146" name="楕円 145"/>
        <xdr:cNvSpPr/>
      </xdr:nvSpPr>
      <xdr:spPr>
        <a:xfrm>
          <a:off x="14432280" y="3508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21</xdr:row>
      <xdr:rowOff>32385</xdr:rowOff>
    </xdr:from>
    <xdr:ext cx="735965" cy="259080"/>
    <xdr:sp macro="" textlink="">
      <xdr:nvSpPr>
        <xdr:cNvPr id="147" name="テキスト ボックス 146"/>
        <xdr:cNvSpPr txBox="1"/>
      </xdr:nvSpPr>
      <xdr:spPr>
        <a:xfrm>
          <a:off x="14132560" y="35928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20</xdr:row>
      <xdr:rowOff>126365</xdr:rowOff>
    </xdr:from>
    <xdr:to xmlns:xdr="http://schemas.openxmlformats.org/drawingml/2006/spreadsheetDrawing">
      <xdr:col>74</xdr:col>
      <xdr:colOff>31750</xdr:colOff>
      <xdr:row>21</xdr:row>
      <xdr:rowOff>56515</xdr:rowOff>
    </xdr:to>
    <xdr:sp macro="" textlink="">
      <xdr:nvSpPr>
        <xdr:cNvPr id="148" name="楕円 147"/>
        <xdr:cNvSpPr/>
      </xdr:nvSpPr>
      <xdr:spPr>
        <a:xfrm>
          <a:off x="13619480" y="3517265"/>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21</xdr:row>
      <xdr:rowOff>41275</xdr:rowOff>
    </xdr:from>
    <xdr:ext cx="762000" cy="258445"/>
    <xdr:sp macro="" textlink="">
      <xdr:nvSpPr>
        <xdr:cNvPr id="149" name="テキスト ボックス 148"/>
        <xdr:cNvSpPr txBox="1"/>
      </xdr:nvSpPr>
      <xdr:spPr>
        <a:xfrm>
          <a:off x="13304520" y="3601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26035</xdr:rowOff>
    </xdr:from>
    <xdr:to xmlns:xdr="http://schemas.openxmlformats.org/drawingml/2006/spreadsheetDrawing">
      <xdr:col>69</xdr:col>
      <xdr:colOff>142875</xdr:colOff>
      <xdr:row>20</xdr:row>
      <xdr:rowOff>127635</xdr:rowOff>
    </xdr:to>
    <xdr:sp macro="" textlink="">
      <xdr:nvSpPr>
        <xdr:cNvPr id="150" name="楕円 149"/>
        <xdr:cNvSpPr/>
      </xdr:nvSpPr>
      <xdr:spPr>
        <a:xfrm>
          <a:off x="12791440" y="34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112395</xdr:rowOff>
    </xdr:from>
    <xdr:ext cx="761365" cy="258445"/>
    <xdr:sp macro="" textlink="">
      <xdr:nvSpPr>
        <xdr:cNvPr id="151" name="テキスト ボックス 150"/>
        <xdr:cNvSpPr txBox="1"/>
      </xdr:nvSpPr>
      <xdr:spPr>
        <a:xfrm>
          <a:off x="12491720" y="3503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34925</xdr:rowOff>
    </xdr:from>
    <xdr:to xmlns:xdr="http://schemas.openxmlformats.org/drawingml/2006/spreadsheetDrawing">
      <xdr:col>65</xdr:col>
      <xdr:colOff>53975</xdr:colOff>
      <xdr:row>20</xdr:row>
      <xdr:rowOff>136525</xdr:rowOff>
    </xdr:to>
    <xdr:sp macro="" textlink="">
      <xdr:nvSpPr>
        <xdr:cNvPr id="152" name="楕円 151"/>
        <xdr:cNvSpPr/>
      </xdr:nvSpPr>
      <xdr:spPr>
        <a:xfrm>
          <a:off x="11978640" y="342582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121285</xdr:rowOff>
    </xdr:from>
    <xdr:ext cx="761365" cy="258445"/>
    <xdr:sp macro="" textlink="">
      <xdr:nvSpPr>
        <xdr:cNvPr id="153" name="テキスト ボックス 152"/>
        <xdr:cNvSpPr txBox="1"/>
      </xdr:nvSpPr>
      <xdr:spPr>
        <a:xfrm>
          <a:off x="11663680" y="3512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16280" y="8038465"/>
          <a:ext cx="4272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184785</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4989195" y="8101965"/>
          <a:ext cx="141414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184785</xdr:colOff>
      <xdr:row>48</xdr:row>
      <xdr:rowOff>152400</xdr:rowOff>
    </xdr:from>
    <xdr:to xmlns:xdr="http://schemas.openxmlformats.org/drawingml/2006/spreadsheetDrawing">
      <xdr:col>34</xdr:col>
      <xdr:colOff>120650</xdr:colOff>
      <xdr:row>50</xdr:row>
      <xdr:rowOff>64135</xdr:rowOff>
    </xdr:to>
    <xdr:sp macro="" textlink="">
      <xdr:nvSpPr>
        <xdr:cNvPr id="156" name="正方形/長方形 155"/>
        <xdr:cNvSpPr/>
      </xdr:nvSpPr>
      <xdr:spPr>
        <a:xfrm>
          <a:off x="4989195" y="8290560"/>
          <a:ext cx="1414145"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6553200" y="8101965"/>
          <a:ext cx="1290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64135</xdr:rowOff>
    </xdr:to>
    <xdr:sp macro="" textlink="">
      <xdr:nvSpPr>
        <xdr:cNvPr id="158" name="正方形/長方形 157"/>
        <xdr:cNvSpPr/>
      </xdr:nvSpPr>
      <xdr:spPr>
        <a:xfrm>
          <a:off x="6553200" y="8290560"/>
          <a:ext cx="12903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044180" y="81019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64135</xdr:rowOff>
    </xdr:to>
    <xdr:sp macro="" textlink="">
      <xdr:nvSpPr>
        <xdr:cNvPr id="160" name="正方形/長方形 159"/>
        <xdr:cNvSpPr/>
      </xdr:nvSpPr>
      <xdr:spPr>
        <a:xfrm>
          <a:off x="8044180" y="82905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16280" y="8604250"/>
          <a:ext cx="4272280" cy="22593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288280" y="8604250"/>
          <a:ext cx="4922520" cy="2259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184785</xdr:colOff>
      <xdr:row>52</xdr:row>
      <xdr:rowOff>38100</xdr:rowOff>
    </xdr:to>
    <xdr:sp macro="" textlink="">
      <xdr:nvSpPr>
        <xdr:cNvPr id="163" name="正方形/長方形 162"/>
        <xdr:cNvSpPr/>
      </xdr:nvSpPr>
      <xdr:spPr>
        <a:xfrm>
          <a:off x="5351780" y="8604250"/>
          <a:ext cx="35179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374640" y="8917940"/>
          <a:ext cx="4699000" cy="1884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年度と比較して</a:t>
          </a:r>
          <a:r>
            <a:rPr kumimoji="1" lang="en-US" altLang="ja-JP" sz="1300">
              <a:latin typeface="ＭＳ Ｐゴシック"/>
              <a:ea typeface="ＭＳ Ｐゴシック"/>
            </a:rPr>
            <a:t>0.1</a:t>
          </a:r>
          <a:r>
            <a:rPr kumimoji="1" lang="ja-JP" altLang="en-US" sz="1300">
              <a:latin typeface="ＭＳ Ｐゴシック"/>
              <a:ea typeface="ＭＳ Ｐゴシック"/>
            </a:rPr>
            <a:t>ポイント減少しているが、主たる要因は、当市独自で実施していた高齢者医療費助成事業の廃止による減少及び児童手当の対象者の減少に伴う給付費の減少である。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一方、自立支援給付費や障害児童施設措置費は増加傾向にあり、今後は類似団体の推移と同様に増加傾向になると見込んでいる。</a:t>
          </a:r>
        </a:p>
      </xdr:txBody>
    </xdr:sp>
    <xdr:clientData/>
  </xdr:twoCellAnchor>
  <xdr:oneCellAnchor>
    <xdr:from xmlns:xdr="http://schemas.openxmlformats.org/drawingml/2006/spreadsheetDrawing">
      <xdr:col>3</xdr:col>
      <xdr:colOff>123825</xdr:colOff>
      <xdr:row>49</xdr:row>
      <xdr:rowOff>107950</xdr:rowOff>
    </xdr:from>
    <xdr:ext cx="298450" cy="224790"/>
    <xdr:sp macro="" textlink="">
      <xdr:nvSpPr>
        <xdr:cNvPr id="165" name="テキスト ボックス 164"/>
        <xdr:cNvSpPr txBox="1"/>
      </xdr:nvSpPr>
      <xdr:spPr>
        <a:xfrm>
          <a:off x="678180" y="841565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16280" y="1086358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7" name="テキスト ボックス 166"/>
        <xdr:cNvSpPr txBox="1"/>
      </xdr:nvSpPr>
      <xdr:spPr>
        <a:xfrm>
          <a:off x="238760" y="107232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68" name="直線コネクタ 167"/>
        <xdr:cNvCxnSpPr/>
      </xdr:nvCxnSpPr>
      <xdr:spPr>
        <a:xfrm>
          <a:off x="716280" y="1041209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8000" cy="259080"/>
    <xdr:sp macro="" textlink="">
      <xdr:nvSpPr>
        <xdr:cNvPr id="169" name="テキスト ボックス 168"/>
        <xdr:cNvSpPr txBox="1"/>
      </xdr:nvSpPr>
      <xdr:spPr>
        <a:xfrm>
          <a:off x="238760" y="102717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0" name="直線コネクタ 169"/>
        <xdr:cNvCxnSpPr/>
      </xdr:nvCxnSpPr>
      <xdr:spPr>
        <a:xfrm>
          <a:off x="716280" y="996061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8000" cy="259080"/>
    <xdr:sp macro="" textlink="">
      <xdr:nvSpPr>
        <xdr:cNvPr id="171" name="テキスト ボックス 170"/>
        <xdr:cNvSpPr txBox="1"/>
      </xdr:nvSpPr>
      <xdr:spPr>
        <a:xfrm>
          <a:off x="238760" y="982027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2" name="直線コネクタ 171"/>
        <xdr:cNvCxnSpPr/>
      </xdr:nvCxnSpPr>
      <xdr:spPr>
        <a:xfrm>
          <a:off x="716280" y="950722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8000" cy="258445"/>
    <xdr:sp macro="" textlink="">
      <xdr:nvSpPr>
        <xdr:cNvPr id="173" name="テキスト ボックス 172"/>
        <xdr:cNvSpPr txBox="1"/>
      </xdr:nvSpPr>
      <xdr:spPr>
        <a:xfrm>
          <a:off x="238760" y="93668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4" name="直線コネクタ 173"/>
        <xdr:cNvCxnSpPr/>
      </xdr:nvCxnSpPr>
      <xdr:spPr>
        <a:xfrm>
          <a:off x="716280" y="905573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8000" cy="259080"/>
    <xdr:sp macro="" textlink="">
      <xdr:nvSpPr>
        <xdr:cNvPr id="175" name="テキスト ボックス 174"/>
        <xdr:cNvSpPr txBox="1"/>
      </xdr:nvSpPr>
      <xdr:spPr>
        <a:xfrm>
          <a:off x="238760" y="89154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16280" y="860425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8000" cy="259080"/>
    <xdr:sp macro="" textlink="">
      <xdr:nvSpPr>
        <xdr:cNvPr id="177" name="テキスト ボックス 176"/>
        <xdr:cNvSpPr txBox="1"/>
      </xdr:nvSpPr>
      <xdr:spPr>
        <a:xfrm>
          <a:off x="238760" y="846391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16280" y="8604250"/>
          <a:ext cx="4272280" cy="2259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152400</xdr:rowOff>
    </xdr:from>
    <xdr:to xmlns:xdr="http://schemas.openxmlformats.org/drawingml/2006/spreadsheetDrawing">
      <xdr:col>24</xdr:col>
      <xdr:colOff>25400</xdr:colOff>
      <xdr:row>61</xdr:row>
      <xdr:rowOff>161290</xdr:rowOff>
    </xdr:to>
    <xdr:cxnSp macro="">
      <xdr:nvCxnSpPr>
        <xdr:cNvPr id="179" name="直線コネクタ 178"/>
        <xdr:cNvCxnSpPr/>
      </xdr:nvCxnSpPr>
      <xdr:spPr>
        <a:xfrm flipV="1">
          <a:off x="4460240" y="9138285"/>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133350</xdr:rowOff>
    </xdr:from>
    <xdr:ext cx="762000" cy="259080"/>
    <xdr:sp macro="" textlink="">
      <xdr:nvSpPr>
        <xdr:cNvPr id="180" name="扶助費最小値テキスト"/>
        <xdr:cNvSpPr txBox="1"/>
      </xdr:nvSpPr>
      <xdr:spPr>
        <a:xfrm>
          <a:off x="4549140" y="10475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161290</xdr:rowOff>
    </xdr:from>
    <xdr:to xmlns:xdr="http://schemas.openxmlformats.org/drawingml/2006/spreadsheetDrawing">
      <xdr:col>24</xdr:col>
      <xdr:colOff>114300</xdr:colOff>
      <xdr:row>61</xdr:row>
      <xdr:rowOff>161290</xdr:rowOff>
    </xdr:to>
    <xdr:cxnSp macro="">
      <xdr:nvCxnSpPr>
        <xdr:cNvPr id="181" name="直線コネクタ 180"/>
        <xdr:cNvCxnSpPr/>
      </xdr:nvCxnSpPr>
      <xdr:spPr>
        <a:xfrm>
          <a:off x="4386580" y="10503535"/>
          <a:ext cx="1625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67310</xdr:rowOff>
    </xdr:from>
    <xdr:ext cx="762000" cy="258445"/>
    <xdr:sp macro="" textlink="">
      <xdr:nvSpPr>
        <xdr:cNvPr id="182" name="扶助費最大値テキスト"/>
        <xdr:cNvSpPr txBox="1"/>
      </xdr:nvSpPr>
      <xdr:spPr>
        <a:xfrm>
          <a:off x="4549140" y="8883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152400</xdr:rowOff>
    </xdr:from>
    <xdr:to xmlns:xdr="http://schemas.openxmlformats.org/drawingml/2006/spreadsheetDrawing">
      <xdr:col>24</xdr:col>
      <xdr:colOff>114300</xdr:colOff>
      <xdr:row>53</xdr:row>
      <xdr:rowOff>152400</xdr:rowOff>
    </xdr:to>
    <xdr:cxnSp macro="">
      <xdr:nvCxnSpPr>
        <xdr:cNvPr id="183" name="直線コネクタ 182"/>
        <xdr:cNvCxnSpPr/>
      </xdr:nvCxnSpPr>
      <xdr:spPr>
        <a:xfrm>
          <a:off x="4386580" y="9138285"/>
          <a:ext cx="1625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184785</xdr:colOff>
      <xdr:row>55</xdr:row>
      <xdr:rowOff>46990</xdr:rowOff>
    </xdr:from>
    <xdr:to xmlns:xdr="http://schemas.openxmlformats.org/drawingml/2006/spreadsheetDrawing">
      <xdr:col>24</xdr:col>
      <xdr:colOff>25400</xdr:colOff>
      <xdr:row>55</xdr:row>
      <xdr:rowOff>55880</xdr:rowOff>
    </xdr:to>
    <xdr:cxnSp macro="">
      <xdr:nvCxnSpPr>
        <xdr:cNvPr id="184" name="直線コネクタ 183"/>
        <xdr:cNvCxnSpPr/>
      </xdr:nvCxnSpPr>
      <xdr:spPr>
        <a:xfrm flipV="1">
          <a:off x="3695700" y="9371965"/>
          <a:ext cx="76454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34290</xdr:rowOff>
    </xdr:from>
    <xdr:ext cx="762000" cy="259080"/>
    <xdr:sp macro="" textlink="">
      <xdr:nvSpPr>
        <xdr:cNvPr id="185" name="扶助費平均値テキスト"/>
        <xdr:cNvSpPr txBox="1"/>
      </xdr:nvSpPr>
      <xdr:spPr>
        <a:xfrm>
          <a:off x="4549140" y="9528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62230</xdr:rowOff>
    </xdr:from>
    <xdr:to xmlns:xdr="http://schemas.openxmlformats.org/drawingml/2006/spreadsheetDrawing">
      <xdr:col>24</xdr:col>
      <xdr:colOff>76200</xdr:colOff>
      <xdr:row>56</xdr:row>
      <xdr:rowOff>163830</xdr:rowOff>
    </xdr:to>
    <xdr:sp macro="" textlink="">
      <xdr:nvSpPr>
        <xdr:cNvPr id="186" name="フローチャート: 判断 185"/>
        <xdr:cNvSpPr/>
      </xdr:nvSpPr>
      <xdr:spPr>
        <a:xfrm>
          <a:off x="4424680" y="955675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28575</xdr:rowOff>
    </xdr:from>
    <xdr:to xmlns:xdr="http://schemas.openxmlformats.org/drawingml/2006/spreadsheetDrawing">
      <xdr:col>19</xdr:col>
      <xdr:colOff>184785</xdr:colOff>
      <xdr:row>55</xdr:row>
      <xdr:rowOff>55880</xdr:rowOff>
    </xdr:to>
    <xdr:cxnSp macro="">
      <xdr:nvCxnSpPr>
        <xdr:cNvPr id="187" name="直線コネクタ 186"/>
        <xdr:cNvCxnSpPr/>
      </xdr:nvCxnSpPr>
      <xdr:spPr>
        <a:xfrm>
          <a:off x="2870200" y="9353550"/>
          <a:ext cx="8255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34925</xdr:rowOff>
    </xdr:from>
    <xdr:to xmlns:xdr="http://schemas.openxmlformats.org/drawingml/2006/spreadsheetDrawing">
      <xdr:col>20</xdr:col>
      <xdr:colOff>38100</xdr:colOff>
      <xdr:row>56</xdr:row>
      <xdr:rowOff>136525</xdr:rowOff>
    </xdr:to>
    <xdr:sp macro="" textlink="">
      <xdr:nvSpPr>
        <xdr:cNvPr id="188" name="フローチャート: 判断 187"/>
        <xdr:cNvSpPr/>
      </xdr:nvSpPr>
      <xdr:spPr>
        <a:xfrm>
          <a:off x="3647440" y="952944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121285</xdr:rowOff>
    </xdr:from>
    <xdr:ext cx="735965" cy="258445"/>
    <xdr:sp macro="" textlink="">
      <xdr:nvSpPr>
        <xdr:cNvPr id="189" name="テキスト ボックス 188"/>
        <xdr:cNvSpPr txBox="1"/>
      </xdr:nvSpPr>
      <xdr:spPr>
        <a:xfrm>
          <a:off x="3332480" y="961580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163830</xdr:rowOff>
    </xdr:from>
    <xdr:to xmlns:xdr="http://schemas.openxmlformats.org/drawingml/2006/spreadsheetDrawing">
      <xdr:col>15</xdr:col>
      <xdr:colOff>98425</xdr:colOff>
      <xdr:row>55</xdr:row>
      <xdr:rowOff>28575</xdr:rowOff>
    </xdr:to>
    <xdr:cxnSp macro="">
      <xdr:nvCxnSpPr>
        <xdr:cNvPr id="190" name="直線コネクタ 189"/>
        <xdr:cNvCxnSpPr/>
      </xdr:nvCxnSpPr>
      <xdr:spPr>
        <a:xfrm>
          <a:off x="2042160" y="9319260"/>
          <a:ext cx="82804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16510</xdr:rowOff>
    </xdr:from>
    <xdr:to xmlns:xdr="http://schemas.openxmlformats.org/drawingml/2006/spreadsheetDrawing">
      <xdr:col>15</xdr:col>
      <xdr:colOff>149225</xdr:colOff>
      <xdr:row>56</xdr:row>
      <xdr:rowOff>118110</xdr:rowOff>
    </xdr:to>
    <xdr:sp macro="" textlink="">
      <xdr:nvSpPr>
        <xdr:cNvPr id="191" name="フローチャート: 判断 190"/>
        <xdr:cNvSpPr/>
      </xdr:nvSpPr>
      <xdr:spPr>
        <a:xfrm>
          <a:off x="2819400" y="951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102870</xdr:rowOff>
    </xdr:from>
    <xdr:ext cx="761365" cy="259080"/>
    <xdr:sp macro="" textlink="">
      <xdr:nvSpPr>
        <xdr:cNvPr id="192" name="テキスト ボックス 191"/>
        <xdr:cNvSpPr txBox="1"/>
      </xdr:nvSpPr>
      <xdr:spPr>
        <a:xfrm>
          <a:off x="2519680" y="9597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72390</xdr:rowOff>
    </xdr:from>
    <xdr:to xmlns:xdr="http://schemas.openxmlformats.org/drawingml/2006/spreadsheetDrawing">
      <xdr:col>11</xdr:col>
      <xdr:colOff>9525</xdr:colOff>
      <xdr:row>54</xdr:row>
      <xdr:rowOff>163830</xdr:rowOff>
    </xdr:to>
    <xdr:cxnSp macro="">
      <xdr:nvCxnSpPr>
        <xdr:cNvPr id="193" name="直線コネクタ 192"/>
        <xdr:cNvCxnSpPr/>
      </xdr:nvCxnSpPr>
      <xdr:spPr>
        <a:xfrm>
          <a:off x="1229360" y="9227820"/>
          <a:ext cx="8128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169545</xdr:rowOff>
    </xdr:from>
    <xdr:to xmlns:xdr="http://schemas.openxmlformats.org/drawingml/2006/spreadsheetDrawing">
      <xdr:col>11</xdr:col>
      <xdr:colOff>60325</xdr:colOff>
      <xdr:row>56</xdr:row>
      <xdr:rowOff>100330</xdr:rowOff>
    </xdr:to>
    <xdr:sp macro="" textlink="">
      <xdr:nvSpPr>
        <xdr:cNvPr id="194" name="フローチャート: 判断 193"/>
        <xdr:cNvSpPr/>
      </xdr:nvSpPr>
      <xdr:spPr>
        <a:xfrm>
          <a:off x="2006600" y="9494520"/>
          <a:ext cx="8636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85090</xdr:rowOff>
    </xdr:from>
    <xdr:ext cx="761365" cy="259080"/>
    <xdr:sp macro="" textlink="">
      <xdr:nvSpPr>
        <xdr:cNvPr id="195" name="テキスト ボックス 194"/>
        <xdr:cNvSpPr txBox="1"/>
      </xdr:nvSpPr>
      <xdr:spPr>
        <a:xfrm>
          <a:off x="1691640" y="957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124460</xdr:rowOff>
    </xdr:from>
    <xdr:to xmlns:xdr="http://schemas.openxmlformats.org/drawingml/2006/spreadsheetDrawing">
      <xdr:col>6</xdr:col>
      <xdr:colOff>171450</xdr:colOff>
      <xdr:row>56</xdr:row>
      <xdr:rowOff>54610</xdr:rowOff>
    </xdr:to>
    <xdr:sp macro="" textlink="">
      <xdr:nvSpPr>
        <xdr:cNvPr id="196" name="フローチャート: 判断 195"/>
        <xdr:cNvSpPr/>
      </xdr:nvSpPr>
      <xdr:spPr>
        <a:xfrm>
          <a:off x="1178560" y="9449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39370</xdr:rowOff>
    </xdr:from>
    <xdr:ext cx="761365" cy="258445"/>
    <xdr:sp macro="" textlink="">
      <xdr:nvSpPr>
        <xdr:cNvPr id="197" name="テキスト ボックス 196"/>
        <xdr:cNvSpPr txBox="1"/>
      </xdr:nvSpPr>
      <xdr:spPr>
        <a:xfrm>
          <a:off x="878840" y="95338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8445"/>
    <xdr:sp macro="" textlink="">
      <xdr:nvSpPr>
        <xdr:cNvPr id="198" name="テキスト ボックス 197"/>
        <xdr:cNvSpPr txBox="1"/>
      </xdr:nvSpPr>
      <xdr:spPr>
        <a:xfrm>
          <a:off x="4259580" y="1086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8445"/>
    <xdr:sp macro="" textlink="">
      <xdr:nvSpPr>
        <xdr:cNvPr id="199" name="テキスト ボックス 198"/>
        <xdr:cNvSpPr txBox="1"/>
      </xdr:nvSpPr>
      <xdr:spPr>
        <a:xfrm>
          <a:off x="3497580" y="10861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8445"/>
    <xdr:sp macro="" textlink="">
      <xdr:nvSpPr>
        <xdr:cNvPr id="200" name="テキスト ボックス 199"/>
        <xdr:cNvSpPr txBox="1"/>
      </xdr:nvSpPr>
      <xdr:spPr>
        <a:xfrm>
          <a:off x="2669540" y="10861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184785</xdr:colOff>
      <xdr:row>64</xdr:row>
      <xdr:rowOff>10160</xdr:rowOff>
    </xdr:from>
    <xdr:ext cx="762000" cy="258445"/>
    <xdr:sp macro="" textlink="">
      <xdr:nvSpPr>
        <xdr:cNvPr id="201" name="テキスト ボックス 200"/>
        <xdr:cNvSpPr txBox="1"/>
      </xdr:nvSpPr>
      <xdr:spPr>
        <a:xfrm>
          <a:off x="1847850" y="1086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8445"/>
    <xdr:sp macro="" textlink="">
      <xdr:nvSpPr>
        <xdr:cNvPr id="202" name="テキスト ボックス 201"/>
        <xdr:cNvSpPr txBox="1"/>
      </xdr:nvSpPr>
      <xdr:spPr>
        <a:xfrm>
          <a:off x="1028700" y="10861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167640</xdr:rowOff>
    </xdr:from>
    <xdr:to xmlns:xdr="http://schemas.openxmlformats.org/drawingml/2006/spreadsheetDrawing">
      <xdr:col>24</xdr:col>
      <xdr:colOff>76200</xdr:colOff>
      <xdr:row>55</xdr:row>
      <xdr:rowOff>97790</xdr:rowOff>
    </xdr:to>
    <xdr:sp macro="" textlink="">
      <xdr:nvSpPr>
        <xdr:cNvPr id="203" name="楕円 202"/>
        <xdr:cNvSpPr/>
      </xdr:nvSpPr>
      <xdr:spPr>
        <a:xfrm>
          <a:off x="4424680" y="9323070"/>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12700</xdr:rowOff>
    </xdr:from>
    <xdr:ext cx="762000" cy="258445"/>
    <xdr:sp macro="" textlink="">
      <xdr:nvSpPr>
        <xdr:cNvPr id="204" name="扶助費該当値テキスト"/>
        <xdr:cNvSpPr txBox="1"/>
      </xdr:nvSpPr>
      <xdr:spPr>
        <a:xfrm>
          <a:off x="4549140" y="9168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5080</xdr:rowOff>
    </xdr:from>
    <xdr:to xmlns:xdr="http://schemas.openxmlformats.org/drawingml/2006/spreadsheetDrawing">
      <xdr:col>20</xdr:col>
      <xdr:colOff>38100</xdr:colOff>
      <xdr:row>55</xdr:row>
      <xdr:rowOff>106680</xdr:rowOff>
    </xdr:to>
    <xdr:sp macro="" textlink="">
      <xdr:nvSpPr>
        <xdr:cNvPr id="205" name="楕円 204"/>
        <xdr:cNvSpPr/>
      </xdr:nvSpPr>
      <xdr:spPr>
        <a:xfrm>
          <a:off x="3647440" y="933005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116840</xdr:rowOff>
    </xdr:from>
    <xdr:ext cx="735965" cy="259080"/>
    <xdr:sp macro="" textlink="">
      <xdr:nvSpPr>
        <xdr:cNvPr id="206" name="テキスト ボックス 205"/>
        <xdr:cNvSpPr txBox="1"/>
      </xdr:nvSpPr>
      <xdr:spPr>
        <a:xfrm>
          <a:off x="3332480" y="910272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149225</xdr:rowOff>
    </xdr:from>
    <xdr:to xmlns:xdr="http://schemas.openxmlformats.org/drawingml/2006/spreadsheetDrawing">
      <xdr:col>15</xdr:col>
      <xdr:colOff>149225</xdr:colOff>
      <xdr:row>55</xdr:row>
      <xdr:rowOff>79375</xdr:rowOff>
    </xdr:to>
    <xdr:sp macro="" textlink="">
      <xdr:nvSpPr>
        <xdr:cNvPr id="207" name="楕円 206"/>
        <xdr:cNvSpPr/>
      </xdr:nvSpPr>
      <xdr:spPr>
        <a:xfrm>
          <a:off x="2819400" y="93046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89535</xdr:rowOff>
    </xdr:from>
    <xdr:ext cx="761365" cy="259080"/>
    <xdr:sp macro="" textlink="">
      <xdr:nvSpPr>
        <xdr:cNvPr id="208" name="テキスト ボックス 207"/>
        <xdr:cNvSpPr txBox="1"/>
      </xdr:nvSpPr>
      <xdr:spPr>
        <a:xfrm>
          <a:off x="2519680" y="9075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113030</xdr:rowOff>
    </xdr:from>
    <xdr:to xmlns:xdr="http://schemas.openxmlformats.org/drawingml/2006/spreadsheetDrawing">
      <xdr:col>11</xdr:col>
      <xdr:colOff>60325</xdr:colOff>
      <xdr:row>55</xdr:row>
      <xdr:rowOff>43180</xdr:rowOff>
    </xdr:to>
    <xdr:sp macro="" textlink="">
      <xdr:nvSpPr>
        <xdr:cNvPr id="209" name="楕円 208"/>
        <xdr:cNvSpPr/>
      </xdr:nvSpPr>
      <xdr:spPr>
        <a:xfrm>
          <a:off x="2006600" y="9268460"/>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53340</xdr:rowOff>
    </xdr:from>
    <xdr:ext cx="761365" cy="258445"/>
    <xdr:sp macro="" textlink="">
      <xdr:nvSpPr>
        <xdr:cNvPr id="210" name="テキスト ボックス 209"/>
        <xdr:cNvSpPr txBox="1"/>
      </xdr:nvSpPr>
      <xdr:spPr>
        <a:xfrm>
          <a:off x="1691640" y="903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21590</xdr:rowOff>
    </xdr:from>
    <xdr:to xmlns:xdr="http://schemas.openxmlformats.org/drawingml/2006/spreadsheetDrawing">
      <xdr:col>6</xdr:col>
      <xdr:colOff>171450</xdr:colOff>
      <xdr:row>54</xdr:row>
      <xdr:rowOff>123190</xdr:rowOff>
    </xdr:to>
    <xdr:sp macro="" textlink="">
      <xdr:nvSpPr>
        <xdr:cNvPr id="211" name="楕円 210"/>
        <xdr:cNvSpPr/>
      </xdr:nvSpPr>
      <xdr:spPr>
        <a:xfrm>
          <a:off x="1178560" y="917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133350</xdr:rowOff>
    </xdr:from>
    <xdr:ext cx="761365" cy="259080"/>
    <xdr:sp macro="" textlink="">
      <xdr:nvSpPr>
        <xdr:cNvPr id="212" name="テキスト ボックス 211"/>
        <xdr:cNvSpPr txBox="1"/>
      </xdr:nvSpPr>
      <xdr:spPr>
        <a:xfrm>
          <a:off x="878840" y="8949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501120" y="8038465"/>
          <a:ext cx="4272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786100" y="81019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64135</xdr:rowOff>
    </xdr:to>
    <xdr:sp macro="" textlink="">
      <xdr:nvSpPr>
        <xdr:cNvPr id="215" name="正方形/長方形 214"/>
        <xdr:cNvSpPr/>
      </xdr:nvSpPr>
      <xdr:spPr>
        <a:xfrm>
          <a:off x="15786100" y="82905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353280" y="8101965"/>
          <a:ext cx="1290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64135</xdr:rowOff>
    </xdr:to>
    <xdr:sp macro="" textlink="">
      <xdr:nvSpPr>
        <xdr:cNvPr id="217" name="正方形/長方形 216"/>
        <xdr:cNvSpPr/>
      </xdr:nvSpPr>
      <xdr:spPr>
        <a:xfrm>
          <a:off x="17353280" y="8290560"/>
          <a:ext cx="12903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844260" y="81019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64135</xdr:rowOff>
    </xdr:to>
    <xdr:sp macro="" textlink="">
      <xdr:nvSpPr>
        <xdr:cNvPr id="219" name="正方形/長方形 218"/>
        <xdr:cNvSpPr/>
      </xdr:nvSpPr>
      <xdr:spPr>
        <a:xfrm>
          <a:off x="18844260" y="82905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501120" y="8604250"/>
          <a:ext cx="4272280" cy="22593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184785</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6076295" y="8604250"/>
          <a:ext cx="4934585" cy="2259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6136620" y="8604250"/>
          <a:ext cx="35204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174720" y="8917940"/>
          <a:ext cx="4699000" cy="1884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a:t>
          </a:r>
          <a:r>
            <a:rPr kumimoji="1" lang="en-US" altLang="ja-JP" sz="1300">
              <a:latin typeface="ＭＳ Ｐゴシック"/>
              <a:ea typeface="ＭＳ Ｐゴシック"/>
            </a:rPr>
            <a:t>0.7</a:t>
          </a:r>
          <a:r>
            <a:rPr kumimoji="1" lang="ja-JP" altLang="en-US" sz="1300">
              <a:latin typeface="ＭＳ Ｐゴシック"/>
              <a:ea typeface="ＭＳ Ｐゴシック"/>
            </a:rPr>
            <a:t>ポイント上昇しているが、そのうち繰出金に係る数値が</a:t>
          </a:r>
          <a:r>
            <a:rPr kumimoji="1" lang="en-US" altLang="ja-JP" sz="1300">
              <a:latin typeface="ＭＳ Ｐゴシック"/>
              <a:ea typeface="ＭＳ Ｐゴシック"/>
            </a:rPr>
            <a:t>0.6</a:t>
          </a:r>
          <a:r>
            <a:rPr kumimoji="1" lang="ja-JP" altLang="en-US" sz="1300">
              <a:latin typeface="ＭＳ Ｐゴシック"/>
              <a:ea typeface="ＭＳ Ｐゴシック"/>
            </a:rPr>
            <a:t>ポイントを占める。主たる要因としては、介護保険特別会計と後期高齢者医療事業特別会計への繰出金が増加していることが挙げられる。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一方、国民健康保険特別会計への繰出金は法定外繰出金の見直しを行ったため減少している。この見直しは令和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年度まで継続実施予定のため、数値の上昇は抑制されるものと見込んでいる。</a:t>
          </a:r>
          <a:endParaRPr kumimoji="1" lang="en-US" altLang="ja-JP"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4790"/>
    <xdr:sp macro="" textlink="">
      <xdr:nvSpPr>
        <xdr:cNvPr id="224" name="テキスト ボックス 223"/>
        <xdr:cNvSpPr txBox="1"/>
      </xdr:nvSpPr>
      <xdr:spPr>
        <a:xfrm>
          <a:off x="11463020" y="841565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501120" y="1086358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8000" cy="258445"/>
    <xdr:sp macro="" textlink="">
      <xdr:nvSpPr>
        <xdr:cNvPr id="226" name="テキスト ボックス 225"/>
        <xdr:cNvSpPr txBox="1"/>
      </xdr:nvSpPr>
      <xdr:spPr>
        <a:xfrm>
          <a:off x="11038840" y="107232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1501120" y="1048829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8000" cy="259080"/>
    <xdr:sp macro="" textlink="">
      <xdr:nvSpPr>
        <xdr:cNvPr id="228" name="テキスト ボックス 227"/>
        <xdr:cNvSpPr txBox="1"/>
      </xdr:nvSpPr>
      <xdr:spPr>
        <a:xfrm>
          <a:off x="11038840" y="1034605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1501120" y="1011110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8000" cy="258445"/>
    <xdr:sp macro="" textlink="">
      <xdr:nvSpPr>
        <xdr:cNvPr id="230" name="テキスト ボックス 229"/>
        <xdr:cNvSpPr txBox="1"/>
      </xdr:nvSpPr>
      <xdr:spPr>
        <a:xfrm>
          <a:off x="11038840" y="997077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1501120" y="973391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8000" cy="259080"/>
    <xdr:sp macro="" textlink="">
      <xdr:nvSpPr>
        <xdr:cNvPr id="232" name="テキスト ボックス 231"/>
        <xdr:cNvSpPr txBox="1"/>
      </xdr:nvSpPr>
      <xdr:spPr>
        <a:xfrm>
          <a:off x="11038840" y="95935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1501120" y="935672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8000" cy="259080"/>
    <xdr:sp macro="" textlink="">
      <xdr:nvSpPr>
        <xdr:cNvPr id="234" name="テキスト ボックス 233"/>
        <xdr:cNvSpPr txBox="1"/>
      </xdr:nvSpPr>
      <xdr:spPr>
        <a:xfrm>
          <a:off x="11038840" y="92163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1501120" y="898144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8000" cy="258445"/>
    <xdr:sp macro="" textlink="">
      <xdr:nvSpPr>
        <xdr:cNvPr id="236" name="テキスト ボックス 235"/>
        <xdr:cNvSpPr txBox="1"/>
      </xdr:nvSpPr>
      <xdr:spPr>
        <a:xfrm>
          <a:off x="11038840" y="883920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1501120" y="860425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8000" cy="259080"/>
    <xdr:sp macro="" textlink="">
      <xdr:nvSpPr>
        <xdr:cNvPr id="238" name="テキスト ボックス 237"/>
        <xdr:cNvSpPr txBox="1"/>
      </xdr:nvSpPr>
      <xdr:spPr>
        <a:xfrm>
          <a:off x="11038840" y="846391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1501120" y="8604250"/>
          <a:ext cx="4272280" cy="2259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111760</xdr:rowOff>
    </xdr:from>
    <xdr:to xmlns:xdr="http://schemas.openxmlformats.org/drawingml/2006/spreadsheetDrawing">
      <xdr:col>82</xdr:col>
      <xdr:colOff>107950</xdr:colOff>
      <xdr:row>60</xdr:row>
      <xdr:rowOff>88900</xdr:rowOff>
    </xdr:to>
    <xdr:cxnSp macro="">
      <xdr:nvCxnSpPr>
        <xdr:cNvPr id="240" name="直線コネクタ 239"/>
        <xdr:cNvCxnSpPr/>
      </xdr:nvCxnSpPr>
      <xdr:spPr>
        <a:xfrm flipV="1">
          <a:off x="15260320" y="89281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60</xdr:row>
      <xdr:rowOff>60960</xdr:rowOff>
    </xdr:from>
    <xdr:ext cx="762000" cy="259080"/>
    <xdr:sp macro="" textlink="">
      <xdr:nvSpPr>
        <xdr:cNvPr id="241" name="その他最小値テキスト"/>
        <xdr:cNvSpPr txBox="1"/>
      </xdr:nvSpPr>
      <xdr:spPr>
        <a:xfrm>
          <a:off x="15337155" y="10233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88900</xdr:rowOff>
    </xdr:from>
    <xdr:to xmlns:xdr="http://schemas.openxmlformats.org/drawingml/2006/spreadsheetDrawing">
      <xdr:col>82</xdr:col>
      <xdr:colOff>184785</xdr:colOff>
      <xdr:row>60</xdr:row>
      <xdr:rowOff>88900</xdr:rowOff>
    </xdr:to>
    <xdr:cxnSp macro="">
      <xdr:nvCxnSpPr>
        <xdr:cNvPr id="242" name="直線コネクタ 241"/>
        <xdr:cNvCxnSpPr/>
      </xdr:nvCxnSpPr>
      <xdr:spPr>
        <a:xfrm>
          <a:off x="15171420" y="1026160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51</xdr:row>
      <xdr:rowOff>26670</xdr:rowOff>
    </xdr:from>
    <xdr:ext cx="762000" cy="258445"/>
    <xdr:sp macro="" textlink="">
      <xdr:nvSpPr>
        <xdr:cNvPr id="243" name="その他最大値テキスト"/>
        <xdr:cNvSpPr txBox="1"/>
      </xdr:nvSpPr>
      <xdr:spPr>
        <a:xfrm>
          <a:off x="15337155" y="8673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111760</xdr:rowOff>
    </xdr:from>
    <xdr:to xmlns:xdr="http://schemas.openxmlformats.org/drawingml/2006/spreadsheetDrawing">
      <xdr:col>82</xdr:col>
      <xdr:colOff>184785</xdr:colOff>
      <xdr:row>52</xdr:row>
      <xdr:rowOff>111760</xdr:rowOff>
    </xdr:to>
    <xdr:cxnSp macro="">
      <xdr:nvCxnSpPr>
        <xdr:cNvPr id="244" name="直線コネクタ 243"/>
        <xdr:cNvCxnSpPr/>
      </xdr:nvCxnSpPr>
      <xdr:spPr>
        <a:xfrm>
          <a:off x="15171420" y="892810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54</xdr:row>
      <xdr:rowOff>157480</xdr:rowOff>
    </xdr:from>
    <xdr:to xmlns:xdr="http://schemas.openxmlformats.org/drawingml/2006/spreadsheetDrawing">
      <xdr:col>82</xdr:col>
      <xdr:colOff>107950</xdr:colOff>
      <xdr:row>55</xdr:row>
      <xdr:rowOff>39370</xdr:rowOff>
    </xdr:to>
    <xdr:cxnSp macro="">
      <xdr:nvCxnSpPr>
        <xdr:cNvPr id="245" name="直線コネクタ 244"/>
        <xdr:cNvCxnSpPr/>
      </xdr:nvCxnSpPr>
      <xdr:spPr>
        <a:xfrm>
          <a:off x="14483080" y="9312910"/>
          <a:ext cx="77724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56</xdr:row>
      <xdr:rowOff>64135</xdr:rowOff>
    </xdr:from>
    <xdr:ext cx="762000" cy="258445"/>
    <xdr:sp macro="" textlink="">
      <xdr:nvSpPr>
        <xdr:cNvPr id="246" name="その他平均値テキスト"/>
        <xdr:cNvSpPr txBox="1"/>
      </xdr:nvSpPr>
      <xdr:spPr>
        <a:xfrm>
          <a:off x="15337155" y="95586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91440</xdr:rowOff>
    </xdr:from>
    <xdr:to xmlns:xdr="http://schemas.openxmlformats.org/drawingml/2006/spreadsheetDrawing">
      <xdr:col>82</xdr:col>
      <xdr:colOff>158750</xdr:colOff>
      <xdr:row>57</xdr:row>
      <xdr:rowOff>21590</xdr:rowOff>
    </xdr:to>
    <xdr:sp macro="" textlink="">
      <xdr:nvSpPr>
        <xdr:cNvPr id="247" name="フローチャート: 判断 246"/>
        <xdr:cNvSpPr/>
      </xdr:nvSpPr>
      <xdr:spPr>
        <a:xfrm>
          <a:off x="15209520" y="95859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157480</xdr:rowOff>
    </xdr:from>
    <xdr:to xmlns:xdr="http://schemas.openxmlformats.org/drawingml/2006/spreadsheetDrawing">
      <xdr:col>78</xdr:col>
      <xdr:colOff>69850</xdr:colOff>
      <xdr:row>56</xdr:row>
      <xdr:rowOff>43180</xdr:rowOff>
    </xdr:to>
    <xdr:cxnSp macro="">
      <xdr:nvCxnSpPr>
        <xdr:cNvPr id="248" name="直線コネクタ 247"/>
        <xdr:cNvCxnSpPr/>
      </xdr:nvCxnSpPr>
      <xdr:spPr>
        <a:xfrm flipV="1">
          <a:off x="13670280" y="9312910"/>
          <a:ext cx="8128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121920</xdr:rowOff>
    </xdr:from>
    <xdr:to xmlns:xdr="http://schemas.openxmlformats.org/drawingml/2006/spreadsheetDrawing">
      <xdr:col>78</xdr:col>
      <xdr:colOff>120650</xdr:colOff>
      <xdr:row>57</xdr:row>
      <xdr:rowOff>52070</xdr:rowOff>
    </xdr:to>
    <xdr:sp macro="" textlink="">
      <xdr:nvSpPr>
        <xdr:cNvPr id="249" name="フローチャート: 判断 248"/>
        <xdr:cNvSpPr/>
      </xdr:nvSpPr>
      <xdr:spPr>
        <a:xfrm>
          <a:off x="14432280" y="96164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36830</xdr:rowOff>
    </xdr:from>
    <xdr:ext cx="735965" cy="258445"/>
    <xdr:sp macro="" textlink="">
      <xdr:nvSpPr>
        <xdr:cNvPr id="250" name="テキスト ボックス 249"/>
        <xdr:cNvSpPr txBox="1"/>
      </xdr:nvSpPr>
      <xdr:spPr>
        <a:xfrm>
          <a:off x="14132560" y="970089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43180</xdr:rowOff>
    </xdr:from>
    <xdr:to xmlns:xdr="http://schemas.openxmlformats.org/drawingml/2006/spreadsheetDrawing">
      <xdr:col>73</xdr:col>
      <xdr:colOff>180975</xdr:colOff>
      <xdr:row>56</xdr:row>
      <xdr:rowOff>81280</xdr:rowOff>
    </xdr:to>
    <xdr:cxnSp macro="">
      <xdr:nvCxnSpPr>
        <xdr:cNvPr id="251" name="直線コネクタ 250"/>
        <xdr:cNvCxnSpPr/>
      </xdr:nvCxnSpPr>
      <xdr:spPr>
        <a:xfrm flipV="1">
          <a:off x="12842240" y="9537700"/>
          <a:ext cx="82804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144780</xdr:rowOff>
    </xdr:from>
    <xdr:to xmlns:xdr="http://schemas.openxmlformats.org/drawingml/2006/spreadsheetDrawing">
      <xdr:col>74</xdr:col>
      <xdr:colOff>31750</xdr:colOff>
      <xdr:row>57</xdr:row>
      <xdr:rowOff>74930</xdr:rowOff>
    </xdr:to>
    <xdr:sp macro="" textlink="">
      <xdr:nvSpPr>
        <xdr:cNvPr id="252" name="フローチャート: 判断 251"/>
        <xdr:cNvSpPr/>
      </xdr:nvSpPr>
      <xdr:spPr>
        <a:xfrm>
          <a:off x="13619480" y="9639300"/>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59690</xdr:rowOff>
    </xdr:from>
    <xdr:ext cx="762000" cy="259080"/>
    <xdr:sp macro="" textlink="">
      <xdr:nvSpPr>
        <xdr:cNvPr id="253" name="テキスト ボックス 252"/>
        <xdr:cNvSpPr txBox="1"/>
      </xdr:nvSpPr>
      <xdr:spPr>
        <a:xfrm>
          <a:off x="13304520" y="9723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34925</xdr:rowOff>
    </xdr:from>
    <xdr:to xmlns:xdr="http://schemas.openxmlformats.org/drawingml/2006/spreadsheetDrawing">
      <xdr:col>69</xdr:col>
      <xdr:colOff>92075</xdr:colOff>
      <xdr:row>56</xdr:row>
      <xdr:rowOff>81280</xdr:rowOff>
    </xdr:to>
    <xdr:cxnSp macro="">
      <xdr:nvCxnSpPr>
        <xdr:cNvPr id="254" name="直線コネクタ 253"/>
        <xdr:cNvCxnSpPr/>
      </xdr:nvCxnSpPr>
      <xdr:spPr>
        <a:xfrm>
          <a:off x="12014200" y="9529445"/>
          <a:ext cx="82804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152400</xdr:rowOff>
    </xdr:from>
    <xdr:to xmlns:xdr="http://schemas.openxmlformats.org/drawingml/2006/spreadsheetDrawing">
      <xdr:col>69</xdr:col>
      <xdr:colOff>142875</xdr:colOff>
      <xdr:row>57</xdr:row>
      <xdr:rowOff>82550</xdr:rowOff>
    </xdr:to>
    <xdr:sp macro="" textlink="">
      <xdr:nvSpPr>
        <xdr:cNvPr id="255" name="フローチャート: 判断 254"/>
        <xdr:cNvSpPr/>
      </xdr:nvSpPr>
      <xdr:spPr>
        <a:xfrm>
          <a:off x="12791440" y="96469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67310</xdr:rowOff>
    </xdr:from>
    <xdr:ext cx="761365" cy="258445"/>
    <xdr:sp macro="" textlink="">
      <xdr:nvSpPr>
        <xdr:cNvPr id="256" name="テキスト ボックス 255"/>
        <xdr:cNvSpPr txBox="1"/>
      </xdr:nvSpPr>
      <xdr:spPr>
        <a:xfrm>
          <a:off x="12491720" y="97313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99060</xdr:rowOff>
    </xdr:from>
    <xdr:to xmlns:xdr="http://schemas.openxmlformats.org/drawingml/2006/spreadsheetDrawing">
      <xdr:col>65</xdr:col>
      <xdr:colOff>53975</xdr:colOff>
      <xdr:row>57</xdr:row>
      <xdr:rowOff>29210</xdr:rowOff>
    </xdr:to>
    <xdr:sp macro="" textlink="">
      <xdr:nvSpPr>
        <xdr:cNvPr id="257" name="フローチャート: 判断 256"/>
        <xdr:cNvSpPr/>
      </xdr:nvSpPr>
      <xdr:spPr>
        <a:xfrm>
          <a:off x="11978640" y="9593580"/>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13970</xdr:rowOff>
    </xdr:from>
    <xdr:ext cx="761365" cy="258445"/>
    <xdr:sp macro="" textlink="">
      <xdr:nvSpPr>
        <xdr:cNvPr id="258" name="テキスト ボックス 257"/>
        <xdr:cNvSpPr txBox="1"/>
      </xdr:nvSpPr>
      <xdr:spPr>
        <a:xfrm>
          <a:off x="11663680" y="9678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8445"/>
    <xdr:sp macro="" textlink="">
      <xdr:nvSpPr>
        <xdr:cNvPr id="259" name="テキスト ボックス 258"/>
        <xdr:cNvSpPr txBox="1"/>
      </xdr:nvSpPr>
      <xdr:spPr>
        <a:xfrm>
          <a:off x="15059660" y="1086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8445"/>
    <xdr:sp macro="" textlink="">
      <xdr:nvSpPr>
        <xdr:cNvPr id="260" name="テキスト ボックス 259"/>
        <xdr:cNvSpPr txBox="1"/>
      </xdr:nvSpPr>
      <xdr:spPr>
        <a:xfrm>
          <a:off x="14282420" y="1086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8445"/>
    <xdr:sp macro="" textlink="">
      <xdr:nvSpPr>
        <xdr:cNvPr id="261" name="テキスト ボックス 260"/>
        <xdr:cNvSpPr txBox="1"/>
      </xdr:nvSpPr>
      <xdr:spPr>
        <a:xfrm>
          <a:off x="13469620" y="108610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8445"/>
    <xdr:sp macro="" textlink="">
      <xdr:nvSpPr>
        <xdr:cNvPr id="262" name="テキスト ボックス 261"/>
        <xdr:cNvSpPr txBox="1"/>
      </xdr:nvSpPr>
      <xdr:spPr>
        <a:xfrm>
          <a:off x="12641580" y="1086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184785</xdr:colOff>
      <xdr:row>64</xdr:row>
      <xdr:rowOff>10160</xdr:rowOff>
    </xdr:from>
    <xdr:ext cx="762000" cy="258445"/>
    <xdr:sp macro="" textlink="">
      <xdr:nvSpPr>
        <xdr:cNvPr id="263" name="テキスト ボックス 262"/>
        <xdr:cNvSpPr txBox="1"/>
      </xdr:nvSpPr>
      <xdr:spPr>
        <a:xfrm>
          <a:off x="11826240" y="10861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54</xdr:row>
      <xdr:rowOff>160020</xdr:rowOff>
    </xdr:from>
    <xdr:to xmlns:xdr="http://schemas.openxmlformats.org/drawingml/2006/spreadsheetDrawing">
      <xdr:col>82</xdr:col>
      <xdr:colOff>158750</xdr:colOff>
      <xdr:row>55</xdr:row>
      <xdr:rowOff>90170</xdr:rowOff>
    </xdr:to>
    <xdr:sp macro="" textlink="">
      <xdr:nvSpPr>
        <xdr:cNvPr id="264" name="楕円 263"/>
        <xdr:cNvSpPr/>
      </xdr:nvSpPr>
      <xdr:spPr>
        <a:xfrm>
          <a:off x="15209520" y="9315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184785</xdr:colOff>
      <xdr:row>54</xdr:row>
      <xdr:rowOff>5080</xdr:rowOff>
    </xdr:from>
    <xdr:ext cx="762000" cy="259080"/>
    <xdr:sp macro="" textlink="">
      <xdr:nvSpPr>
        <xdr:cNvPr id="265" name="その他該当値テキスト"/>
        <xdr:cNvSpPr txBox="1"/>
      </xdr:nvSpPr>
      <xdr:spPr>
        <a:xfrm>
          <a:off x="15337155"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54</xdr:row>
      <xdr:rowOff>106680</xdr:rowOff>
    </xdr:from>
    <xdr:to xmlns:xdr="http://schemas.openxmlformats.org/drawingml/2006/spreadsheetDrawing">
      <xdr:col>78</xdr:col>
      <xdr:colOff>120650</xdr:colOff>
      <xdr:row>55</xdr:row>
      <xdr:rowOff>36830</xdr:rowOff>
    </xdr:to>
    <xdr:sp macro="" textlink="">
      <xdr:nvSpPr>
        <xdr:cNvPr id="266" name="楕円 265"/>
        <xdr:cNvSpPr/>
      </xdr:nvSpPr>
      <xdr:spPr>
        <a:xfrm>
          <a:off x="14432280" y="92621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46990</xdr:rowOff>
    </xdr:from>
    <xdr:ext cx="735965" cy="259080"/>
    <xdr:sp macro="" textlink="">
      <xdr:nvSpPr>
        <xdr:cNvPr id="267" name="テキスト ボックス 266"/>
        <xdr:cNvSpPr txBox="1"/>
      </xdr:nvSpPr>
      <xdr:spPr>
        <a:xfrm>
          <a:off x="14132560" y="90328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163830</xdr:rowOff>
    </xdr:from>
    <xdr:to xmlns:xdr="http://schemas.openxmlformats.org/drawingml/2006/spreadsheetDrawing">
      <xdr:col>74</xdr:col>
      <xdr:colOff>31750</xdr:colOff>
      <xdr:row>56</xdr:row>
      <xdr:rowOff>93980</xdr:rowOff>
    </xdr:to>
    <xdr:sp macro="" textlink="">
      <xdr:nvSpPr>
        <xdr:cNvPr id="268" name="楕円 267"/>
        <xdr:cNvSpPr/>
      </xdr:nvSpPr>
      <xdr:spPr>
        <a:xfrm>
          <a:off x="13619480" y="9488805"/>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104140</xdr:rowOff>
    </xdr:from>
    <xdr:ext cx="762000" cy="259080"/>
    <xdr:sp macro="" textlink="">
      <xdr:nvSpPr>
        <xdr:cNvPr id="269" name="テキスト ボックス 268"/>
        <xdr:cNvSpPr txBox="1"/>
      </xdr:nvSpPr>
      <xdr:spPr>
        <a:xfrm>
          <a:off x="13304520" y="9259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30480</xdr:rowOff>
    </xdr:from>
    <xdr:to xmlns:xdr="http://schemas.openxmlformats.org/drawingml/2006/spreadsheetDrawing">
      <xdr:col>69</xdr:col>
      <xdr:colOff>142875</xdr:colOff>
      <xdr:row>56</xdr:row>
      <xdr:rowOff>132080</xdr:rowOff>
    </xdr:to>
    <xdr:sp macro="" textlink="">
      <xdr:nvSpPr>
        <xdr:cNvPr id="270" name="楕円 269"/>
        <xdr:cNvSpPr/>
      </xdr:nvSpPr>
      <xdr:spPr>
        <a:xfrm>
          <a:off x="1279144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142240</xdr:rowOff>
    </xdr:from>
    <xdr:ext cx="761365" cy="259080"/>
    <xdr:sp macro="" textlink="">
      <xdr:nvSpPr>
        <xdr:cNvPr id="271" name="テキスト ボックス 270"/>
        <xdr:cNvSpPr txBox="1"/>
      </xdr:nvSpPr>
      <xdr:spPr>
        <a:xfrm>
          <a:off x="12491720" y="9297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156210</xdr:rowOff>
    </xdr:from>
    <xdr:to xmlns:xdr="http://schemas.openxmlformats.org/drawingml/2006/spreadsheetDrawing">
      <xdr:col>65</xdr:col>
      <xdr:colOff>53975</xdr:colOff>
      <xdr:row>56</xdr:row>
      <xdr:rowOff>86360</xdr:rowOff>
    </xdr:to>
    <xdr:sp macro="" textlink="">
      <xdr:nvSpPr>
        <xdr:cNvPr id="272" name="楕円 271"/>
        <xdr:cNvSpPr/>
      </xdr:nvSpPr>
      <xdr:spPr>
        <a:xfrm>
          <a:off x="11978640" y="9481185"/>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96520</xdr:rowOff>
    </xdr:from>
    <xdr:ext cx="761365" cy="258445"/>
    <xdr:sp macro="" textlink="">
      <xdr:nvSpPr>
        <xdr:cNvPr id="273" name="テキスト ボックス 272"/>
        <xdr:cNvSpPr txBox="1"/>
      </xdr:nvSpPr>
      <xdr:spPr>
        <a:xfrm>
          <a:off x="11663680" y="9251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1501120" y="4647565"/>
          <a:ext cx="4272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5786100" y="47110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64135</xdr:rowOff>
    </xdr:to>
    <xdr:sp macro="" textlink="">
      <xdr:nvSpPr>
        <xdr:cNvPr id="276" name="正方形/長方形 275"/>
        <xdr:cNvSpPr/>
      </xdr:nvSpPr>
      <xdr:spPr>
        <a:xfrm>
          <a:off x="15786100" y="48996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7353280" y="4711065"/>
          <a:ext cx="1290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64135</xdr:rowOff>
    </xdr:to>
    <xdr:sp macro="" textlink="">
      <xdr:nvSpPr>
        <xdr:cNvPr id="278" name="正方形/長方形 277"/>
        <xdr:cNvSpPr/>
      </xdr:nvSpPr>
      <xdr:spPr>
        <a:xfrm>
          <a:off x="17353280" y="4899660"/>
          <a:ext cx="12903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18844260" y="47110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64135</xdr:rowOff>
    </xdr:to>
    <xdr:sp macro="" textlink="">
      <xdr:nvSpPr>
        <xdr:cNvPr id="280" name="正方形/長方形 279"/>
        <xdr:cNvSpPr/>
      </xdr:nvSpPr>
      <xdr:spPr>
        <a:xfrm>
          <a:off x="18844260" y="48996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1501120" y="5213350"/>
          <a:ext cx="4272280" cy="22593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184785</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6076295" y="5213350"/>
          <a:ext cx="4934585" cy="2259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6136620" y="5213350"/>
          <a:ext cx="35204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6174720" y="5527040"/>
          <a:ext cx="4699000" cy="1884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ポイント上昇しているが、これは裾野市長泉町衛生施設組合への負担金の増加が要因である。令和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年度に供用開始予定の新火葬施設の整備事業に係る負担金であるが、令和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年度まで当該負担金の支出を予定している。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その他の補助金や交付金については行財政構造改革の取組みの中で見直しを実施していく。</a:t>
          </a:r>
        </a:p>
      </xdr:txBody>
    </xdr:sp>
    <xdr:clientData/>
  </xdr:twoCellAnchor>
  <xdr:oneCellAnchor>
    <xdr:from xmlns:xdr="http://schemas.openxmlformats.org/drawingml/2006/spreadsheetDrawing">
      <xdr:col>62</xdr:col>
      <xdr:colOff>6350</xdr:colOff>
      <xdr:row>29</xdr:row>
      <xdr:rowOff>107950</xdr:rowOff>
    </xdr:from>
    <xdr:ext cx="297815" cy="224790"/>
    <xdr:sp macro="" textlink="">
      <xdr:nvSpPr>
        <xdr:cNvPr id="285" name="テキスト ボックス 284"/>
        <xdr:cNvSpPr txBox="1"/>
      </xdr:nvSpPr>
      <xdr:spPr>
        <a:xfrm>
          <a:off x="11463020" y="502475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1501120" y="747268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8000" cy="258445"/>
    <xdr:sp macro="" textlink="">
      <xdr:nvSpPr>
        <xdr:cNvPr id="287" name="テキスト ボックス 286"/>
        <xdr:cNvSpPr txBox="1"/>
      </xdr:nvSpPr>
      <xdr:spPr>
        <a:xfrm>
          <a:off x="11038840" y="73323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1501120" y="702119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8000" cy="259080"/>
    <xdr:sp macro="" textlink="">
      <xdr:nvSpPr>
        <xdr:cNvPr id="289" name="テキスト ボックス 288"/>
        <xdr:cNvSpPr txBox="1"/>
      </xdr:nvSpPr>
      <xdr:spPr>
        <a:xfrm>
          <a:off x="11038840" y="68808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1501120" y="656971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8000" cy="259080"/>
    <xdr:sp macro="" textlink="">
      <xdr:nvSpPr>
        <xdr:cNvPr id="291" name="テキスト ボックス 290"/>
        <xdr:cNvSpPr txBox="1"/>
      </xdr:nvSpPr>
      <xdr:spPr>
        <a:xfrm>
          <a:off x="11038840" y="642937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1501120" y="611632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8000" cy="258445"/>
    <xdr:sp macro="" textlink="">
      <xdr:nvSpPr>
        <xdr:cNvPr id="293" name="テキスト ボックス 292"/>
        <xdr:cNvSpPr txBox="1"/>
      </xdr:nvSpPr>
      <xdr:spPr>
        <a:xfrm>
          <a:off x="11038840" y="59759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1501120" y="566483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8000" cy="259080"/>
    <xdr:sp macro="" textlink="">
      <xdr:nvSpPr>
        <xdr:cNvPr id="295" name="テキスト ボックス 294"/>
        <xdr:cNvSpPr txBox="1"/>
      </xdr:nvSpPr>
      <xdr:spPr>
        <a:xfrm>
          <a:off x="11038840" y="55245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1501120" y="521335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1501120" y="5213350"/>
          <a:ext cx="4272280" cy="2259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33</xdr:row>
      <xdr:rowOff>165735</xdr:rowOff>
    </xdr:from>
    <xdr:to xmlns:xdr="http://schemas.openxmlformats.org/drawingml/2006/spreadsheetDrawing">
      <xdr:col>82</xdr:col>
      <xdr:colOff>107950</xdr:colOff>
      <xdr:row>40</xdr:row>
      <xdr:rowOff>17145</xdr:rowOff>
    </xdr:to>
    <xdr:cxnSp macro="">
      <xdr:nvCxnSpPr>
        <xdr:cNvPr id="298" name="直線コネクタ 297"/>
        <xdr:cNvCxnSpPr/>
      </xdr:nvCxnSpPr>
      <xdr:spPr>
        <a:xfrm flipV="1">
          <a:off x="15260320" y="576072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39</xdr:row>
      <xdr:rowOff>160655</xdr:rowOff>
    </xdr:from>
    <xdr:ext cx="762000" cy="259080"/>
    <xdr:sp macro="" textlink="">
      <xdr:nvSpPr>
        <xdr:cNvPr id="299" name="補助費等最小値テキスト"/>
        <xdr:cNvSpPr txBox="1"/>
      </xdr:nvSpPr>
      <xdr:spPr>
        <a:xfrm>
          <a:off x="15337155" y="677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17145</xdr:rowOff>
    </xdr:from>
    <xdr:to xmlns:xdr="http://schemas.openxmlformats.org/drawingml/2006/spreadsheetDrawing">
      <xdr:col>82</xdr:col>
      <xdr:colOff>184785</xdr:colOff>
      <xdr:row>40</xdr:row>
      <xdr:rowOff>17145</xdr:rowOff>
    </xdr:to>
    <xdr:cxnSp macro="">
      <xdr:nvCxnSpPr>
        <xdr:cNvPr id="300" name="直線コネクタ 299"/>
        <xdr:cNvCxnSpPr/>
      </xdr:nvCxnSpPr>
      <xdr:spPr>
        <a:xfrm>
          <a:off x="15171420" y="6798945"/>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32</xdr:row>
      <xdr:rowOff>80645</xdr:rowOff>
    </xdr:from>
    <xdr:ext cx="762000" cy="258445"/>
    <xdr:sp macro="" textlink="">
      <xdr:nvSpPr>
        <xdr:cNvPr id="301" name="補助費等最大値テキスト"/>
        <xdr:cNvSpPr txBox="1"/>
      </xdr:nvSpPr>
      <xdr:spPr>
        <a:xfrm>
          <a:off x="15337155" y="5506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33</xdr:row>
      <xdr:rowOff>165735</xdr:rowOff>
    </xdr:from>
    <xdr:to xmlns:xdr="http://schemas.openxmlformats.org/drawingml/2006/spreadsheetDrawing">
      <xdr:col>82</xdr:col>
      <xdr:colOff>184785</xdr:colOff>
      <xdr:row>33</xdr:row>
      <xdr:rowOff>165735</xdr:rowOff>
    </xdr:to>
    <xdr:cxnSp macro="">
      <xdr:nvCxnSpPr>
        <xdr:cNvPr id="302" name="直線コネクタ 301"/>
        <xdr:cNvCxnSpPr/>
      </xdr:nvCxnSpPr>
      <xdr:spPr>
        <a:xfrm>
          <a:off x="15171420" y="576072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19685</xdr:rowOff>
    </xdr:from>
    <xdr:to xmlns:xdr="http://schemas.openxmlformats.org/drawingml/2006/spreadsheetDrawing">
      <xdr:col>82</xdr:col>
      <xdr:colOff>107950</xdr:colOff>
      <xdr:row>37</xdr:row>
      <xdr:rowOff>24130</xdr:rowOff>
    </xdr:to>
    <xdr:cxnSp macro="">
      <xdr:nvCxnSpPr>
        <xdr:cNvPr id="303" name="直線コネクタ 302"/>
        <xdr:cNvCxnSpPr/>
      </xdr:nvCxnSpPr>
      <xdr:spPr>
        <a:xfrm>
          <a:off x="14483080" y="6292850"/>
          <a:ext cx="77724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35</xdr:row>
      <xdr:rowOff>78740</xdr:rowOff>
    </xdr:from>
    <xdr:ext cx="762000" cy="258445"/>
    <xdr:sp macro="" textlink="">
      <xdr:nvSpPr>
        <xdr:cNvPr id="304" name="補助費等平均値テキスト"/>
        <xdr:cNvSpPr txBox="1"/>
      </xdr:nvSpPr>
      <xdr:spPr>
        <a:xfrm>
          <a:off x="15337155" y="60128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5" name="フローチャート: 判断 304"/>
        <xdr:cNvSpPr/>
      </xdr:nvSpPr>
      <xdr:spPr>
        <a:xfrm>
          <a:off x="1520952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53975</xdr:rowOff>
    </xdr:from>
    <xdr:to xmlns:xdr="http://schemas.openxmlformats.org/drawingml/2006/spreadsheetDrawing">
      <xdr:col>78</xdr:col>
      <xdr:colOff>69850</xdr:colOff>
      <xdr:row>37</xdr:row>
      <xdr:rowOff>19685</xdr:rowOff>
    </xdr:to>
    <xdr:cxnSp macro="">
      <xdr:nvCxnSpPr>
        <xdr:cNvPr id="306" name="直線コネクタ 305"/>
        <xdr:cNvCxnSpPr/>
      </xdr:nvCxnSpPr>
      <xdr:spPr>
        <a:xfrm>
          <a:off x="13670280" y="6157595"/>
          <a:ext cx="8128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39370</xdr:rowOff>
    </xdr:from>
    <xdr:to xmlns:xdr="http://schemas.openxmlformats.org/drawingml/2006/spreadsheetDrawing">
      <xdr:col>78</xdr:col>
      <xdr:colOff>120650</xdr:colOff>
      <xdr:row>36</xdr:row>
      <xdr:rowOff>140970</xdr:rowOff>
    </xdr:to>
    <xdr:sp macro="" textlink="">
      <xdr:nvSpPr>
        <xdr:cNvPr id="307" name="フローチャート: 判断 306"/>
        <xdr:cNvSpPr/>
      </xdr:nvSpPr>
      <xdr:spPr>
        <a:xfrm>
          <a:off x="1443228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151130</xdr:rowOff>
    </xdr:from>
    <xdr:ext cx="735965" cy="258445"/>
    <xdr:sp macro="" textlink="">
      <xdr:nvSpPr>
        <xdr:cNvPr id="308" name="テキスト ボックス 307"/>
        <xdr:cNvSpPr txBox="1"/>
      </xdr:nvSpPr>
      <xdr:spPr>
        <a:xfrm>
          <a:off x="14132560" y="59156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44450</xdr:rowOff>
    </xdr:from>
    <xdr:to xmlns:xdr="http://schemas.openxmlformats.org/drawingml/2006/spreadsheetDrawing">
      <xdr:col>73</xdr:col>
      <xdr:colOff>180975</xdr:colOff>
      <xdr:row>36</xdr:row>
      <xdr:rowOff>53975</xdr:rowOff>
    </xdr:to>
    <xdr:cxnSp macro="">
      <xdr:nvCxnSpPr>
        <xdr:cNvPr id="309" name="直線コネクタ 308"/>
        <xdr:cNvCxnSpPr/>
      </xdr:nvCxnSpPr>
      <xdr:spPr>
        <a:xfrm>
          <a:off x="12842240" y="6148070"/>
          <a:ext cx="82804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39370</xdr:rowOff>
    </xdr:from>
    <xdr:to xmlns:xdr="http://schemas.openxmlformats.org/drawingml/2006/spreadsheetDrawing">
      <xdr:col>74</xdr:col>
      <xdr:colOff>31750</xdr:colOff>
      <xdr:row>36</xdr:row>
      <xdr:rowOff>140970</xdr:rowOff>
    </xdr:to>
    <xdr:sp macro="" textlink="">
      <xdr:nvSpPr>
        <xdr:cNvPr id="310" name="フローチャート: 判断 309"/>
        <xdr:cNvSpPr/>
      </xdr:nvSpPr>
      <xdr:spPr>
        <a:xfrm>
          <a:off x="13619480" y="614299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36</xdr:row>
      <xdr:rowOff>125730</xdr:rowOff>
    </xdr:from>
    <xdr:ext cx="762000" cy="258445"/>
    <xdr:sp macro="" textlink="">
      <xdr:nvSpPr>
        <xdr:cNvPr id="311" name="テキスト ボックス 310"/>
        <xdr:cNvSpPr txBox="1"/>
      </xdr:nvSpPr>
      <xdr:spPr>
        <a:xfrm>
          <a:off x="13304520" y="6229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34</xdr:row>
      <xdr:rowOff>163830</xdr:rowOff>
    </xdr:from>
    <xdr:to xmlns:xdr="http://schemas.openxmlformats.org/drawingml/2006/spreadsheetDrawing">
      <xdr:col>69</xdr:col>
      <xdr:colOff>92075</xdr:colOff>
      <xdr:row>36</xdr:row>
      <xdr:rowOff>44450</xdr:rowOff>
    </xdr:to>
    <xdr:cxnSp macro="">
      <xdr:nvCxnSpPr>
        <xdr:cNvPr id="312" name="直線コネクタ 311"/>
        <xdr:cNvCxnSpPr/>
      </xdr:nvCxnSpPr>
      <xdr:spPr>
        <a:xfrm>
          <a:off x="12014200" y="5928360"/>
          <a:ext cx="828040" cy="219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16510</xdr:rowOff>
    </xdr:from>
    <xdr:to xmlns:xdr="http://schemas.openxmlformats.org/drawingml/2006/spreadsheetDrawing">
      <xdr:col>69</xdr:col>
      <xdr:colOff>142875</xdr:colOff>
      <xdr:row>36</xdr:row>
      <xdr:rowOff>118110</xdr:rowOff>
    </xdr:to>
    <xdr:sp macro="" textlink="">
      <xdr:nvSpPr>
        <xdr:cNvPr id="313" name="フローチャート: 判断 312"/>
        <xdr:cNvSpPr/>
      </xdr:nvSpPr>
      <xdr:spPr>
        <a:xfrm>
          <a:off x="12791440" y="612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102870</xdr:rowOff>
    </xdr:from>
    <xdr:ext cx="761365" cy="259080"/>
    <xdr:sp macro="" textlink="">
      <xdr:nvSpPr>
        <xdr:cNvPr id="314" name="テキスト ボックス 313"/>
        <xdr:cNvSpPr txBox="1"/>
      </xdr:nvSpPr>
      <xdr:spPr>
        <a:xfrm>
          <a:off x="12491720" y="6206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15" name="フローチャート: 判断 314"/>
        <xdr:cNvSpPr/>
      </xdr:nvSpPr>
      <xdr:spPr>
        <a:xfrm>
          <a:off x="11978640" y="610679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89535</xdr:rowOff>
    </xdr:from>
    <xdr:ext cx="761365" cy="259080"/>
    <xdr:sp macro="" textlink="">
      <xdr:nvSpPr>
        <xdr:cNvPr id="316" name="テキスト ボックス 315"/>
        <xdr:cNvSpPr txBox="1"/>
      </xdr:nvSpPr>
      <xdr:spPr>
        <a:xfrm>
          <a:off x="11663680" y="6193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8445"/>
    <xdr:sp macro="" textlink="">
      <xdr:nvSpPr>
        <xdr:cNvPr id="317" name="テキスト ボックス 316"/>
        <xdr:cNvSpPr txBox="1"/>
      </xdr:nvSpPr>
      <xdr:spPr>
        <a:xfrm>
          <a:off x="1505966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8445"/>
    <xdr:sp macro="" textlink="">
      <xdr:nvSpPr>
        <xdr:cNvPr id="318" name="テキスト ボックス 317"/>
        <xdr:cNvSpPr txBox="1"/>
      </xdr:nvSpPr>
      <xdr:spPr>
        <a:xfrm>
          <a:off x="1428242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8445"/>
    <xdr:sp macro="" textlink="">
      <xdr:nvSpPr>
        <xdr:cNvPr id="319" name="テキスト ボックス 318"/>
        <xdr:cNvSpPr txBox="1"/>
      </xdr:nvSpPr>
      <xdr:spPr>
        <a:xfrm>
          <a:off x="13469620" y="74701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8445"/>
    <xdr:sp macro="" textlink="">
      <xdr:nvSpPr>
        <xdr:cNvPr id="320" name="テキスト ボックス 319"/>
        <xdr:cNvSpPr txBox="1"/>
      </xdr:nvSpPr>
      <xdr:spPr>
        <a:xfrm>
          <a:off x="1264158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184785</xdr:colOff>
      <xdr:row>44</xdr:row>
      <xdr:rowOff>10160</xdr:rowOff>
    </xdr:from>
    <xdr:ext cx="762000" cy="258445"/>
    <xdr:sp macro="" textlink="">
      <xdr:nvSpPr>
        <xdr:cNvPr id="321" name="テキスト ボックス 320"/>
        <xdr:cNvSpPr txBox="1"/>
      </xdr:nvSpPr>
      <xdr:spPr>
        <a:xfrm>
          <a:off x="11826240" y="7470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22" name="楕円 321"/>
        <xdr:cNvSpPr/>
      </xdr:nvSpPr>
      <xdr:spPr>
        <a:xfrm>
          <a:off x="15209520" y="62484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184785</xdr:colOff>
      <xdr:row>36</xdr:row>
      <xdr:rowOff>116840</xdr:rowOff>
    </xdr:from>
    <xdr:ext cx="762000" cy="259080"/>
    <xdr:sp macro="" textlink="">
      <xdr:nvSpPr>
        <xdr:cNvPr id="323" name="補助費等該当値テキスト"/>
        <xdr:cNvSpPr txBox="1"/>
      </xdr:nvSpPr>
      <xdr:spPr>
        <a:xfrm>
          <a:off x="15337155" y="622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24" name="楕円 323"/>
        <xdr:cNvSpPr/>
      </xdr:nvSpPr>
      <xdr:spPr>
        <a:xfrm>
          <a:off x="14432280" y="6243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55245</xdr:rowOff>
    </xdr:from>
    <xdr:ext cx="735965" cy="258445"/>
    <xdr:sp macro="" textlink="">
      <xdr:nvSpPr>
        <xdr:cNvPr id="325" name="テキスト ボックス 324"/>
        <xdr:cNvSpPr txBox="1"/>
      </xdr:nvSpPr>
      <xdr:spPr>
        <a:xfrm>
          <a:off x="14132560" y="63284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3175</xdr:rowOff>
    </xdr:from>
    <xdr:to xmlns:xdr="http://schemas.openxmlformats.org/drawingml/2006/spreadsheetDrawing">
      <xdr:col>74</xdr:col>
      <xdr:colOff>31750</xdr:colOff>
      <xdr:row>36</xdr:row>
      <xdr:rowOff>104775</xdr:rowOff>
    </xdr:to>
    <xdr:sp macro="" textlink="">
      <xdr:nvSpPr>
        <xdr:cNvPr id="326" name="楕円 325"/>
        <xdr:cNvSpPr/>
      </xdr:nvSpPr>
      <xdr:spPr>
        <a:xfrm>
          <a:off x="13619480" y="610679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114935</xdr:rowOff>
    </xdr:from>
    <xdr:ext cx="762000" cy="259080"/>
    <xdr:sp macro="" textlink="">
      <xdr:nvSpPr>
        <xdr:cNvPr id="327" name="テキスト ボックス 326"/>
        <xdr:cNvSpPr txBox="1"/>
      </xdr:nvSpPr>
      <xdr:spPr>
        <a:xfrm>
          <a:off x="13304520" y="5879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165100</xdr:rowOff>
    </xdr:from>
    <xdr:to xmlns:xdr="http://schemas.openxmlformats.org/drawingml/2006/spreadsheetDrawing">
      <xdr:col>69</xdr:col>
      <xdr:colOff>142875</xdr:colOff>
      <xdr:row>36</xdr:row>
      <xdr:rowOff>95250</xdr:rowOff>
    </xdr:to>
    <xdr:sp macro="" textlink="">
      <xdr:nvSpPr>
        <xdr:cNvPr id="328" name="楕円 327"/>
        <xdr:cNvSpPr/>
      </xdr:nvSpPr>
      <xdr:spPr>
        <a:xfrm>
          <a:off x="12791440" y="6099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105410</xdr:rowOff>
    </xdr:from>
    <xdr:ext cx="761365" cy="259080"/>
    <xdr:sp macro="" textlink="">
      <xdr:nvSpPr>
        <xdr:cNvPr id="329" name="テキスト ボックス 328"/>
        <xdr:cNvSpPr txBox="1"/>
      </xdr:nvSpPr>
      <xdr:spPr>
        <a:xfrm>
          <a:off x="1249172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113030</xdr:rowOff>
    </xdr:from>
    <xdr:to xmlns:xdr="http://schemas.openxmlformats.org/drawingml/2006/spreadsheetDrawing">
      <xdr:col>65</xdr:col>
      <xdr:colOff>53975</xdr:colOff>
      <xdr:row>35</xdr:row>
      <xdr:rowOff>43180</xdr:rowOff>
    </xdr:to>
    <xdr:sp macro="" textlink="">
      <xdr:nvSpPr>
        <xdr:cNvPr id="330" name="楕円 329"/>
        <xdr:cNvSpPr/>
      </xdr:nvSpPr>
      <xdr:spPr>
        <a:xfrm>
          <a:off x="11978640" y="5877560"/>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53340</xdr:rowOff>
    </xdr:from>
    <xdr:ext cx="761365" cy="258445"/>
    <xdr:sp macro="" textlink="">
      <xdr:nvSpPr>
        <xdr:cNvPr id="331" name="テキスト ボックス 330"/>
        <xdr:cNvSpPr txBox="1"/>
      </xdr:nvSpPr>
      <xdr:spPr>
        <a:xfrm>
          <a:off x="11663680" y="5648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16280" y="11429365"/>
          <a:ext cx="4272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184785</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4989195" y="11492865"/>
          <a:ext cx="141414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184785</xdr:colOff>
      <xdr:row>68</xdr:row>
      <xdr:rowOff>152400</xdr:rowOff>
    </xdr:from>
    <xdr:to xmlns:xdr="http://schemas.openxmlformats.org/drawingml/2006/spreadsheetDrawing">
      <xdr:col>34</xdr:col>
      <xdr:colOff>120650</xdr:colOff>
      <xdr:row>70</xdr:row>
      <xdr:rowOff>64135</xdr:rowOff>
    </xdr:to>
    <xdr:sp macro="" textlink="">
      <xdr:nvSpPr>
        <xdr:cNvPr id="334" name="正方形/長方形 333"/>
        <xdr:cNvSpPr/>
      </xdr:nvSpPr>
      <xdr:spPr>
        <a:xfrm>
          <a:off x="4989195" y="11681460"/>
          <a:ext cx="1414145"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6553200" y="11492865"/>
          <a:ext cx="1290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64135</xdr:rowOff>
    </xdr:to>
    <xdr:sp macro="" textlink="">
      <xdr:nvSpPr>
        <xdr:cNvPr id="336" name="正方形/長方形 335"/>
        <xdr:cNvSpPr/>
      </xdr:nvSpPr>
      <xdr:spPr>
        <a:xfrm>
          <a:off x="6553200" y="11681460"/>
          <a:ext cx="12903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044180" y="114928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64135</xdr:rowOff>
    </xdr:to>
    <xdr:sp macro="" textlink="">
      <xdr:nvSpPr>
        <xdr:cNvPr id="338" name="正方形/長方形 337"/>
        <xdr:cNvSpPr/>
      </xdr:nvSpPr>
      <xdr:spPr>
        <a:xfrm>
          <a:off x="8044180" y="116814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16280" y="11995150"/>
          <a:ext cx="4272280" cy="22593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288280" y="11995150"/>
          <a:ext cx="4922520" cy="2259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184785</xdr:colOff>
      <xdr:row>72</xdr:row>
      <xdr:rowOff>38100</xdr:rowOff>
    </xdr:to>
    <xdr:sp macro="" textlink="">
      <xdr:nvSpPr>
        <xdr:cNvPr id="341" name="正方形/長方形 340"/>
        <xdr:cNvSpPr/>
      </xdr:nvSpPr>
      <xdr:spPr>
        <a:xfrm>
          <a:off x="5351780" y="11995150"/>
          <a:ext cx="35179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374640" y="12308840"/>
          <a:ext cx="4699000" cy="1884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a:t>
          </a:r>
          <a:r>
            <a:rPr kumimoji="1" lang="en-US" altLang="ja-JP" sz="1300">
              <a:latin typeface="ＭＳ Ｐゴシック"/>
              <a:ea typeface="ＭＳ Ｐゴシック"/>
            </a:rPr>
            <a:t>2.1</a:t>
          </a:r>
          <a:r>
            <a:rPr kumimoji="1" lang="ja-JP" altLang="en-US" sz="1300">
              <a:latin typeface="ＭＳ Ｐゴシック"/>
              <a:ea typeface="ＭＳ Ｐゴシック"/>
            </a:rPr>
            <a:t>ポイント上昇しているが、これは平成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年度に発行した一般廃棄物処理事業債と、平成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発行した減収補てん債の元金償還が開始したことによるものである。本年度以降も学校教育施設等整備事業債等の元金償還が開始となるため、公債費は上昇傾向にある。今後、起債対象事業の平準化を図り、数値上昇の抑制に努める。</a:t>
          </a:r>
        </a:p>
      </xdr:txBody>
    </xdr:sp>
    <xdr:clientData/>
  </xdr:twoCellAnchor>
  <xdr:oneCellAnchor>
    <xdr:from xmlns:xdr="http://schemas.openxmlformats.org/drawingml/2006/spreadsheetDrawing">
      <xdr:col>3</xdr:col>
      <xdr:colOff>123825</xdr:colOff>
      <xdr:row>69</xdr:row>
      <xdr:rowOff>107950</xdr:rowOff>
    </xdr:from>
    <xdr:ext cx="298450" cy="224790"/>
    <xdr:sp macro="" textlink="">
      <xdr:nvSpPr>
        <xdr:cNvPr id="343" name="テキスト ボックス 342"/>
        <xdr:cNvSpPr txBox="1"/>
      </xdr:nvSpPr>
      <xdr:spPr>
        <a:xfrm>
          <a:off x="678180" y="1180655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16280" y="1425448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45" name="テキスト ボックス 344"/>
        <xdr:cNvSpPr txBox="1"/>
      </xdr:nvSpPr>
      <xdr:spPr>
        <a:xfrm>
          <a:off x="238760" y="141141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6" name="直線コネクタ 345"/>
        <xdr:cNvCxnSpPr/>
      </xdr:nvCxnSpPr>
      <xdr:spPr>
        <a:xfrm>
          <a:off x="716280" y="1380299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8000" cy="259080"/>
    <xdr:sp macro="" textlink="">
      <xdr:nvSpPr>
        <xdr:cNvPr id="347" name="テキスト ボックス 346"/>
        <xdr:cNvSpPr txBox="1"/>
      </xdr:nvSpPr>
      <xdr:spPr>
        <a:xfrm>
          <a:off x="238760" y="136626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8" name="直線コネクタ 347"/>
        <xdr:cNvCxnSpPr/>
      </xdr:nvCxnSpPr>
      <xdr:spPr>
        <a:xfrm>
          <a:off x="716280" y="1335151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8000" cy="259080"/>
    <xdr:sp macro="" textlink="">
      <xdr:nvSpPr>
        <xdr:cNvPr id="349" name="テキスト ボックス 348"/>
        <xdr:cNvSpPr txBox="1"/>
      </xdr:nvSpPr>
      <xdr:spPr>
        <a:xfrm>
          <a:off x="238760" y="1321117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0" name="直線コネクタ 349"/>
        <xdr:cNvCxnSpPr/>
      </xdr:nvCxnSpPr>
      <xdr:spPr>
        <a:xfrm>
          <a:off x="716280" y="1289812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8000" cy="258445"/>
    <xdr:sp macro="" textlink="">
      <xdr:nvSpPr>
        <xdr:cNvPr id="351" name="テキスト ボックス 350"/>
        <xdr:cNvSpPr txBox="1"/>
      </xdr:nvSpPr>
      <xdr:spPr>
        <a:xfrm>
          <a:off x="238760" y="1275778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2" name="直線コネクタ 351"/>
        <xdr:cNvCxnSpPr/>
      </xdr:nvCxnSpPr>
      <xdr:spPr>
        <a:xfrm>
          <a:off x="716280" y="1244663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8000" cy="259080"/>
    <xdr:sp macro="" textlink="">
      <xdr:nvSpPr>
        <xdr:cNvPr id="353" name="テキスト ボックス 352"/>
        <xdr:cNvSpPr txBox="1"/>
      </xdr:nvSpPr>
      <xdr:spPr>
        <a:xfrm>
          <a:off x="238760" y="1230630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4" name="直線コネクタ 353"/>
        <xdr:cNvCxnSpPr/>
      </xdr:nvCxnSpPr>
      <xdr:spPr>
        <a:xfrm>
          <a:off x="716280" y="1199515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5" name="公債費グラフ枠"/>
        <xdr:cNvSpPr/>
      </xdr:nvSpPr>
      <xdr:spPr>
        <a:xfrm>
          <a:off x="716280" y="11995150"/>
          <a:ext cx="4272280" cy="2259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95250</xdr:rowOff>
    </xdr:from>
    <xdr:to xmlns:xdr="http://schemas.openxmlformats.org/drawingml/2006/spreadsheetDrawing">
      <xdr:col>24</xdr:col>
      <xdr:colOff>25400</xdr:colOff>
      <xdr:row>80</xdr:row>
      <xdr:rowOff>140970</xdr:rowOff>
    </xdr:to>
    <xdr:cxnSp macro="">
      <xdr:nvCxnSpPr>
        <xdr:cNvPr id="356" name="直線コネクタ 355"/>
        <xdr:cNvCxnSpPr/>
      </xdr:nvCxnSpPr>
      <xdr:spPr>
        <a:xfrm flipV="1">
          <a:off x="4460240" y="12641580"/>
          <a:ext cx="0" cy="1062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113030</xdr:rowOff>
    </xdr:from>
    <xdr:ext cx="762000" cy="259080"/>
    <xdr:sp macro="" textlink="">
      <xdr:nvSpPr>
        <xdr:cNvPr id="357" name="公債費最小値テキスト"/>
        <xdr:cNvSpPr txBox="1"/>
      </xdr:nvSpPr>
      <xdr:spPr>
        <a:xfrm>
          <a:off x="4549140" y="13676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140970</xdr:rowOff>
    </xdr:from>
    <xdr:to xmlns:xdr="http://schemas.openxmlformats.org/drawingml/2006/spreadsheetDrawing">
      <xdr:col>24</xdr:col>
      <xdr:colOff>114300</xdr:colOff>
      <xdr:row>80</xdr:row>
      <xdr:rowOff>140970</xdr:rowOff>
    </xdr:to>
    <xdr:cxnSp macro="">
      <xdr:nvCxnSpPr>
        <xdr:cNvPr id="358" name="直線コネクタ 357"/>
        <xdr:cNvCxnSpPr/>
      </xdr:nvCxnSpPr>
      <xdr:spPr>
        <a:xfrm>
          <a:off x="4386580" y="13704570"/>
          <a:ext cx="1625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10160</xdr:rowOff>
    </xdr:from>
    <xdr:ext cx="762000" cy="258445"/>
    <xdr:sp macro="" textlink="">
      <xdr:nvSpPr>
        <xdr:cNvPr id="359" name="公債費最大値テキスト"/>
        <xdr:cNvSpPr txBox="1"/>
      </xdr:nvSpPr>
      <xdr:spPr>
        <a:xfrm>
          <a:off x="4549140" y="12386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95250</xdr:rowOff>
    </xdr:from>
    <xdr:to xmlns:xdr="http://schemas.openxmlformats.org/drawingml/2006/spreadsheetDrawing">
      <xdr:col>24</xdr:col>
      <xdr:colOff>114300</xdr:colOff>
      <xdr:row>74</xdr:row>
      <xdr:rowOff>95250</xdr:rowOff>
    </xdr:to>
    <xdr:cxnSp macro="">
      <xdr:nvCxnSpPr>
        <xdr:cNvPr id="360" name="直線コネクタ 359"/>
        <xdr:cNvCxnSpPr/>
      </xdr:nvCxnSpPr>
      <xdr:spPr>
        <a:xfrm>
          <a:off x="4386580" y="12641580"/>
          <a:ext cx="16256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184785</xdr:colOff>
      <xdr:row>77</xdr:row>
      <xdr:rowOff>134620</xdr:rowOff>
    </xdr:from>
    <xdr:to xmlns:xdr="http://schemas.openxmlformats.org/drawingml/2006/spreadsheetDrawing">
      <xdr:col>24</xdr:col>
      <xdr:colOff>25400</xdr:colOff>
      <xdr:row>78</xdr:row>
      <xdr:rowOff>58420</xdr:rowOff>
    </xdr:to>
    <xdr:cxnSp macro="">
      <xdr:nvCxnSpPr>
        <xdr:cNvPr id="361" name="直線コネクタ 360"/>
        <xdr:cNvCxnSpPr/>
      </xdr:nvCxnSpPr>
      <xdr:spPr>
        <a:xfrm>
          <a:off x="3695700" y="13189585"/>
          <a:ext cx="76454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62865</xdr:rowOff>
    </xdr:from>
    <xdr:ext cx="762000" cy="259080"/>
    <xdr:sp macro="" textlink="">
      <xdr:nvSpPr>
        <xdr:cNvPr id="362" name="公債費平均値テキスト"/>
        <xdr:cNvSpPr txBox="1"/>
      </xdr:nvSpPr>
      <xdr:spPr>
        <a:xfrm>
          <a:off x="4549140" y="129482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46355</xdr:rowOff>
    </xdr:from>
    <xdr:to xmlns:xdr="http://schemas.openxmlformats.org/drawingml/2006/spreadsheetDrawing">
      <xdr:col>24</xdr:col>
      <xdr:colOff>76200</xdr:colOff>
      <xdr:row>77</xdr:row>
      <xdr:rowOff>147955</xdr:rowOff>
    </xdr:to>
    <xdr:sp macro="" textlink="">
      <xdr:nvSpPr>
        <xdr:cNvPr id="363" name="フローチャート: 判断 362"/>
        <xdr:cNvSpPr/>
      </xdr:nvSpPr>
      <xdr:spPr>
        <a:xfrm>
          <a:off x="4424680" y="1310132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134620</xdr:rowOff>
    </xdr:from>
    <xdr:to xmlns:xdr="http://schemas.openxmlformats.org/drawingml/2006/spreadsheetDrawing">
      <xdr:col>19</xdr:col>
      <xdr:colOff>184785</xdr:colOff>
      <xdr:row>77</xdr:row>
      <xdr:rowOff>134620</xdr:rowOff>
    </xdr:to>
    <xdr:cxnSp macro="">
      <xdr:nvCxnSpPr>
        <xdr:cNvPr id="364" name="直線コネクタ 363"/>
        <xdr:cNvCxnSpPr/>
      </xdr:nvCxnSpPr>
      <xdr:spPr>
        <a:xfrm>
          <a:off x="2870200" y="13189585"/>
          <a:ext cx="825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55880</xdr:rowOff>
    </xdr:from>
    <xdr:to xmlns:xdr="http://schemas.openxmlformats.org/drawingml/2006/spreadsheetDrawing">
      <xdr:col>20</xdr:col>
      <xdr:colOff>38100</xdr:colOff>
      <xdr:row>77</xdr:row>
      <xdr:rowOff>157480</xdr:rowOff>
    </xdr:to>
    <xdr:sp macro="" textlink="">
      <xdr:nvSpPr>
        <xdr:cNvPr id="365" name="フローチャート: 判断 364"/>
        <xdr:cNvSpPr/>
      </xdr:nvSpPr>
      <xdr:spPr>
        <a:xfrm>
          <a:off x="3647440" y="1311084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167640</xdr:rowOff>
    </xdr:from>
    <xdr:ext cx="735965" cy="258445"/>
    <xdr:sp macro="" textlink="">
      <xdr:nvSpPr>
        <xdr:cNvPr id="366" name="テキスト ボックス 365"/>
        <xdr:cNvSpPr txBox="1"/>
      </xdr:nvSpPr>
      <xdr:spPr>
        <a:xfrm>
          <a:off x="3332480" y="1288351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42545</xdr:rowOff>
    </xdr:from>
    <xdr:to xmlns:xdr="http://schemas.openxmlformats.org/drawingml/2006/spreadsheetDrawing">
      <xdr:col>15</xdr:col>
      <xdr:colOff>98425</xdr:colOff>
      <xdr:row>77</xdr:row>
      <xdr:rowOff>134620</xdr:rowOff>
    </xdr:to>
    <xdr:cxnSp macro="">
      <xdr:nvCxnSpPr>
        <xdr:cNvPr id="367" name="直線コネクタ 366"/>
        <xdr:cNvCxnSpPr/>
      </xdr:nvCxnSpPr>
      <xdr:spPr>
        <a:xfrm>
          <a:off x="2042160" y="13097510"/>
          <a:ext cx="82804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69215</xdr:rowOff>
    </xdr:from>
    <xdr:to xmlns:xdr="http://schemas.openxmlformats.org/drawingml/2006/spreadsheetDrawing">
      <xdr:col>15</xdr:col>
      <xdr:colOff>149225</xdr:colOff>
      <xdr:row>77</xdr:row>
      <xdr:rowOff>169545</xdr:rowOff>
    </xdr:to>
    <xdr:sp macro="" textlink="">
      <xdr:nvSpPr>
        <xdr:cNvPr id="368" name="フローチャート: 判断 367"/>
        <xdr:cNvSpPr/>
      </xdr:nvSpPr>
      <xdr:spPr>
        <a:xfrm>
          <a:off x="2819400" y="131241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9525</xdr:rowOff>
    </xdr:from>
    <xdr:ext cx="761365" cy="258445"/>
    <xdr:sp macro="" textlink="">
      <xdr:nvSpPr>
        <xdr:cNvPr id="369" name="テキスト ボックス 368"/>
        <xdr:cNvSpPr txBox="1"/>
      </xdr:nvSpPr>
      <xdr:spPr>
        <a:xfrm>
          <a:off x="2519680" y="128949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24130</xdr:rowOff>
    </xdr:from>
    <xdr:to xmlns:xdr="http://schemas.openxmlformats.org/drawingml/2006/spreadsheetDrawing">
      <xdr:col>11</xdr:col>
      <xdr:colOff>9525</xdr:colOff>
      <xdr:row>77</xdr:row>
      <xdr:rowOff>42545</xdr:rowOff>
    </xdr:to>
    <xdr:cxnSp macro="">
      <xdr:nvCxnSpPr>
        <xdr:cNvPr id="370" name="直線コネクタ 369"/>
        <xdr:cNvCxnSpPr/>
      </xdr:nvCxnSpPr>
      <xdr:spPr>
        <a:xfrm>
          <a:off x="1229360" y="1307909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73660</xdr:rowOff>
    </xdr:from>
    <xdr:to xmlns:xdr="http://schemas.openxmlformats.org/drawingml/2006/spreadsheetDrawing">
      <xdr:col>11</xdr:col>
      <xdr:colOff>60325</xdr:colOff>
      <xdr:row>78</xdr:row>
      <xdr:rowOff>3810</xdr:rowOff>
    </xdr:to>
    <xdr:sp macro="" textlink="">
      <xdr:nvSpPr>
        <xdr:cNvPr id="371" name="フローチャート: 判断 370"/>
        <xdr:cNvSpPr/>
      </xdr:nvSpPr>
      <xdr:spPr>
        <a:xfrm>
          <a:off x="2006600" y="13128625"/>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160020</xdr:rowOff>
    </xdr:from>
    <xdr:ext cx="761365" cy="259080"/>
    <xdr:sp macro="" textlink="">
      <xdr:nvSpPr>
        <xdr:cNvPr id="372" name="テキスト ボックス 371"/>
        <xdr:cNvSpPr txBox="1"/>
      </xdr:nvSpPr>
      <xdr:spPr>
        <a:xfrm>
          <a:off x="1691640" y="13214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73" name="フローチャート: 判断 372"/>
        <xdr:cNvSpPr/>
      </xdr:nvSpPr>
      <xdr:spPr>
        <a:xfrm>
          <a:off x="117856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151130</xdr:rowOff>
    </xdr:from>
    <xdr:ext cx="761365" cy="258445"/>
    <xdr:sp macro="" textlink="">
      <xdr:nvSpPr>
        <xdr:cNvPr id="374" name="テキスト ボックス 373"/>
        <xdr:cNvSpPr txBox="1"/>
      </xdr:nvSpPr>
      <xdr:spPr>
        <a:xfrm>
          <a:off x="878840" y="13206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8445"/>
    <xdr:sp macro="" textlink="">
      <xdr:nvSpPr>
        <xdr:cNvPr id="375" name="テキスト ボックス 374"/>
        <xdr:cNvSpPr txBox="1"/>
      </xdr:nvSpPr>
      <xdr:spPr>
        <a:xfrm>
          <a:off x="4259580" y="1425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8445"/>
    <xdr:sp macro="" textlink="">
      <xdr:nvSpPr>
        <xdr:cNvPr id="376" name="テキスト ボックス 375"/>
        <xdr:cNvSpPr txBox="1"/>
      </xdr:nvSpPr>
      <xdr:spPr>
        <a:xfrm>
          <a:off x="3497580" y="1425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8445"/>
    <xdr:sp macro="" textlink="">
      <xdr:nvSpPr>
        <xdr:cNvPr id="377" name="テキスト ボックス 376"/>
        <xdr:cNvSpPr txBox="1"/>
      </xdr:nvSpPr>
      <xdr:spPr>
        <a:xfrm>
          <a:off x="2669540" y="1425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184785</xdr:colOff>
      <xdr:row>84</xdr:row>
      <xdr:rowOff>10160</xdr:rowOff>
    </xdr:from>
    <xdr:ext cx="762000" cy="258445"/>
    <xdr:sp macro="" textlink="">
      <xdr:nvSpPr>
        <xdr:cNvPr id="378" name="テキスト ボックス 377"/>
        <xdr:cNvSpPr txBox="1"/>
      </xdr:nvSpPr>
      <xdr:spPr>
        <a:xfrm>
          <a:off x="1847850" y="1425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8445"/>
    <xdr:sp macro="" textlink="">
      <xdr:nvSpPr>
        <xdr:cNvPr id="379" name="テキスト ボックス 378"/>
        <xdr:cNvSpPr txBox="1"/>
      </xdr:nvSpPr>
      <xdr:spPr>
        <a:xfrm>
          <a:off x="1028700" y="1425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7620</xdr:rowOff>
    </xdr:from>
    <xdr:to xmlns:xdr="http://schemas.openxmlformats.org/drawingml/2006/spreadsheetDrawing">
      <xdr:col>24</xdr:col>
      <xdr:colOff>76200</xdr:colOff>
      <xdr:row>78</xdr:row>
      <xdr:rowOff>109220</xdr:rowOff>
    </xdr:to>
    <xdr:sp macro="" textlink="">
      <xdr:nvSpPr>
        <xdr:cNvPr id="380" name="楕円 379"/>
        <xdr:cNvSpPr/>
      </xdr:nvSpPr>
      <xdr:spPr>
        <a:xfrm>
          <a:off x="4424680" y="1323213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151130</xdr:rowOff>
    </xdr:from>
    <xdr:ext cx="762000" cy="258445"/>
    <xdr:sp macro="" textlink="">
      <xdr:nvSpPr>
        <xdr:cNvPr id="381" name="公債費該当値テキスト"/>
        <xdr:cNvSpPr txBox="1"/>
      </xdr:nvSpPr>
      <xdr:spPr>
        <a:xfrm>
          <a:off x="4549140" y="13206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83185</xdr:rowOff>
    </xdr:from>
    <xdr:to xmlns:xdr="http://schemas.openxmlformats.org/drawingml/2006/spreadsheetDrawing">
      <xdr:col>20</xdr:col>
      <xdr:colOff>38100</xdr:colOff>
      <xdr:row>78</xdr:row>
      <xdr:rowOff>13335</xdr:rowOff>
    </xdr:to>
    <xdr:sp macro="" textlink="">
      <xdr:nvSpPr>
        <xdr:cNvPr id="382" name="楕円 381"/>
        <xdr:cNvSpPr/>
      </xdr:nvSpPr>
      <xdr:spPr>
        <a:xfrm>
          <a:off x="3647440" y="13138150"/>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169545</xdr:rowOff>
    </xdr:from>
    <xdr:ext cx="735965" cy="259080"/>
    <xdr:sp macro="" textlink="">
      <xdr:nvSpPr>
        <xdr:cNvPr id="383" name="テキスト ボックス 382"/>
        <xdr:cNvSpPr txBox="1"/>
      </xdr:nvSpPr>
      <xdr:spPr>
        <a:xfrm>
          <a:off x="3332480" y="132245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83185</xdr:rowOff>
    </xdr:from>
    <xdr:to xmlns:xdr="http://schemas.openxmlformats.org/drawingml/2006/spreadsheetDrawing">
      <xdr:col>15</xdr:col>
      <xdr:colOff>149225</xdr:colOff>
      <xdr:row>78</xdr:row>
      <xdr:rowOff>13335</xdr:rowOff>
    </xdr:to>
    <xdr:sp macro="" textlink="">
      <xdr:nvSpPr>
        <xdr:cNvPr id="384" name="楕円 383"/>
        <xdr:cNvSpPr/>
      </xdr:nvSpPr>
      <xdr:spPr>
        <a:xfrm>
          <a:off x="2819400" y="131381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169545</xdr:rowOff>
    </xdr:from>
    <xdr:ext cx="761365" cy="259080"/>
    <xdr:sp macro="" textlink="">
      <xdr:nvSpPr>
        <xdr:cNvPr id="385" name="テキスト ボックス 384"/>
        <xdr:cNvSpPr txBox="1"/>
      </xdr:nvSpPr>
      <xdr:spPr>
        <a:xfrm>
          <a:off x="2519680" y="13224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163195</xdr:rowOff>
    </xdr:from>
    <xdr:to xmlns:xdr="http://schemas.openxmlformats.org/drawingml/2006/spreadsheetDrawing">
      <xdr:col>11</xdr:col>
      <xdr:colOff>60325</xdr:colOff>
      <xdr:row>77</xdr:row>
      <xdr:rowOff>93345</xdr:rowOff>
    </xdr:to>
    <xdr:sp macro="" textlink="">
      <xdr:nvSpPr>
        <xdr:cNvPr id="386" name="楕円 385"/>
        <xdr:cNvSpPr/>
      </xdr:nvSpPr>
      <xdr:spPr>
        <a:xfrm>
          <a:off x="2006600" y="13048615"/>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103505</xdr:rowOff>
    </xdr:from>
    <xdr:ext cx="761365" cy="259080"/>
    <xdr:sp macro="" textlink="">
      <xdr:nvSpPr>
        <xdr:cNvPr id="387" name="テキスト ボックス 386"/>
        <xdr:cNvSpPr txBox="1"/>
      </xdr:nvSpPr>
      <xdr:spPr>
        <a:xfrm>
          <a:off x="1691640" y="12819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88" name="楕円 387"/>
        <xdr:cNvSpPr/>
      </xdr:nvSpPr>
      <xdr:spPr>
        <a:xfrm>
          <a:off x="1178560" y="130302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61365" cy="259080"/>
    <xdr:sp macro="" textlink="">
      <xdr:nvSpPr>
        <xdr:cNvPr id="389" name="テキスト ボックス 388"/>
        <xdr:cNvSpPr txBox="1"/>
      </xdr:nvSpPr>
      <xdr:spPr>
        <a:xfrm>
          <a:off x="878840" y="128009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0" name="正方形/長方形 389"/>
        <xdr:cNvSpPr/>
      </xdr:nvSpPr>
      <xdr:spPr>
        <a:xfrm>
          <a:off x="11501120" y="11429365"/>
          <a:ext cx="427228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1" name="正方形/長方形 390"/>
        <xdr:cNvSpPr/>
      </xdr:nvSpPr>
      <xdr:spPr>
        <a:xfrm>
          <a:off x="15786100" y="114928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64135</xdr:rowOff>
    </xdr:to>
    <xdr:sp macro="" textlink="">
      <xdr:nvSpPr>
        <xdr:cNvPr id="392" name="正方形/長方形 391"/>
        <xdr:cNvSpPr/>
      </xdr:nvSpPr>
      <xdr:spPr>
        <a:xfrm>
          <a:off x="15786100" y="116814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3" name="正方形/長方形 392"/>
        <xdr:cNvSpPr/>
      </xdr:nvSpPr>
      <xdr:spPr>
        <a:xfrm>
          <a:off x="17353280" y="11492865"/>
          <a:ext cx="12903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64135</xdr:rowOff>
    </xdr:to>
    <xdr:sp macro="" textlink="">
      <xdr:nvSpPr>
        <xdr:cNvPr id="394" name="正方形/長方形 393"/>
        <xdr:cNvSpPr/>
      </xdr:nvSpPr>
      <xdr:spPr>
        <a:xfrm>
          <a:off x="17353280" y="11681460"/>
          <a:ext cx="12903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5" name="正方形/長方形 394"/>
        <xdr:cNvSpPr/>
      </xdr:nvSpPr>
      <xdr:spPr>
        <a:xfrm>
          <a:off x="18844260" y="11492865"/>
          <a:ext cx="140208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64135</xdr:rowOff>
    </xdr:to>
    <xdr:sp macro="" textlink="">
      <xdr:nvSpPr>
        <xdr:cNvPr id="396" name="正方形/長方形 395"/>
        <xdr:cNvSpPr/>
      </xdr:nvSpPr>
      <xdr:spPr>
        <a:xfrm>
          <a:off x="18844260" y="11681460"/>
          <a:ext cx="140208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7" name="正方形/長方形 396"/>
        <xdr:cNvSpPr/>
      </xdr:nvSpPr>
      <xdr:spPr>
        <a:xfrm>
          <a:off x="11501120" y="11995150"/>
          <a:ext cx="4272280" cy="225933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184785</xdr:colOff>
      <xdr:row>70</xdr:row>
      <xdr:rowOff>127000</xdr:rowOff>
    </xdr:from>
    <xdr:to xmlns:xdr="http://schemas.openxmlformats.org/drawingml/2006/spreadsheetDrawing">
      <xdr:col>113</xdr:col>
      <xdr:colOff>130175</xdr:colOff>
      <xdr:row>84</xdr:row>
      <xdr:rowOff>12700</xdr:rowOff>
    </xdr:to>
    <xdr:sp macro="" textlink="">
      <xdr:nvSpPr>
        <xdr:cNvPr id="398" name="正方形/長方形 397"/>
        <xdr:cNvSpPr/>
      </xdr:nvSpPr>
      <xdr:spPr>
        <a:xfrm>
          <a:off x="16076295" y="11995150"/>
          <a:ext cx="4934585" cy="22593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9" name="正方形/長方形 398"/>
        <xdr:cNvSpPr/>
      </xdr:nvSpPr>
      <xdr:spPr>
        <a:xfrm>
          <a:off x="16136620" y="11995150"/>
          <a:ext cx="352044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0" name="テキスト ボックス 399"/>
        <xdr:cNvSpPr txBox="1"/>
      </xdr:nvSpPr>
      <xdr:spPr>
        <a:xfrm>
          <a:off x="16174720" y="12308840"/>
          <a:ext cx="4699000" cy="188404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a:t>
          </a:r>
          <a:r>
            <a:rPr kumimoji="1" lang="en-US" altLang="ja-JP" sz="1300">
              <a:latin typeface="ＭＳ Ｐゴシック"/>
              <a:ea typeface="ＭＳ Ｐゴシック"/>
            </a:rPr>
            <a:t>3.4</a:t>
          </a:r>
          <a:r>
            <a:rPr kumimoji="1" lang="ja-JP" altLang="en-US" sz="1300">
              <a:latin typeface="ＭＳ Ｐゴシック"/>
              <a:ea typeface="ＭＳ Ｐゴシック"/>
            </a:rPr>
            <a:t>ポイント上昇しているが、そのうち物件費が</a:t>
          </a:r>
          <a:r>
            <a:rPr kumimoji="1" lang="en-US" altLang="ja-JP" sz="1300">
              <a:latin typeface="ＭＳ Ｐゴシック"/>
              <a:ea typeface="ＭＳ Ｐゴシック"/>
            </a:rPr>
            <a:t>1.6</a:t>
          </a:r>
          <a:r>
            <a:rPr kumimoji="1" lang="ja-JP" altLang="en-US" sz="1300">
              <a:latin typeface="ＭＳ Ｐゴシック"/>
              <a:ea typeface="ＭＳ Ｐゴシック"/>
            </a:rPr>
            <a:t>ポイントを占める。物件費の増加要因として、</a:t>
          </a:r>
          <a:r>
            <a:rPr kumimoji="1" lang="ja-JP" altLang="ja-JP" sz="1300">
              <a:solidFill>
                <a:schemeClr val="dk1"/>
              </a:solidFill>
              <a:effectLst/>
              <a:latin typeface="ＭＳ Ｐゴシック"/>
              <a:ea typeface="ＭＳ Ｐゴシック"/>
              <a:cs typeface="+mn-cs"/>
            </a:rPr>
            <a:t>保育園</a:t>
          </a:r>
          <a:r>
            <a:rPr kumimoji="1" lang="ja-JP" altLang="en-US" sz="1300">
              <a:solidFill>
                <a:schemeClr val="dk1"/>
              </a:solidFill>
              <a:effectLst/>
              <a:latin typeface="ＭＳ Ｐゴシック"/>
              <a:ea typeface="ＭＳ Ｐゴシック"/>
              <a:cs typeface="+mn-cs"/>
            </a:rPr>
            <a:t>の</a:t>
          </a:r>
          <a:r>
            <a:rPr kumimoji="1" lang="ja-JP" altLang="ja-JP" sz="1300">
              <a:solidFill>
                <a:schemeClr val="dk1"/>
              </a:solidFill>
              <a:effectLst/>
              <a:latin typeface="ＭＳ Ｐゴシック"/>
              <a:ea typeface="ＭＳ Ｐゴシック"/>
              <a:cs typeface="+mn-cs"/>
            </a:rPr>
            <a:t>指定管理委託</a:t>
          </a:r>
          <a:r>
            <a:rPr kumimoji="1" lang="ja-JP" altLang="en-US" sz="1300">
              <a:solidFill>
                <a:schemeClr val="dk1"/>
              </a:solidFill>
              <a:effectLst/>
              <a:latin typeface="ＭＳ Ｐゴシック"/>
              <a:ea typeface="ＭＳ Ｐゴシック"/>
              <a:cs typeface="+mn-cs"/>
            </a:rPr>
            <a:t>料の</a:t>
          </a:r>
          <a:r>
            <a:rPr kumimoji="1" lang="ja-JP" altLang="ja-JP" sz="1300">
              <a:solidFill>
                <a:schemeClr val="dk1"/>
              </a:solidFill>
              <a:effectLst/>
              <a:latin typeface="ＭＳ Ｐゴシック"/>
              <a:ea typeface="ＭＳ Ｐゴシック"/>
              <a:cs typeface="+mn-cs"/>
            </a:rPr>
            <a:t>公定価格の変動によ</a:t>
          </a:r>
          <a:r>
            <a:rPr kumimoji="1" lang="ja-JP" altLang="en-US" sz="1300">
              <a:solidFill>
                <a:schemeClr val="dk1"/>
              </a:solidFill>
              <a:effectLst/>
              <a:latin typeface="ＭＳ Ｐゴシック"/>
              <a:ea typeface="ＭＳ Ｐゴシック"/>
              <a:cs typeface="+mn-cs"/>
            </a:rPr>
            <a:t>る増加やふるさと納税業務委託の増加による委託料の増加が挙げられる。</a:t>
          </a:r>
          <a:endParaRPr kumimoji="1" lang="en-US" altLang="ja-JP" sz="1300">
            <a:solidFill>
              <a:schemeClr val="dk1"/>
            </a:solidFill>
            <a:effectLst/>
            <a:latin typeface="ＭＳ Ｐゴシック"/>
            <a:ea typeface="ＭＳ Ｐゴシック"/>
            <a:cs typeface="+mn-cs"/>
          </a:endParaRPr>
        </a:p>
        <a:p>
          <a:r>
            <a:rPr kumimoji="1" lang="ja-JP" altLang="en-US" sz="1300">
              <a:latin typeface="ＭＳ Ｐゴシック"/>
              <a:ea typeface="ＭＳ Ｐゴシック"/>
            </a:rPr>
            <a:t>今後行財政構造改革の実施により歳出規模の適正化を図り、数値上昇の抑制に努める。</a:t>
          </a:r>
        </a:p>
      </xdr:txBody>
    </xdr:sp>
    <xdr:clientData/>
  </xdr:twoCellAnchor>
  <xdr:oneCellAnchor>
    <xdr:from xmlns:xdr="http://schemas.openxmlformats.org/drawingml/2006/spreadsheetDrawing">
      <xdr:col>62</xdr:col>
      <xdr:colOff>6350</xdr:colOff>
      <xdr:row>69</xdr:row>
      <xdr:rowOff>107950</xdr:rowOff>
    </xdr:from>
    <xdr:ext cx="297815" cy="224790"/>
    <xdr:sp macro="" textlink="">
      <xdr:nvSpPr>
        <xdr:cNvPr id="401" name="テキスト ボックス 400"/>
        <xdr:cNvSpPr txBox="1"/>
      </xdr:nvSpPr>
      <xdr:spPr>
        <a:xfrm>
          <a:off x="11463020" y="11806555"/>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2" name="直線コネクタ 401"/>
        <xdr:cNvCxnSpPr/>
      </xdr:nvCxnSpPr>
      <xdr:spPr>
        <a:xfrm>
          <a:off x="11501120" y="1425448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8000" cy="258445"/>
    <xdr:sp macro="" textlink="">
      <xdr:nvSpPr>
        <xdr:cNvPr id="403" name="テキスト ボックス 402"/>
        <xdr:cNvSpPr txBox="1"/>
      </xdr:nvSpPr>
      <xdr:spPr>
        <a:xfrm>
          <a:off x="11038840" y="1411414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4" name="直線コネクタ 403"/>
        <xdr:cNvCxnSpPr/>
      </xdr:nvCxnSpPr>
      <xdr:spPr>
        <a:xfrm>
          <a:off x="11501120" y="1387919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8000" cy="259080"/>
    <xdr:sp macro="" textlink="">
      <xdr:nvSpPr>
        <xdr:cNvPr id="405" name="テキスト ボックス 404"/>
        <xdr:cNvSpPr txBox="1"/>
      </xdr:nvSpPr>
      <xdr:spPr>
        <a:xfrm>
          <a:off x="11038840" y="1373695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6" name="直線コネクタ 405"/>
        <xdr:cNvCxnSpPr/>
      </xdr:nvCxnSpPr>
      <xdr:spPr>
        <a:xfrm>
          <a:off x="11501120" y="1350200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8000" cy="258445"/>
    <xdr:sp macro="" textlink="">
      <xdr:nvSpPr>
        <xdr:cNvPr id="407" name="テキスト ボックス 406"/>
        <xdr:cNvSpPr txBox="1"/>
      </xdr:nvSpPr>
      <xdr:spPr>
        <a:xfrm>
          <a:off x="11038840" y="1336167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8" name="直線コネクタ 407"/>
        <xdr:cNvCxnSpPr/>
      </xdr:nvCxnSpPr>
      <xdr:spPr>
        <a:xfrm>
          <a:off x="11501120" y="1312481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8000" cy="259080"/>
    <xdr:sp macro="" textlink="">
      <xdr:nvSpPr>
        <xdr:cNvPr id="409" name="テキスト ボックス 408"/>
        <xdr:cNvSpPr txBox="1"/>
      </xdr:nvSpPr>
      <xdr:spPr>
        <a:xfrm>
          <a:off x="11038840" y="1298448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0" name="直線コネクタ 409"/>
        <xdr:cNvCxnSpPr/>
      </xdr:nvCxnSpPr>
      <xdr:spPr>
        <a:xfrm>
          <a:off x="11501120" y="12747625"/>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8000" cy="259080"/>
    <xdr:sp macro="" textlink="">
      <xdr:nvSpPr>
        <xdr:cNvPr id="411" name="テキスト ボックス 410"/>
        <xdr:cNvSpPr txBox="1"/>
      </xdr:nvSpPr>
      <xdr:spPr>
        <a:xfrm>
          <a:off x="11038840" y="1260729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2" name="直線コネクタ 411"/>
        <xdr:cNvCxnSpPr/>
      </xdr:nvCxnSpPr>
      <xdr:spPr>
        <a:xfrm>
          <a:off x="11501120" y="1237234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8000" cy="258445"/>
    <xdr:sp macro="" textlink="">
      <xdr:nvSpPr>
        <xdr:cNvPr id="413" name="テキスト ボックス 412"/>
        <xdr:cNvSpPr txBox="1"/>
      </xdr:nvSpPr>
      <xdr:spPr>
        <a:xfrm>
          <a:off x="11038840" y="1223010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1501120" y="11995150"/>
          <a:ext cx="42722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8000" cy="259080"/>
    <xdr:sp macro="" textlink="">
      <xdr:nvSpPr>
        <xdr:cNvPr id="415" name="テキスト ボックス 414"/>
        <xdr:cNvSpPr txBox="1"/>
      </xdr:nvSpPr>
      <xdr:spPr>
        <a:xfrm>
          <a:off x="11038840" y="1185481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1501120" y="11995150"/>
          <a:ext cx="4272280" cy="225933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73660</xdr:rowOff>
    </xdr:from>
    <xdr:to xmlns:xdr="http://schemas.openxmlformats.org/drawingml/2006/spreadsheetDrawing">
      <xdr:col>82</xdr:col>
      <xdr:colOff>107950</xdr:colOff>
      <xdr:row>80</xdr:row>
      <xdr:rowOff>92710</xdr:rowOff>
    </xdr:to>
    <xdr:cxnSp macro="">
      <xdr:nvCxnSpPr>
        <xdr:cNvPr id="417" name="直線コネクタ 416"/>
        <xdr:cNvCxnSpPr/>
      </xdr:nvCxnSpPr>
      <xdr:spPr>
        <a:xfrm flipV="1">
          <a:off x="15260320" y="12619990"/>
          <a:ext cx="0" cy="1036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80</xdr:row>
      <xdr:rowOff>64770</xdr:rowOff>
    </xdr:from>
    <xdr:ext cx="762000" cy="258445"/>
    <xdr:sp macro="" textlink="">
      <xdr:nvSpPr>
        <xdr:cNvPr id="418" name="公債費以外最小値テキスト"/>
        <xdr:cNvSpPr txBox="1"/>
      </xdr:nvSpPr>
      <xdr:spPr>
        <a:xfrm>
          <a:off x="15337155" y="13628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92710</xdr:rowOff>
    </xdr:from>
    <xdr:to xmlns:xdr="http://schemas.openxmlformats.org/drawingml/2006/spreadsheetDrawing">
      <xdr:col>82</xdr:col>
      <xdr:colOff>184785</xdr:colOff>
      <xdr:row>80</xdr:row>
      <xdr:rowOff>92710</xdr:rowOff>
    </xdr:to>
    <xdr:cxnSp macro="">
      <xdr:nvCxnSpPr>
        <xdr:cNvPr id="419" name="直線コネクタ 418"/>
        <xdr:cNvCxnSpPr/>
      </xdr:nvCxnSpPr>
      <xdr:spPr>
        <a:xfrm>
          <a:off x="15171420" y="1365631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72</xdr:row>
      <xdr:rowOff>160020</xdr:rowOff>
    </xdr:from>
    <xdr:ext cx="762000" cy="259080"/>
    <xdr:sp macro="" textlink="">
      <xdr:nvSpPr>
        <xdr:cNvPr id="420" name="公債費以外最大値テキスト"/>
        <xdr:cNvSpPr txBox="1"/>
      </xdr:nvSpPr>
      <xdr:spPr>
        <a:xfrm>
          <a:off x="15337155" y="1236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73660</xdr:rowOff>
    </xdr:from>
    <xdr:to xmlns:xdr="http://schemas.openxmlformats.org/drawingml/2006/spreadsheetDrawing">
      <xdr:col>82</xdr:col>
      <xdr:colOff>184785</xdr:colOff>
      <xdr:row>74</xdr:row>
      <xdr:rowOff>73660</xdr:rowOff>
    </xdr:to>
    <xdr:cxnSp macro="">
      <xdr:nvCxnSpPr>
        <xdr:cNvPr id="421" name="直線コネクタ 420"/>
        <xdr:cNvCxnSpPr/>
      </xdr:nvCxnSpPr>
      <xdr:spPr>
        <a:xfrm>
          <a:off x="15171420" y="12619990"/>
          <a:ext cx="1657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92710</xdr:rowOff>
    </xdr:from>
    <xdr:to xmlns:xdr="http://schemas.openxmlformats.org/drawingml/2006/spreadsheetDrawing">
      <xdr:col>82</xdr:col>
      <xdr:colOff>107950</xdr:colOff>
      <xdr:row>77</xdr:row>
      <xdr:rowOff>50800</xdr:rowOff>
    </xdr:to>
    <xdr:cxnSp macro="">
      <xdr:nvCxnSpPr>
        <xdr:cNvPr id="422" name="直線コネクタ 421"/>
        <xdr:cNvCxnSpPr/>
      </xdr:nvCxnSpPr>
      <xdr:spPr>
        <a:xfrm>
          <a:off x="14483080" y="12978130"/>
          <a:ext cx="77724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184785</xdr:colOff>
      <xdr:row>75</xdr:row>
      <xdr:rowOff>69850</xdr:rowOff>
    </xdr:from>
    <xdr:ext cx="762000" cy="258445"/>
    <xdr:sp macro="" textlink="">
      <xdr:nvSpPr>
        <xdr:cNvPr id="423" name="公債費以外平均値テキスト"/>
        <xdr:cNvSpPr txBox="1"/>
      </xdr:nvSpPr>
      <xdr:spPr>
        <a:xfrm>
          <a:off x="15337155" y="127857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53340</xdr:rowOff>
    </xdr:from>
    <xdr:to xmlns:xdr="http://schemas.openxmlformats.org/drawingml/2006/spreadsheetDrawing">
      <xdr:col>82</xdr:col>
      <xdr:colOff>158750</xdr:colOff>
      <xdr:row>76</xdr:row>
      <xdr:rowOff>154940</xdr:rowOff>
    </xdr:to>
    <xdr:sp macro="" textlink="">
      <xdr:nvSpPr>
        <xdr:cNvPr id="424" name="フローチャート: 判断 423"/>
        <xdr:cNvSpPr/>
      </xdr:nvSpPr>
      <xdr:spPr>
        <a:xfrm>
          <a:off x="15209520" y="1293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92710</xdr:rowOff>
    </xdr:from>
    <xdr:to xmlns:xdr="http://schemas.openxmlformats.org/drawingml/2006/spreadsheetDrawing">
      <xdr:col>78</xdr:col>
      <xdr:colOff>69850</xdr:colOff>
      <xdr:row>76</xdr:row>
      <xdr:rowOff>111760</xdr:rowOff>
    </xdr:to>
    <xdr:cxnSp macro="">
      <xdr:nvCxnSpPr>
        <xdr:cNvPr id="425" name="直線コネクタ 424"/>
        <xdr:cNvCxnSpPr/>
      </xdr:nvCxnSpPr>
      <xdr:spPr>
        <a:xfrm flipV="1">
          <a:off x="13670280" y="12978130"/>
          <a:ext cx="8128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22860</xdr:rowOff>
    </xdr:from>
    <xdr:to xmlns:xdr="http://schemas.openxmlformats.org/drawingml/2006/spreadsheetDrawing">
      <xdr:col>78</xdr:col>
      <xdr:colOff>120650</xdr:colOff>
      <xdr:row>76</xdr:row>
      <xdr:rowOff>124460</xdr:rowOff>
    </xdr:to>
    <xdr:sp macro="" textlink="">
      <xdr:nvSpPr>
        <xdr:cNvPr id="426" name="フローチャート: 判断 425"/>
        <xdr:cNvSpPr/>
      </xdr:nvSpPr>
      <xdr:spPr>
        <a:xfrm>
          <a:off x="1443228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134620</xdr:rowOff>
    </xdr:from>
    <xdr:ext cx="735965" cy="258445"/>
    <xdr:sp macro="" textlink="">
      <xdr:nvSpPr>
        <xdr:cNvPr id="427" name="テキスト ボックス 426"/>
        <xdr:cNvSpPr txBox="1"/>
      </xdr:nvSpPr>
      <xdr:spPr>
        <a:xfrm>
          <a:off x="14132560" y="126809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43180</xdr:rowOff>
    </xdr:from>
    <xdr:to xmlns:xdr="http://schemas.openxmlformats.org/drawingml/2006/spreadsheetDrawing">
      <xdr:col>73</xdr:col>
      <xdr:colOff>180975</xdr:colOff>
      <xdr:row>76</xdr:row>
      <xdr:rowOff>111760</xdr:rowOff>
    </xdr:to>
    <xdr:cxnSp macro="">
      <xdr:nvCxnSpPr>
        <xdr:cNvPr id="428" name="直線コネクタ 427"/>
        <xdr:cNvCxnSpPr/>
      </xdr:nvCxnSpPr>
      <xdr:spPr>
        <a:xfrm>
          <a:off x="12842240" y="12928600"/>
          <a:ext cx="82804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19050</xdr:rowOff>
    </xdr:from>
    <xdr:to xmlns:xdr="http://schemas.openxmlformats.org/drawingml/2006/spreadsheetDrawing">
      <xdr:col>74</xdr:col>
      <xdr:colOff>31750</xdr:colOff>
      <xdr:row>76</xdr:row>
      <xdr:rowOff>120650</xdr:rowOff>
    </xdr:to>
    <xdr:sp macro="" textlink="">
      <xdr:nvSpPr>
        <xdr:cNvPr id="429" name="フローチャート: 判断 428"/>
        <xdr:cNvSpPr/>
      </xdr:nvSpPr>
      <xdr:spPr>
        <a:xfrm>
          <a:off x="13619480" y="12904470"/>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130810</xdr:rowOff>
    </xdr:from>
    <xdr:ext cx="762000" cy="259080"/>
    <xdr:sp macro="" textlink="">
      <xdr:nvSpPr>
        <xdr:cNvPr id="430" name="テキスト ボックス 429"/>
        <xdr:cNvSpPr txBox="1"/>
      </xdr:nvSpPr>
      <xdr:spPr>
        <a:xfrm>
          <a:off x="1330452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142240</xdr:rowOff>
    </xdr:from>
    <xdr:to xmlns:xdr="http://schemas.openxmlformats.org/drawingml/2006/spreadsheetDrawing">
      <xdr:col>69</xdr:col>
      <xdr:colOff>92075</xdr:colOff>
      <xdr:row>76</xdr:row>
      <xdr:rowOff>43180</xdr:rowOff>
    </xdr:to>
    <xdr:cxnSp macro="">
      <xdr:nvCxnSpPr>
        <xdr:cNvPr id="431" name="直線コネクタ 430"/>
        <xdr:cNvCxnSpPr/>
      </xdr:nvCxnSpPr>
      <xdr:spPr>
        <a:xfrm>
          <a:off x="12014200" y="12858115"/>
          <a:ext cx="82804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0</xdr:rowOff>
    </xdr:from>
    <xdr:to xmlns:xdr="http://schemas.openxmlformats.org/drawingml/2006/spreadsheetDrawing">
      <xdr:col>69</xdr:col>
      <xdr:colOff>142875</xdr:colOff>
      <xdr:row>76</xdr:row>
      <xdr:rowOff>101600</xdr:rowOff>
    </xdr:to>
    <xdr:sp macro="" textlink="">
      <xdr:nvSpPr>
        <xdr:cNvPr id="432" name="フローチャート: 判断 431"/>
        <xdr:cNvSpPr/>
      </xdr:nvSpPr>
      <xdr:spPr>
        <a:xfrm>
          <a:off x="1279144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86360</xdr:rowOff>
    </xdr:from>
    <xdr:ext cx="761365" cy="259080"/>
    <xdr:sp macro="" textlink="">
      <xdr:nvSpPr>
        <xdr:cNvPr id="433" name="テキスト ボックス 432"/>
        <xdr:cNvSpPr txBox="1"/>
      </xdr:nvSpPr>
      <xdr:spPr>
        <a:xfrm>
          <a:off x="12491720" y="12971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83820</xdr:rowOff>
    </xdr:from>
    <xdr:to xmlns:xdr="http://schemas.openxmlformats.org/drawingml/2006/spreadsheetDrawing">
      <xdr:col>65</xdr:col>
      <xdr:colOff>53975</xdr:colOff>
      <xdr:row>76</xdr:row>
      <xdr:rowOff>13970</xdr:rowOff>
    </xdr:to>
    <xdr:sp macro="" textlink="">
      <xdr:nvSpPr>
        <xdr:cNvPr id="434" name="フローチャート: 判断 433"/>
        <xdr:cNvSpPr/>
      </xdr:nvSpPr>
      <xdr:spPr>
        <a:xfrm>
          <a:off x="11978640" y="12799695"/>
          <a:ext cx="8636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24130</xdr:rowOff>
    </xdr:from>
    <xdr:ext cx="761365" cy="258445"/>
    <xdr:sp macro="" textlink="">
      <xdr:nvSpPr>
        <xdr:cNvPr id="435" name="テキスト ボックス 434"/>
        <xdr:cNvSpPr txBox="1"/>
      </xdr:nvSpPr>
      <xdr:spPr>
        <a:xfrm>
          <a:off x="11663680" y="12570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8445"/>
    <xdr:sp macro="" textlink="">
      <xdr:nvSpPr>
        <xdr:cNvPr id="436" name="テキスト ボックス 435"/>
        <xdr:cNvSpPr txBox="1"/>
      </xdr:nvSpPr>
      <xdr:spPr>
        <a:xfrm>
          <a:off x="15059660" y="1425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8445"/>
    <xdr:sp macro="" textlink="">
      <xdr:nvSpPr>
        <xdr:cNvPr id="437" name="テキスト ボックス 436"/>
        <xdr:cNvSpPr txBox="1"/>
      </xdr:nvSpPr>
      <xdr:spPr>
        <a:xfrm>
          <a:off x="14282420" y="1425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8445"/>
    <xdr:sp macro="" textlink="">
      <xdr:nvSpPr>
        <xdr:cNvPr id="438" name="テキスト ボックス 437"/>
        <xdr:cNvSpPr txBox="1"/>
      </xdr:nvSpPr>
      <xdr:spPr>
        <a:xfrm>
          <a:off x="13469620" y="142519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8445"/>
    <xdr:sp macro="" textlink="">
      <xdr:nvSpPr>
        <xdr:cNvPr id="439" name="テキスト ボックス 438"/>
        <xdr:cNvSpPr txBox="1"/>
      </xdr:nvSpPr>
      <xdr:spPr>
        <a:xfrm>
          <a:off x="12641580" y="1425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184785</xdr:colOff>
      <xdr:row>84</xdr:row>
      <xdr:rowOff>10160</xdr:rowOff>
    </xdr:from>
    <xdr:ext cx="762000" cy="258445"/>
    <xdr:sp macro="" textlink="">
      <xdr:nvSpPr>
        <xdr:cNvPr id="440" name="テキスト ボックス 439"/>
        <xdr:cNvSpPr txBox="1"/>
      </xdr:nvSpPr>
      <xdr:spPr>
        <a:xfrm>
          <a:off x="11826240" y="14251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0</xdr:rowOff>
    </xdr:from>
    <xdr:to xmlns:xdr="http://schemas.openxmlformats.org/drawingml/2006/spreadsheetDrawing">
      <xdr:col>82</xdr:col>
      <xdr:colOff>158750</xdr:colOff>
      <xdr:row>77</xdr:row>
      <xdr:rowOff>101600</xdr:rowOff>
    </xdr:to>
    <xdr:sp macro="" textlink="">
      <xdr:nvSpPr>
        <xdr:cNvPr id="441" name="楕円 440"/>
        <xdr:cNvSpPr/>
      </xdr:nvSpPr>
      <xdr:spPr>
        <a:xfrm>
          <a:off x="1520952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184785</xdr:colOff>
      <xdr:row>76</xdr:row>
      <xdr:rowOff>143510</xdr:rowOff>
    </xdr:from>
    <xdr:ext cx="762000" cy="259715"/>
    <xdr:sp macro="" textlink="">
      <xdr:nvSpPr>
        <xdr:cNvPr id="442" name="公債費以外該当値テキスト"/>
        <xdr:cNvSpPr txBox="1"/>
      </xdr:nvSpPr>
      <xdr:spPr>
        <a:xfrm>
          <a:off x="15337155" y="130289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41910</xdr:rowOff>
    </xdr:from>
    <xdr:to xmlns:xdr="http://schemas.openxmlformats.org/drawingml/2006/spreadsheetDrawing">
      <xdr:col>78</xdr:col>
      <xdr:colOff>120650</xdr:colOff>
      <xdr:row>76</xdr:row>
      <xdr:rowOff>143510</xdr:rowOff>
    </xdr:to>
    <xdr:sp macro="" textlink="">
      <xdr:nvSpPr>
        <xdr:cNvPr id="443" name="楕円 442"/>
        <xdr:cNvSpPr/>
      </xdr:nvSpPr>
      <xdr:spPr>
        <a:xfrm>
          <a:off x="1443228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128270</xdr:rowOff>
    </xdr:from>
    <xdr:ext cx="735965" cy="259080"/>
    <xdr:sp macro="" textlink="">
      <xdr:nvSpPr>
        <xdr:cNvPr id="444" name="テキスト ボックス 443"/>
        <xdr:cNvSpPr txBox="1"/>
      </xdr:nvSpPr>
      <xdr:spPr>
        <a:xfrm>
          <a:off x="14132560" y="130136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60960</xdr:rowOff>
    </xdr:from>
    <xdr:to xmlns:xdr="http://schemas.openxmlformats.org/drawingml/2006/spreadsheetDrawing">
      <xdr:col>74</xdr:col>
      <xdr:colOff>31750</xdr:colOff>
      <xdr:row>76</xdr:row>
      <xdr:rowOff>161925</xdr:rowOff>
    </xdr:to>
    <xdr:sp macro="" textlink="">
      <xdr:nvSpPr>
        <xdr:cNvPr id="445" name="楕円 444"/>
        <xdr:cNvSpPr/>
      </xdr:nvSpPr>
      <xdr:spPr>
        <a:xfrm>
          <a:off x="13619480" y="12946380"/>
          <a:ext cx="8636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147320</xdr:rowOff>
    </xdr:from>
    <xdr:ext cx="762000" cy="259080"/>
    <xdr:sp macro="" textlink="">
      <xdr:nvSpPr>
        <xdr:cNvPr id="446" name="テキスト ボックス 445"/>
        <xdr:cNvSpPr txBox="1"/>
      </xdr:nvSpPr>
      <xdr:spPr>
        <a:xfrm>
          <a:off x="13304520" y="1303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163830</xdr:rowOff>
    </xdr:from>
    <xdr:to xmlns:xdr="http://schemas.openxmlformats.org/drawingml/2006/spreadsheetDrawing">
      <xdr:col>69</xdr:col>
      <xdr:colOff>142875</xdr:colOff>
      <xdr:row>76</xdr:row>
      <xdr:rowOff>93980</xdr:rowOff>
    </xdr:to>
    <xdr:sp macro="" textlink="">
      <xdr:nvSpPr>
        <xdr:cNvPr id="447" name="楕円 446"/>
        <xdr:cNvSpPr/>
      </xdr:nvSpPr>
      <xdr:spPr>
        <a:xfrm>
          <a:off x="12791440" y="128797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104140</xdr:rowOff>
    </xdr:from>
    <xdr:ext cx="761365" cy="259080"/>
    <xdr:sp macro="" textlink="">
      <xdr:nvSpPr>
        <xdr:cNvPr id="448" name="テキスト ボックス 447"/>
        <xdr:cNvSpPr txBox="1"/>
      </xdr:nvSpPr>
      <xdr:spPr>
        <a:xfrm>
          <a:off x="12491720" y="12650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91440</xdr:rowOff>
    </xdr:from>
    <xdr:to xmlns:xdr="http://schemas.openxmlformats.org/drawingml/2006/spreadsheetDrawing">
      <xdr:col>65</xdr:col>
      <xdr:colOff>53975</xdr:colOff>
      <xdr:row>76</xdr:row>
      <xdr:rowOff>21590</xdr:rowOff>
    </xdr:to>
    <xdr:sp macro="" textlink="">
      <xdr:nvSpPr>
        <xdr:cNvPr id="449" name="楕円 448"/>
        <xdr:cNvSpPr/>
      </xdr:nvSpPr>
      <xdr:spPr>
        <a:xfrm>
          <a:off x="11978640" y="12807315"/>
          <a:ext cx="8636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6350</xdr:rowOff>
    </xdr:from>
    <xdr:ext cx="761365" cy="259080"/>
    <xdr:sp macro="" textlink="">
      <xdr:nvSpPr>
        <xdr:cNvPr id="450" name="テキスト ボックス 449"/>
        <xdr:cNvSpPr txBox="1"/>
      </xdr:nvSpPr>
      <xdr:spPr>
        <a:xfrm>
          <a:off x="11663680" y="12891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279400</xdr:colOff>
      <xdr:row>3</xdr:row>
      <xdr:rowOff>19050</xdr:rowOff>
    </xdr:to>
    <xdr:sp macro="" textlink="">
      <xdr:nvSpPr>
        <xdr:cNvPr id="3" name="表題ボックス"/>
        <xdr:cNvSpPr/>
      </xdr:nvSpPr>
      <xdr:spPr>
        <a:xfrm>
          <a:off x="0" y="88900"/>
          <a:ext cx="10863580" cy="4387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1091565</xdr:colOff>
      <xdr:row>2</xdr:row>
      <xdr:rowOff>38100</xdr:rowOff>
    </xdr:to>
    <xdr:sp macro="" textlink="">
      <xdr:nvSpPr>
        <xdr:cNvPr id="4" name="団体名称ボックス1"/>
        <xdr:cNvSpPr/>
      </xdr:nvSpPr>
      <xdr:spPr>
        <a:xfrm>
          <a:off x="12448540" y="0"/>
          <a:ext cx="2724785" cy="37719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1075690</xdr:colOff>
      <xdr:row>2</xdr:row>
      <xdr:rowOff>25400</xdr:rowOff>
    </xdr:to>
    <xdr:sp macro="" textlink="">
      <xdr:nvSpPr>
        <xdr:cNvPr id="5" name="団体名称ボックス2"/>
        <xdr:cNvSpPr/>
      </xdr:nvSpPr>
      <xdr:spPr>
        <a:xfrm>
          <a:off x="12458065" y="12700"/>
          <a:ext cx="2699385" cy="35179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720090</xdr:colOff>
      <xdr:row>0</xdr:row>
      <xdr:rowOff>31750</xdr:rowOff>
    </xdr:from>
    <xdr:to xmlns:xdr="http://schemas.openxmlformats.org/drawingml/2006/spreadsheetDrawing">
      <xdr:col>43</xdr:col>
      <xdr:colOff>1056640</xdr:colOff>
      <xdr:row>2</xdr:row>
      <xdr:rowOff>12700</xdr:rowOff>
    </xdr:to>
    <xdr:sp macro="" textlink="">
      <xdr:nvSpPr>
        <xdr:cNvPr id="6" name="団体名称ボックス3"/>
        <xdr:cNvSpPr/>
      </xdr:nvSpPr>
      <xdr:spPr>
        <a:xfrm>
          <a:off x="12470130" y="31750"/>
          <a:ext cx="2668270" cy="32004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485120" y="0"/>
          <a:ext cx="1766570" cy="37719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1091565</xdr:colOff>
      <xdr:row>0</xdr:row>
      <xdr:rowOff>12700</xdr:rowOff>
    </xdr:from>
    <xdr:to xmlns:xdr="http://schemas.openxmlformats.org/drawingml/2006/spreadsheetDrawing">
      <xdr:col>41</xdr:col>
      <xdr:colOff>481965</xdr:colOff>
      <xdr:row>2</xdr:row>
      <xdr:rowOff>25400</xdr:rowOff>
    </xdr:to>
    <xdr:sp macro="" textlink="">
      <xdr:nvSpPr>
        <xdr:cNvPr id="8" name="正方形/長方形 7"/>
        <xdr:cNvSpPr/>
      </xdr:nvSpPr>
      <xdr:spPr>
        <a:xfrm>
          <a:off x="10509885" y="12700"/>
          <a:ext cx="1722120" cy="35179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451485</xdr:colOff>
      <xdr:row>2</xdr:row>
      <xdr:rowOff>12700</xdr:rowOff>
    </xdr:to>
    <xdr:sp macro="" textlink="">
      <xdr:nvSpPr>
        <xdr:cNvPr id="9" name="正方形/長方形 8"/>
        <xdr:cNvSpPr/>
      </xdr:nvSpPr>
      <xdr:spPr>
        <a:xfrm>
          <a:off x="10536555" y="31750"/>
          <a:ext cx="1664970" cy="32004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28575</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872615" y="11890375"/>
          <a:ext cx="3669030" cy="25209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366010" y="11928475"/>
          <a:ext cx="1087755"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00580" y="12017375"/>
          <a:ext cx="24003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176145" y="1196657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3884295" y="11966575"/>
          <a:ext cx="75565"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086860" y="11928475"/>
          <a:ext cx="1087755"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85725</xdr:rowOff>
    </xdr:to>
    <xdr:sp macro="" textlink="">
      <xdr:nvSpPr>
        <xdr:cNvPr id="16" name="正方形/長方形 15"/>
        <xdr:cNvSpPr/>
      </xdr:nvSpPr>
      <xdr:spPr>
        <a:xfrm>
          <a:off x="1872615" y="1057910"/>
          <a:ext cx="366903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57910"/>
          <a:ext cx="1151255"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28575</xdr:rowOff>
    </xdr:to>
    <xdr:sp macro="" textlink="">
      <xdr:nvSpPr>
        <xdr:cNvPr id="18" name="正方形/長方形 17"/>
        <xdr:cNvSpPr/>
      </xdr:nvSpPr>
      <xdr:spPr>
        <a:xfrm>
          <a:off x="405130" y="1172210"/>
          <a:ext cx="1087755"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05130" y="1435100"/>
          <a:ext cx="1087755"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05130" y="1736090"/>
          <a:ext cx="108775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164465</xdr:colOff>
      <xdr:row>7</xdr:row>
      <xdr:rowOff>9525</xdr:rowOff>
    </xdr:to>
    <xdr:cxnSp macro="">
      <xdr:nvCxnSpPr>
        <xdr:cNvPr id="21" name="直線コネクタ 20"/>
        <xdr:cNvCxnSpPr/>
      </xdr:nvCxnSpPr>
      <xdr:spPr>
        <a:xfrm flipH="1">
          <a:off x="170815" y="1233805"/>
          <a:ext cx="15811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56540" y="1687195"/>
          <a:ext cx="0" cy="1377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164465</xdr:colOff>
      <xdr:row>9</xdr:row>
      <xdr:rowOff>123825</xdr:rowOff>
    </xdr:to>
    <xdr:cxnSp macro="">
      <xdr:nvCxnSpPr>
        <xdr:cNvPr id="23" name="直線コネクタ 22"/>
        <xdr:cNvCxnSpPr/>
      </xdr:nvCxnSpPr>
      <xdr:spPr>
        <a:xfrm flipH="1">
          <a:off x="170815" y="1687195"/>
          <a:ext cx="15811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56540" y="192341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164465</xdr:colOff>
      <xdr:row>11</xdr:row>
      <xdr:rowOff>161925</xdr:rowOff>
    </xdr:to>
    <xdr:cxnSp macro="">
      <xdr:nvCxnSpPr>
        <xdr:cNvPr id="25" name="直線コネクタ 24"/>
        <xdr:cNvCxnSpPr/>
      </xdr:nvCxnSpPr>
      <xdr:spPr>
        <a:xfrm flipH="1">
          <a:off x="170815" y="2066290"/>
          <a:ext cx="15811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05740" y="118491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05740" y="1447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872615" y="1623695"/>
          <a:ext cx="3669030" cy="227076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468120" y="1246505"/>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872615" y="389445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9080"/>
    <xdr:sp macro="" textlink="">
      <xdr:nvSpPr>
        <xdr:cNvPr id="31" name="テキスト ボックス 30"/>
        <xdr:cNvSpPr txBox="1"/>
      </xdr:nvSpPr>
      <xdr:spPr>
        <a:xfrm>
          <a:off x="1202055" y="3754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134620</xdr:rowOff>
    </xdr:from>
    <xdr:to xmlns:xdr="http://schemas.openxmlformats.org/drawingml/2006/spreadsheetDrawing">
      <xdr:col>33</xdr:col>
      <xdr:colOff>114300</xdr:colOff>
      <xdr:row>20</xdr:row>
      <xdr:rowOff>134620</xdr:rowOff>
    </xdr:to>
    <xdr:cxnSp macro="">
      <xdr:nvCxnSpPr>
        <xdr:cNvPr id="32" name="直線コネクタ 31"/>
        <xdr:cNvCxnSpPr/>
      </xdr:nvCxnSpPr>
      <xdr:spPr>
        <a:xfrm>
          <a:off x="1872615" y="3572510"/>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8445"/>
    <xdr:sp macro="" textlink="">
      <xdr:nvSpPr>
        <xdr:cNvPr id="33" name="テキスト ボックス 32"/>
        <xdr:cNvSpPr txBox="1"/>
      </xdr:nvSpPr>
      <xdr:spPr>
        <a:xfrm>
          <a:off x="1202055" y="3431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1872615" y="3248660"/>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5" name="テキスト ボックス 34"/>
        <xdr:cNvSpPr txBox="1"/>
      </xdr:nvSpPr>
      <xdr:spPr>
        <a:xfrm>
          <a:off x="1202055" y="3106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1872615" y="2926080"/>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8445"/>
    <xdr:sp macro="" textlink="">
      <xdr:nvSpPr>
        <xdr:cNvPr id="37" name="テキスト ボックス 36"/>
        <xdr:cNvSpPr txBox="1"/>
      </xdr:nvSpPr>
      <xdr:spPr>
        <a:xfrm>
          <a:off x="1202055" y="2783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1872615" y="260159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9" name="テキスト ボックス 38"/>
        <xdr:cNvSpPr txBox="1"/>
      </xdr:nvSpPr>
      <xdr:spPr>
        <a:xfrm>
          <a:off x="1202055" y="2459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872615" y="227520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202055" y="2132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872615" y="1948180"/>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202055" y="1805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872615" y="162369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9080"/>
    <xdr:sp macro="" textlink="">
      <xdr:nvSpPr>
        <xdr:cNvPr id="45" name="テキスト ボックス 44"/>
        <xdr:cNvSpPr txBox="1"/>
      </xdr:nvSpPr>
      <xdr:spPr>
        <a:xfrm>
          <a:off x="1202055" y="1483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1872615" y="1623695"/>
          <a:ext cx="3669030" cy="227076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161290</xdr:rowOff>
    </xdr:from>
    <xdr:to xmlns:xdr="http://schemas.openxmlformats.org/drawingml/2006/spreadsheetDrawing">
      <xdr:col>29</xdr:col>
      <xdr:colOff>127000</xdr:colOff>
      <xdr:row>19</xdr:row>
      <xdr:rowOff>160655</xdr:rowOff>
    </xdr:to>
    <xdr:cxnSp macro="">
      <xdr:nvCxnSpPr>
        <xdr:cNvPr id="47" name="直線コネクタ 46"/>
        <xdr:cNvCxnSpPr/>
      </xdr:nvCxnSpPr>
      <xdr:spPr>
        <a:xfrm flipV="1">
          <a:off x="4896485" y="2065655"/>
          <a:ext cx="0" cy="13633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132715</xdr:rowOff>
    </xdr:from>
    <xdr:ext cx="762000" cy="259080"/>
    <xdr:sp macro="" textlink="">
      <xdr:nvSpPr>
        <xdr:cNvPr id="48" name="人口1人当たり決算額の推移最小値テキスト130"/>
        <xdr:cNvSpPr txBox="1"/>
      </xdr:nvSpPr>
      <xdr:spPr>
        <a:xfrm>
          <a:off x="4959350" y="340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160655</xdr:rowOff>
    </xdr:from>
    <xdr:to xmlns:xdr="http://schemas.openxmlformats.org/drawingml/2006/spreadsheetDrawing">
      <xdr:col>30</xdr:col>
      <xdr:colOff>25400</xdr:colOff>
      <xdr:row>19</xdr:row>
      <xdr:rowOff>160655</xdr:rowOff>
    </xdr:to>
    <xdr:cxnSp macro="">
      <xdr:nvCxnSpPr>
        <xdr:cNvPr id="49" name="直線コネクタ 48"/>
        <xdr:cNvCxnSpPr/>
      </xdr:nvCxnSpPr>
      <xdr:spPr>
        <a:xfrm>
          <a:off x="4807585" y="3429000"/>
          <a:ext cx="15176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76200</xdr:rowOff>
    </xdr:from>
    <xdr:ext cx="762000" cy="258445"/>
    <xdr:sp macro="" textlink="">
      <xdr:nvSpPr>
        <xdr:cNvPr id="50" name="人口1人当たり決算額の推移最大値テキスト130"/>
        <xdr:cNvSpPr txBox="1"/>
      </xdr:nvSpPr>
      <xdr:spPr>
        <a:xfrm>
          <a:off x="4959350" y="18091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161290</xdr:rowOff>
    </xdr:from>
    <xdr:to xmlns:xdr="http://schemas.openxmlformats.org/drawingml/2006/spreadsheetDrawing">
      <xdr:col>30</xdr:col>
      <xdr:colOff>25400</xdr:colOff>
      <xdr:row>11</xdr:row>
      <xdr:rowOff>161290</xdr:rowOff>
    </xdr:to>
    <xdr:cxnSp macro="">
      <xdr:nvCxnSpPr>
        <xdr:cNvPr id="51" name="直線コネクタ 50"/>
        <xdr:cNvCxnSpPr/>
      </xdr:nvCxnSpPr>
      <xdr:spPr>
        <a:xfrm>
          <a:off x="4807585" y="2065655"/>
          <a:ext cx="15176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160655</xdr:rowOff>
    </xdr:from>
    <xdr:to xmlns:xdr="http://schemas.openxmlformats.org/drawingml/2006/spreadsheetDrawing">
      <xdr:col>29</xdr:col>
      <xdr:colOff>127000</xdr:colOff>
      <xdr:row>17</xdr:row>
      <xdr:rowOff>19050</xdr:rowOff>
    </xdr:to>
    <xdr:cxnSp macro="">
      <xdr:nvCxnSpPr>
        <xdr:cNvPr id="52" name="直線コネクタ 51"/>
        <xdr:cNvCxnSpPr/>
      </xdr:nvCxnSpPr>
      <xdr:spPr>
        <a:xfrm>
          <a:off x="4326890" y="2920365"/>
          <a:ext cx="569595" cy="279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3810</xdr:rowOff>
    </xdr:from>
    <xdr:ext cx="762000" cy="259080"/>
    <xdr:sp macro="" textlink="">
      <xdr:nvSpPr>
        <xdr:cNvPr id="53" name="人口1人当たり決算額の推移平均値テキスト130"/>
        <xdr:cNvSpPr txBox="1"/>
      </xdr:nvSpPr>
      <xdr:spPr>
        <a:xfrm>
          <a:off x="4959350" y="2933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11430</xdr:rowOff>
    </xdr:from>
    <xdr:to xmlns:xdr="http://schemas.openxmlformats.org/drawingml/2006/spreadsheetDrawing">
      <xdr:col>29</xdr:col>
      <xdr:colOff>164465</xdr:colOff>
      <xdr:row>17</xdr:row>
      <xdr:rowOff>113030</xdr:rowOff>
    </xdr:to>
    <xdr:sp macro="" textlink="">
      <xdr:nvSpPr>
        <xdr:cNvPr id="54" name="フローチャート: 判断 53"/>
        <xdr:cNvSpPr/>
      </xdr:nvSpPr>
      <xdr:spPr>
        <a:xfrm>
          <a:off x="4845685" y="2940685"/>
          <a:ext cx="8826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113030</xdr:rowOff>
    </xdr:from>
    <xdr:to xmlns:xdr="http://schemas.openxmlformats.org/drawingml/2006/spreadsheetDrawing">
      <xdr:col>26</xdr:col>
      <xdr:colOff>50800</xdr:colOff>
      <xdr:row>16</xdr:row>
      <xdr:rowOff>160655</xdr:rowOff>
    </xdr:to>
    <xdr:cxnSp macro="">
      <xdr:nvCxnSpPr>
        <xdr:cNvPr id="55" name="直線コネクタ 54"/>
        <xdr:cNvCxnSpPr/>
      </xdr:nvCxnSpPr>
      <xdr:spPr>
        <a:xfrm>
          <a:off x="3732530" y="2872740"/>
          <a:ext cx="594360" cy="476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31750</xdr:rowOff>
    </xdr:from>
    <xdr:to xmlns:xdr="http://schemas.openxmlformats.org/drawingml/2006/spreadsheetDrawing">
      <xdr:col>26</xdr:col>
      <xdr:colOff>101600</xdr:colOff>
      <xdr:row>17</xdr:row>
      <xdr:rowOff>133350</xdr:rowOff>
    </xdr:to>
    <xdr:sp macro="" textlink="">
      <xdr:nvSpPr>
        <xdr:cNvPr id="56" name="フローチャート: 判断 55"/>
        <xdr:cNvSpPr/>
      </xdr:nvSpPr>
      <xdr:spPr>
        <a:xfrm>
          <a:off x="4276090" y="29610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118110</xdr:rowOff>
    </xdr:from>
    <xdr:ext cx="736600" cy="259080"/>
    <xdr:sp macro="" textlink="">
      <xdr:nvSpPr>
        <xdr:cNvPr id="57" name="テキスト ボックス 56"/>
        <xdr:cNvSpPr txBox="1"/>
      </xdr:nvSpPr>
      <xdr:spPr>
        <a:xfrm>
          <a:off x="3997960" y="3047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164465</xdr:colOff>
      <xdr:row>16</xdr:row>
      <xdr:rowOff>113030</xdr:rowOff>
    </xdr:from>
    <xdr:to xmlns:xdr="http://schemas.openxmlformats.org/drawingml/2006/spreadsheetDrawing">
      <xdr:col>22</xdr:col>
      <xdr:colOff>114300</xdr:colOff>
      <xdr:row>16</xdr:row>
      <xdr:rowOff>135890</xdr:rowOff>
    </xdr:to>
    <xdr:cxnSp macro="">
      <xdr:nvCxnSpPr>
        <xdr:cNvPr id="58" name="直線コネクタ 57"/>
        <xdr:cNvCxnSpPr/>
      </xdr:nvCxnSpPr>
      <xdr:spPr>
        <a:xfrm flipV="1">
          <a:off x="3124835" y="2872740"/>
          <a:ext cx="60769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48895</xdr:rowOff>
    </xdr:from>
    <xdr:to xmlns:xdr="http://schemas.openxmlformats.org/drawingml/2006/spreadsheetDrawing">
      <xdr:col>22</xdr:col>
      <xdr:colOff>164465</xdr:colOff>
      <xdr:row>17</xdr:row>
      <xdr:rowOff>151130</xdr:rowOff>
    </xdr:to>
    <xdr:sp macro="" textlink="">
      <xdr:nvSpPr>
        <xdr:cNvPr id="59" name="フローチャート: 判断 58"/>
        <xdr:cNvSpPr/>
      </xdr:nvSpPr>
      <xdr:spPr>
        <a:xfrm>
          <a:off x="3681730" y="2978150"/>
          <a:ext cx="10096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135890</xdr:rowOff>
    </xdr:from>
    <xdr:ext cx="762000" cy="258445"/>
    <xdr:sp macro="" textlink="">
      <xdr:nvSpPr>
        <xdr:cNvPr id="60" name="テキスト ボックス 59"/>
        <xdr:cNvSpPr txBox="1"/>
      </xdr:nvSpPr>
      <xdr:spPr>
        <a:xfrm>
          <a:off x="3403600" y="3065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135890</xdr:rowOff>
    </xdr:from>
    <xdr:to xmlns:xdr="http://schemas.openxmlformats.org/drawingml/2006/spreadsheetDrawing">
      <xdr:col>18</xdr:col>
      <xdr:colOff>164465</xdr:colOff>
      <xdr:row>16</xdr:row>
      <xdr:rowOff>144145</xdr:rowOff>
    </xdr:to>
    <xdr:cxnSp macro="">
      <xdr:nvCxnSpPr>
        <xdr:cNvPr id="61" name="直線コネクタ 60"/>
        <xdr:cNvCxnSpPr/>
      </xdr:nvCxnSpPr>
      <xdr:spPr>
        <a:xfrm flipV="1">
          <a:off x="2517775" y="2895600"/>
          <a:ext cx="60706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64135</xdr:rowOff>
    </xdr:from>
    <xdr:to xmlns:xdr="http://schemas.openxmlformats.org/drawingml/2006/spreadsheetDrawing">
      <xdr:col>19</xdr:col>
      <xdr:colOff>38100</xdr:colOff>
      <xdr:row>17</xdr:row>
      <xdr:rowOff>165735</xdr:rowOff>
    </xdr:to>
    <xdr:sp macro="" textlink="">
      <xdr:nvSpPr>
        <xdr:cNvPr id="62" name="フローチャート: 判断 61"/>
        <xdr:cNvSpPr/>
      </xdr:nvSpPr>
      <xdr:spPr>
        <a:xfrm>
          <a:off x="3087370" y="2993390"/>
          <a:ext cx="7556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164465</xdr:colOff>
      <xdr:row>17</xdr:row>
      <xdr:rowOff>150495</xdr:rowOff>
    </xdr:from>
    <xdr:ext cx="762000" cy="258445"/>
    <xdr:sp macro="" textlink="">
      <xdr:nvSpPr>
        <xdr:cNvPr id="63" name="テキスト ボックス 62"/>
        <xdr:cNvSpPr txBox="1"/>
      </xdr:nvSpPr>
      <xdr:spPr>
        <a:xfrm>
          <a:off x="2795905" y="3079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73660</xdr:rowOff>
    </xdr:from>
    <xdr:to xmlns:xdr="http://schemas.openxmlformats.org/drawingml/2006/spreadsheetDrawing">
      <xdr:col>15</xdr:col>
      <xdr:colOff>101600</xdr:colOff>
      <xdr:row>18</xdr:row>
      <xdr:rowOff>3810</xdr:rowOff>
    </xdr:to>
    <xdr:sp macro="" textlink="">
      <xdr:nvSpPr>
        <xdr:cNvPr id="64" name="フローチャート: 判断 63"/>
        <xdr:cNvSpPr/>
      </xdr:nvSpPr>
      <xdr:spPr>
        <a:xfrm>
          <a:off x="2466975" y="300291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160020</xdr:rowOff>
    </xdr:from>
    <xdr:ext cx="762000" cy="259080"/>
    <xdr:sp macro="" textlink="">
      <xdr:nvSpPr>
        <xdr:cNvPr id="65" name="テキスト ボックス 64"/>
        <xdr:cNvSpPr txBox="1"/>
      </xdr:nvSpPr>
      <xdr:spPr>
        <a:xfrm>
          <a:off x="2188845" y="3089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2000" cy="258445"/>
    <xdr:sp macro="" textlink="">
      <xdr:nvSpPr>
        <xdr:cNvPr id="66" name="テキスト ボックス 65"/>
        <xdr:cNvSpPr txBox="1"/>
      </xdr:nvSpPr>
      <xdr:spPr>
        <a:xfrm>
          <a:off x="4744720" y="391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8445"/>
    <xdr:sp macro="" textlink="">
      <xdr:nvSpPr>
        <xdr:cNvPr id="67" name="テキスト ボックス 66"/>
        <xdr:cNvSpPr txBox="1"/>
      </xdr:nvSpPr>
      <xdr:spPr>
        <a:xfrm>
          <a:off x="4175125" y="391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8445"/>
    <xdr:sp macro="" textlink="">
      <xdr:nvSpPr>
        <xdr:cNvPr id="68" name="テキスト ボックス 67"/>
        <xdr:cNvSpPr txBox="1"/>
      </xdr:nvSpPr>
      <xdr:spPr>
        <a:xfrm>
          <a:off x="3580765" y="391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8445"/>
    <xdr:sp macro="" textlink="">
      <xdr:nvSpPr>
        <xdr:cNvPr id="69" name="テキスト ボックス 68"/>
        <xdr:cNvSpPr txBox="1"/>
      </xdr:nvSpPr>
      <xdr:spPr>
        <a:xfrm>
          <a:off x="2960370" y="391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8445"/>
    <xdr:sp macro="" textlink="">
      <xdr:nvSpPr>
        <xdr:cNvPr id="70" name="テキスト ボックス 69"/>
        <xdr:cNvSpPr txBox="1"/>
      </xdr:nvSpPr>
      <xdr:spPr>
        <a:xfrm>
          <a:off x="2366010" y="3917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139700</xdr:rowOff>
    </xdr:from>
    <xdr:to xmlns:xdr="http://schemas.openxmlformats.org/drawingml/2006/spreadsheetDrawing">
      <xdr:col>29</xdr:col>
      <xdr:colOff>164465</xdr:colOff>
      <xdr:row>17</xdr:row>
      <xdr:rowOff>69850</xdr:rowOff>
    </xdr:to>
    <xdr:sp macro="" textlink="">
      <xdr:nvSpPr>
        <xdr:cNvPr id="71" name="楕円 70"/>
        <xdr:cNvSpPr/>
      </xdr:nvSpPr>
      <xdr:spPr>
        <a:xfrm>
          <a:off x="4845685" y="2899410"/>
          <a:ext cx="8826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156210</xdr:rowOff>
    </xdr:from>
    <xdr:ext cx="762000" cy="259080"/>
    <xdr:sp macro="" textlink="">
      <xdr:nvSpPr>
        <xdr:cNvPr id="72" name="人口1人当たり決算額の推移該当値テキスト130"/>
        <xdr:cNvSpPr txBox="1"/>
      </xdr:nvSpPr>
      <xdr:spPr>
        <a:xfrm>
          <a:off x="4959350" y="2746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109855</xdr:rowOff>
    </xdr:from>
    <xdr:to xmlns:xdr="http://schemas.openxmlformats.org/drawingml/2006/spreadsheetDrawing">
      <xdr:col>26</xdr:col>
      <xdr:colOff>101600</xdr:colOff>
      <xdr:row>17</xdr:row>
      <xdr:rowOff>40005</xdr:rowOff>
    </xdr:to>
    <xdr:sp macro="" textlink="">
      <xdr:nvSpPr>
        <xdr:cNvPr id="73" name="楕円 72"/>
        <xdr:cNvSpPr/>
      </xdr:nvSpPr>
      <xdr:spPr>
        <a:xfrm>
          <a:off x="4276090" y="286956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50165</xdr:rowOff>
    </xdr:from>
    <xdr:ext cx="736600" cy="258445"/>
    <xdr:sp macro="" textlink="">
      <xdr:nvSpPr>
        <xdr:cNvPr id="74" name="テキスト ボックス 73"/>
        <xdr:cNvSpPr txBox="1"/>
      </xdr:nvSpPr>
      <xdr:spPr>
        <a:xfrm>
          <a:off x="3997960" y="26403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62230</xdr:rowOff>
    </xdr:from>
    <xdr:to xmlns:xdr="http://schemas.openxmlformats.org/drawingml/2006/spreadsheetDrawing">
      <xdr:col>22</xdr:col>
      <xdr:colOff>164465</xdr:colOff>
      <xdr:row>16</xdr:row>
      <xdr:rowOff>163830</xdr:rowOff>
    </xdr:to>
    <xdr:sp macro="" textlink="">
      <xdr:nvSpPr>
        <xdr:cNvPr id="75" name="楕円 74"/>
        <xdr:cNvSpPr/>
      </xdr:nvSpPr>
      <xdr:spPr>
        <a:xfrm>
          <a:off x="3681730" y="282194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2540</xdr:rowOff>
    </xdr:from>
    <xdr:ext cx="762000" cy="258445"/>
    <xdr:sp macro="" textlink="">
      <xdr:nvSpPr>
        <xdr:cNvPr id="76" name="テキスト ボックス 75"/>
        <xdr:cNvSpPr txBox="1"/>
      </xdr:nvSpPr>
      <xdr:spPr>
        <a:xfrm>
          <a:off x="3403600" y="25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85090</xdr:rowOff>
    </xdr:from>
    <xdr:to xmlns:xdr="http://schemas.openxmlformats.org/drawingml/2006/spreadsheetDrawing">
      <xdr:col>19</xdr:col>
      <xdr:colOff>38100</xdr:colOff>
      <xdr:row>17</xdr:row>
      <xdr:rowOff>15240</xdr:rowOff>
    </xdr:to>
    <xdr:sp macro="" textlink="">
      <xdr:nvSpPr>
        <xdr:cNvPr id="77" name="楕円 76"/>
        <xdr:cNvSpPr/>
      </xdr:nvSpPr>
      <xdr:spPr>
        <a:xfrm>
          <a:off x="3087370" y="2844800"/>
          <a:ext cx="75565"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164465</xdr:colOff>
      <xdr:row>15</xdr:row>
      <xdr:rowOff>25400</xdr:rowOff>
    </xdr:from>
    <xdr:ext cx="762000" cy="258445"/>
    <xdr:sp macro="" textlink="">
      <xdr:nvSpPr>
        <xdr:cNvPr id="78" name="テキスト ボックス 77"/>
        <xdr:cNvSpPr txBox="1"/>
      </xdr:nvSpPr>
      <xdr:spPr>
        <a:xfrm>
          <a:off x="2795905" y="261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93345</xdr:rowOff>
    </xdr:from>
    <xdr:to xmlns:xdr="http://schemas.openxmlformats.org/drawingml/2006/spreadsheetDrawing">
      <xdr:col>15</xdr:col>
      <xdr:colOff>101600</xdr:colOff>
      <xdr:row>17</xdr:row>
      <xdr:rowOff>23495</xdr:rowOff>
    </xdr:to>
    <xdr:sp macro="" textlink="">
      <xdr:nvSpPr>
        <xdr:cNvPr id="79" name="楕円 78"/>
        <xdr:cNvSpPr/>
      </xdr:nvSpPr>
      <xdr:spPr>
        <a:xfrm>
          <a:off x="2466975" y="285305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33655</xdr:rowOff>
    </xdr:from>
    <xdr:ext cx="762000" cy="259080"/>
    <xdr:sp macro="" textlink="">
      <xdr:nvSpPr>
        <xdr:cNvPr id="80" name="テキスト ボックス 79"/>
        <xdr:cNvSpPr txBox="1"/>
      </xdr:nvSpPr>
      <xdr:spPr>
        <a:xfrm>
          <a:off x="2188845" y="262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1872615" y="5013960"/>
          <a:ext cx="366903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13960"/>
          <a:ext cx="1151255"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05130" y="5128260"/>
          <a:ext cx="1087755"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05130" y="5391150"/>
          <a:ext cx="108775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05130" y="5695950"/>
          <a:ext cx="108775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164465</xdr:colOff>
      <xdr:row>30</xdr:row>
      <xdr:rowOff>19050</xdr:rowOff>
    </xdr:to>
    <xdr:cxnSp macro="">
      <xdr:nvCxnSpPr>
        <xdr:cNvPr id="86" name="直線コネクタ 85"/>
        <xdr:cNvCxnSpPr/>
      </xdr:nvCxnSpPr>
      <xdr:spPr>
        <a:xfrm flipH="1">
          <a:off x="170815" y="5189855"/>
          <a:ext cx="15811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56540" y="564578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164465</xdr:colOff>
      <xdr:row>31</xdr:row>
      <xdr:rowOff>305435</xdr:rowOff>
    </xdr:to>
    <xdr:cxnSp macro="">
      <xdr:nvCxnSpPr>
        <xdr:cNvPr id="88" name="直線コネクタ 87"/>
        <xdr:cNvCxnSpPr/>
      </xdr:nvCxnSpPr>
      <xdr:spPr>
        <a:xfrm flipH="1">
          <a:off x="170815" y="5645785"/>
          <a:ext cx="15811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56540" y="588264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164465</xdr:colOff>
      <xdr:row>33</xdr:row>
      <xdr:rowOff>172085</xdr:rowOff>
    </xdr:to>
    <xdr:cxnSp macro="">
      <xdr:nvCxnSpPr>
        <xdr:cNvPr id="90" name="直線コネクタ 89"/>
        <xdr:cNvCxnSpPr/>
      </xdr:nvCxnSpPr>
      <xdr:spPr>
        <a:xfrm flipH="1">
          <a:off x="170815" y="6026785"/>
          <a:ext cx="15811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05740" y="514096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05740" y="54038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872615" y="5581015"/>
          <a:ext cx="3669030" cy="228473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4955"/>
    <xdr:sp macro="" textlink="">
      <xdr:nvSpPr>
        <xdr:cNvPr id="94" name="テキスト ボックス 93"/>
        <xdr:cNvSpPr txBox="1"/>
      </xdr:nvSpPr>
      <xdr:spPr>
        <a:xfrm>
          <a:off x="1468120" y="5202555"/>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872615" y="786574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1872615" y="7541260"/>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1872615" y="7214870"/>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8" name="テキスト ボックス 97"/>
        <xdr:cNvSpPr txBox="1"/>
      </xdr:nvSpPr>
      <xdr:spPr>
        <a:xfrm>
          <a:off x="1202055" y="7072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1872615" y="688784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202055"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1872615" y="6562090"/>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202055" y="6419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1872615" y="623506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4" name="テキスト ボックス 103"/>
        <xdr:cNvSpPr txBox="1"/>
      </xdr:nvSpPr>
      <xdr:spPr>
        <a:xfrm>
          <a:off x="1202055" y="60928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1872615" y="590867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202055" y="57658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1872615" y="5581015"/>
          <a:ext cx="366903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8" name="テキスト ボックス 107"/>
        <xdr:cNvSpPr txBox="1"/>
      </xdr:nvSpPr>
      <xdr:spPr>
        <a:xfrm>
          <a:off x="1202055" y="5440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1872615" y="5581015"/>
          <a:ext cx="3669030" cy="228473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181610</xdr:rowOff>
    </xdr:from>
    <xdr:to xmlns:xdr="http://schemas.openxmlformats.org/drawingml/2006/spreadsheetDrawing">
      <xdr:col>29</xdr:col>
      <xdr:colOff>127000</xdr:colOff>
      <xdr:row>37</xdr:row>
      <xdr:rowOff>266065</xdr:rowOff>
    </xdr:to>
    <xdr:cxnSp macro="">
      <xdr:nvCxnSpPr>
        <xdr:cNvPr id="110" name="直線コネクタ 109"/>
        <xdr:cNvCxnSpPr/>
      </xdr:nvCxnSpPr>
      <xdr:spPr>
        <a:xfrm flipV="1">
          <a:off x="4896485" y="6036310"/>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239395</xdr:rowOff>
    </xdr:from>
    <xdr:ext cx="762000" cy="258445"/>
    <xdr:sp macro="" textlink="">
      <xdr:nvSpPr>
        <xdr:cNvPr id="111" name="人口1人当たり決算額の推移最小値テキスト445"/>
        <xdr:cNvSpPr txBox="1"/>
      </xdr:nvSpPr>
      <xdr:spPr>
        <a:xfrm>
          <a:off x="4959350" y="7294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266065</xdr:rowOff>
    </xdr:from>
    <xdr:to xmlns:xdr="http://schemas.openxmlformats.org/drawingml/2006/spreadsheetDrawing">
      <xdr:col>30</xdr:col>
      <xdr:colOff>25400</xdr:colOff>
      <xdr:row>37</xdr:row>
      <xdr:rowOff>266065</xdr:rowOff>
    </xdr:to>
    <xdr:cxnSp macro="">
      <xdr:nvCxnSpPr>
        <xdr:cNvPr id="112" name="直線コネクタ 111"/>
        <xdr:cNvCxnSpPr/>
      </xdr:nvCxnSpPr>
      <xdr:spPr>
        <a:xfrm>
          <a:off x="4807585" y="7320915"/>
          <a:ext cx="15176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96520</xdr:rowOff>
    </xdr:from>
    <xdr:ext cx="762000" cy="259080"/>
    <xdr:sp macro="" textlink="">
      <xdr:nvSpPr>
        <xdr:cNvPr id="113" name="人口1人当たり決算額の推移最大値テキスト445"/>
        <xdr:cNvSpPr txBox="1"/>
      </xdr:nvSpPr>
      <xdr:spPr>
        <a:xfrm>
          <a:off x="4959350" y="5779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181610</xdr:rowOff>
    </xdr:from>
    <xdr:to xmlns:xdr="http://schemas.openxmlformats.org/drawingml/2006/spreadsheetDrawing">
      <xdr:col>30</xdr:col>
      <xdr:colOff>25400</xdr:colOff>
      <xdr:row>33</xdr:row>
      <xdr:rowOff>181610</xdr:rowOff>
    </xdr:to>
    <xdr:cxnSp macro="">
      <xdr:nvCxnSpPr>
        <xdr:cNvPr id="114" name="直線コネクタ 113"/>
        <xdr:cNvCxnSpPr/>
      </xdr:nvCxnSpPr>
      <xdr:spPr>
        <a:xfrm>
          <a:off x="4807585" y="6036310"/>
          <a:ext cx="15176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325120</xdr:rowOff>
    </xdr:from>
    <xdr:to xmlns:xdr="http://schemas.openxmlformats.org/drawingml/2006/spreadsheetDrawing">
      <xdr:col>29</xdr:col>
      <xdr:colOff>127000</xdr:colOff>
      <xdr:row>35</xdr:row>
      <xdr:rowOff>106045</xdr:rowOff>
    </xdr:to>
    <xdr:cxnSp macro="">
      <xdr:nvCxnSpPr>
        <xdr:cNvPr id="115" name="直線コネクタ 114"/>
        <xdr:cNvCxnSpPr/>
      </xdr:nvCxnSpPr>
      <xdr:spPr>
        <a:xfrm flipV="1">
          <a:off x="4326890" y="6522720"/>
          <a:ext cx="569595" cy="1238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169545</xdr:rowOff>
    </xdr:from>
    <xdr:ext cx="762000" cy="258445"/>
    <xdr:sp macro="" textlink="">
      <xdr:nvSpPr>
        <xdr:cNvPr id="116" name="人口1人当たり決算額の推移平均値テキスト445"/>
        <xdr:cNvSpPr txBox="1"/>
      </xdr:nvSpPr>
      <xdr:spPr>
        <a:xfrm>
          <a:off x="4959350" y="67100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196215</xdr:rowOff>
    </xdr:from>
    <xdr:to xmlns:xdr="http://schemas.openxmlformats.org/drawingml/2006/spreadsheetDrawing">
      <xdr:col>29</xdr:col>
      <xdr:colOff>164465</xdr:colOff>
      <xdr:row>35</xdr:row>
      <xdr:rowOff>298450</xdr:rowOff>
    </xdr:to>
    <xdr:sp macro="" textlink="">
      <xdr:nvSpPr>
        <xdr:cNvPr id="117" name="フローチャート: 判断 116"/>
        <xdr:cNvSpPr/>
      </xdr:nvSpPr>
      <xdr:spPr>
        <a:xfrm>
          <a:off x="4845685" y="6736715"/>
          <a:ext cx="8826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86360</xdr:rowOff>
    </xdr:from>
    <xdr:to xmlns:xdr="http://schemas.openxmlformats.org/drawingml/2006/spreadsheetDrawing">
      <xdr:col>26</xdr:col>
      <xdr:colOff>50800</xdr:colOff>
      <xdr:row>35</xdr:row>
      <xdr:rowOff>106045</xdr:rowOff>
    </xdr:to>
    <xdr:cxnSp macro="">
      <xdr:nvCxnSpPr>
        <xdr:cNvPr id="118" name="直線コネクタ 117"/>
        <xdr:cNvCxnSpPr/>
      </xdr:nvCxnSpPr>
      <xdr:spPr>
        <a:xfrm>
          <a:off x="3732530" y="6626860"/>
          <a:ext cx="59436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182880</xdr:rowOff>
    </xdr:from>
    <xdr:to xmlns:xdr="http://schemas.openxmlformats.org/drawingml/2006/spreadsheetDrawing">
      <xdr:col>26</xdr:col>
      <xdr:colOff>101600</xdr:colOff>
      <xdr:row>35</xdr:row>
      <xdr:rowOff>283845</xdr:rowOff>
    </xdr:to>
    <xdr:sp macro="" textlink="">
      <xdr:nvSpPr>
        <xdr:cNvPr id="119" name="フローチャート: 判断 118"/>
        <xdr:cNvSpPr/>
      </xdr:nvSpPr>
      <xdr:spPr>
        <a:xfrm>
          <a:off x="4276090" y="67233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269240</xdr:rowOff>
    </xdr:from>
    <xdr:ext cx="736600" cy="258445"/>
    <xdr:sp macro="" textlink="">
      <xdr:nvSpPr>
        <xdr:cNvPr id="120" name="テキスト ボックス 119"/>
        <xdr:cNvSpPr txBox="1"/>
      </xdr:nvSpPr>
      <xdr:spPr>
        <a:xfrm>
          <a:off x="3997960" y="6809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164465</xdr:colOff>
      <xdr:row>35</xdr:row>
      <xdr:rowOff>86360</xdr:rowOff>
    </xdr:from>
    <xdr:to xmlns:xdr="http://schemas.openxmlformats.org/drawingml/2006/spreadsheetDrawing">
      <xdr:col>22</xdr:col>
      <xdr:colOff>114300</xdr:colOff>
      <xdr:row>35</xdr:row>
      <xdr:rowOff>168275</xdr:rowOff>
    </xdr:to>
    <xdr:cxnSp macro="">
      <xdr:nvCxnSpPr>
        <xdr:cNvPr id="121" name="直線コネクタ 120"/>
        <xdr:cNvCxnSpPr/>
      </xdr:nvCxnSpPr>
      <xdr:spPr>
        <a:xfrm flipV="1">
          <a:off x="3124835" y="6626860"/>
          <a:ext cx="607695" cy="819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156210</xdr:rowOff>
    </xdr:from>
    <xdr:to xmlns:xdr="http://schemas.openxmlformats.org/drawingml/2006/spreadsheetDrawing">
      <xdr:col>22</xdr:col>
      <xdr:colOff>164465</xdr:colOff>
      <xdr:row>35</xdr:row>
      <xdr:rowOff>258445</xdr:rowOff>
    </xdr:to>
    <xdr:sp macro="" textlink="">
      <xdr:nvSpPr>
        <xdr:cNvPr id="122" name="フローチャート: 判断 121"/>
        <xdr:cNvSpPr/>
      </xdr:nvSpPr>
      <xdr:spPr>
        <a:xfrm>
          <a:off x="3681730" y="6696710"/>
          <a:ext cx="10096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241935</xdr:rowOff>
    </xdr:from>
    <xdr:ext cx="762000" cy="259080"/>
    <xdr:sp macro="" textlink="">
      <xdr:nvSpPr>
        <xdr:cNvPr id="123" name="テキスト ボックス 122"/>
        <xdr:cNvSpPr txBox="1"/>
      </xdr:nvSpPr>
      <xdr:spPr>
        <a:xfrm>
          <a:off x="3403600" y="6782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145415</xdr:rowOff>
    </xdr:from>
    <xdr:to xmlns:xdr="http://schemas.openxmlformats.org/drawingml/2006/spreadsheetDrawing">
      <xdr:col>18</xdr:col>
      <xdr:colOff>164465</xdr:colOff>
      <xdr:row>35</xdr:row>
      <xdr:rowOff>168275</xdr:rowOff>
    </xdr:to>
    <xdr:cxnSp macro="">
      <xdr:nvCxnSpPr>
        <xdr:cNvPr id="124" name="直線コネクタ 123"/>
        <xdr:cNvCxnSpPr/>
      </xdr:nvCxnSpPr>
      <xdr:spPr>
        <a:xfrm>
          <a:off x="2517775" y="6685915"/>
          <a:ext cx="60706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145415</xdr:rowOff>
    </xdr:from>
    <xdr:to xmlns:xdr="http://schemas.openxmlformats.org/drawingml/2006/spreadsheetDrawing">
      <xdr:col>19</xdr:col>
      <xdr:colOff>38100</xdr:colOff>
      <xdr:row>35</xdr:row>
      <xdr:rowOff>246380</xdr:rowOff>
    </xdr:to>
    <xdr:sp macro="" textlink="">
      <xdr:nvSpPr>
        <xdr:cNvPr id="125" name="フローチャート: 判断 124"/>
        <xdr:cNvSpPr/>
      </xdr:nvSpPr>
      <xdr:spPr>
        <a:xfrm>
          <a:off x="3087370" y="6685915"/>
          <a:ext cx="7556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164465</xdr:colOff>
      <xdr:row>35</xdr:row>
      <xdr:rowOff>231140</xdr:rowOff>
    </xdr:from>
    <xdr:ext cx="762000" cy="259080"/>
    <xdr:sp macro="" textlink="">
      <xdr:nvSpPr>
        <xdr:cNvPr id="126" name="テキスト ボックス 125"/>
        <xdr:cNvSpPr txBox="1"/>
      </xdr:nvSpPr>
      <xdr:spPr>
        <a:xfrm>
          <a:off x="2795905" y="677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134620</xdr:rowOff>
    </xdr:from>
    <xdr:to xmlns:xdr="http://schemas.openxmlformats.org/drawingml/2006/spreadsheetDrawing">
      <xdr:col>15</xdr:col>
      <xdr:colOff>101600</xdr:colOff>
      <xdr:row>35</xdr:row>
      <xdr:rowOff>236855</xdr:rowOff>
    </xdr:to>
    <xdr:sp macro="" textlink="">
      <xdr:nvSpPr>
        <xdr:cNvPr id="127" name="フローチャート: 判断 126"/>
        <xdr:cNvSpPr/>
      </xdr:nvSpPr>
      <xdr:spPr>
        <a:xfrm>
          <a:off x="2466975" y="667512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220345</xdr:rowOff>
    </xdr:from>
    <xdr:ext cx="762000" cy="259080"/>
    <xdr:sp macro="" textlink="">
      <xdr:nvSpPr>
        <xdr:cNvPr id="128" name="テキスト ボックス 127"/>
        <xdr:cNvSpPr txBox="1"/>
      </xdr:nvSpPr>
      <xdr:spPr>
        <a:xfrm>
          <a:off x="2188845" y="6760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2000" cy="259080"/>
    <xdr:sp macro="" textlink="">
      <xdr:nvSpPr>
        <xdr:cNvPr id="129" name="テキスト ボックス 128"/>
        <xdr:cNvSpPr txBox="1"/>
      </xdr:nvSpPr>
      <xdr:spPr>
        <a:xfrm>
          <a:off x="4744720" y="788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175125" y="788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3580765" y="788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2960370" y="788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366010" y="7888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274320</xdr:rowOff>
    </xdr:from>
    <xdr:to xmlns:xdr="http://schemas.openxmlformats.org/drawingml/2006/spreadsheetDrawing">
      <xdr:col>29</xdr:col>
      <xdr:colOff>164465</xdr:colOff>
      <xdr:row>35</xdr:row>
      <xdr:rowOff>33655</xdr:rowOff>
    </xdr:to>
    <xdr:sp macro="" textlink="">
      <xdr:nvSpPr>
        <xdr:cNvPr id="134" name="楕円 133"/>
        <xdr:cNvSpPr/>
      </xdr:nvSpPr>
      <xdr:spPr>
        <a:xfrm>
          <a:off x="4845685" y="6471920"/>
          <a:ext cx="8826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119380</xdr:rowOff>
    </xdr:from>
    <xdr:ext cx="762000" cy="258445"/>
    <xdr:sp macro="" textlink="">
      <xdr:nvSpPr>
        <xdr:cNvPr id="135" name="人口1人当たり決算額の推移該当値テキスト445"/>
        <xdr:cNvSpPr txBox="1"/>
      </xdr:nvSpPr>
      <xdr:spPr>
        <a:xfrm>
          <a:off x="4959350" y="6316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55245</xdr:rowOff>
    </xdr:from>
    <xdr:to xmlns:xdr="http://schemas.openxmlformats.org/drawingml/2006/spreadsheetDrawing">
      <xdr:col>26</xdr:col>
      <xdr:colOff>101600</xdr:colOff>
      <xdr:row>35</xdr:row>
      <xdr:rowOff>157480</xdr:rowOff>
    </xdr:to>
    <xdr:sp macro="" textlink="">
      <xdr:nvSpPr>
        <xdr:cNvPr id="136" name="楕円 135"/>
        <xdr:cNvSpPr/>
      </xdr:nvSpPr>
      <xdr:spPr>
        <a:xfrm>
          <a:off x="4276090" y="65957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167005</xdr:rowOff>
    </xdr:from>
    <xdr:ext cx="736600" cy="257810"/>
    <xdr:sp macro="" textlink="">
      <xdr:nvSpPr>
        <xdr:cNvPr id="137" name="テキスト ボックス 136"/>
        <xdr:cNvSpPr txBox="1"/>
      </xdr:nvSpPr>
      <xdr:spPr>
        <a:xfrm>
          <a:off x="3997960" y="63646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34925</xdr:rowOff>
    </xdr:from>
    <xdr:to xmlns:xdr="http://schemas.openxmlformats.org/drawingml/2006/spreadsheetDrawing">
      <xdr:col>22</xdr:col>
      <xdr:colOff>164465</xdr:colOff>
      <xdr:row>35</xdr:row>
      <xdr:rowOff>137160</xdr:rowOff>
    </xdr:to>
    <xdr:sp macro="" textlink="">
      <xdr:nvSpPr>
        <xdr:cNvPr id="138" name="楕円 137"/>
        <xdr:cNvSpPr/>
      </xdr:nvSpPr>
      <xdr:spPr>
        <a:xfrm>
          <a:off x="3681730" y="6575425"/>
          <a:ext cx="10096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147955</xdr:rowOff>
    </xdr:from>
    <xdr:ext cx="762000" cy="258445"/>
    <xdr:sp macro="" textlink="">
      <xdr:nvSpPr>
        <xdr:cNvPr id="139" name="テキスト ボックス 138"/>
        <xdr:cNvSpPr txBox="1"/>
      </xdr:nvSpPr>
      <xdr:spPr>
        <a:xfrm>
          <a:off x="3403600" y="634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116840</xdr:rowOff>
    </xdr:from>
    <xdr:to xmlns:xdr="http://schemas.openxmlformats.org/drawingml/2006/spreadsheetDrawing">
      <xdr:col>19</xdr:col>
      <xdr:colOff>38100</xdr:colOff>
      <xdr:row>35</xdr:row>
      <xdr:rowOff>219075</xdr:rowOff>
    </xdr:to>
    <xdr:sp macro="" textlink="">
      <xdr:nvSpPr>
        <xdr:cNvPr id="140" name="楕円 139"/>
        <xdr:cNvSpPr/>
      </xdr:nvSpPr>
      <xdr:spPr>
        <a:xfrm>
          <a:off x="3087370" y="6657340"/>
          <a:ext cx="7556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164465</xdr:colOff>
      <xdr:row>34</xdr:row>
      <xdr:rowOff>228600</xdr:rowOff>
    </xdr:from>
    <xdr:ext cx="762000" cy="259715"/>
    <xdr:sp macro="" textlink="">
      <xdr:nvSpPr>
        <xdr:cNvPr id="141" name="テキスト ボックス 140"/>
        <xdr:cNvSpPr txBox="1"/>
      </xdr:nvSpPr>
      <xdr:spPr>
        <a:xfrm>
          <a:off x="2795905" y="64262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93980</xdr:rowOff>
    </xdr:from>
    <xdr:to xmlns:xdr="http://schemas.openxmlformats.org/drawingml/2006/spreadsheetDrawing">
      <xdr:col>15</xdr:col>
      <xdr:colOff>101600</xdr:colOff>
      <xdr:row>35</xdr:row>
      <xdr:rowOff>196215</xdr:rowOff>
    </xdr:to>
    <xdr:sp macro="" textlink="">
      <xdr:nvSpPr>
        <xdr:cNvPr id="142" name="楕円 141"/>
        <xdr:cNvSpPr/>
      </xdr:nvSpPr>
      <xdr:spPr>
        <a:xfrm>
          <a:off x="2466975" y="66344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205740</xdr:rowOff>
    </xdr:from>
    <xdr:ext cx="762000" cy="259715"/>
    <xdr:sp macro="" textlink="">
      <xdr:nvSpPr>
        <xdr:cNvPr id="143" name="テキスト ボックス 142"/>
        <xdr:cNvSpPr txBox="1"/>
      </xdr:nvSpPr>
      <xdr:spPr>
        <a:xfrm>
          <a:off x="2188845" y="64033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16,186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792466" y="74267"/>
          <a:ext cx="3668994" cy="25452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56895" y="127000"/>
          <a:ext cx="10955655"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64135</xdr:rowOff>
    </xdr:to>
    <xdr:sp macro="" textlink="">
      <xdr:nvSpPr>
        <xdr:cNvPr id="3" name="正方形/長方形 2"/>
        <xdr:cNvSpPr/>
      </xdr:nvSpPr>
      <xdr:spPr>
        <a:xfrm>
          <a:off x="16446500" y="190500"/>
          <a:ext cx="3403600" cy="5537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465550" y="215900"/>
          <a:ext cx="3359150" cy="5022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490950" y="241300"/>
          <a:ext cx="330200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64135</xdr:rowOff>
    </xdr:to>
    <xdr:sp macro="" textlink="">
      <xdr:nvSpPr>
        <xdr:cNvPr id="6" name="正方形/長方形 5"/>
        <xdr:cNvSpPr/>
      </xdr:nvSpPr>
      <xdr:spPr>
        <a:xfrm>
          <a:off x="14043025" y="190500"/>
          <a:ext cx="2296160" cy="5537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068425" y="215900"/>
          <a:ext cx="2251710" cy="5022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093825" y="241300"/>
          <a:ext cx="2194560" cy="4514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57860" y="881380"/>
          <a:ext cx="871664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64135</xdr:rowOff>
    </xdr:from>
    <xdr:to xmlns:xdr="http://schemas.openxmlformats.org/drawingml/2006/spreadsheetDrawing">
      <xdr:col>12</xdr:col>
      <xdr:colOff>0</xdr:colOff>
      <xdr:row>15</xdr:row>
      <xdr:rowOff>64135</xdr:rowOff>
    </xdr:to>
    <xdr:sp macro="" textlink="">
      <xdr:nvSpPr>
        <xdr:cNvPr id="10" name="正方形/長方形 9"/>
        <xdr:cNvSpPr/>
      </xdr:nvSpPr>
      <xdr:spPr>
        <a:xfrm>
          <a:off x="784860" y="913765"/>
          <a:ext cx="118872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64135</xdr:rowOff>
    </xdr:from>
    <xdr:to xmlns:xdr="http://schemas.openxmlformats.org/drawingml/2006/spreadsheetDrawing">
      <xdr:col>19</xdr:col>
      <xdr:colOff>25400</xdr:colOff>
      <xdr:row>15</xdr:row>
      <xdr:rowOff>64135</xdr:rowOff>
    </xdr:to>
    <xdr:sp macro="" textlink="">
      <xdr:nvSpPr>
        <xdr:cNvPr id="11" name="正方形/長方形 10"/>
        <xdr:cNvSpPr/>
      </xdr:nvSpPr>
      <xdr:spPr>
        <a:xfrm>
          <a:off x="1936115" y="913765"/>
          <a:ext cx="121412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51,552
50,799
138.12
21,551,679
20,948,377
355,568
12,041,843
19,278,923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64135</xdr:rowOff>
    </xdr:from>
    <xdr:to xmlns:xdr="http://schemas.openxmlformats.org/drawingml/2006/spreadsheetDrawing">
      <xdr:col>26</xdr:col>
      <xdr:colOff>127000</xdr:colOff>
      <xdr:row>15</xdr:row>
      <xdr:rowOff>64135</xdr:rowOff>
    </xdr:to>
    <xdr:sp macro="" textlink="">
      <xdr:nvSpPr>
        <xdr:cNvPr id="12" name="正方形/長方形 11"/>
        <xdr:cNvSpPr/>
      </xdr:nvSpPr>
      <xdr:spPr>
        <a:xfrm>
          <a:off x="3087370" y="913765"/>
          <a:ext cx="131572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03090" y="932180"/>
          <a:ext cx="1745615" cy="9302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148705" y="932180"/>
          <a:ext cx="1087755" cy="9302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43.4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299960" y="944880"/>
          <a:ext cx="556895" cy="9283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03090" y="1697355"/>
          <a:ext cx="1745615"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212205" y="1697355"/>
          <a:ext cx="3289300"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564370" y="881380"/>
          <a:ext cx="1315720" cy="11315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798685" y="944880"/>
          <a:ext cx="12522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798685" y="1207770"/>
          <a:ext cx="12522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798685" y="1534160"/>
          <a:ext cx="1252220"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646920" y="1057275"/>
          <a:ext cx="1835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700895" y="100838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700895" y="127127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721215" y="1510665"/>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665970" y="1510665"/>
          <a:ext cx="14541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721215" y="174498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665970" y="1885950"/>
          <a:ext cx="14541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20395" y="28289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9080"/>
    <xdr:sp macro="" textlink="">
      <xdr:nvSpPr>
        <xdr:cNvPr id="30" name="テキスト ボックス 29"/>
        <xdr:cNvSpPr txBox="1"/>
      </xdr:nvSpPr>
      <xdr:spPr>
        <a:xfrm>
          <a:off x="620395" y="314261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64135</xdr:rowOff>
    </xdr:from>
    <xdr:ext cx="8295640" cy="258445"/>
    <xdr:sp macro="" textlink="">
      <xdr:nvSpPr>
        <xdr:cNvPr id="31" name="テキスト ボックス 30"/>
        <xdr:cNvSpPr txBox="1"/>
      </xdr:nvSpPr>
      <xdr:spPr>
        <a:xfrm>
          <a:off x="620395" y="345694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57860" y="39585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78486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8486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64465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4465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63144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3144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57860" y="47745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645795" y="45859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57860" y="70358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04470" y="68954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657860" y="658431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8445"/>
    <xdr:sp macro="" textlink="">
      <xdr:nvSpPr>
        <xdr:cNvPr id="44" name="テキスト ボックス 43"/>
        <xdr:cNvSpPr txBox="1"/>
      </xdr:nvSpPr>
      <xdr:spPr>
        <a:xfrm>
          <a:off x="204470" y="64439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657860" y="613092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8445"/>
    <xdr:sp macro="" textlink="">
      <xdr:nvSpPr>
        <xdr:cNvPr id="46" name="テキスト ボックス 45"/>
        <xdr:cNvSpPr txBox="1"/>
      </xdr:nvSpPr>
      <xdr:spPr>
        <a:xfrm>
          <a:off x="204470" y="599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657860" y="567944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8445"/>
    <xdr:sp macro="" textlink="">
      <xdr:nvSpPr>
        <xdr:cNvPr id="48" name="テキスト ボックス 47"/>
        <xdr:cNvSpPr txBox="1"/>
      </xdr:nvSpPr>
      <xdr:spPr>
        <a:xfrm>
          <a:off x="204470" y="55391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657860" y="522795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29</xdr:row>
      <xdr:rowOff>168910</xdr:rowOff>
    </xdr:from>
    <xdr:ext cx="595630" cy="258445"/>
    <xdr:sp macro="" textlink="">
      <xdr:nvSpPr>
        <xdr:cNvPr id="50" name="テキスト ボックス 49"/>
        <xdr:cNvSpPr txBox="1"/>
      </xdr:nvSpPr>
      <xdr:spPr>
        <a:xfrm>
          <a:off x="164465" y="50876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657860" y="47745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27</xdr:row>
      <xdr:rowOff>54610</xdr:rowOff>
    </xdr:from>
    <xdr:ext cx="595630" cy="258445"/>
    <xdr:sp macro="" textlink="">
      <xdr:nvSpPr>
        <xdr:cNvPr id="52" name="テキスト ボックス 51"/>
        <xdr:cNvSpPr txBox="1"/>
      </xdr:nvSpPr>
      <xdr:spPr>
        <a:xfrm>
          <a:off x="164465" y="46342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657860" y="47745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34290</xdr:rowOff>
    </xdr:from>
    <xdr:to xmlns:xdr="http://schemas.openxmlformats.org/drawingml/2006/spreadsheetDrawing">
      <xdr:col>24</xdr:col>
      <xdr:colOff>62865</xdr:colOff>
      <xdr:row>39</xdr:row>
      <xdr:rowOff>1270</xdr:rowOff>
    </xdr:to>
    <xdr:cxnSp macro="">
      <xdr:nvCxnSpPr>
        <xdr:cNvPr id="54" name="直線コネクタ 53"/>
        <xdr:cNvCxnSpPr/>
      </xdr:nvCxnSpPr>
      <xdr:spPr>
        <a:xfrm flipV="1">
          <a:off x="4008755" y="5122545"/>
          <a:ext cx="127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5080</xdr:rowOff>
    </xdr:from>
    <xdr:ext cx="534670" cy="259080"/>
    <xdr:sp macro="" textlink="">
      <xdr:nvSpPr>
        <xdr:cNvPr id="55" name="人件費最小値テキスト"/>
        <xdr:cNvSpPr txBox="1"/>
      </xdr:nvSpPr>
      <xdr:spPr>
        <a:xfrm>
          <a:off x="4061460" y="6619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39</xdr:row>
      <xdr:rowOff>1270</xdr:rowOff>
    </xdr:from>
    <xdr:to xmlns:xdr="http://schemas.openxmlformats.org/drawingml/2006/spreadsheetDrawing">
      <xdr:col>24</xdr:col>
      <xdr:colOff>152400</xdr:colOff>
      <xdr:row>39</xdr:row>
      <xdr:rowOff>1270</xdr:rowOff>
    </xdr:to>
    <xdr:cxnSp macro="">
      <xdr:nvCxnSpPr>
        <xdr:cNvPr id="56" name="直線コネクタ 55"/>
        <xdr:cNvCxnSpPr/>
      </xdr:nvCxnSpPr>
      <xdr:spPr>
        <a:xfrm>
          <a:off x="3947160" y="66154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152400</xdr:rowOff>
    </xdr:from>
    <xdr:ext cx="598805" cy="258445"/>
    <xdr:sp macro="" textlink="">
      <xdr:nvSpPr>
        <xdr:cNvPr id="57" name="人件費最大値テキスト"/>
        <xdr:cNvSpPr txBox="1"/>
      </xdr:nvSpPr>
      <xdr:spPr>
        <a:xfrm>
          <a:off x="4061460" y="49015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30</xdr:row>
      <xdr:rowOff>34290</xdr:rowOff>
    </xdr:from>
    <xdr:to xmlns:xdr="http://schemas.openxmlformats.org/drawingml/2006/spreadsheetDrawing">
      <xdr:col>24</xdr:col>
      <xdr:colOff>152400</xdr:colOff>
      <xdr:row>30</xdr:row>
      <xdr:rowOff>34290</xdr:rowOff>
    </xdr:to>
    <xdr:cxnSp macro="">
      <xdr:nvCxnSpPr>
        <xdr:cNvPr id="58" name="直線コネクタ 57"/>
        <xdr:cNvCxnSpPr/>
      </xdr:nvCxnSpPr>
      <xdr:spPr>
        <a:xfrm>
          <a:off x="3947160" y="51225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164465</xdr:colOff>
      <xdr:row>36</xdr:row>
      <xdr:rowOff>131445</xdr:rowOff>
    </xdr:from>
    <xdr:to xmlns:xdr="http://schemas.openxmlformats.org/drawingml/2006/spreadsheetDrawing">
      <xdr:col>24</xdr:col>
      <xdr:colOff>63500</xdr:colOff>
      <xdr:row>36</xdr:row>
      <xdr:rowOff>141605</xdr:rowOff>
    </xdr:to>
    <xdr:cxnSp macro="">
      <xdr:nvCxnSpPr>
        <xdr:cNvPr id="59" name="直線コネクタ 58"/>
        <xdr:cNvCxnSpPr/>
      </xdr:nvCxnSpPr>
      <xdr:spPr>
        <a:xfrm>
          <a:off x="3289300" y="6236970"/>
          <a:ext cx="72136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93345</xdr:rowOff>
    </xdr:from>
    <xdr:ext cx="534670" cy="258445"/>
    <xdr:sp macro="" textlink="">
      <xdr:nvSpPr>
        <xdr:cNvPr id="60" name="人件費平均値テキスト"/>
        <xdr:cNvSpPr txBox="1"/>
      </xdr:nvSpPr>
      <xdr:spPr>
        <a:xfrm>
          <a:off x="4061460" y="58597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70485</xdr:rowOff>
    </xdr:from>
    <xdr:to xmlns:xdr="http://schemas.openxmlformats.org/drawingml/2006/spreadsheetDrawing">
      <xdr:col>24</xdr:col>
      <xdr:colOff>114300</xdr:colOff>
      <xdr:row>36</xdr:row>
      <xdr:rowOff>635</xdr:rowOff>
    </xdr:to>
    <xdr:sp macro="" textlink="">
      <xdr:nvSpPr>
        <xdr:cNvPr id="61" name="フローチャート: 判断 60"/>
        <xdr:cNvSpPr/>
      </xdr:nvSpPr>
      <xdr:spPr>
        <a:xfrm>
          <a:off x="3959860" y="60064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123825</xdr:rowOff>
    </xdr:from>
    <xdr:to xmlns:xdr="http://schemas.openxmlformats.org/drawingml/2006/spreadsheetDrawing">
      <xdr:col>19</xdr:col>
      <xdr:colOff>164465</xdr:colOff>
      <xdr:row>36</xdr:row>
      <xdr:rowOff>131445</xdr:rowOff>
    </xdr:to>
    <xdr:cxnSp macro="">
      <xdr:nvCxnSpPr>
        <xdr:cNvPr id="62" name="直線コネクタ 61"/>
        <xdr:cNvCxnSpPr/>
      </xdr:nvCxnSpPr>
      <xdr:spPr>
        <a:xfrm>
          <a:off x="2517775" y="6229350"/>
          <a:ext cx="7715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85725</xdr:rowOff>
    </xdr:from>
    <xdr:to xmlns:xdr="http://schemas.openxmlformats.org/drawingml/2006/spreadsheetDrawing">
      <xdr:col>20</xdr:col>
      <xdr:colOff>38100</xdr:colOff>
      <xdr:row>36</xdr:row>
      <xdr:rowOff>15875</xdr:rowOff>
    </xdr:to>
    <xdr:sp macro="" textlink="">
      <xdr:nvSpPr>
        <xdr:cNvPr id="63" name="フローチャート: 判断 62"/>
        <xdr:cNvSpPr/>
      </xdr:nvSpPr>
      <xdr:spPr>
        <a:xfrm>
          <a:off x="3251835" y="602170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32385</xdr:rowOff>
    </xdr:from>
    <xdr:ext cx="534035" cy="259080"/>
    <xdr:sp macro="" textlink="">
      <xdr:nvSpPr>
        <xdr:cNvPr id="64" name="テキスト ボックス 63"/>
        <xdr:cNvSpPr txBox="1"/>
      </xdr:nvSpPr>
      <xdr:spPr>
        <a:xfrm>
          <a:off x="3061335" y="5798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52070</xdr:rowOff>
    </xdr:from>
    <xdr:to xmlns:xdr="http://schemas.openxmlformats.org/drawingml/2006/spreadsheetDrawing">
      <xdr:col>15</xdr:col>
      <xdr:colOff>50800</xdr:colOff>
      <xdr:row>36</xdr:row>
      <xdr:rowOff>123825</xdr:rowOff>
    </xdr:to>
    <xdr:cxnSp macro="">
      <xdr:nvCxnSpPr>
        <xdr:cNvPr id="65" name="直線コネクタ 64"/>
        <xdr:cNvCxnSpPr/>
      </xdr:nvCxnSpPr>
      <xdr:spPr>
        <a:xfrm>
          <a:off x="1758950" y="5988050"/>
          <a:ext cx="758825"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104140</xdr:rowOff>
    </xdr:from>
    <xdr:to xmlns:xdr="http://schemas.openxmlformats.org/drawingml/2006/spreadsheetDrawing">
      <xdr:col>15</xdr:col>
      <xdr:colOff>101600</xdr:colOff>
      <xdr:row>36</xdr:row>
      <xdr:rowOff>34290</xdr:rowOff>
    </xdr:to>
    <xdr:sp macro="" textlink="">
      <xdr:nvSpPr>
        <xdr:cNvPr id="66" name="フローチャート: 判断 65"/>
        <xdr:cNvSpPr/>
      </xdr:nvSpPr>
      <xdr:spPr>
        <a:xfrm>
          <a:off x="2466975" y="60401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50800</xdr:rowOff>
    </xdr:from>
    <xdr:ext cx="534670" cy="258445"/>
    <xdr:sp macro="" textlink="">
      <xdr:nvSpPr>
        <xdr:cNvPr id="67" name="テキスト ボックス 66"/>
        <xdr:cNvSpPr txBox="1"/>
      </xdr:nvSpPr>
      <xdr:spPr>
        <a:xfrm>
          <a:off x="2302510" y="58172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164465</xdr:colOff>
      <xdr:row>35</xdr:row>
      <xdr:rowOff>52070</xdr:rowOff>
    </xdr:from>
    <xdr:to xmlns:xdr="http://schemas.openxmlformats.org/drawingml/2006/spreadsheetDrawing">
      <xdr:col>10</xdr:col>
      <xdr:colOff>114300</xdr:colOff>
      <xdr:row>35</xdr:row>
      <xdr:rowOff>53975</xdr:rowOff>
    </xdr:to>
    <xdr:cxnSp macro="">
      <xdr:nvCxnSpPr>
        <xdr:cNvPr id="68" name="直線コネクタ 67"/>
        <xdr:cNvCxnSpPr/>
      </xdr:nvCxnSpPr>
      <xdr:spPr>
        <a:xfrm flipV="1">
          <a:off x="986790" y="5988050"/>
          <a:ext cx="7721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99060</xdr:rowOff>
    </xdr:from>
    <xdr:to xmlns:xdr="http://schemas.openxmlformats.org/drawingml/2006/spreadsheetDrawing">
      <xdr:col>10</xdr:col>
      <xdr:colOff>164465</xdr:colOff>
      <xdr:row>36</xdr:row>
      <xdr:rowOff>29210</xdr:rowOff>
    </xdr:to>
    <xdr:sp macro="" textlink="">
      <xdr:nvSpPr>
        <xdr:cNvPr id="69" name="フローチャート: 判断 68"/>
        <xdr:cNvSpPr/>
      </xdr:nvSpPr>
      <xdr:spPr>
        <a:xfrm>
          <a:off x="1708150" y="603504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20320</xdr:rowOff>
    </xdr:from>
    <xdr:ext cx="534035" cy="259080"/>
    <xdr:sp macro="" textlink="">
      <xdr:nvSpPr>
        <xdr:cNvPr id="70" name="テキスト ボックス 69"/>
        <xdr:cNvSpPr txBox="1"/>
      </xdr:nvSpPr>
      <xdr:spPr>
        <a:xfrm>
          <a:off x="1517650" y="6125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90805</xdr:rowOff>
    </xdr:from>
    <xdr:to xmlns:xdr="http://schemas.openxmlformats.org/drawingml/2006/spreadsheetDrawing">
      <xdr:col>6</xdr:col>
      <xdr:colOff>38100</xdr:colOff>
      <xdr:row>36</xdr:row>
      <xdr:rowOff>21590</xdr:rowOff>
    </xdr:to>
    <xdr:sp macro="" textlink="">
      <xdr:nvSpPr>
        <xdr:cNvPr id="71" name="フローチャート: 判断 70"/>
        <xdr:cNvSpPr/>
      </xdr:nvSpPr>
      <xdr:spPr>
        <a:xfrm>
          <a:off x="949325" y="6026785"/>
          <a:ext cx="7556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12065</xdr:rowOff>
    </xdr:from>
    <xdr:ext cx="534035" cy="258445"/>
    <xdr:sp macro="" textlink="">
      <xdr:nvSpPr>
        <xdr:cNvPr id="72" name="テキスト ボックス 71"/>
        <xdr:cNvSpPr txBox="1"/>
      </xdr:nvSpPr>
      <xdr:spPr>
        <a:xfrm>
          <a:off x="758825" y="6117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8445"/>
    <xdr:sp macro="" textlink="">
      <xdr:nvSpPr>
        <xdr:cNvPr id="73" name="テキスト ボックス 72"/>
        <xdr:cNvSpPr txBox="1"/>
      </xdr:nvSpPr>
      <xdr:spPr>
        <a:xfrm>
          <a:off x="384619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164465</xdr:colOff>
      <xdr:row>41</xdr:row>
      <xdr:rowOff>80010</xdr:rowOff>
    </xdr:from>
    <xdr:ext cx="762000" cy="258445"/>
    <xdr:sp macro="" textlink="">
      <xdr:nvSpPr>
        <xdr:cNvPr id="74" name="テキスト ボックス 73"/>
        <xdr:cNvSpPr txBox="1"/>
      </xdr:nvSpPr>
      <xdr:spPr>
        <a:xfrm>
          <a:off x="312483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8445"/>
    <xdr:sp macro="" textlink="">
      <xdr:nvSpPr>
        <xdr:cNvPr id="75" name="テキスト ボックス 74"/>
        <xdr:cNvSpPr txBox="1"/>
      </xdr:nvSpPr>
      <xdr:spPr>
        <a:xfrm>
          <a:off x="235331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8445"/>
    <xdr:sp macro="" textlink="">
      <xdr:nvSpPr>
        <xdr:cNvPr id="76" name="テキスト ボックス 75"/>
        <xdr:cNvSpPr txBox="1"/>
      </xdr:nvSpPr>
      <xdr:spPr>
        <a:xfrm>
          <a:off x="159448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164465</xdr:colOff>
      <xdr:row>41</xdr:row>
      <xdr:rowOff>80010</xdr:rowOff>
    </xdr:from>
    <xdr:ext cx="762000" cy="258445"/>
    <xdr:sp macro="" textlink="">
      <xdr:nvSpPr>
        <xdr:cNvPr id="77" name="テキスト ボックス 76"/>
        <xdr:cNvSpPr txBox="1"/>
      </xdr:nvSpPr>
      <xdr:spPr>
        <a:xfrm>
          <a:off x="82232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90805</xdr:rowOff>
    </xdr:from>
    <xdr:to xmlns:xdr="http://schemas.openxmlformats.org/drawingml/2006/spreadsheetDrawing">
      <xdr:col>24</xdr:col>
      <xdr:colOff>114300</xdr:colOff>
      <xdr:row>37</xdr:row>
      <xdr:rowOff>21590</xdr:rowOff>
    </xdr:to>
    <xdr:sp macro="" textlink="">
      <xdr:nvSpPr>
        <xdr:cNvPr id="78" name="楕円 77"/>
        <xdr:cNvSpPr/>
      </xdr:nvSpPr>
      <xdr:spPr>
        <a:xfrm>
          <a:off x="3959860" y="61963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69215</xdr:rowOff>
    </xdr:from>
    <xdr:ext cx="534670" cy="258445"/>
    <xdr:sp macro="" textlink="">
      <xdr:nvSpPr>
        <xdr:cNvPr id="79" name="人件費該当値テキスト"/>
        <xdr:cNvSpPr txBox="1"/>
      </xdr:nvSpPr>
      <xdr:spPr>
        <a:xfrm>
          <a:off x="4061460" y="6174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80645</xdr:rowOff>
    </xdr:from>
    <xdr:to xmlns:xdr="http://schemas.openxmlformats.org/drawingml/2006/spreadsheetDrawing">
      <xdr:col>20</xdr:col>
      <xdr:colOff>38100</xdr:colOff>
      <xdr:row>37</xdr:row>
      <xdr:rowOff>10795</xdr:rowOff>
    </xdr:to>
    <xdr:sp macro="" textlink="">
      <xdr:nvSpPr>
        <xdr:cNvPr id="80" name="楕円 79"/>
        <xdr:cNvSpPr/>
      </xdr:nvSpPr>
      <xdr:spPr>
        <a:xfrm>
          <a:off x="3251835" y="618617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1905</xdr:rowOff>
    </xdr:from>
    <xdr:ext cx="534035" cy="259080"/>
    <xdr:sp macro="" textlink="">
      <xdr:nvSpPr>
        <xdr:cNvPr id="81" name="テキスト ボックス 80"/>
        <xdr:cNvSpPr txBox="1"/>
      </xdr:nvSpPr>
      <xdr:spPr>
        <a:xfrm>
          <a:off x="3061335" y="627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73025</xdr:rowOff>
    </xdr:from>
    <xdr:to xmlns:xdr="http://schemas.openxmlformats.org/drawingml/2006/spreadsheetDrawing">
      <xdr:col>15</xdr:col>
      <xdr:colOff>101600</xdr:colOff>
      <xdr:row>37</xdr:row>
      <xdr:rowOff>3175</xdr:rowOff>
    </xdr:to>
    <xdr:sp macro="" textlink="">
      <xdr:nvSpPr>
        <xdr:cNvPr id="82" name="楕円 81"/>
        <xdr:cNvSpPr/>
      </xdr:nvSpPr>
      <xdr:spPr>
        <a:xfrm>
          <a:off x="2466975" y="61785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165735</xdr:rowOff>
    </xdr:from>
    <xdr:ext cx="534670" cy="258445"/>
    <xdr:sp macro="" textlink="">
      <xdr:nvSpPr>
        <xdr:cNvPr id="83" name="テキスト ボックス 82"/>
        <xdr:cNvSpPr txBox="1"/>
      </xdr:nvSpPr>
      <xdr:spPr>
        <a:xfrm>
          <a:off x="2302510" y="62712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1270</xdr:rowOff>
    </xdr:from>
    <xdr:to xmlns:xdr="http://schemas.openxmlformats.org/drawingml/2006/spreadsheetDrawing">
      <xdr:col>10</xdr:col>
      <xdr:colOff>164465</xdr:colOff>
      <xdr:row>35</xdr:row>
      <xdr:rowOff>102870</xdr:rowOff>
    </xdr:to>
    <xdr:sp macro="" textlink="">
      <xdr:nvSpPr>
        <xdr:cNvPr id="84" name="楕円 83"/>
        <xdr:cNvSpPr/>
      </xdr:nvSpPr>
      <xdr:spPr>
        <a:xfrm>
          <a:off x="1708150" y="59372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119380</xdr:rowOff>
    </xdr:from>
    <xdr:ext cx="534035" cy="259080"/>
    <xdr:sp macro="" textlink="">
      <xdr:nvSpPr>
        <xdr:cNvPr id="85" name="テキスト ボックス 84"/>
        <xdr:cNvSpPr txBox="1"/>
      </xdr:nvSpPr>
      <xdr:spPr>
        <a:xfrm>
          <a:off x="1517650" y="5716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3175</xdr:rowOff>
    </xdr:from>
    <xdr:to xmlns:xdr="http://schemas.openxmlformats.org/drawingml/2006/spreadsheetDrawing">
      <xdr:col>6</xdr:col>
      <xdr:colOff>38100</xdr:colOff>
      <xdr:row>35</xdr:row>
      <xdr:rowOff>104775</xdr:rowOff>
    </xdr:to>
    <xdr:sp macro="" textlink="">
      <xdr:nvSpPr>
        <xdr:cNvPr id="86" name="楕円 85"/>
        <xdr:cNvSpPr/>
      </xdr:nvSpPr>
      <xdr:spPr>
        <a:xfrm>
          <a:off x="949325" y="593915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121285</xdr:rowOff>
    </xdr:from>
    <xdr:ext cx="534035" cy="258445"/>
    <xdr:sp macro="" textlink="">
      <xdr:nvSpPr>
        <xdr:cNvPr id="87" name="テキスト ボックス 86"/>
        <xdr:cNvSpPr txBox="1"/>
      </xdr:nvSpPr>
      <xdr:spPr>
        <a:xfrm>
          <a:off x="758825" y="5718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657860" y="73494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78486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78486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64465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64465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263144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263144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657860" y="81654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6" name="テキスト ボックス 95"/>
        <xdr:cNvSpPr txBox="1"/>
      </xdr:nvSpPr>
      <xdr:spPr>
        <a:xfrm>
          <a:off x="645795" y="79768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657860" y="104267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920" cy="258445"/>
    <xdr:sp macro="" textlink="">
      <xdr:nvSpPr>
        <xdr:cNvPr id="98" name="テキスト ボックス 97"/>
        <xdr:cNvSpPr txBox="1"/>
      </xdr:nvSpPr>
      <xdr:spPr>
        <a:xfrm>
          <a:off x="461010" y="1028636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57860" y="1010412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0" name="テキスト ボックス 99"/>
        <xdr:cNvSpPr txBox="1"/>
      </xdr:nvSpPr>
      <xdr:spPr>
        <a:xfrm>
          <a:off x="204470" y="9963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57860" y="978090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9080"/>
    <xdr:sp macro="" textlink="">
      <xdr:nvSpPr>
        <xdr:cNvPr id="102" name="テキスト ボックス 101"/>
        <xdr:cNvSpPr txBox="1"/>
      </xdr:nvSpPr>
      <xdr:spPr>
        <a:xfrm>
          <a:off x="204470" y="9640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131445</xdr:rowOff>
    </xdr:from>
    <xdr:to xmlns:xdr="http://schemas.openxmlformats.org/drawingml/2006/spreadsheetDrawing">
      <xdr:col>28</xdr:col>
      <xdr:colOff>114300</xdr:colOff>
      <xdr:row>55</xdr:row>
      <xdr:rowOff>131445</xdr:rowOff>
    </xdr:to>
    <xdr:cxnSp macro="">
      <xdr:nvCxnSpPr>
        <xdr:cNvPr id="103" name="直線コネクタ 102"/>
        <xdr:cNvCxnSpPr/>
      </xdr:nvCxnSpPr>
      <xdr:spPr>
        <a:xfrm>
          <a:off x="657860" y="945832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4" name="テキスト ボックス 103"/>
        <xdr:cNvSpPr txBox="1"/>
      </xdr:nvSpPr>
      <xdr:spPr>
        <a:xfrm>
          <a:off x="204470" y="9317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57860" y="91357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53</xdr:row>
      <xdr:rowOff>5715</xdr:rowOff>
    </xdr:from>
    <xdr:ext cx="595630" cy="259080"/>
    <xdr:sp macro="" textlink="">
      <xdr:nvSpPr>
        <xdr:cNvPr id="106" name="テキスト ボックス 105"/>
        <xdr:cNvSpPr txBox="1"/>
      </xdr:nvSpPr>
      <xdr:spPr>
        <a:xfrm>
          <a:off x="164465" y="89935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57860" y="88131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51</xdr:row>
      <xdr:rowOff>22225</xdr:rowOff>
    </xdr:from>
    <xdr:ext cx="595630" cy="258445"/>
    <xdr:sp macro="" textlink="">
      <xdr:nvSpPr>
        <xdr:cNvPr id="108" name="テキスト ボックス 107"/>
        <xdr:cNvSpPr txBox="1"/>
      </xdr:nvSpPr>
      <xdr:spPr>
        <a:xfrm>
          <a:off x="164465" y="8670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57860" y="84880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49</xdr:row>
      <xdr:rowOff>38100</xdr:rowOff>
    </xdr:from>
    <xdr:ext cx="595630" cy="258445"/>
    <xdr:sp macro="" textlink="">
      <xdr:nvSpPr>
        <xdr:cNvPr id="110" name="テキスト ボックス 109"/>
        <xdr:cNvSpPr txBox="1"/>
      </xdr:nvSpPr>
      <xdr:spPr>
        <a:xfrm>
          <a:off x="164465" y="83477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57860" y="81654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47</xdr:row>
      <xdr:rowOff>54610</xdr:rowOff>
    </xdr:from>
    <xdr:ext cx="595630" cy="258445"/>
    <xdr:sp macro="" textlink="">
      <xdr:nvSpPr>
        <xdr:cNvPr id="112" name="テキスト ボックス 111"/>
        <xdr:cNvSpPr txBox="1"/>
      </xdr:nvSpPr>
      <xdr:spPr>
        <a:xfrm>
          <a:off x="164465" y="80251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57860" y="81654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27940</xdr:rowOff>
    </xdr:from>
    <xdr:to xmlns:xdr="http://schemas.openxmlformats.org/drawingml/2006/spreadsheetDrawing">
      <xdr:col>24</xdr:col>
      <xdr:colOff>62865</xdr:colOff>
      <xdr:row>59</xdr:row>
      <xdr:rowOff>10795</xdr:rowOff>
    </xdr:to>
    <xdr:cxnSp macro="">
      <xdr:nvCxnSpPr>
        <xdr:cNvPr id="114" name="直線コネクタ 113"/>
        <xdr:cNvCxnSpPr/>
      </xdr:nvCxnSpPr>
      <xdr:spPr>
        <a:xfrm flipV="1">
          <a:off x="4008755" y="867664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14605</xdr:rowOff>
    </xdr:from>
    <xdr:ext cx="534670" cy="259080"/>
    <xdr:sp macro="" textlink="">
      <xdr:nvSpPr>
        <xdr:cNvPr id="115" name="物件費最小値テキスト"/>
        <xdr:cNvSpPr txBox="1"/>
      </xdr:nvSpPr>
      <xdr:spPr>
        <a:xfrm>
          <a:off x="4061460" y="10019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59</xdr:row>
      <xdr:rowOff>10795</xdr:rowOff>
    </xdr:from>
    <xdr:to xmlns:xdr="http://schemas.openxmlformats.org/drawingml/2006/spreadsheetDrawing">
      <xdr:col>24</xdr:col>
      <xdr:colOff>152400</xdr:colOff>
      <xdr:row>59</xdr:row>
      <xdr:rowOff>10795</xdr:rowOff>
    </xdr:to>
    <xdr:cxnSp macro="">
      <xdr:nvCxnSpPr>
        <xdr:cNvPr id="116" name="直線コネクタ 115"/>
        <xdr:cNvCxnSpPr/>
      </xdr:nvCxnSpPr>
      <xdr:spPr>
        <a:xfrm>
          <a:off x="3947160" y="1001585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146050</xdr:rowOff>
    </xdr:from>
    <xdr:ext cx="598805" cy="259080"/>
    <xdr:sp macro="" textlink="">
      <xdr:nvSpPr>
        <xdr:cNvPr id="117" name="物件費最大値テキスト"/>
        <xdr:cNvSpPr txBox="1"/>
      </xdr:nvSpPr>
      <xdr:spPr>
        <a:xfrm>
          <a:off x="4061460" y="8455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51</xdr:row>
      <xdr:rowOff>27940</xdr:rowOff>
    </xdr:from>
    <xdr:to xmlns:xdr="http://schemas.openxmlformats.org/drawingml/2006/spreadsheetDrawing">
      <xdr:col>24</xdr:col>
      <xdr:colOff>152400</xdr:colOff>
      <xdr:row>51</xdr:row>
      <xdr:rowOff>27940</xdr:rowOff>
    </xdr:to>
    <xdr:cxnSp macro="">
      <xdr:nvCxnSpPr>
        <xdr:cNvPr id="118" name="直線コネクタ 117"/>
        <xdr:cNvCxnSpPr/>
      </xdr:nvCxnSpPr>
      <xdr:spPr>
        <a:xfrm>
          <a:off x="3947160" y="86766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164465</xdr:colOff>
      <xdr:row>56</xdr:row>
      <xdr:rowOff>129540</xdr:rowOff>
    </xdr:from>
    <xdr:to xmlns:xdr="http://schemas.openxmlformats.org/drawingml/2006/spreadsheetDrawing">
      <xdr:col>24</xdr:col>
      <xdr:colOff>63500</xdr:colOff>
      <xdr:row>56</xdr:row>
      <xdr:rowOff>143510</xdr:rowOff>
    </xdr:to>
    <xdr:cxnSp macro="">
      <xdr:nvCxnSpPr>
        <xdr:cNvPr id="119" name="直線コネクタ 118"/>
        <xdr:cNvCxnSpPr/>
      </xdr:nvCxnSpPr>
      <xdr:spPr>
        <a:xfrm flipV="1">
          <a:off x="3289300" y="9625965"/>
          <a:ext cx="7213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165100</xdr:rowOff>
    </xdr:from>
    <xdr:ext cx="534670" cy="258445"/>
    <xdr:sp macro="" textlink="">
      <xdr:nvSpPr>
        <xdr:cNvPr id="120" name="物件費平均値テキスト"/>
        <xdr:cNvSpPr txBox="1"/>
      </xdr:nvSpPr>
      <xdr:spPr>
        <a:xfrm>
          <a:off x="4061460" y="966152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15240</xdr:rowOff>
    </xdr:from>
    <xdr:to xmlns:xdr="http://schemas.openxmlformats.org/drawingml/2006/spreadsheetDrawing">
      <xdr:col>24</xdr:col>
      <xdr:colOff>114300</xdr:colOff>
      <xdr:row>57</xdr:row>
      <xdr:rowOff>116840</xdr:rowOff>
    </xdr:to>
    <xdr:sp macro="" textlink="">
      <xdr:nvSpPr>
        <xdr:cNvPr id="121" name="フローチャート: 判断 120"/>
        <xdr:cNvSpPr/>
      </xdr:nvSpPr>
      <xdr:spPr>
        <a:xfrm>
          <a:off x="395986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143510</xdr:rowOff>
    </xdr:from>
    <xdr:to xmlns:xdr="http://schemas.openxmlformats.org/drawingml/2006/spreadsheetDrawing">
      <xdr:col>19</xdr:col>
      <xdr:colOff>164465</xdr:colOff>
      <xdr:row>56</xdr:row>
      <xdr:rowOff>169545</xdr:rowOff>
    </xdr:to>
    <xdr:cxnSp macro="">
      <xdr:nvCxnSpPr>
        <xdr:cNvPr id="122" name="直線コネクタ 121"/>
        <xdr:cNvCxnSpPr/>
      </xdr:nvCxnSpPr>
      <xdr:spPr>
        <a:xfrm flipV="1">
          <a:off x="2517775" y="9639935"/>
          <a:ext cx="7715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45720</xdr:rowOff>
    </xdr:from>
    <xdr:to xmlns:xdr="http://schemas.openxmlformats.org/drawingml/2006/spreadsheetDrawing">
      <xdr:col>20</xdr:col>
      <xdr:colOff>38100</xdr:colOff>
      <xdr:row>57</xdr:row>
      <xdr:rowOff>147320</xdr:rowOff>
    </xdr:to>
    <xdr:sp macro="" textlink="">
      <xdr:nvSpPr>
        <xdr:cNvPr id="123" name="フローチャート: 判断 122"/>
        <xdr:cNvSpPr/>
      </xdr:nvSpPr>
      <xdr:spPr>
        <a:xfrm>
          <a:off x="3251835" y="971169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138430</xdr:rowOff>
    </xdr:from>
    <xdr:ext cx="534035" cy="258445"/>
    <xdr:sp macro="" textlink="">
      <xdr:nvSpPr>
        <xdr:cNvPr id="124" name="テキスト ボックス 123"/>
        <xdr:cNvSpPr txBox="1"/>
      </xdr:nvSpPr>
      <xdr:spPr>
        <a:xfrm>
          <a:off x="3061335" y="9804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154305</xdr:rowOff>
    </xdr:from>
    <xdr:to xmlns:xdr="http://schemas.openxmlformats.org/drawingml/2006/spreadsheetDrawing">
      <xdr:col>15</xdr:col>
      <xdr:colOff>50800</xdr:colOff>
      <xdr:row>56</xdr:row>
      <xdr:rowOff>169545</xdr:rowOff>
    </xdr:to>
    <xdr:cxnSp macro="">
      <xdr:nvCxnSpPr>
        <xdr:cNvPr id="125" name="直線コネクタ 124"/>
        <xdr:cNvCxnSpPr/>
      </xdr:nvCxnSpPr>
      <xdr:spPr>
        <a:xfrm>
          <a:off x="1758950" y="9650730"/>
          <a:ext cx="7588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48260</xdr:rowOff>
    </xdr:from>
    <xdr:to xmlns:xdr="http://schemas.openxmlformats.org/drawingml/2006/spreadsheetDrawing">
      <xdr:col>15</xdr:col>
      <xdr:colOff>101600</xdr:colOff>
      <xdr:row>57</xdr:row>
      <xdr:rowOff>149860</xdr:rowOff>
    </xdr:to>
    <xdr:sp macro="" textlink="">
      <xdr:nvSpPr>
        <xdr:cNvPr id="126" name="フローチャート: 判断 125"/>
        <xdr:cNvSpPr/>
      </xdr:nvSpPr>
      <xdr:spPr>
        <a:xfrm>
          <a:off x="2466975" y="9714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140970</xdr:rowOff>
    </xdr:from>
    <xdr:ext cx="534670" cy="258445"/>
    <xdr:sp macro="" textlink="">
      <xdr:nvSpPr>
        <xdr:cNvPr id="127" name="テキスト ボックス 126"/>
        <xdr:cNvSpPr txBox="1"/>
      </xdr:nvSpPr>
      <xdr:spPr>
        <a:xfrm>
          <a:off x="2302510" y="9806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164465</xdr:colOff>
      <xdr:row>56</xdr:row>
      <xdr:rowOff>142240</xdr:rowOff>
    </xdr:from>
    <xdr:to xmlns:xdr="http://schemas.openxmlformats.org/drawingml/2006/spreadsheetDrawing">
      <xdr:col>10</xdr:col>
      <xdr:colOff>114300</xdr:colOff>
      <xdr:row>56</xdr:row>
      <xdr:rowOff>154305</xdr:rowOff>
    </xdr:to>
    <xdr:cxnSp macro="">
      <xdr:nvCxnSpPr>
        <xdr:cNvPr id="128" name="直線コネクタ 127"/>
        <xdr:cNvCxnSpPr/>
      </xdr:nvCxnSpPr>
      <xdr:spPr>
        <a:xfrm>
          <a:off x="986790" y="9638665"/>
          <a:ext cx="7721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156845</xdr:rowOff>
    </xdr:from>
    <xdr:to xmlns:xdr="http://schemas.openxmlformats.org/drawingml/2006/spreadsheetDrawing">
      <xdr:col>10</xdr:col>
      <xdr:colOff>164465</xdr:colOff>
      <xdr:row>57</xdr:row>
      <xdr:rowOff>86995</xdr:rowOff>
    </xdr:to>
    <xdr:sp macro="" textlink="">
      <xdr:nvSpPr>
        <xdr:cNvPr id="129" name="フローチャート: 判断 128"/>
        <xdr:cNvSpPr/>
      </xdr:nvSpPr>
      <xdr:spPr>
        <a:xfrm>
          <a:off x="1708150" y="965327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78105</xdr:rowOff>
    </xdr:from>
    <xdr:ext cx="534035" cy="258445"/>
    <xdr:sp macro="" textlink="">
      <xdr:nvSpPr>
        <xdr:cNvPr id="130" name="テキスト ボックス 129"/>
        <xdr:cNvSpPr txBox="1"/>
      </xdr:nvSpPr>
      <xdr:spPr>
        <a:xfrm>
          <a:off x="1517650" y="9744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97155</xdr:rowOff>
    </xdr:from>
    <xdr:to xmlns:xdr="http://schemas.openxmlformats.org/drawingml/2006/spreadsheetDrawing">
      <xdr:col>6</xdr:col>
      <xdr:colOff>38100</xdr:colOff>
      <xdr:row>58</xdr:row>
      <xdr:rowOff>27305</xdr:rowOff>
    </xdr:to>
    <xdr:sp macro="" textlink="">
      <xdr:nvSpPr>
        <xdr:cNvPr id="131" name="フローチャート: 判断 130"/>
        <xdr:cNvSpPr/>
      </xdr:nvSpPr>
      <xdr:spPr>
        <a:xfrm>
          <a:off x="949325" y="976312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18415</xdr:rowOff>
    </xdr:from>
    <xdr:ext cx="534035" cy="259080"/>
    <xdr:sp macro="" textlink="">
      <xdr:nvSpPr>
        <xdr:cNvPr id="132" name="テキスト ボックス 131"/>
        <xdr:cNvSpPr txBox="1"/>
      </xdr:nvSpPr>
      <xdr:spPr>
        <a:xfrm>
          <a:off x="758825" y="9853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8445"/>
    <xdr:sp macro="" textlink="">
      <xdr:nvSpPr>
        <xdr:cNvPr id="133" name="テキスト ボックス 132"/>
        <xdr:cNvSpPr txBox="1"/>
      </xdr:nvSpPr>
      <xdr:spPr>
        <a:xfrm>
          <a:off x="384619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164465</xdr:colOff>
      <xdr:row>61</xdr:row>
      <xdr:rowOff>80010</xdr:rowOff>
    </xdr:from>
    <xdr:ext cx="762000" cy="258445"/>
    <xdr:sp macro="" textlink="">
      <xdr:nvSpPr>
        <xdr:cNvPr id="134" name="テキスト ボックス 133"/>
        <xdr:cNvSpPr txBox="1"/>
      </xdr:nvSpPr>
      <xdr:spPr>
        <a:xfrm>
          <a:off x="312483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8445"/>
    <xdr:sp macro="" textlink="">
      <xdr:nvSpPr>
        <xdr:cNvPr id="135" name="テキスト ボックス 134"/>
        <xdr:cNvSpPr txBox="1"/>
      </xdr:nvSpPr>
      <xdr:spPr>
        <a:xfrm>
          <a:off x="235331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8445"/>
    <xdr:sp macro="" textlink="">
      <xdr:nvSpPr>
        <xdr:cNvPr id="136" name="テキスト ボックス 135"/>
        <xdr:cNvSpPr txBox="1"/>
      </xdr:nvSpPr>
      <xdr:spPr>
        <a:xfrm>
          <a:off x="159448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164465</xdr:colOff>
      <xdr:row>61</xdr:row>
      <xdr:rowOff>80010</xdr:rowOff>
    </xdr:from>
    <xdr:ext cx="762000" cy="258445"/>
    <xdr:sp macro="" textlink="">
      <xdr:nvSpPr>
        <xdr:cNvPr id="137" name="テキスト ボックス 136"/>
        <xdr:cNvSpPr txBox="1"/>
      </xdr:nvSpPr>
      <xdr:spPr>
        <a:xfrm>
          <a:off x="82232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78740</xdr:rowOff>
    </xdr:from>
    <xdr:to xmlns:xdr="http://schemas.openxmlformats.org/drawingml/2006/spreadsheetDrawing">
      <xdr:col>24</xdr:col>
      <xdr:colOff>114300</xdr:colOff>
      <xdr:row>57</xdr:row>
      <xdr:rowOff>8890</xdr:rowOff>
    </xdr:to>
    <xdr:sp macro="" textlink="">
      <xdr:nvSpPr>
        <xdr:cNvPr id="138" name="楕円 137"/>
        <xdr:cNvSpPr/>
      </xdr:nvSpPr>
      <xdr:spPr>
        <a:xfrm>
          <a:off x="3959860" y="95751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101600</xdr:rowOff>
    </xdr:from>
    <xdr:ext cx="534670" cy="259080"/>
    <xdr:sp macro="" textlink="">
      <xdr:nvSpPr>
        <xdr:cNvPr id="139" name="物件費該当値テキスト"/>
        <xdr:cNvSpPr txBox="1"/>
      </xdr:nvSpPr>
      <xdr:spPr>
        <a:xfrm>
          <a:off x="4061460" y="9428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92710</xdr:rowOff>
    </xdr:from>
    <xdr:to xmlns:xdr="http://schemas.openxmlformats.org/drawingml/2006/spreadsheetDrawing">
      <xdr:col>20</xdr:col>
      <xdr:colOff>38100</xdr:colOff>
      <xdr:row>57</xdr:row>
      <xdr:rowOff>22860</xdr:rowOff>
    </xdr:to>
    <xdr:sp macro="" textlink="">
      <xdr:nvSpPr>
        <xdr:cNvPr id="140" name="楕円 139"/>
        <xdr:cNvSpPr/>
      </xdr:nvSpPr>
      <xdr:spPr>
        <a:xfrm>
          <a:off x="3251835" y="958913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39370</xdr:rowOff>
    </xdr:from>
    <xdr:ext cx="534035" cy="258445"/>
    <xdr:sp macro="" textlink="">
      <xdr:nvSpPr>
        <xdr:cNvPr id="141" name="テキスト ボックス 140"/>
        <xdr:cNvSpPr txBox="1"/>
      </xdr:nvSpPr>
      <xdr:spPr>
        <a:xfrm>
          <a:off x="3061335" y="9366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118745</xdr:rowOff>
    </xdr:from>
    <xdr:to xmlns:xdr="http://schemas.openxmlformats.org/drawingml/2006/spreadsheetDrawing">
      <xdr:col>15</xdr:col>
      <xdr:colOff>101600</xdr:colOff>
      <xdr:row>57</xdr:row>
      <xdr:rowOff>48895</xdr:rowOff>
    </xdr:to>
    <xdr:sp macro="" textlink="">
      <xdr:nvSpPr>
        <xdr:cNvPr id="142" name="楕円 141"/>
        <xdr:cNvSpPr/>
      </xdr:nvSpPr>
      <xdr:spPr>
        <a:xfrm>
          <a:off x="2466975" y="96151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65405</xdr:rowOff>
    </xdr:from>
    <xdr:ext cx="534670" cy="258445"/>
    <xdr:sp macro="" textlink="">
      <xdr:nvSpPr>
        <xdr:cNvPr id="143" name="テキスト ボックス 142"/>
        <xdr:cNvSpPr txBox="1"/>
      </xdr:nvSpPr>
      <xdr:spPr>
        <a:xfrm>
          <a:off x="2302510" y="9392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103505</xdr:rowOff>
    </xdr:from>
    <xdr:to xmlns:xdr="http://schemas.openxmlformats.org/drawingml/2006/spreadsheetDrawing">
      <xdr:col>10</xdr:col>
      <xdr:colOff>164465</xdr:colOff>
      <xdr:row>57</xdr:row>
      <xdr:rowOff>33655</xdr:rowOff>
    </xdr:to>
    <xdr:sp macro="" textlink="">
      <xdr:nvSpPr>
        <xdr:cNvPr id="144" name="楕円 143"/>
        <xdr:cNvSpPr/>
      </xdr:nvSpPr>
      <xdr:spPr>
        <a:xfrm>
          <a:off x="1708150" y="9599930"/>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50165</xdr:rowOff>
    </xdr:from>
    <xdr:ext cx="534035" cy="258445"/>
    <xdr:sp macro="" textlink="">
      <xdr:nvSpPr>
        <xdr:cNvPr id="145" name="テキスト ボックス 144"/>
        <xdr:cNvSpPr txBox="1"/>
      </xdr:nvSpPr>
      <xdr:spPr>
        <a:xfrm>
          <a:off x="1517650" y="9377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91440</xdr:rowOff>
    </xdr:from>
    <xdr:to xmlns:xdr="http://schemas.openxmlformats.org/drawingml/2006/spreadsheetDrawing">
      <xdr:col>6</xdr:col>
      <xdr:colOff>38100</xdr:colOff>
      <xdr:row>57</xdr:row>
      <xdr:rowOff>21590</xdr:rowOff>
    </xdr:to>
    <xdr:sp macro="" textlink="">
      <xdr:nvSpPr>
        <xdr:cNvPr id="146" name="楕円 145"/>
        <xdr:cNvSpPr/>
      </xdr:nvSpPr>
      <xdr:spPr>
        <a:xfrm>
          <a:off x="949325" y="958786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38100</xdr:rowOff>
    </xdr:from>
    <xdr:ext cx="534035" cy="258445"/>
    <xdr:sp macro="" textlink="">
      <xdr:nvSpPr>
        <xdr:cNvPr id="147" name="テキスト ボックス 146"/>
        <xdr:cNvSpPr txBox="1"/>
      </xdr:nvSpPr>
      <xdr:spPr>
        <a:xfrm>
          <a:off x="758825" y="9364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57860" y="107403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78486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78486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64465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64465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63144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63144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57860" y="115563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6" name="テキスト ボックス 155"/>
        <xdr:cNvSpPr txBox="1"/>
      </xdr:nvSpPr>
      <xdr:spPr>
        <a:xfrm>
          <a:off x="645795" y="113677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57860" y="138176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657860" y="1349502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920" cy="259080"/>
    <xdr:sp macro="" textlink="">
      <xdr:nvSpPr>
        <xdr:cNvPr id="159" name="テキスト ボックス 158"/>
        <xdr:cNvSpPr txBox="1"/>
      </xdr:nvSpPr>
      <xdr:spPr>
        <a:xfrm>
          <a:off x="461010" y="133546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657860" y="1317180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144145</xdr:rowOff>
    </xdr:from>
    <xdr:ext cx="467360" cy="259080"/>
    <xdr:sp macro="" textlink="">
      <xdr:nvSpPr>
        <xdr:cNvPr id="161" name="テキスト ボックス 160"/>
        <xdr:cNvSpPr txBox="1"/>
      </xdr:nvSpPr>
      <xdr:spPr>
        <a:xfrm>
          <a:off x="268605" y="13031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62" name="直線コネクタ 161"/>
        <xdr:cNvCxnSpPr/>
      </xdr:nvCxnSpPr>
      <xdr:spPr>
        <a:xfrm>
          <a:off x="657860" y="1284922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160655</xdr:rowOff>
    </xdr:from>
    <xdr:ext cx="467360" cy="259080"/>
    <xdr:sp macro="" textlink="">
      <xdr:nvSpPr>
        <xdr:cNvPr id="163" name="テキスト ボックス 162"/>
        <xdr:cNvSpPr txBox="1"/>
      </xdr:nvSpPr>
      <xdr:spPr>
        <a:xfrm>
          <a:off x="268605" y="12708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657860" y="125266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73</xdr:row>
      <xdr:rowOff>5715</xdr:rowOff>
    </xdr:from>
    <xdr:ext cx="467360" cy="259080"/>
    <xdr:sp macro="" textlink="">
      <xdr:nvSpPr>
        <xdr:cNvPr id="165" name="テキスト ボックス 164"/>
        <xdr:cNvSpPr txBox="1"/>
      </xdr:nvSpPr>
      <xdr:spPr>
        <a:xfrm>
          <a:off x="268605" y="123844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657860" y="122040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7" name="テキスト ボックス 166"/>
        <xdr:cNvSpPr txBox="1"/>
      </xdr:nvSpPr>
      <xdr:spPr>
        <a:xfrm>
          <a:off x="204470" y="120618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657860" y="118789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8445"/>
    <xdr:sp macro="" textlink="">
      <xdr:nvSpPr>
        <xdr:cNvPr id="169" name="テキスト ボックス 168"/>
        <xdr:cNvSpPr txBox="1"/>
      </xdr:nvSpPr>
      <xdr:spPr>
        <a:xfrm>
          <a:off x="204470" y="117386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657860" y="115563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71" name="テキスト ボックス 170"/>
        <xdr:cNvSpPr txBox="1"/>
      </xdr:nvSpPr>
      <xdr:spPr>
        <a:xfrm>
          <a:off x="204470" y="114160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657860" y="115563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65405</xdr:rowOff>
    </xdr:from>
    <xdr:to xmlns:xdr="http://schemas.openxmlformats.org/drawingml/2006/spreadsheetDrawing">
      <xdr:col>24</xdr:col>
      <xdr:colOff>62865</xdr:colOff>
      <xdr:row>79</xdr:row>
      <xdr:rowOff>41910</xdr:rowOff>
    </xdr:to>
    <xdr:cxnSp macro="">
      <xdr:nvCxnSpPr>
        <xdr:cNvPr id="173" name="直線コネクタ 172"/>
        <xdr:cNvCxnSpPr/>
      </xdr:nvCxnSpPr>
      <xdr:spPr>
        <a:xfrm flipV="1">
          <a:off x="4008755" y="1193546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45720</xdr:rowOff>
    </xdr:from>
    <xdr:ext cx="378460" cy="259080"/>
    <xdr:sp macro="" textlink="">
      <xdr:nvSpPr>
        <xdr:cNvPr id="174" name="維持補修費最小値テキスト"/>
        <xdr:cNvSpPr txBox="1"/>
      </xdr:nvSpPr>
      <xdr:spPr>
        <a:xfrm>
          <a:off x="4061460" y="13441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79</xdr:row>
      <xdr:rowOff>41910</xdr:rowOff>
    </xdr:from>
    <xdr:to xmlns:xdr="http://schemas.openxmlformats.org/drawingml/2006/spreadsheetDrawing">
      <xdr:col>24</xdr:col>
      <xdr:colOff>152400</xdr:colOff>
      <xdr:row>79</xdr:row>
      <xdr:rowOff>41910</xdr:rowOff>
    </xdr:to>
    <xdr:cxnSp macro="">
      <xdr:nvCxnSpPr>
        <xdr:cNvPr id="175" name="直線コネクタ 174"/>
        <xdr:cNvCxnSpPr/>
      </xdr:nvCxnSpPr>
      <xdr:spPr>
        <a:xfrm>
          <a:off x="3947160" y="134378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12065</xdr:rowOff>
    </xdr:from>
    <xdr:ext cx="534670" cy="258445"/>
    <xdr:sp macro="" textlink="">
      <xdr:nvSpPr>
        <xdr:cNvPr id="176" name="維持補修費最大値テキスト"/>
        <xdr:cNvSpPr txBox="1"/>
      </xdr:nvSpPr>
      <xdr:spPr>
        <a:xfrm>
          <a:off x="4061460" y="11712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70</xdr:row>
      <xdr:rowOff>65405</xdr:rowOff>
    </xdr:from>
    <xdr:to xmlns:xdr="http://schemas.openxmlformats.org/drawingml/2006/spreadsheetDrawing">
      <xdr:col>24</xdr:col>
      <xdr:colOff>152400</xdr:colOff>
      <xdr:row>70</xdr:row>
      <xdr:rowOff>65405</xdr:rowOff>
    </xdr:to>
    <xdr:cxnSp macro="">
      <xdr:nvCxnSpPr>
        <xdr:cNvPr id="177" name="直線コネクタ 176"/>
        <xdr:cNvCxnSpPr/>
      </xdr:nvCxnSpPr>
      <xdr:spPr>
        <a:xfrm>
          <a:off x="3947160" y="119354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164465</xdr:colOff>
      <xdr:row>77</xdr:row>
      <xdr:rowOff>98425</xdr:rowOff>
    </xdr:from>
    <xdr:to xmlns:xdr="http://schemas.openxmlformats.org/drawingml/2006/spreadsheetDrawing">
      <xdr:col>24</xdr:col>
      <xdr:colOff>63500</xdr:colOff>
      <xdr:row>77</xdr:row>
      <xdr:rowOff>146050</xdr:rowOff>
    </xdr:to>
    <xdr:cxnSp macro="">
      <xdr:nvCxnSpPr>
        <xdr:cNvPr id="178" name="直線コネクタ 177"/>
        <xdr:cNvCxnSpPr/>
      </xdr:nvCxnSpPr>
      <xdr:spPr>
        <a:xfrm flipV="1">
          <a:off x="3289300" y="13155295"/>
          <a:ext cx="72136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161925</xdr:rowOff>
    </xdr:from>
    <xdr:ext cx="469900" cy="259080"/>
    <xdr:sp macro="" textlink="">
      <xdr:nvSpPr>
        <xdr:cNvPr id="179" name="維持補修費平均値テキスト"/>
        <xdr:cNvSpPr txBox="1"/>
      </xdr:nvSpPr>
      <xdr:spPr>
        <a:xfrm>
          <a:off x="4061460" y="128797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139065</xdr:rowOff>
    </xdr:from>
    <xdr:to xmlns:xdr="http://schemas.openxmlformats.org/drawingml/2006/spreadsheetDrawing">
      <xdr:col>24</xdr:col>
      <xdr:colOff>114300</xdr:colOff>
      <xdr:row>77</xdr:row>
      <xdr:rowOff>69215</xdr:rowOff>
    </xdr:to>
    <xdr:sp macro="" textlink="">
      <xdr:nvSpPr>
        <xdr:cNvPr id="180" name="フローチャート: 判断 179"/>
        <xdr:cNvSpPr/>
      </xdr:nvSpPr>
      <xdr:spPr>
        <a:xfrm>
          <a:off x="3959860" y="13026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114300</xdr:rowOff>
    </xdr:from>
    <xdr:to xmlns:xdr="http://schemas.openxmlformats.org/drawingml/2006/spreadsheetDrawing">
      <xdr:col>19</xdr:col>
      <xdr:colOff>164465</xdr:colOff>
      <xdr:row>77</xdr:row>
      <xdr:rowOff>146050</xdr:rowOff>
    </xdr:to>
    <xdr:cxnSp macro="">
      <xdr:nvCxnSpPr>
        <xdr:cNvPr id="181" name="直線コネクタ 180"/>
        <xdr:cNvCxnSpPr/>
      </xdr:nvCxnSpPr>
      <xdr:spPr>
        <a:xfrm>
          <a:off x="2517775" y="13171170"/>
          <a:ext cx="7715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118745</xdr:rowOff>
    </xdr:from>
    <xdr:to xmlns:xdr="http://schemas.openxmlformats.org/drawingml/2006/spreadsheetDrawing">
      <xdr:col>20</xdr:col>
      <xdr:colOff>38100</xdr:colOff>
      <xdr:row>77</xdr:row>
      <xdr:rowOff>48895</xdr:rowOff>
    </xdr:to>
    <xdr:sp macro="" textlink="">
      <xdr:nvSpPr>
        <xdr:cNvPr id="182" name="フローチャート: 判断 181"/>
        <xdr:cNvSpPr/>
      </xdr:nvSpPr>
      <xdr:spPr>
        <a:xfrm>
          <a:off x="3251835" y="1300607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65405</xdr:rowOff>
    </xdr:from>
    <xdr:ext cx="469265" cy="258445"/>
    <xdr:sp macro="" textlink="">
      <xdr:nvSpPr>
        <xdr:cNvPr id="183" name="テキスト ボックス 182"/>
        <xdr:cNvSpPr txBox="1"/>
      </xdr:nvSpPr>
      <xdr:spPr>
        <a:xfrm>
          <a:off x="3093720" y="12783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51435</xdr:rowOff>
    </xdr:from>
    <xdr:to xmlns:xdr="http://schemas.openxmlformats.org/drawingml/2006/spreadsheetDrawing">
      <xdr:col>15</xdr:col>
      <xdr:colOff>50800</xdr:colOff>
      <xdr:row>77</xdr:row>
      <xdr:rowOff>114300</xdr:rowOff>
    </xdr:to>
    <xdr:cxnSp macro="">
      <xdr:nvCxnSpPr>
        <xdr:cNvPr id="184" name="直線コネクタ 183"/>
        <xdr:cNvCxnSpPr/>
      </xdr:nvCxnSpPr>
      <xdr:spPr>
        <a:xfrm>
          <a:off x="1758950" y="13108305"/>
          <a:ext cx="758825"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24765</xdr:rowOff>
    </xdr:from>
    <xdr:to xmlns:xdr="http://schemas.openxmlformats.org/drawingml/2006/spreadsheetDrawing">
      <xdr:col>15</xdr:col>
      <xdr:colOff>101600</xdr:colOff>
      <xdr:row>76</xdr:row>
      <xdr:rowOff>126365</xdr:rowOff>
    </xdr:to>
    <xdr:sp macro="" textlink="">
      <xdr:nvSpPr>
        <xdr:cNvPr id="185" name="フローチャート: 判断 184"/>
        <xdr:cNvSpPr/>
      </xdr:nvSpPr>
      <xdr:spPr>
        <a:xfrm>
          <a:off x="2466975" y="1291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142875</xdr:rowOff>
    </xdr:from>
    <xdr:ext cx="469265" cy="259080"/>
    <xdr:sp macro="" textlink="">
      <xdr:nvSpPr>
        <xdr:cNvPr id="186" name="テキスト ボックス 185"/>
        <xdr:cNvSpPr txBox="1"/>
      </xdr:nvSpPr>
      <xdr:spPr>
        <a:xfrm>
          <a:off x="2308860" y="12691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164465</xdr:colOff>
      <xdr:row>77</xdr:row>
      <xdr:rowOff>51435</xdr:rowOff>
    </xdr:from>
    <xdr:to xmlns:xdr="http://schemas.openxmlformats.org/drawingml/2006/spreadsheetDrawing">
      <xdr:col>10</xdr:col>
      <xdr:colOff>114300</xdr:colOff>
      <xdr:row>77</xdr:row>
      <xdr:rowOff>95885</xdr:rowOff>
    </xdr:to>
    <xdr:cxnSp macro="">
      <xdr:nvCxnSpPr>
        <xdr:cNvPr id="187" name="直線コネクタ 186"/>
        <xdr:cNvCxnSpPr/>
      </xdr:nvCxnSpPr>
      <xdr:spPr>
        <a:xfrm flipV="1">
          <a:off x="986790" y="13108305"/>
          <a:ext cx="77216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128270</xdr:rowOff>
    </xdr:from>
    <xdr:to xmlns:xdr="http://schemas.openxmlformats.org/drawingml/2006/spreadsheetDrawing">
      <xdr:col>10</xdr:col>
      <xdr:colOff>164465</xdr:colOff>
      <xdr:row>77</xdr:row>
      <xdr:rowOff>58420</xdr:rowOff>
    </xdr:to>
    <xdr:sp macro="" textlink="">
      <xdr:nvSpPr>
        <xdr:cNvPr id="188" name="フローチャート: 判断 187"/>
        <xdr:cNvSpPr/>
      </xdr:nvSpPr>
      <xdr:spPr>
        <a:xfrm>
          <a:off x="1708150" y="1301559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74930</xdr:rowOff>
    </xdr:from>
    <xdr:ext cx="469265" cy="259080"/>
    <xdr:sp macro="" textlink="">
      <xdr:nvSpPr>
        <xdr:cNvPr id="189" name="テキスト ボックス 188"/>
        <xdr:cNvSpPr txBox="1"/>
      </xdr:nvSpPr>
      <xdr:spPr>
        <a:xfrm>
          <a:off x="1550035" y="12792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146050</xdr:rowOff>
    </xdr:from>
    <xdr:to xmlns:xdr="http://schemas.openxmlformats.org/drawingml/2006/spreadsheetDrawing">
      <xdr:col>6</xdr:col>
      <xdr:colOff>38100</xdr:colOff>
      <xdr:row>77</xdr:row>
      <xdr:rowOff>76200</xdr:rowOff>
    </xdr:to>
    <xdr:sp macro="" textlink="">
      <xdr:nvSpPr>
        <xdr:cNvPr id="190" name="フローチャート: 判断 189"/>
        <xdr:cNvSpPr/>
      </xdr:nvSpPr>
      <xdr:spPr>
        <a:xfrm>
          <a:off x="949325" y="1303337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92710</xdr:rowOff>
    </xdr:from>
    <xdr:ext cx="469265" cy="258445"/>
    <xdr:sp macro="" textlink="">
      <xdr:nvSpPr>
        <xdr:cNvPr id="191" name="テキスト ボックス 190"/>
        <xdr:cNvSpPr txBox="1"/>
      </xdr:nvSpPr>
      <xdr:spPr>
        <a:xfrm>
          <a:off x="791210" y="12810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8445"/>
    <xdr:sp macro="" textlink="">
      <xdr:nvSpPr>
        <xdr:cNvPr id="192" name="テキスト ボックス 191"/>
        <xdr:cNvSpPr txBox="1"/>
      </xdr:nvSpPr>
      <xdr:spPr>
        <a:xfrm>
          <a:off x="384619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164465</xdr:colOff>
      <xdr:row>81</xdr:row>
      <xdr:rowOff>80010</xdr:rowOff>
    </xdr:from>
    <xdr:ext cx="762000" cy="258445"/>
    <xdr:sp macro="" textlink="">
      <xdr:nvSpPr>
        <xdr:cNvPr id="193" name="テキスト ボックス 192"/>
        <xdr:cNvSpPr txBox="1"/>
      </xdr:nvSpPr>
      <xdr:spPr>
        <a:xfrm>
          <a:off x="312483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8445"/>
    <xdr:sp macro="" textlink="">
      <xdr:nvSpPr>
        <xdr:cNvPr id="194" name="テキスト ボックス 193"/>
        <xdr:cNvSpPr txBox="1"/>
      </xdr:nvSpPr>
      <xdr:spPr>
        <a:xfrm>
          <a:off x="235331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8445"/>
    <xdr:sp macro="" textlink="">
      <xdr:nvSpPr>
        <xdr:cNvPr id="195" name="テキスト ボックス 194"/>
        <xdr:cNvSpPr txBox="1"/>
      </xdr:nvSpPr>
      <xdr:spPr>
        <a:xfrm>
          <a:off x="159448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164465</xdr:colOff>
      <xdr:row>81</xdr:row>
      <xdr:rowOff>80010</xdr:rowOff>
    </xdr:from>
    <xdr:ext cx="762000" cy="258445"/>
    <xdr:sp macro="" textlink="">
      <xdr:nvSpPr>
        <xdr:cNvPr id="196" name="テキスト ボックス 195"/>
        <xdr:cNvSpPr txBox="1"/>
      </xdr:nvSpPr>
      <xdr:spPr>
        <a:xfrm>
          <a:off x="82232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47625</xdr:rowOff>
    </xdr:from>
    <xdr:to xmlns:xdr="http://schemas.openxmlformats.org/drawingml/2006/spreadsheetDrawing">
      <xdr:col>24</xdr:col>
      <xdr:colOff>114300</xdr:colOff>
      <xdr:row>77</xdr:row>
      <xdr:rowOff>149225</xdr:rowOff>
    </xdr:to>
    <xdr:sp macro="" textlink="">
      <xdr:nvSpPr>
        <xdr:cNvPr id="197" name="楕円 196"/>
        <xdr:cNvSpPr/>
      </xdr:nvSpPr>
      <xdr:spPr>
        <a:xfrm>
          <a:off x="3959860" y="131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26035</xdr:rowOff>
    </xdr:from>
    <xdr:ext cx="469900" cy="258445"/>
    <xdr:sp macro="" textlink="">
      <xdr:nvSpPr>
        <xdr:cNvPr id="198" name="維持補修費該当値テキスト"/>
        <xdr:cNvSpPr txBox="1"/>
      </xdr:nvSpPr>
      <xdr:spPr>
        <a:xfrm>
          <a:off x="4061460" y="13082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95250</xdr:rowOff>
    </xdr:from>
    <xdr:to xmlns:xdr="http://schemas.openxmlformats.org/drawingml/2006/spreadsheetDrawing">
      <xdr:col>20</xdr:col>
      <xdr:colOff>38100</xdr:colOff>
      <xdr:row>78</xdr:row>
      <xdr:rowOff>25400</xdr:rowOff>
    </xdr:to>
    <xdr:sp macro="" textlink="">
      <xdr:nvSpPr>
        <xdr:cNvPr id="199" name="楕円 198"/>
        <xdr:cNvSpPr/>
      </xdr:nvSpPr>
      <xdr:spPr>
        <a:xfrm>
          <a:off x="3251835" y="1315212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16510</xdr:rowOff>
    </xdr:from>
    <xdr:ext cx="469265" cy="258445"/>
    <xdr:sp macro="" textlink="">
      <xdr:nvSpPr>
        <xdr:cNvPr id="200" name="テキスト ボックス 199"/>
        <xdr:cNvSpPr txBox="1"/>
      </xdr:nvSpPr>
      <xdr:spPr>
        <a:xfrm>
          <a:off x="3093720" y="13242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64135</xdr:rowOff>
    </xdr:from>
    <xdr:to xmlns:xdr="http://schemas.openxmlformats.org/drawingml/2006/spreadsheetDrawing">
      <xdr:col>15</xdr:col>
      <xdr:colOff>101600</xdr:colOff>
      <xdr:row>77</xdr:row>
      <xdr:rowOff>165100</xdr:rowOff>
    </xdr:to>
    <xdr:sp macro="" textlink="">
      <xdr:nvSpPr>
        <xdr:cNvPr id="201" name="楕円 200"/>
        <xdr:cNvSpPr/>
      </xdr:nvSpPr>
      <xdr:spPr>
        <a:xfrm>
          <a:off x="2466975" y="131210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156210</xdr:rowOff>
    </xdr:from>
    <xdr:ext cx="469265" cy="259080"/>
    <xdr:sp macro="" textlink="">
      <xdr:nvSpPr>
        <xdr:cNvPr id="202" name="テキスト ボックス 201"/>
        <xdr:cNvSpPr txBox="1"/>
      </xdr:nvSpPr>
      <xdr:spPr>
        <a:xfrm>
          <a:off x="2308860" y="13213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635</xdr:rowOff>
    </xdr:from>
    <xdr:to xmlns:xdr="http://schemas.openxmlformats.org/drawingml/2006/spreadsheetDrawing">
      <xdr:col>10</xdr:col>
      <xdr:colOff>164465</xdr:colOff>
      <xdr:row>77</xdr:row>
      <xdr:rowOff>102235</xdr:rowOff>
    </xdr:to>
    <xdr:sp macro="" textlink="">
      <xdr:nvSpPr>
        <xdr:cNvPr id="203" name="楕円 202"/>
        <xdr:cNvSpPr/>
      </xdr:nvSpPr>
      <xdr:spPr>
        <a:xfrm>
          <a:off x="1708150" y="130575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93345</xdr:rowOff>
    </xdr:from>
    <xdr:ext cx="469265" cy="258445"/>
    <xdr:sp macro="" textlink="">
      <xdr:nvSpPr>
        <xdr:cNvPr id="204" name="テキスト ボックス 203"/>
        <xdr:cNvSpPr txBox="1"/>
      </xdr:nvSpPr>
      <xdr:spPr>
        <a:xfrm>
          <a:off x="1550035" y="13150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45085</xdr:rowOff>
    </xdr:from>
    <xdr:to xmlns:xdr="http://schemas.openxmlformats.org/drawingml/2006/spreadsheetDrawing">
      <xdr:col>6</xdr:col>
      <xdr:colOff>38100</xdr:colOff>
      <xdr:row>77</xdr:row>
      <xdr:rowOff>146685</xdr:rowOff>
    </xdr:to>
    <xdr:sp macro="" textlink="">
      <xdr:nvSpPr>
        <xdr:cNvPr id="205" name="楕円 204"/>
        <xdr:cNvSpPr/>
      </xdr:nvSpPr>
      <xdr:spPr>
        <a:xfrm>
          <a:off x="949325" y="1310195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137795</xdr:rowOff>
    </xdr:from>
    <xdr:ext cx="469265" cy="258445"/>
    <xdr:sp macro="" textlink="">
      <xdr:nvSpPr>
        <xdr:cNvPr id="206" name="テキスト ボックス 205"/>
        <xdr:cNvSpPr txBox="1"/>
      </xdr:nvSpPr>
      <xdr:spPr>
        <a:xfrm>
          <a:off x="791210" y="13194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657860" y="141312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78486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78486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64465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64465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63144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63144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57860" y="14947265"/>
          <a:ext cx="4061460" cy="22802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5" name="テキスト ボックス 214"/>
        <xdr:cNvSpPr txBox="1"/>
      </xdr:nvSpPr>
      <xdr:spPr>
        <a:xfrm>
          <a:off x="645795" y="147586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57860" y="172275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8445"/>
    <xdr:sp macro="" textlink="">
      <xdr:nvSpPr>
        <xdr:cNvPr id="217" name="テキスト ボックス 216"/>
        <xdr:cNvSpPr txBox="1"/>
      </xdr:nvSpPr>
      <xdr:spPr>
        <a:xfrm>
          <a:off x="204470" y="170853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657860" y="168465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04470" y="16704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657860" y="164655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21" name="テキスト ボックス 220"/>
        <xdr:cNvSpPr txBox="1"/>
      </xdr:nvSpPr>
      <xdr:spPr>
        <a:xfrm>
          <a:off x="204470" y="16323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657860" y="160845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93</xdr:row>
      <xdr:rowOff>168910</xdr:rowOff>
    </xdr:from>
    <xdr:ext cx="595630" cy="258445"/>
    <xdr:sp macro="" textlink="">
      <xdr:nvSpPr>
        <xdr:cNvPr id="223" name="テキスト ボックス 222"/>
        <xdr:cNvSpPr txBox="1"/>
      </xdr:nvSpPr>
      <xdr:spPr>
        <a:xfrm>
          <a:off x="164465" y="159423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657860" y="157035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91</xdr:row>
      <xdr:rowOff>130810</xdr:rowOff>
    </xdr:from>
    <xdr:ext cx="595630" cy="259080"/>
    <xdr:sp macro="" textlink="">
      <xdr:nvSpPr>
        <xdr:cNvPr id="225" name="テキスト ボックス 224"/>
        <xdr:cNvSpPr txBox="1"/>
      </xdr:nvSpPr>
      <xdr:spPr>
        <a:xfrm>
          <a:off x="164465" y="15561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64135</xdr:rowOff>
    </xdr:from>
    <xdr:to xmlns:xdr="http://schemas.openxmlformats.org/drawingml/2006/spreadsheetDrawing">
      <xdr:col>28</xdr:col>
      <xdr:colOff>114300</xdr:colOff>
      <xdr:row>90</xdr:row>
      <xdr:rowOff>64135</xdr:rowOff>
    </xdr:to>
    <xdr:cxnSp macro="">
      <xdr:nvCxnSpPr>
        <xdr:cNvPr id="226" name="直線コネクタ 225"/>
        <xdr:cNvCxnSpPr/>
      </xdr:nvCxnSpPr>
      <xdr:spPr>
        <a:xfrm>
          <a:off x="657860" y="1532509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89</xdr:row>
      <xdr:rowOff>92710</xdr:rowOff>
    </xdr:from>
    <xdr:ext cx="595630" cy="258445"/>
    <xdr:sp macro="" textlink="">
      <xdr:nvSpPr>
        <xdr:cNvPr id="227" name="テキスト ボックス 226"/>
        <xdr:cNvSpPr txBox="1"/>
      </xdr:nvSpPr>
      <xdr:spPr>
        <a:xfrm>
          <a:off x="164465" y="151841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657860" y="149472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87</xdr:row>
      <xdr:rowOff>54610</xdr:rowOff>
    </xdr:from>
    <xdr:ext cx="595630" cy="258445"/>
    <xdr:sp macro="" textlink="">
      <xdr:nvSpPr>
        <xdr:cNvPr id="229" name="テキスト ボックス 228"/>
        <xdr:cNvSpPr txBox="1"/>
      </xdr:nvSpPr>
      <xdr:spPr>
        <a:xfrm>
          <a:off x="164465" y="148069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657860" y="14947265"/>
          <a:ext cx="4061460" cy="2280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76835</xdr:rowOff>
    </xdr:from>
    <xdr:to xmlns:xdr="http://schemas.openxmlformats.org/drawingml/2006/spreadsheetDrawing">
      <xdr:col>24</xdr:col>
      <xdr:colOff>62865</xdr:colOff>
      <xdr:row>99</xdr:row>
      <xdr:rowOff>121920</xdr:rowOff>
    </xdr:to>
    <xdr:cxnSp macro="">
      <xdr:nvCxnSpPr>
        <xdr:cNvPr id="231" name="直線コネクタ 230"/>
        <xdr:cNvCxnSpPr/>
      </xdr:nvCxnSpPr>
      <xdr:spPr>
        <a:xfrm flipV="1">
          <a:off x="4008755" y="1550733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125730</xdr:rowOff>
    </xdr:from>
    <xdr:ext cx="534670" cy="259080"/>
    <xdr:sp macro="" textlink="">
      <xdr:nvSpPr>
        <xdr:cNvPr id="232" name="扶助費最小値テキスト"/>
        <xdr:cNvSpPr txBox="1"/>
      </xdr:nvSpPr>
      <xdr:spPr>
        <a:xfrm>
          <a:off x="4061460" y="16927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99</xdr:row>
      <xdr:rowOff>121920</xdr:rowOff>
    </xdr:from>
    <xdr:to xmlns:xdr="http://schemas.openxmlformats.org/drawingml/2006/spreadsheetDrawing">
      <xdr:col>24</xdr:col>
      <xdr:colOff>152400</xdr:colOff>
      <xdr:row>99</xdr:row>
      <xdr:rowOff>121920</xdr:rowOff>
    </xdr:to>
    <xdr:cxnSp macro="">
      <xdr:nvCxnSpPr>
        <xdr:cNvPr id="233" name="直線コネクタ 232"/>
        <xdr:cNvCxnSpPr/>
      </xdr:nvCxnSpPr>
      <xdr:spPr>
        <a:xfrm>
          <a:off x="3947160" y="169240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23495</xdr:rowOff>
    </xdr:from>
    <xdr:ext cx="598805" cy="258445"/>
    <xdr:sp macro="" textlink="">
      <xdr:nvSpPr>
        <xdr:cNvPr id="234" name="扶助費最大値テキスト"/>
        <xdr:cNvSpPr txBox="1"/>
      </xdr:nvSpPr>
      <xdr:spPr>
        <a:xfrm>
          <a:off x="4061460" y="152844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91</xdr:row>
      <xdr:rowOff>76835</xdr:rowOff>
    </xdr:from>
    <xdr:to xmlns:xdr="http://schemas.openxmlformats.org/drawingml/2006/spreadsheetDrawing">
      <xdr:col>24</xdr:col>
      <xdr:colOff>152400</xdr:colOff>
      <xdr:row>91</xdr:row>
      <xdr:rowOff>76835</xdr:rowOff>
    </xdr:to>
    <xdr:cxnSp macro="">
      <xdr:nvCxnSpPr>
        <xdr:cNvPr id="235" name="直線コネクタ 234"/>
        <xdr:cNvCxnSpPr/>
      </xdr:nvCxnSpPr>
      <xdr:spPr>
        <a:xfrm>
          <a:off x="3947160" y="155073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164465</xdr:colOff>
      <xdr:row>98</xdr:row>
      <xdr:rowOff>109855</xdr:rowOff>
    </xdr:from>
    <xdr:to xmlns:xdr="http://schemas.openxmlformats.org/drawingml/2006/spreadsheetDrawing">
      <xdr:col>24</xdr:col>
      <xdr:colOff>63500</xdr:colOff>
      <xdr:row>98</xdr:row>
      <xdr:rowOff>154940</xdr:rowOff>
    </xdr:to>
    <xdr:cxnSp macro="">
      <xdr:nvCxnSpPr>
        <xdr:cNvPr id="236" name="直線コネクタ 235"/>
        <xdr:cNvCxnSpPr/>
      </xdr:nvCxnSpPr>
      <xdr:spPr>
        <a:xfrm>
          <a:off x="3289300" y="16740505"/>
          <a:ext cx="72136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54610</xdr:rowOff>
    </xdr:from>
    <xdr:ext cx="534670" cy="258445"/>
    <xdr:sp macro="" textlink="">
      <xdr:nvSpPr>
        <xdr:cNvPr id="237" name="扶助費平均値テキスト"/>
        <xdr:cNvSpPr txBox="1"/>
      </xdr:nvSpPr>
      <xdr:spPr>
        <a:xfrm>
          <a:off x="4061460" y="163423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31750</xdr:rowOff>
    </xdr:from>
    <xdr:to xmlns:xdr="http://schemas.openxmlformats.org/drawingml/2006/spreadsheetDrawing">
      <xdr:col>24</xdr:col>
      <xdr:colOff>114300</xdr:colOff>
      <xdr:row>97</xdr:row>
      <xdr:rowOff>133350</xdr:rowOff>
    </xdr:to>
    <xdr:sp macro="" textlink="">
      <xdr:nvSpPr>
        <xdr:cNvPr id="238" name="フローチャート: 判断 237"/>
        <xdr:cNvSpPr/>
      </xdr:nvSpPr>
      <xdr:spPr>
        <a:xfrm>
          <a:off x="395986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99060</xdr:rowOff>
    </xdr:from>
    <xdr:to xmlns:xdr="http://schemas.openxmlformats.org/drawingml/2006/spreadsheetDrawing">
      <xdr:col>19</xdr:col>
      <xdr:colOff>164465</xdr:colOff>
      <xdr:row>98</xdr:row>
      <xdr:rowOff>109855</xdr:rowOff>
    </xdr:to>
    <xdr:cxnSp macro="">
      <xdr:nvCxnSpPr>
        <xdr:cNvPr id="239" name="直線コネクタ 238"/>
        <xdr:cNvCxnSpPr/>
      </xdr:nvCxnSpPr>
      <xdr:spPr>
        <a:xfrm>
          <a:off x="2517775" y="16729710"/>
          <a:ext cx="7715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81280</xdr:rowOff>
    </xdr:from>
    <xdr:to xmlns:xdr="http://schemas.openxmlformats.org/drawingml/2006/spreadsheetDrawing">
      <xdr:col>20</xdr:col>
      <xdr:colOff>38100</xdr:colOff>
      <xdr:row>98</xdr:row>
      <xdr:rowOff>11430</xdr:rowOff>
    </xdr:to>
    <xdr:sp macro="" textlink="">
      <xdr:nvSpPr>
        <xdr:cNvPr id="240" name="フローチャート: 判断 239"/>
        <xdr:cNvSpPr/>
      </xdr:nvSpPr>
      <xdr:spPr>
        <a:xfrm>
          <a:off x="3251835" y="1654048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27940</xdr:rowOff>
    </xdr:from>
    <xdr:ext cx="534035" cy="259080"/>
    <xdr:sp macro="" textlink="">
      <xdr:nvSpPr>
        <xdr:cNvPr id="241" name="テキスト ボックス 240"/>
        <xdr:cNvSpPr txBox="1"/>
      </xdr:nvSpPr>
      <xdr:spPr>
        <a:xfrm>
          <a:off x="3061335" y="16315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99060</xdr:rowOff>
    </xdr:from>
    <xdr:to xmlns:xdr="http://schemas.openxmlformats.org/drawingml/2006/spreadsheetDrawing">
      <xdr:col>15</xdr:col>
      <xdr:colOff>50800</xdr:colOff>
      <xdr:row>98</xdr:row>
      <xdr:rowOff>104140</xdr:rowOff>
    </xdr:to>
    <xdr:cxnSp macro="">
      <xdr:nvCxnSpPr>
        <xdr:cNvPr id="242" name="直線コネクタ 241"/>
        <xdr:cNvCxnSpPr/>
      </xdr:nvCxnSpPr>
      <xdr:spPr>
        <a:xfrm flipV="1">
          <a:off x="1758950" y="16729710"/>
          <a:ext cx="7588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84455</xdr:rowOff>
    </xdr:from>
    <xdr:to xmlns:xdr="http://schemas.openxmlformats.org/drawingml/2006/spreadsheetDrawing">
      <xdr:col>15</xdr:col>
      <xdr:colOff>101600</xdr:colOff>
      <xdr:row>98</xdr:row>
      <xdr:rowOff>14605</xdr:rowOff>
    </xdr:to>
    <xdr:sp macro="" textlink="">
      <xdr:nvSpPr>
        <xdr:cNvPr id="243" name="フローチャート: 判断 242"/>
        <xdr:cNvSpPr/>
      </xdr:nvSpPr>
      <xdr:spPr>
        <a:xfrm>
          <a:off x="2466975"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31115</xdr:rowOff>
    </xdr:from>
    <xdr:ext cx="534670" cy="258445"/>
    <xdr:sp macro="" textlink="">
      <xdr:nvSpPr>
        <xdr:cNvPr id="244" name="テキスト ボックス 243"/>
        <xdr:cNvSpPr txBox="1"/>
      </xdr:nvSpPr>
      <xdr:spPr>
        <a:xfrm>
          <a:off x="2302510" y="16318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164465</xdr:colOff>
      <xdr:row>98</xdr:row>
      <xdr:rowOff>104140</xdr:rowOff>
    </xdr:from>
    <xdr:to xmlns:xdr="http://schemas.openxmlformats.org/drawingml/2006/spreadsheetDrawing">
      <xdr:col>10</xdr:col>
      <xdr:colOff>114300</xdr:colOff>
      <xdr:row>98</xdr:row>
      <xdr:rowOff>115570</xdr:rowOff>
    </xdr:to>
    <xdr:cxnSp macro="">
      <xdr:nvCxnSpPr>
        <xdr:cNvPr id="245" name="直線コネクタ 244"/>
        <xdr:cNvCxnSpPr/>
      </xdr:nvCxnSpPr>
      <xdr:spPr>
        <a:xfrm flipV="1">
          <a:off x="986790" y="16734790"/>
          <a:ext cx="7721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92710</xdr:rowOff>
    </xdr:from>
    <xdr:to xmlns:xdr="http://schemas.openxmlformats.org/drawingml/2006/spreadsheetDrawing">
      <xdr:col>10</xdr:col>
      <xdr:colOff>164465</xdr:colOff>
      <xdr:row>98</xdr:row>
      <xdr:rowOff>22860</xdr:rowOff>
    </xdr:to>
    <xdr:sp macro="" textlink="">
      <xdr:nvSpPr>
        <xdr:cNvPr id="246" name="フローチャート: 判断 245"/>
        <xdr:cNvSpPr/>
      </xdr:nvSpPr>
      <xdr:spPr>
        <a:xfrm>
          <a:off x="1708150" y="165519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39370</xdr:rowOff>
    </xdr:from>
    <xdr:ext cx="534035" cy="259080"/>
    <xdr:sp macro="" textlink="">
      <xdr:nvSpPr>
        <xdr:cNvPr id="247" name="テキスト ボックス 246"/>
        <xdr:cNvSpPr txBox="1"/>
      </xdr:nvSpPr>
      <xdr:spPr>
        <a:xfrm>
          <a:off x="1517650" y="1632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155575</xdr:rowOff>
    </xdr:from>
    <xdr:to xmlns:xdr="http://schemas.openxmlformats.org/drawingml/2006/spreadsheetDrawing">
      <xdr:col>6</xdr:col>
      <xdr:colOff>38100</xdr:colOff>
      <xdr:row>98</xdr:row>
      <xdr:rowOff>86360</xdr:rowOff>
    </xdr:to>
    <xdr:sp macro="" textlink="">
      <xdr:nvSpPr>
        <xdr:cNvPr id="248" name="フローチャート: 判断 247"/>
        <xdr:cNvSpPr/>
      </xdr:nvSpPr>
      <xdr:spPr>
        <a:xfrm>
          <a:off x="949325" y="16614775"/>
          <a:ext cx="7556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102235</xdr:rowOff>
    </xdr:from>
    <xdr:ext cx="534035" cy="258445"/>
    <xdr:sp macro="" textlink="">
      <xdr:nvSpPr>
        <xdr:cNvPr id="249" name="テキスト ボックス 248"/>
        <xdr:cNvSpPr txBox="1"/>
      </xdr:nvSpPr>
      <xdr:spPr>
        <a:xfrm>
          <a:off x="758825" y="16389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384619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164465</xdr:colOff>
      <xdr:row>101</xdr:row>
      <xdr:rowOff>80010</xdr:rowOff>
    </xdr:from>
    <xdr:ext cx="762000" cy="259080"/>
    <xdr:sp macro="" textlink="">
      <xdr:nvSpPr>
        <xdr:cNvPr id="251" name="テキスト ボックス 250"/>
        <xdr:cNvSpPr txBox="1"/>
      </xdr:nvSpPr>
      <xdr:spPr>
        <a:xfrm>
          <a:off x="312483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35331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59448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164465</xdr:colOff>
      <xdr:row>101</xdr:row>
      <xdr:rowOff>80010</xdr:rowOff>
    </xdr:from>
    <xdr:ext cx="762000" cy="259080"/>
    <xdr:sp macro="" textlink="">
      <xdr:nvSpPr>
        <xdr:cNvPr id="254" name="テキスト ボックス 253"/>
        <xdr:cNvSpPr txBox="1"/>
      </xdr:nvSpPr>
      <xdr:spPr>
        <a:xfrm>
          <a:off x="82232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104140</xdr:rowOff>
    </xdr:from>
    <xdr:to xmlns:xdr="http://schemas.openxmlformats.org/drawingml/2006/spreadsheetDrawing">
      <xdr:col>24</xdr:col>
      <xdr:colOff>114300</xdr:colOff>
      <xdr:row>99</xdr:row>
      <xdr:rowOff>34290</xdr:rowOff>
    </xdr:to>
    <xdr:sp macro="" textlink="">
      <xdr:nvSpPr>
        <xdr:cNvPr id="255" name="楕円 254"/>
        <xdr:cNvSpPr/>
      </xdr:nvSpPr>
      <xdr:spPr>
        <a:xfrm>
          <a:off x="395986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82550</xdr:rowOff>
    </xdr:from>
    <xdr:ext cx="534670" cy="259080"/>
    <xdr:sp macro="" textlink="">
      <xdr:nvSpPr>
        <xdr:cNvPr id="256" name="扶助費該当値テキスト"/>
        <xdr:cNvSpPr txBox="1"/>
      </xdr:nvSpPr>
      <xdr:spPr>
        <a:xfrm>
          <a:off x="4061460" y="16713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59055</xdr:rowOff>
    </xdr:from>
    <xdr:to xmlns:xdr="http://schemas.openxmlformats.org/drawingml/2006/spreadsheetDrawing">
      <xdr:col>20</xdr:col>
      <xdr:colOff>38100</xdr:colOff>
      <xdr:row>98</xdr:row>
      <xdr:rowOff>160655</xdr:rowOff>
    </xdr:to>
    <xdr:sp macro="" textlink="">
      <xdr:nvSpPr>
        <xdr:cNvPr id="257" name="楕円 256"/>
        <xdr:cNvSpPr/>
      </xdr:nvSpPr>
      <xdr:spPr>
        <a:xfrm>
          <a:off x="3251835" y="1668970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151765</xdr:rowOff>
    </xdr:from>
    <xdr:ext cx="534035" cy="259080"/>
    <xdr:sp macro="" textlink="">
      <xdr:nvSpPr>
        <xdr:cNvPr id="258" name="テキスト ボックス 257"/>
        <xdr:cNvSpPr txBox="1"/>
      </xdr:nvSpPr>
      <xdr:spPr>
        <a:xfrm>
          <a:off x="3061335" y="16782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48260</xdr:rowOff>
    </xdr:from>
    <xdr:to xmlns:xdr="http://schemas.openxmlformats.org/drawingml/2006/spreadsheetDrawing">
      <xdr:col>15</xdr:col>
      <xdr:colOff>101600</xdr:colOff>
      <xdr:row>98</xdr:row>
      <xdr:rowOff>149860</xdr:rowOff>
    </xdr:to>
    <xdr:sp macro="" textlink="">
      <xdr:nvSpPr>
        <xdr:cNvPr id="259" name="楕円 258"/>
        <xdr:cNvSpPr/>
      </xdr:nvSpPr>
      <xdr:spPr>
        <a:xfrm>
          <a:off x="2466975" y="166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140970</xdr:rowOff>
    </xdr:from>
    <xdr:ext cx="534670" cy="259080"/>
    <xdr:sp macro="" textlink="">
      <xdr:nvSpPr>
        <xdr:cNvPr id="260" name="テキスト ボックス 259"/>
        <xdr:cNvSpPr txBox="1"/>
      </xdr:nvSpPr>
      <xdr:spPr>
        <a:xfrm>
          <a:off x="2302510" y="16771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53340</xdr:rowOff>
    </xdr:from>
    <xdr:to xmlns:xdr="http://schemas.openxmlformats.org/drawingml/2006/spreadsheetDrawing">
      <xdr:col>10</xdr:col>
      <xdr:colOff>164465</xdr:colOff>
      <xdr:row>98</xdr:row>
      <xdr:rowOff>154940</xdr:rowOff>
    </xdr:to>
    <xdr:sp macro="" textlink="">
      <xdr:nvSpPr>
        <xdr:cNvPr id="261" name="楕円 260"/>
        <xdr:cNvSpPr/>
      </xdr:nvSpPr>
      <xdr:spPr>
        <a:xfrm>
          <a:off x="1708150" y="166839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146050</xdr:rowOff>
    </xdr:from>
    <xdr:ext cx="534035" cy="258445"/>
    <xdr:sp macro="" textlink="">
      <xdr:nvSpPr>
        <xdr:cNvPr id="262" name="テキスト ボックス 261"/>
        <xdr:cNvSpPr txBox="1"/>
      </xdr:nvSpPr>
      <xdr:spPr>
        <a:xfrm>
          <a:off x="1517650" y="16776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64770</xdr:rowOff>
    </xdr:from>
    <xdr:to xmlns:xdr="http://schemas.openxmlformats.org/drawingml/2006/spreadsheetDrawing">
      <xdr:col>6</xdr:col>
      <xdr:colOff>38100</xdr:colOff>
      <xdr:row>98</xdr:row>
      <xdr:rowOff>166370</xdr:rowOff>
    </xdr:to>
    <xdr:sp macro="" textlink="">
      <xdr:nvSpPr>
        <xdr:cNvPr id="263" name="楕円 262"/>
        <xdr:cNvSpPr/>
      </xdr:nvSpPr>
      <xdr:spPr>
        <a:xfrm>
          <a:off x="949325" y="1669542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157480</xdr:rowOff>
    </xdr:from>
    <xdr:ext cx="534035" cy="258445"/>
    <xdr:sp macro="" textlink="">
      <xdr:nvSpPr>
        <xdr:cNvPr id="264" name="テキスト ボックス 263"/>
        <xdr:cNvSpPr txBox="1"/>
      </xdr:nvSpPr>
      <xdr:spPr>
        <a:xfrm>
          <a:off x="758825" y="16788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5718810" y="3958590"/>
          <a:ext cx="40354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5819775"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5819775"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670560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670560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769239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769239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5718810" y="4774565"/>
          <a:ext cx="40354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5425"/>
    <xdr:sp macro="" textlink="">
      <xdr:nvSpPr>
        <xdr:cNvPr id="273" name="テキスト ボックス 272"/>
        <xdr:cNvSpPr txBox="1"/>
      </xdr:nvSpPr>
      <xdr:spPr>
        <a:xfrm>
          <a:off x="5680710" y="45859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5718810" y="703580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5718810" y="671322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920" cy="259080"/>
    <xdr:sp macro="" textlink="">
      <xdr:nvSpPr>
        <xdr:cNvPr id="276" name="テキスト ボックス 275"/>
        <xdr:cNvSpPr txBox="1"/>
      </xdr:nvSpPr>
      <xdr:spPr>
        <a:xfrm>
          <a:off x="5495925" y="65728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5718810" y="639000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36</xdr:row>
      <xdr:rowOff>144145</xdr:rowOff>
    </xdr:from>
    <xdr:ext cx="531495" cy="259080"/>
    <xdr:sp macro="" textlink="">
      <xdr:nvSpPr>
        <xdr:cNvPr id="278" name="テキスト ボックス 277"/>
        <xdr:cNvSpPr txBox="1"/>
      </xdr:nvSpPr>
      <xdr:spPr>
        <a:xfrm>
          <a:off x="5262880" y="62496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131445</xdr:rowOff>
    </xdr:from>
    <xdr:to xmlns:xdr="http://schemas.openxmlformats.org/drawingml/2006/spreadsheetDrawing">
      <xdr:col>59</xdr:col>
      <xdr:colOff>50800</xdr:colOff>
      <xdr:row>35</xdr:row>
      <xdr:rowOff>131445</xdr:rowOff>
    </xdr:to>
    <xdr:cxnSp macro="">
      <xdr:nvCxnSpPr>
        <xdr:cNvPr id="279" name="直線コネクタ 278"/>
        <xdr:cNvCxnSpPr/>
      </xdr:nvCxnSpPr>
      <xdr:spPr>
        <a:xfrm>
          <a:off x="5718810" y="606742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34</xdr:row>
      <xdr:rowOff>160655</xdr:rowOff>
    </xdr:from>
    <xdr:ext cx="531495" cy="259080"/>
    <xdr:sp macro="" textlink="">
      <xdr:nvSpPr>
        <xdr:cNvPr id="280" name="テキスト ボックス 279"/>
        <xdr:cNvSpPr txBox="1"/>
      </xdr:nvSpPr>
      <xdr:spPr>
        <a:xfrm>
          <a:off x="5262880" y="59270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5718810" y="574484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33</xdr:row>
      <xdr:rowOff>5715</xdr:rowOff>
    </xdr:from>
    <xdr:ext cx="531495" cy="259080"/>
    <xdr:sp macro="" textlink="">
      <xdr:nvSpPr>
        <xdr:cNvPr id="282" name="テキスト ボックス 281"/>
        <xdr:cNvSpPr txBox="1"/>
      </xdr:nvSpPr>
      <xdr:spPr>
        <a:xfrm>
          <a:off x="5262880" y="56026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3" name="直線コネクタ 282"/>
        <xdr:cNvCxnSpPr/>
      </xdr:nvCxnSpPr>
      <xdr:spPr>
        <a:xfrm>
          <a:off x="5718810" y="54222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5630" cy="258445"/>
    <xdr:sp macro="" textlink="">
      <xdr:nvSpPr>
        <xdr:cNvPr id="284" name="テキスト ボックス 283"/>
        <xdr:cNvSpPr txBox="1"/>
      </xdr:nvSpPr>
      <xdr:spPr>
        <a:xfrm>
          <a:off x="5201285" y="52800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5718810" y="509714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5630" cy="258445"/>
    <xdr:sp macro="" textlink="">
      <xdr:nvSpPr>
        <xdr:cNvPr id="286" name="テキスト ボックス 285"/>
        <xdr:cNvSpPr txBox="1"/>
      </xdr:nvSpPr>
      <xdr:spPr>
        <a:xfrm>
          <a:off x="5201285" y="49568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5718810" y="47745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5630" cy="258445"/>
    <xdr:sp macro="" textlink="">
      <xdr:nvSpPr>
        <xdr:cNvPr id="288" name="テキスト ボックス 287"/>
        <xdr:cNvSpPr txBox="1"/>
      </xdr:nvSpPr>
      <xdr:spPr>
        <a:xfrm>
          <a:off x="5201285" y="46342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5718810" y="4774565"/>
          <a:ext cx="40354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164465</xdr:colOff>
      <xdr:row>30</xdr:row>
      <xdr:rowOff>100330</xdr:rowOff>
    </xdr:from>
    <xdr:to xmlns:xdr="http://schemas.openxmlformats.org/drawingml/2006/spreadsheetDrawing">
      <xdr:col>54</xdr:col>
      <xdr:colOff>164465</xdr:colOff>
      <xdr:row>38</xdr:row>
      <xdr:rowOff>114300</xdr:rowOff>
    </xdr:to>
    <xdr:cxnSp macro="">
      <xdr:nvCxnSpPr>
        <xdr:cNvPr id="290" name="直線コネクタ 289"/>
        <xdr:cNvCxnSpPr/>
      </xdr:nvCxnSpPr>
      <xdr:spPr>
        <a:xfrm flipV="1">
          <a:off x="9045575" y="5188585"/>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118110</xdr:rowOff>
    </xdr:from>
    <xdr:ext cx="534670" cy="259080"/>
    <xdr:sp macro="" textlink="">
      <xdr:nvSpPr>
        <xdr:cNvPr id="291" name="補助費等最小値テキスト"/>
        <xdr:cNvSpPr txBox="1"/>
      </xdr:nvSpPr>
      <xdr:spPr>
        <a:xfrm>
          <a:off x="9096375" y="6562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114300</xdr:rowOff>
    </xdr:from>
    <xdr:to xmlns:xdr="http://schemas.openxmlformats.org/drawingml/2006/spreadsheetDrawing">
      <xdr:col>55</xdr:col>
      <xdr:colOff>88900</xdr:colOff>
      <xdr:row>38</xdr:row>
      <xdr:rowOff>114300</xdr:rowOff>
    </xdr:to>
    <xdr:cxnSp macro="">
      <xdr:nvCxnSpPr>
        <xdr:cNvPr id="292" name="直線コネクタ 291"/>
        <xdr:cNvCxnSpPr/>
      </xdr:nvCxnSpPr>
      <xdr:spPr>
        <a:xfrm>
          <a:off x="8982710" y="655891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46990</xdr:rowOff>
    </xdr:from>
    <xdr:ext cx="598805" cy="259080"/>
    <xdr:sp macro="" textlink="">
      <xdr:nvSpPr>
        <xdr:cNvPr id="293" name="補助費等最大値テキスト"/>
        <xdr:cNvSpPr txBox="1"/>
      </xdr:nvSpPr>
      <xdr:spPr>
        <a:xfrm>
          <a:off x="9096375" y="49657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100330</xdr:rowOff>
    </xdr:from>
    <xdr:to xmlns:xdr="http://schemas.openxmlformats.org/drawingml/2006/spreadsheetDrawing">
      <xdr:col>55</xdr:col>
      <xdr:colOff>88900</xdr:colOff>
      <xdr:row>30</xdr:row>
      <xdr:rowOff>100330</xdr:rowOff>
    </xdr:to>
    <xdr:cxnSp macro="">
      <xdr:nvCxnSpPr>
        <xdr:cNvPr id="294" name="直線コネクタ 293"/>
        <xdr:cNvCxnSpPr/>
      </xdr:nvCxnSpPr>
      <xdr:spPr>
        <a:xfrm>
          <a:off x="8982710" y="518858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57785</xdr:rowOff>
    </xdr:from>
    <xdr:to xmlns:xdr="http://schemas.openxmlformats.org/drawingml/2006/spreadsheetDrawing">
      <xdr:col>55</xdr:col>
      <xdr:colOff>0</xdr:colOff>
      <xdr:row>36</xdr:row>
      <xdr:rowOff>159385</xdr:rowOff>
    </xdr:to>
    <xdr:cxnSp macro="">
      <xdr:nvCxnSpPr>
        <xdr:cNvPr id="295" name="直線コネクタ 294"/>
        <xdr:cNvCxnSpPr/>
      </xdr:nvCxnSpPr>
      <xdr:spPr>
        <a:xfrm flipV="1">
          <a:off x="8337550" y="6163310"/>
          <a:ext cx="7080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3175</xdr:rowOff>
    </xdr:from>
    <xdr:ext cx="534670" cy="259080"/>
    <xdr:sp macro="" textlink="">
      <xdr:nvSpPr>
        <xdr:cNvPr id="296" name="補助費等平均値テキスト"/>
        <xdr:cNvSpPr txBox="1"/>
      </xdr:nvSpPr>
      <xdr:spPr>
        <a:xfrm>
          <a:off x="9096375" y="6108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24765</xdr:rowOff>
    </xdr:from>
    <xdr:to xmlns:xdr="http://schemas.openxmlformats.org/drawingml/2006/spreadsheetDrawing">
      <xdr:col>55</xdr:col>
      <xdr:colOff>50800</xdr:colOff>
      <xdr:row>36</xdr:row>
      <xdr:rowOff>126365</xdr:rowOff>
    </xdr:to>
    <xdr:sp macro="" textlink="">
      <xdr:nvSpPr>
        <xdr:cNvPr id="297" name="フローチャート: 判断 296"/>
        <xdr:cNvSpPr/>
      </xdr:nvSpPr>
      <xdr:spPr>
        <a:xfrm>
          <a:off x="9020810" y="613029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164465</xdr:colOff>
      <xdr:row>36</xdr:row>
      <xdr:rowOff>159385</xdr:rowOff>
    </xdr:from>
    <xdr:to xmlns:xdr="http://schemas.openxmlformats.org/drawingml/2006/spreadsheetDrawing">
      <xdr:col>50</xdr:col>
      <xdr:colOff>114300</xdr:colOff>
      <xdr:row>37</xdr:row>
      <xdr:rowOff>10160</xdr:rowOff>
    </xdr:to>
    <xdr:cxnSp macro="">
      <xdr:nvCxnSpPr>
        <xdr:cNvPr id="298" name="直線コネクタ 297"/>
        <xdr:cNvCxnSpPr/>
      </xdr:nvCxnSpPr>
      <xdr:spPr>
        <a:xfrm flipV="1">
          <a:off x="7565390" y="6264910"/>
          <a:ext cx="77216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69850</xdr:rowOff>
    </xdr:from>
    <xdr:to xmlns:xdr="http://schemas.openxmlformats.org/drawingml/2006/spreadsheetDrawing">
      <xdr:col>50</xdr:col>
      <xdr:colOff>164465</xdr:colOff>
      <xdr:row>37</xdr:row>
      <xdr:rowOff>0</xdr:rowOff>
    </xdr:to>
    <xdr:sp macro="" textlink="">
      <xdr:nvSpPr>
        <xdr:cNvPr id="299" name="フローチャート: 判断 298"/>
        <xdr:cNvSpPr/>
      </xdr:nvSpPr>
      <xdr:spPr>
        <a:xfrm>
          <a:off x="8286750" y="617537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16510</xdr:rowOff>
    </xdr:from>
    <xdr:ext cx="534035" cy="258445"/>
    <xdr:sp macro="" textlink="">
      <xdr:nvSpPr>
        <xdr:cNvPr id="300" name="テキスト ボックス 299"/>
        <xdr:cNvSpPr txBox="1"/>
      </xdr:nvSpPr>
      <xdr:spPr>
        <a:xfrm>
          <a:off x="8096250" y="59524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154305</xdr:rowOff>
    </xdr:from>
    <xdr:to xmlns:xdr="http://schemas.openxmlformats.org/drawingml/2006/spreadsheetDrawing">
      <xdr:col>45</xdr:col>
      <xdr:colOff>164465</xdr:colOff>
      <xdr:row>37</xdr:row>
      <xdr:rowOff>10160</xdr:rowOff>
    </xdr:to>
    <xdr:cxnSp macro="">
      <xdr:nvCxnSpPr>
        <xdr:cNvPr id="301" name="直線コネクタ 300"/>
        <xdr:cNvCxnSpPr/>
      </xdr:nvCxnSpPr>
      <xdr:spPr>
        <a:xfrm>
          <a:off x="6793865" y="6259830"/>
          <a:ext cx="7715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84455</xdr:rowOff>
    </xdr:from>
    <xdr:to xmlns:xdr="http://schemas.openxmlformats.org/drawingml/2006/spreadsheetDrawing">
      <xdr:col>46</xdr:col>
      <xdr:colOff>38100</xdr:colOff>
      <xdr:row>37</xdr:row>
      <xdr:rowOff>14605</xdr:rowOff>
    </xdr:to>
    <xdr:sp macro="" textlink="">
      <xdr:nvSpPr>
        <xdr:cNvPr id="302" name="フローチャート: 判断 301"/>
        <xdr:cNvSpPr/>
      </xdr:nvSpPr>
      <xdr:spPr>
        <a:xfrm>
          <a:off x="7527925" y="618998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31115</xdr:rowOff>
    </xdr:from>
    <xdr:ext cx="534035" cy="259080"/>
    <xdr:sp macro="" textlink="">
      <xdr:nvSpPr>
        <xdr:cNvPr id="303" name="テキスト ボックス 302"/>
        <xdr:cNvSpPr txBox="1"/>
      </xdr:nvSpPr>
      <xdr:spPr>
        <a:xfrm>
          <a:off x="7337425" y="59670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154305</xdr:rowOff>
    </xdr:from>
    <xdr:to xmlns:xdr="http://schemas.openxmlformats.org/drawingml/2006/spreadsheetDrawing">
      <xdr:col>41</xdr:col>
      <xdr:colOff>50800</xdr:colOff>
      <xdr:row>38</xdr:row>
      <xdr:rowOff>51435</xdr:rowOff>
    </xdr:to>
    <xdr:cxnSp macro="">
      <xdr:nvCxnSpPr>
        <xdr:cNvPr id="304" name="直線コネクタ 303"/>
        <xdr:cNvCxnSpPr/>
      </xdr:nvCxnSpPr>
      <xdr:spPr>
        <a:xfrm flipV="1">
          <a:off x="6035040" y="6259830"/>
          <a:ext cx="758825"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86995</xdr:rowOff>
    </xdr:from>
    <xdr:to xmlns:xdr="http://schemas.openxmlformats.org/drawingml/2006/spreadsheetDrawing">
      <xdr:col>41</xdr:col>
      <xdr:colOff>101600</xdr:colOff>
      <xdr:row>37</xdr:row>
      <xdr:rowOff>17145</xdr:rowOff>
    </xdr:to>
    <xdr:sp macro="" textlink="">
      <xdr:nvSpPr>
        <xdr:cNvPr id="305" name="フローチャート: 判断 304"/>
        <xdr:cNvSpPr/>
      </xdr:nvSpPr>
      <xdr:spPr>
        <a:xfrm>
          <a:off x="6743065" y="61925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33655</xdr:rowOff>
    </xdr:from>
    <xdr:ext cx="534670" cy="259080"/>
    <xdr:sp macro="" textlink="">
      <xdr:nvSpPr>
        <xdr:cNvPr id="306" name="テキスト ボックス 305"/>
        <xdr:cNvSpPr txBox="1"/>
      </xdr:nvSpPr>
      <xdr:spPr>
        <a:xfrm>
          <a:off x="6578600" y="5969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85090</xdr:rowOff>
    </xdr:from>
    <xdr:to xmlns:xdr="http://schemas.openxmlformats.org/drawingml/2006/spreadsheetDrawing">
      <xdr:col>36</xdr:col>
      <xdr:colOff>164465</xdr:colOff>
      <xdr:row>37</xdr:row>
      <xdr:rowOff>15240</xdr:rowOff>
    </xdr:to>
    <xdr:sp macro="" textlink="">
      <xdr:nvSpPr>
        <xdr:cNvPr id="307" name="フローチャート: 判断 306"/>
        <xdr:cNvSpPr/>
      </xdr:nvSpPr>
      <xdr:spPr>
        <a:xfrm>
          <a:off x="5984240" y="619061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31750</xdr:rowOff>
    </xdr:from>
    <xdr:ext cx="534035" cy="259080"/>
    <xdr:sp macro="" textlink="">
      <xdr:nvSpPr>
        <xdr:cNvPr id="308" name="テキスト ボックス 307"/>
        <xdr:cNvSpPr txBox="1"/>
      </xdr:nvSpPr>
      <xdr:spPr>
        <a:xfrm>
          <a:off x="5793740" y="5967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8445"/>
    <xdr:sp macro="" textlink="">
      <xdr:nvSpPr>
        <xdr:cNvPr id="309" name="テキスト ボックス 308"/>
        <xdr:cNvSpPr txBox="1"/>
      </xdr:nvSpPr>
      <xdr:spPr>
        <a:xfrm>
          <a:off x="888111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8445"/>
    <xdr:sp macro="" textlink="">
      <xdr:nvSpPr>
        <xdr:cNvPr id="310" name="テキスト ボックス 309"/>
        <xdr:cNvSpPr txBox="1"/>
      </xdr:nvSpPr>
      <xdr:spPr>
        <a:xfrm>
          <a:off x="817308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164465</xdr:colOff>
      <xdr:row>41</xdr:row>
      <xdr:rowOff>80010</xdr:rowOff>
    </xdr:from>
    <xdr:ext cx="762000" cy="258445"/>
    <xdr:sp macro="" textlink="">
      <xdr:nvSpPr>
        <xdr:cNvPr id="311" name="テキスト ボックス 310"/>
        <xdr:cNvSpPr txBox="1"/>
      </xdr:nvSpPr>
      <xdr:spPr>
        <a:xfrm>
          <a:off x="740092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8445"/>
    <xdr:sp macro="" textlink="">
      <xdr:nvSpPr>
        <xdr:cNvPr id="312" name="テキスト ボックス 311"/>
        <xdr:cNvSpPr txBox="1"/>
      </xdr:nvSpPr>
      <xdr:spPr>
        <a:xfrm>
          <a:off x="662940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8445"/>
    <xdr:sp macro="" textlink="">
      <xdr:nvSpPr>
        <xdr:cNvPr id="313" name="テキスト ボックス 312"/>
        <xdr:cNvSpPr txBox="1"/>
      </xdr:nvSpPr>
      <xdr:spPr>
        <a:xfrm>
          <a:off x="587057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7620</xdr:rowOff>
    </xdr:from>
    <xdr:to xmlns:xdr="http://schemas.openxmlformats.org/drawingml/2006/spreadsheetDrawing">
      <xdr:col>55</xdr:col>
      <xdr:colOff>50800</xdr:colOff>
      <xdr:row>36</xdr:row>
      <xdr:rowOff>108585</xdr:rowOff>
    </xdr:to>
    <xdr:sp macro="" textlink="">
      <xdr:nvSpPr>
        <xdr:cNvPr id="314" name="楕円 313"/>
        <xdr:cNvSpPr/>
      </xdr:nvSpPr>
      <xdr:spPr>
        <a:xfrm>
          <a:off x="9020810" y="6113145"/>
          <a:ext cx="755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29845</xdr:rowOff>
    </xdr:from>
    <xdr:ext cx="534670" cy="259080"/>
    <xdr:sp macro="" textlink="">
      <xdr:nvSpPr>
        <xdr:cNvPr id="315" name="補助費等該当値テキスト"/>
        <xdr:cNvSpPr txBox="1"/>
      </xdr:nvSpPr>
      <xdr:spPr>
        <a:xfrm>
          <a:off x="9096375" y="59658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108585</xdr:rowOff>
    </xdr:from>
    <xdr:to xmlns:xdr="http://schemas.openxmlformats.org/drawingml/2006/spreadsheetDrawing">
      <xdr:col>50</xdr:col>
      <xdr:colOff>164465</xdr:colOff>
      <xdr:row>37</xdr:row>
      <xdr:rowOff>38735</xdr:rowOff>
    </xdr:to>
    <xdr:sp macro="" textlink="">
      <xdr:nvSpPr>
        <xdr:cNvPr id="316" name="楕円 315"/>
        <xdr:cNvSpPr/>
      </xdr:nvSpPr>
      <xdr:spPr>
        <a:xfrm>
          <a:off x="8286750" y="6214110"/>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29845</xdr:rowOff>
    </xdr:from>
    <xdr:ext cx="534035" cy="259080"/>
    <xdr:sp macro="" textlink="">
      <xdr:nvSpPr>
        <xdr:cNvPr id="317" name="テキスト ボックス 316"/>
        <xdr:cNvSpPr txBox="1"/>
      </xdr:nvSpPr>
      <xdr:spPr>
        <a:xfrm>
          <a:off x="8096250" y="6304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130810</xdr:rowOff>
    </xdr:from>
    <xdr:to xmlns:xdr="http://schemas.openxmlformats.org/drawingml/2006/spreadsheetDrawing">
      <xdr:col>46</xdr:col>
      <xdr:colOff>38100</xdr:colOff>
      <xdr:row>37</xdr:row>
      <xdr:rowOff>60960</xdr:rowOff>
    </xdr:to>
    <xdr:sp macro="" textlink="">
      <xdr:nvSpPr>
        <xdr:cNvPr id="318" name="楕円 317"/>
        <xdr:cNvSpPr/>
      </xdr:nvSpPr>
      <xdr:spPr>
        <a:xfrm>
          <a:off x="7527925" y="623633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52070</xdr:rowOff>
    </xdr:from>
    <xdr:ext cx="534035" cy="258445"/>
    <xdr:sp macro="" textlink="">
      <xdr:nvSpPr>
        <xdr:cNvPr id="319" name="テキスト ボックス 318"/>
        <xdr:cNvSpPr txBox="1"/>
      </xdr:nvSpPr>
      <xdr:spPr>
        <a:xfrm>
          <a:off x="733742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103505</xdr:rowOff>
    </xdr:from>
    <xdr:to xmlns:xdr="http://schemas.openxmlformats.org/drawingml/2006/spreadsheetDrawing">
      <xdr:col>41</xdr:col>
      <xdr:colOff>101600</xdr:colOff>
      <xdr:row>37</xdr:row>
      <xdr:rowOff>33655</xdr:rowOff>
    </xdr:to>
    <xdr:sp macro="" textlink="">
      <xdr:nvSpPr>
        <xdr:cNvPr id="320" name="楕円 319"/>
        <xdr:cNvSpPr/>
      </xdr:nvSpPr>
      <xdr:spPr>
        <a:xfrm>
          <a:off x="6743065" y="62090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24765</xdr:rowOff>
    </xdr:from>
    <xdr:ext cx="534670" cy="258445"/>
    <xdr:sp macro="" textlink="">
      <xdr:nvSpPr>
        <xdr:cNvPr id="321" name="テキスト ボックス 320"/>
        <xdr:cNvSpPr txBox="1"/>
      </xdr:nvSpPr>
      <xdr:spPr>
        <a:xfrm>
          <a:off x="6578600" y="62998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635</xdr:rowOff>
    </xdr:from>
    <xdr:to xmlns:xdr="http://schemas.openxmlformats.org/drawingml/2006/spreadsheetDrawing">
      <xdr:col>36</xdr:col>
      <xdr:colOff>164465</xdr:colOff>
      <xdr:row>38</xdr:row>
      <xdr:rowOff>102235</xdr:rowOff>
    </xdr:to>
    <xdr:sp macro="" textlink="">
      <xdr:nvSpPr>
        <xdr:cNvPr id="322" name="楕円 321"/>
        <xdr:cNvSpPr/>
      </xdr:nvSpPr>
      <xdr:spPr>
        <a:xfrm>
          <a:off x="5984240" y="64452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93345</xdr:rowOff>
    </xdr:from>
    <xdr:ext cx="534035" cy="258445"/>
    <xdr:sp macro="" textlink="">
      <xdr:nvSpPr>
        <xdr:cNvPr id="323" name="テキスト ボックス 322"/>
        <xdr:cNvSpPr txBox="1"/>
      </xdr:nvSpPr>
      <xdr:spPr>
        <a:xfrm>
          <a:off x="5793740" y="6537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5718810" y="7349490"/>
          <a:ext cx="40354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5819775"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5819775"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670560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670560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769239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769239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5718810" y="8165465"/>
          <a:ext cx="40354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5425"/>
    <xdr:sp macro="" textlink="">
      <xdr:nvSpPr>
        <xdr:cNvPr id="332" name="テキスト ボックス 331"/>
        <xdr:cNvSpPr txBox="1"/>
      </xdr:nvSpPr>
      <xdr:spPr>
        <a:xfrm>
          <a:off x="5680710" y="79768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5718810" y="1042670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4" name="直線コネクタ 333"/>
        <xdr:cNvCxnSpPr/>
      </xdr:nvCxnSpPr>
      <xdr:spPr>
        <a:xfrm>
          <a:off x="5718810" y="1004951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920" cy="259080"/>
    <xdr:sp macro="" textlink="">
      <xdr:nvSpPr>
        <xdr:cNvPr id="335" name="テキスト ボックス 334"/>
        <xdr:cNvSpPr txBox="1"/>
      </xdr:nvSpPr>
      <xdr:spPr>
        <a:xfrm>
          <a:off x="5495925" y="99091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6" name="直線コネクタ 335"/>
        <xdr:cNvCxnSpPr/>
      </xdr:nvCxnSpPr>
      <xdr:spPr>
        <a:xfrm>
          <a:off x="5718810" y="967232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34925</xdr:rowOff>
    </xdr:from>
    <xdr:ext cx="595630" cy="259080"/>
    <xdr:sp macro="" textlink="">
      <xdr:nvSpPr>
        <xdr:cNvPr id="337" name="テキスト ボックス 336"/>
        <xdr:cNvSpPr txBox="1"/>
      </xdr:nvSpPr>
      <xdr:spPr>
        <a:xfrm>
          <a:off x="5201285" y="95313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8" name="直線コネクタ 337"/>
        <xdr:cNvCxnSpPr/>
      </xdr:nvCxnSpPr>
      <xdr:spPr>
        <a:xfrm>
          <a:off x="5718810" y="929703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5630" cy="258445"/>
    <xdr:sp macro="" textlink="">
      <xdr:nvSpPr>
        <xdr:cNvPr id="339" name="テキスト ボックス 338"/>
        <xdr:cNvSpPr txBox="1"/>
      </xdr:nvSpPr>
      <xdr:spPr>
        <a:xfrm>
          <a:off x="5201285" y="91567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0" name="直線コネクタ 339"/>
        <xdr:cNvCxnSpPr/>
      </xdr:nvCxnSpPr>
      <xdr:spPr>
        <a:xfrm>
          <a:off x="5718810" y="891984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41" name="テキスト ボックス 340"/>
        <xdr:cNvSpPr txBox="1"/>
      </xdr:nvSpPr>
      <xdr:spPr>
        <a:xfrm>
          <a:off x="5201285" y="87795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64135</xdr:rowOff>
    </xdr:from>
    <xdr:to xmlns:xdr="http://schemas.openxmlformats.org/drawingml/2006/spreadsheetDrawing">
      <xdr:col>59</xdr:col>
      <xdr:colOff>50800</xdr:colOff>
      <xdr:row>50</xdr:row>
      <xdr:rowOff>64135</xdr:rowOff>
    </xdr:to>
    <xdr:cxnSp macro="">
      <xdr:nvCxnSpPr>
        <xdr:cNvPr id="342" name="直線コネクタ 341"/>
        <xdr:cNvCxnSpPr/>
      </xdr:nvCxnSpPr>
      <xdr:spPr>
        <a:xfrm>
          <a:off x="5718810" y="854329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5630" cy="258445"/>
    <xdr:sp macro="" textlink="">
      <xdr:nvSpPr>
        <xdr:cNvPr id="343" name="テキスト ボックス 342"/>
        <xdr:cNvSpPr txBox="1"/>
      </xdr:nvSpPr>
      <xdr:spPr>
        <a:xfrm>
          <a:off x="5201285" y="84023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4" name="直線コネクタ 343"/>
        <xdr:cNvCxnSpPr/>
      </xdr:nvCxnSpPr>
      <xdr:spPr>
        <a:xfrm>
          <a:off x="5718810" y="81654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45" name="テキスト ボックス 344"/>
        <xdr:cNvSpPr txBox="1"/>
      </xdr:nvSpPr>
      <xdr:spPr>
        <a:xfrm>
          <a:off x="5201285" y="80251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6" name="普通建設事業費グラフ枠"/>
        <xdr:cNvSpPr/>
      </xdr:nvSpPr>
      <xdr:spPr>
        <a:xfrm>
          <a:off x="5718810" y="8165465"/>
          <a:ext cx="40354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164465</xdr:colOff>
      <xdr:row>49</xdr:row>
      <xdr:rowOff>165100</xdr:rowOff>
    </xdr:from>
    <xdr:to xmlns:xdr="http://schemas.openxmlformats.org/drawingml/2006/spreadsheetDrawing">
      <xdr:col>54</xdr:col>
      <xdr:colOff>164465</xdr:colOff>
      <xdr:row>58</xdr:row>
      <xdr:rowOff>129540</xdr:rowOff>
    </xdr:to>
    <xdr:cxnSp macro="">
      <xdr:nvCxnSpPr>
        <xdr:cNvPr id="347" name="直線コネクタ 346"/>
        <xdr:cNvCxnSpPr/>
      </xdr:nvCxnSpPr>
      <xdr:spPr>
        <a:xfrm flipV="1">
          <a:off x="9045575" y="8474710"/>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133350</xdr:rowOff>
    </xdr:from>
    <xdr:ext cx="534670" cy="259080"/>
    <xdr:sp macro="" textlink="">
      <xdr:nvSpPr>
        <xdr:cNvPr id="348" name="普通建設事業費最小値テキスト"/>
        <xdr:cNvSpPr txBox="1"/>
      </xdr:nvSpPr>
      <xdr:spPr>
        <a:xfrm>
          <a:off x="9096375" y="9968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129540</xdr:rowOff>
    </xdr:from>
    <xdr:to xmlns:xdr="http://schemas.openxmlformats.org/drawingml/2006/spreadsheetDrawing">
      <xdr:col>55</xdr:col>
      <xdr:colOff>88900</xdr:colOff>
      <xdr:row>58</xdr:row>
      <xdr:rowOff>129540</xdr:rowOff>
    </xdr:to>
    <xdr:cxnSp macro="">
      <xdr:nvCxnSpPr>
        <xdr:cNvPr id="349" name="直線コネクタ 348"/>
        <xdr:cNvCxnSpPr/>
      </xdr:nvCxnSpPr>
      <xdr:spPr>
        <a:xfrm>
          <a:off x="8982710" y="996505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111760</xdr:rowOff>
    </xdr:from>
    <xdr:ext cx="598805" cy="258445"/>
    <xdr:sp macro="" textlink="">
      <xdr:nvSpPr>
        <xdr:cNvPr id="350" name="普通建設事業費最大値テキスト"/>
        <xdr:cNvSpPr txBox="1"/>
      </xdr:nvSpPr>
      <xdr:spPr>
        <a:xfrm>
          <a:off x="9096375" y="82518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165100</xdr:rowOff>
    </xdr:from>
    <xdr:to xmlns:xdr="http://schemas.openxmlformats.org/drawingml/2006/spreadsheetDrawing">
      <xdr:col>55</xdr:col>
      <xdr:colOff>88900</xdr:colOff>
      <xdr:row>49</xdr:row>
      <xdr:rowOff>165100</xdr:rowOff>
    </xdr:to>
    <xdr:cxnSp macro="">
      <xdr:nvCxnSpPr>
        <xdr:cNvPr id="351" name="直線コネクタ 350"/>
        <xdr:cNvCxnSpPr/>
      </xdr:nvCxnSpPr>
      <xdr:spPr>
        <a:xfrm>
          <a:off x="8982710" y="847471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99060</xdr:rowOff>
    </xdr:from>
    <xdr:to xmlns:xdr="http://schemas.openxmlformats.org/drawingml/2006/spreadsheetDrawing">
      <xdr:col>55</xdr:col>
      <xdr:colOff>0</xdr:colOff>
      <xdr:row>57</xdr:row>
      <xdr:rowOff>128270</xdr:rowOff>
    </xdr:to>
    <xdr:cxnSp macro="">
      <xdr:nvCxnSpPr>
        <xdr:cNvPr id="352" name="直線コネクタ 351"/>
        <xdr:cNvCxnSpPr/>
      </xdr:nvCxnSpPr>
      <xdr:spPr>
        <a:xfrm flipV="1">
          <a:off x="8337550" y="9765030"/>
          <a:ext cx="7080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78105</xdr:rowOff>
    </xdr:from>
    <xdr:ext cx="534670" cy="258445"/>
    <xdr:sp macro="" textlink="">
      <xdr:nvSpPr>
        <xdr:cNvPr id="353" name="普通建設事業費平均値テキスト"/>
        <xdr:cNvSpPr txBox="1"/>
      </xdr:nvSpPr>
      <xdr:spPr>
        <a:xfrm>
          <a:off x="9096375" y="97440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99060</xdr:rowOff>
    </xdr:from>
    <xdr:to xmlns:xdr="http://schemas.openxmlformats.org/drawingml/2006/spreadsheetDrawing">
      <xdr:col>55</xdr:col>
      <xdr:colOff>50800</xdr:colOff>
      <xdr:row>58</xdr:row>
      <xdr:rowOff>29210</xdr:rowOff>
    </xdr:to>
    <xdr:sp macro="" textlink="">
      <xdr:nvSpPr>
        <xdr:cNvPr id="354" name="フローチャート: 判断 353"/>
        <xdr:cNvSpPr/>
      </xdr:nvSpPr>
      <xdr:spPr>
        <a:xfrm>
          <a:off x="9020810" y="976503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164465</xdr:colOff>
      <xdr:row>57</xdr:row>
      <xdr:rowOff>128270</xdr:rowOff>
    </xdr:from>
    <xdr:to xmlns:xdr="http://schemas.openxmlformats.org/drawingml/2006/spreadsheetDrawing">
      <xdr:col>50</xdr:col>
      <xdr:colOff>114300</xdr:colOff>
      <xdr:row>58</xdr:row>
      <xdr:rowOff>19685</xdr:rowOff>
    </xdr:to>
    <xdr:cxnSp macro="">
      <xdr:nvCxnSpPr>
        <xdr:cNvPr id="355" name="直線コネクタ 354"/>
        <xdr:cNvCxnSpPr/>
      </xdr:nvCxnSpPr>
      <xdr:spPr>
        <a:xfrm flipV="1">
          <a:off x="7565390" y="9794240"/>
          <a:ext cx="772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128270</xdr:rowOff>
    </xdr:from>
    <xdr:to xmlns:xdr="http://schemas.openxmlformats.org/drawingml/2006/spreadsheetDrawing">
      <xdr:col>50</xdr:col>
      <xdr:colOff>164465</xdr:colOff>
      <xdr:row>58</xdr:row>
      <xdr:rowOff>58420</xdr:rowOff>
    </xdr:to>
    <xdr:sp macro="" textlink="">
      <xdr:nvSpPr>
        <xdr:cNvPr id="356" name="フローチャート: 判断 355"/>
        <xdr:cNvSpPr/>
      </xdr:nvSpPr>
      <xdr:spPr>
        <a:xfrm>
          <a:off x="8286750" y="979424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48895</xdr:rowOff>
    </xdr:from>
    <xdr:ext cx="534035" cy="259080"/>
    <xdr:sp macro="" textlink="">
      <xdr:nvSpPr>
        <xdr:cNvPr id="357" name="テキスト ボックス 356"/>
        <xdr:cNvSpPr txBox="1"/>
      </xdr:nvSpPr>
      <xdr:spPr>
        <a:xfrm>
          <a:off x="8096250" y="9884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153035</xdr:rowOff>
    </xdr:from>
    <xdr:to xmlns:xdr="http://schemas.openxmlformats.org/drawingml/2006/spreadsheetDrawing">
      <xdr:col>45</xdr:col>
      <xdr:colOff>164465</xdr:colOff>
      <xdr:row>58</xdr:row>
      <xdr:rowOff>19685</xdr:rowOff>
    </xdr:to>
    <xdr:cxnSp macro="">
      <xdr:nvCxnSpPr>
        <xdr:cNvPr id="358" name="直線コネクタ 357"/>
        <xdr:cNvCxnSpPr/>
      </xdr:nvCxnSpPr>
      <xdr:spPr>
        <a:xfrm>
          <a:off x="6793865" y="9819005"/>
          <a:ext cx="7715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130175</xdr:rowOff>
    </xdr:from>
    <xdr:to xmlns:xdr="http://schemas.openxmlformats.org/drawingml/2006/spreadsheetDrawing">
      <xdr:col>46</xdr:col>
      <xdr:colOff>38100</xdr:colOff>
      <xdr:row>58</xdr:row>
      <xdr:rowOff>60325</xdr:rowOff>
    </xdr:to>
    <xdr:sp macro="" textlink="">
      <xdr:nvSpPr>
        <xdr:cNvPr id="359" name="フローチャート: 判断 358"/>
        <xdr:cNvSpPr/>
      </xdr:nvSpPr>
      <xdr:spPr>
        <a:xfrm>
          <a:off x="7527925" y="979614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76835</xdr:rowOff>
    </xdr:from>
    <xdr:ext cx="534035" cy="259080"/>
    <xdr:sp macro="" textlink="">
      <xdr:nvSpPr>
        <xdr:cNvPr id="360" name="テキスト ボックス 359"/>
        <xdr:cNvSpPr txBox="1"/>
      </xdr:nvSpPr>
      <xdr:spPr>
        <a:xfrm>
          <a:off x="7337425" y="9573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10160</xdr:rowOff>
    </xdr:from>
    <xdr:to xmlns:xdr="http://schemas.openxmlformats.org/drawingml/2006/spreadsheetDrawing">
      <xdr:col>41</xdr:col>
      <xdr:colOff>50800</xdr:colOff>
      <xdr:row>57</xdr:row>
      <xdr:rowOff>153035</xdr:rowOff>
    </xdr:to>
    <xdr:cxnSp macro="">
      <xdr:nvCxnSpPr>
        <xdr:cNvPr id="361" name="直線コネクタ 360"/>
        <xdr:cNvCxnSpPr/>
      </xdr:nvCxnSpPr>
      <xdr:spPr>
        <a:xfrm>
          <a:off x="6035040" y="9676130"/>
          <a:ext cx="758825"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118110</xdr:rowOff>
    </xdr:from>
    <xdr:to xmlns:xdr="http://schemas.openxmlformats.org/drawingml/2006/spreadsheetDrawing">
      <xdr:col>41</xdr:col>
      <xdr:colOff>101600</xdr:colOff>
      <xdr:row>58</xdr:row>
      <xdr:rowOff>48260</xdr:rowOff>
    </xdr:to>
    <xdr:sp macro="" textlink="">
      <xdr:nvSpPr>
        <xdr:cNvPr id="362" name="フローチャート: 判断 361"/>
        <xdr:cNvSpPr/>
      </xdr:nvSpPr>
      <xdr:spPr>
        <a:xfrm>
          <a:off x="6743065" y="97840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39370</xdr:rowOff>
    </xdr:from>
    <xdr:ext cx="534670" cy="258445"/>
    <xdr:sp macro="" textlink="">
      <xdr:nvSpPr>
        <xdr:cNvPr id="363" name="テキスト ボックス 362"/>
        <xdr:cNvSpPr txBox="1"/>
      </xdr:nvSpPr>
      <xdr:spPr>
        <a:xfrm>
          <a:off x="6578600" y="9874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130175</xdr:rowOff>
    </xdr:from>
    <xdr:to xmlns:xdr="http://schemas.openxmlformats.org/drawingml/2006/spreadsheetDrawing">
      <xdr:col>36</xdr:col>
      <xdr:colOff>164465</xdr:colOff>
      <xdr:row>58</xdr:row>
      <xdr:rowOff>60325</xdr:rowOff>
    </xdr:to>
    <xdr:sp macro="" textlink="">
      <xdr:nvSpPr>
        <xdr:cNvPr id="364" name="フローチャート: 判断 363"/>
        <xdr:cNvSpPr/>
      </xdr:nvSpPr>
      <xdr:spPr>
        <a:xfrm>
          <a:off x="5984240" y="979614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51435</xdr:rowOff>
    </xdr:from>
    <xdr:ext cx="534035" cy="258445"/>
    <xdr:sp macro="" textlink="">
      <xdr:nvSpPr>
        <xdr:cNvPr id="365" name="テキスト ボックス 364"/>
        <xdr:cNvSpPr txBox="1"/>
      </xdr:nvSpPr>
      <xdr:spPr>
        <a:xfrm>
          <a:off x="5793740" y="9886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8445"/>
    <xdr:sp macro="" textlink="">
      <xdr:nvSpPr>
        <xdr:cNvPr id="366" name="テキスト ボックス 365"/>
        <xdr:cNvSpPr txBox="1"/>
      </xdr:nvSpPr>
      <xdr:spPr>
        <a:xfrm>
          <a:off x="888111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8445"/>
    <xdr:sp macro="" textlink="">
      <xdr:nvSpPr>
        <xdr:cNvPr id="367" name="テキスト ボックス 366"/>
        <xdr:cNvSpPr txBox="1"/>
      </xdr:nvSpPr>
      <xdr:spPr>
        <a:xfrm>
          <a:off x="817308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164465</xdr:colOff>
      <xdr:row>61</xdr:row>
      <xdr:rowOff>80010</xdr:rowOff>
    </xdr:from>
    <xdr:ext cx="762000" cy="258445"/>
    <xdr:sp macro="" textlink="">
      <xdr:nvSpPr>
        <xdr:cNvPr id="368" name="テキスト ボックス 367"/>
        <xdr:cNvSpPr txBox="1"/>
      </xdr:nvSpPr>
      <xdr:spPr>
        <a:xfrm>
          <a:off x="740092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8445"/>
    <xdr:sp macro="" textlink="">
      <xdr:nvSpPr>
        <xdr:cNvPr id="369" name="テキスト ボックス 368"/>
        <xdr:cNvSpPr txBox="1"/>
      </xdr:nvSpPr>
      <xdr:spPr>
        <a:xfrm>
          <a:off x="662940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8445"/>
    <xdr:sp macro="" textlink="">
      <xdr:nvSpPr>
        <xdr:cNvPr id="370" name="テキスト ボックス 369"/>
        <xdr:cNvSpPr txBox="1"/>
      </xdr:nvSpPr>
      <xdr:spPr>
        <a:xfrm>
          <a:off x="587057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48260</xdr:rowOff>
    </xdr:from>
    <xdr:to xmlns:xdr="http://schemas.openxmlformats.org/drawingml/2006/spreadsheetDrawing">
      <xdr:col>55</xdr:col>
      <xdr:colOff>50800</xdr:colOff>
      <xdr:row>57</xdr:row>
      <xdr:rowOff>149860</xdr:rowOff>
    </xdr:to>
    <xdr:sp macro="" textlink="">
      <xdr:nvSpPr>
        <xdr:cNvPr id="371" name="楕円 370"/>
        <xdr:cNvSpPr/>
      </xdr:nvSpPr>
      <xdr:spPr>
        <a:xfrm>
          <a:off x="9020810" y="971423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71120</xdr:rowOff>
    </xdr:from>
    <xdr:ext cx="534670" cy="259080"/>
    <xdr:sp macro="" textlink="">
      <xdr:nvSpPr>
        <xdr:cNvPr id="372" name="普通建設事業費該当値テキスト"/>
        <xdr:cNvSpPr txBox="1"/>
      </xdr:nvSpPr>
      <xdr:spPr>
        <a:xfrm>
          <a:off x="9096375" y="9567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78105</xdr:rowOff>
    </xdr:from>
    <xdr:to xmlns:xdr="http://schemas.openxmlformats.org/drawingml/2006/spreadsheetDrawing">
      <xdr:col>50</xdr:col>
      <xdr:colOff>164465</xdr:colOff>
      <xdr:row>58</xdr:row>
      <xdr:rowOff>7620</xdr:rowOff>
    </xdr:to>
    <xdr:sp macro="" textlink="">
      <xdr:nvSpPr>
        <xdr:cNvPr id="373" name="楕円 372"/>
        <xdr:cNvSpPr/>
      </xdr:nvSpPr>
      <xdr:spPr>
        <a:xfrm>
          <a:off x="8286750" y="9744075"/>
          <a:ext cx="10096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24130</xdr:rowOff>
    </xdr:from>
    <xdr:ext cx="534035" cy="258445"/>
    <xdr:sp macro="" textlink="">
      <xdr:nvSpPr>
        <xdr:cNvPr id="374" name="テキスト ボックス 373"/>
        <xdr:cNvSpPr txBox="1"/>
      </xdr:nvSpPr>
      <xdr:spPr>
        <a:xfrm>
          <a:off x="8096250" y="95205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140335</xdr:rowOff>
    </xdr:from>
    <xdr:to xmlns:xdr="http://schemas.openxmlformats.org/drawingml/2006/spreadsheetDrawing">
      <xdr:col>46</xdr:col>
      <xdr:colOff>38100</xdr:colOff>
      <xdr:row>58</xdr:row>
      <xdr:rowOff>70485</xdr:rowOff>
    </xdr:to>
    <xdr:sp macro="" textlink="">
      <xdr:nvSpPr>
        <xdr:cNvPr id="375" name="楕円 374"/>
        <xdr:cNvSpPr/>
      </xdr:nvSpPr>
      <xdr:spPr>
        <a:xfrm>
          <a:off x="7527925" y="980630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61595</xdr:rowOff>
    </xdr:from>
    <xdr:ext cx="534035" cy="259080"/>
    <xdr:sp macro="" textlink="">
      <xdr:nvSpPr>
        <xdr:cNvPr id="376" name="テキスト ボックス 375"/>
        <xdr:cNvSpPr txBox="1"/>
      </xdr:nvSpPr>
      <xdr:spPr>
        <a:xfrm>
          <a:off x="7337425" y="989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102235</xdr:rowOff>
    </xdr:from>
    <xdr:to xmlns:xdr="http://schemas.openxmlformats.org/drawingml/2006/spreadsheetDrawing">
      <xdr:col>41</xdr:col>
      <xdr:colOff>101600</xdr:colOff>
      <xdr:row>58</xdr:row>
      <xdr:rowOff>32385</xdr:rowOff>
    </xdr:to>
    <xdr:sp macro="" textlink="">
      <xdr:nvSpPr>
        <xdr:cNvPr id="377" name="楕円 376"/>
        <xdr:cNvSpPr/>
      </xdr:nvSpPr>
      <xdr:spPr>
        <a:xfrm>
          <a:off x="6743065" y="97682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48895</xdr:rowOff>
    </xdr:from>
    <xdr:ext cx="534670" cy="259080"/>
    <xdr:sp macro="" textlink="">
      <xdr:nvSpPr>
        <xdr:cNvPr id="378" name="テキスト ボックス 377"/>
        <xdr:cNvSpPr txBox="1"/>
      </xdr:nvSpPr>
      <xdr:spPr>
        <a:xfrm>
          <a:off x="6578600" y="9545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130810</xdr:rowOff>
    </xdr:from>
    <xdr:to xmlns:xdr="http://schemas.openxmlformats.org/drawingml/2006/spreadsheetDrawing">
      <xdr:col>36</xdr:col>
      <xdr:colOff>164465</xdr:colOff>
      <xdr:row>57</xdr:row>
      <xdr:rowOff>60960</xdr:rowOff>
    </xdr:to>
    <xdr:sp macro="" textlink="">
      <xdr:nvSpPr>
        <xdr:cNvPr id="379" name="楕円 378"/>
        <xdr:cNvSpPr/>
      </xdr:nvSpPr>
      <xdr:spPr>
        <a:xfrm>
          <a:off x="5984240" y="962723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78105</xdr:rowOff>
    </xdr:from>
    <xdr:ext cx="534035" cy="258445"/>
    <xdr:sp macro="" textlink="">
      <xdr:nvSpPr>
        <xdr:cNvPr id="380" name="テキスト ボックス 379"/>
        <xdr:cNvSpPr txBox="1"/>
      </xdr:nvSpPr>
      <xdr:spPr>
        <a:xfrm>
          <a:off x="5793740" y="9404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1" name="正方形/長方形 380"/>
        <xdr:cNvSpPr/>
      </xdr:nvSpPr>
      <xdr:spPr>
        <a:xfrm>
          <a:off x="5718810" y="10740390"/>
          <a:ext cx="40354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2" name="正方形/長方形 381"/>
        <xdr:cNvSpPr/>
      </xdr:nvSpPr>
      <xdr:spPr>
        <a:xfrm>
          <a:off x="5819775"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3" name="正方形/長方形 382"/>
        <xdr:cNvSpPr/>
      </xdr:nvSpPr>
      <xdr:spPr>
        <a:xfrm>
          <a:off x="5819775"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4" name="正方形/長方形 383"/>
        <xdr:cNvSpPr/>
      </xdr:nvSpPr>
      <xdr:spPr>
        <a:xfrm>
          <a:off x="670560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5" name="正方形/長方形 384"/>
        <xdr:cNvSpPr/>
      </xdr:nvSpPr>
      <xdr:spPr>
        <a:xfrm>
          <a:off x="670560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6" name="正方形/長方形 385"/>
        <xdr:cNvSpPr/>
      </xdr:nvSpPr>
      <xdr:spPr>
        <a:xfrm>
          <a:off x="769239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7" name="正方形/長方形 386"/>
        <xdr:cNvSpPr/>
      </xdr:nvSpPr>
      <xdr:spPr>
        <a:xfrm>
          <a:off x="769239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8" name="正方形/長方形 387"/>
        <xdr:cNvSpPr/>
      </xdr:nvSpPr>
      <xdr:spPr>
        <a:xfrm>
          <a:off x="5718810" y="11556365"/>
          <a:ext cx="40354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5425"/>
    <xdr:sp macro="" textlink="">
      <xdr:nvSpPr>
        <xdr:cNvPr id="389" name="テキスト ボックス 388"/>
        <xdr:cNvSpPr txBox="1"/>
      </xdr:nvSpPr>
      <xdr:spPr>
        <a:xfrm>
          <a:off x="5680710" y="113677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0" name="直線コネクタ 389"/>
        <xdr:cNvCxnSpPr/>
      </xdr:nvCxnSpPr>
      <xdr:spPr>
        <a:xfrm>
          <a:off x="5718810" y="1381760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1" name="直線コネクタ 390"/>
        <xdr:cNvCxnSpPr/>
      </xdr:nvCxnSpPr>
      <xdr:spPr>
        <a:xfrm>
          <a:off x="5718810" y="1336611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92" name="テキスト ボックス 391"/>
        <xdr:cNvSpPr txBox="1"/>
      </xdr:nvSpPr>
      <xdr:spPr>
        <a:xfrm>
          <a:off x="5495925" y="1322578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3" name="直線コネクタ 392"/>
        <xdr:cNvCxnSpPr/>
      </xdr:nvCxnSpPr>
      <xdr:spPr>
        <a:xfrm>
          <a:off x="5718810" y="1291272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8445"/>
    <xdr:sp macro="" textlink="">
      <xdr:nvSpPr>
        <xdr:cNvPr id="394" name="テキスト ボックス 393"/>
        <xdr:cNvSpPr txBox="1"/>
      </xdr:nvSpPr>
      <xdr:spPr>
        <a:xfrm>
          <a:off x="5201285" y="127723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5" name="直線コネクタ 394"/>
        <xdr:cNvCxnSpPr/>
      </xdr:nvCxnSpPr>
      <xdr:spPr>
        <a:xfrm>
          <a:off x="5718810" y="1246124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8445"/>
    <xdr:sp macro="" textlink="">
      <xdr:nvSpPr>
        <xdr:cNvPr id="396" name="テキスト ボックス 395"/>
        <xdr:cNvSpPr txBox="1"/>
      </xdr:nvSpPr>
      <xdr:spPr>
        <a:xfrm>
          <a:off x="5201285" y="123209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7" name="直線コネクタ 396"/>
        <xdr:cNvCxnSpPr/>
      </xdr:nvCxnSpPr>
      <xdr:spPr>
        <a:xfrm>
          <a:off x="5718810" y="1200975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5630" cy="258445"/>
    <xdr:sp macro="" textlink="">
      <xdr:nvSpPr>
        <xdr:cNvPr id="398" name="テキスト ボックス 397"/>
        <xdr:cNvSpPr txBox="1"/>
      </xdr:nvSpPr>
      <xdr:spPr>
        <a:xfrm>
          <a:off x="5201285" y="11869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9" name="直線コネクタ 398"/>
        <xdr:cNvCxnSpPr/>
      </xdr:nvCxnSpPr>
      <xdr:spPr>
        <a:xfrm>
          <a:off x="5718810" y="115563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8445"/>
    <xdr:sp macro="" textlink="">
      <xdr:nvSpPr>
        <xdr:cNvPr id="400" name="テキスト ボックス 399"/>
        <xdr:cNvSpPr txBox="1"/>
      </xdr:nvSpPr>
      <xdr:spPr>
        <a:xfrm>
          <a:off x="5201285" y="114160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1" name="普通建設事業費 （ うち新規整備　）グラフ枠"/>
        <xdr:cNvSpPr/>
      </xdr:nvSpPr>
      <xdr:spPr>
        <a:xfrm>
          <a:off x="5718810" y="11556365"/>
          <a:ext cx="40354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164465</xdr:colOff>
      <xdr:row>71</xdr:row>
      <xdr:rowOff>26035</xdr:rowOff>
    </xdr:from>
    <xdr:to xmlns:xdr="http://schemas.openxmlformats.org/drawingml/2006/spreadsheetDrawing">
      <xdr:col>54</xdr:col>
      <xdr:colOff>164465</xdr:colOff>
      <xdr:row>78</xdr:row>
      <xdr:rowOff>139700</xdr:rowOff>
    </xdr:to>
    <xdr:cxnSp macro="">
      <xdr:nvCxnSpPr>
        <xdr:cNvPr id="402" name="直線コネクタ 401"/>
        <xdr:cNvCxnSpPr/>
      </xdr:nvCxnSpPr>
      <xdr:spPr>
        <a:xfrm flipV="1">
          <a:off x="9045575" y="12065635"/>
          <a:ext cx="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9715"/>
    <xdr:sp macro="" textlink="">
      <xdr:nvSpPr>
        <xdr:cNvPr id="403" name="普通建設事業費 （ うち新規整備　）最小値テキスト"/>
        <xdr:cNvSpPr txBox="1"/>
      </xdr:nvSpPr>
      <xdr:spPr>
        <a:xfrm>
          <a:off x="9096375" y="1336992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404" name="直線コネクタ 403"/>
        <xdr:cNvCxnSpPr/>
      </xdr:nvCxnSpPr>
      <xdr:spPr>
        <a:xfrm>
          <a:off x="8982710" y="1336611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144145</xdr:rowOff>
    </xdr:from>
    <xdr:ext cx="598805" cy="259080"/>
    <xdr:sp macro="" textlink="">
      <xdr:nvSpPr>
        <xdr:cNvPr id="405" name="普通建設事業費 （ うち新規整備　）最大値テキスト"/>
        <xdr:cNvSpPr txBox="1"/>
      </xdr:nvSpPr>
      <xdr:spPr>
        <a:xfrm>
          <a:off x="9096375" y="11844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26035</xdr:rowOff>
    </xdr:from>
    <xdr:to xmlns:xdr="http://schemas.openxmlformats.org/drawingml/2006/spreadsheetDrawing">
      <xdr:col>55</xdr:col>
      <xdr:colOff>88900</xdr:colOff>
      <xdr:row>71</xdr:row>
      <xdr:rowOff>26035</xdr:rowOff>
    </xdr:to>
    <xdr:cxnSp macro="">
      <xdr:nvCxnSpPr>
        <xdr:cNvPr id="406" name="直線コネクタ 405"/>
        <xdr:cNvCxnSpPr/>
      </xdr:nvCxnSpPr>
      <xdr:spPr>
        <a:xfrm>
          <a:off x="8982710" y="1206563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46990</xdr:rowOff>
    </xdr:from>
    <xdr:to xmlns:xdr="http://schemas.openxmlformats.org/drawingml/2006/spreadsheetDrawing">
      <xdr:col>55</xdr:col>
      <xdr:colOff>0</xdr:colOff>
      <xdr:row>78</xdr:row>
      <xdr:rowOff>70485</xdr:rowOff>
    </xdr:to>
    <xdr:cxnSp macro="">
      <xdr:nvCxnSpPr>
        <xdr:cNvPr id="407" name="直線コネクタ 406"/>
        <xdr:cNvCxnSpPr/>
      </xdr:nvCxnSpPr>
      <xdr:spPr>
        <a:xfrm flipV="1">
          <a:off x="8337550" y="13273405"/>
          <a:ext cx="7080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159385</xdr:rowOff>
    </xdr:from>
    <xdr:ext cx="534670" cy="259080"/>
    <xdr:sp macro="" textlink="">
      <xdr:nvSpPr>
        <xdr:cNvPr id="408" name="普通建設事業費 （ うち新規整備　）平均値テキスト"/>
        <xdr:cNvSpPr txBox="1"/>
      </xdr:nvSpPr>
      <xdr:spPr>
        <a:xfrm>
          <a:off x="9096375" y="132162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9525</xdr:rowOff>
    </xdr:from>
    <xdr:to xmlns:xdr="http://schemas.openxmlformats.org/drawingml/2006/spreadsheetDrawing">
      <xdr:col>55</xdr:col>
      <xdr:colOff>50800</xdr:colOff>
      <xdr:row>78</xdr:row>
      <xdr:rowOff>111125</xdr:rowOff>
    </xdr:to>
    <xdr:sp macro="" textlink="">
      <xdr:nvSpPr>
        <xdr:cNvPr id="409" name="フローチャート: 判断 408"/>
        <xdr:cNvSpPr/>
      </xdr:nvSpPr>
      <xdr:spPr>
        <a:xfrm>
          <a:off x="9020810" y="1323594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164465</xdr:colOff>
      <xdr:row>78</xdr:row>
      <xdr:rowOff>70485</xdr:rowOff>
    </xdr:from>
    <xdr:to xmlns:xdr="http://schemas.openxmlformats.org/drawingml/2006/spreadsheetDrawing">
      <xdr:col>50</xdr:col>
      <xdr:colOff>114300</xdr:colOff>
      <xdr:row>78</xdr:row>
      <xdr:rowOff>90805</xdr:rowOff>
    </xdr:to>
    <xdr:cxnSp macro="">
      <xdr:nvCxnSpPr>
        <xdr:cNvPr id="410" name="直線コネクタ 409"/>
        <xdr:cNvCxnSpPr/>
      </xdr:nvCxnSpPr>
      <xdr:spPr>
        <a:xfrm flipV="1">
          <a:off x="7565390" y="13296900"/>
          <a:ext cx="77216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24130</xdr:rowOff>
    </xdr:from>
    <xdr:to xmlns:xdr="http://schemas.openxmlformats.org/drawingml/2006/spreadsheetDrawing">
      <xdr:col>50</xdr:col>
      <xdr:colOff>164465</xdr:colOff>
      <xdr:row>78</xdr:row>
      <xdr:rowOff>125730</xdr:rowOff>
    </xdr:to>
    <xdr:sp macro="" textlink="">
      <xdr:nvSpPr>
        <xdr:cNvPr id="411" name="フローチャート: 判断 410"/>
        <xdr:cNvSpPr/>
      </xdr:nvSpPr>
      <xdr:spPr>
        <a:xfrm>
          <a:off x="8286750" y="132505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116840</xdr:rowOff>
    </xdr:from>
    <xdr:ext cx="534035" cy="259080"/>
    <xdr:sp macro="" textlink="">
      <xdr:nvSpPr>
        <xdr:cNvPr id="412" name="テキスト ボックス 411"/>
        <xdr:cNvSpPr txBox="1"/>
      </xdr:nvSpPr>
      <xdr:spPr>
        <a:xfrm>
          <a:off x="8096250" y="1334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75565</xdr:rowOff>
    </xdr:from>
    <xdr:to xmlns:xdr="http://schemas.openxmlformats.org/drawingml/2006/spreadsheetDrawing">
      <xdr:col>45</xdr:col>
      <xdr:colOff>164465</xdr:colOff>
      <xdr:row>78</xdr:row>
      <xdr:rowOff>90805</xdr:rowOff>
    </xdr:to>
    <xdr:cxnSp macro="">
      <xdr:nvCxnSpPr>
        <xdr:cNvPr id="413" name="直線コネクタ 412"/>
        <xdr:cNvCxnSpPr/>
      </xdr:nvCxnSpPr>
      <xdr:spPr>
        <a:xfrm>
          <a:off x="6793865" y="13301980"/>
          <a:ext cx="7715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15240</xdr:rowOff>
    </xdr:from>
    <xdr:to xmlns:xdr="http://schemas.openxmlformats.org/drawingml/2006/spreadsheetDrawing">
      <xdr:col>46</xdr:col>
      <xdr:colOff>38100</xdr:colOff>
      <xdr:row>78</xdr:row>
      <xdr:rowOff>116840</xdr:rowOff>
    </xdr:to>
    <xdr:sp macro="" textlink="">
      <xdr:nvSpPr>
        <xdr:cNvPr id="414" name="フローチャート: 判断 413"/>
        <xdr:cNvSpPr/>
      </xdr:nvSpPr>
      <xdr:spPr>
        <a:xfrm>
          <a:off x="7527925" y="1324165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133350</xdr:rowOff>
    </xdr:from>
    <xdr:ext cx="534035" cy="259080"/>
    <xdr:sp macro="" textlink="">
      <xdr:nvSpPr>
        <xdr:cNvPr id="415" name="テキスト ボックス 414"/>
        <xdr:cNvSpPr txBox="1"/>
      </xdr:nvSpPr>
      <xdr:spPr>
        <a:xfrm>
          <a:off x="7337425" y="13020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33020</xdr:rowOff>
    </xdr:from>
    <xdr:to xmlns:xdr="http://schemas.openxmlformats.org/drawingml/2006/spreadsheetDrawing">
      <xdr:col>41</xdr:col>
      <xdr:colOff>50800</xdr:colOff>
      <xdr:row>78</xdr:row>
      <xdr:rowOff>75565</xdr:rowOff>
    </xdr:to>
    <xdr:cxnSp macro="">
      <xdr:nvCxnSpPr>
        <xdr:cNvPr id="416" name="直線コネクタ 415"/>
        <xdr:cNvCxnSpPr/>
      </xdr:nvCxnSpPr>
      <xdr:spPr>
        <a:xfrm>
          <a:off x="6035040" y="13089890"/>
          <a:ext cx="758825"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169545</xdr:rowOff>
    </xdr:from>
    <xdr:to xmlns:xdr="http://schemas.openxmlformats.org/drawingml/2006/spreadsheetDrawing">
      <xdr:col>41</xdr:col>
      <xdr:colOff>101600</xdr:colOff>
      <xdr:row>78</xdr:row>
      <xdr:rowOff>100965</xdr:rowOff>
    </xdr:to>
    <xdr:sp macro="" textlink="">
      <xdr:nvSpPr>
        <xdr:cNvPr id="417" name="フローチャート: 判断 416"/>
        <xdr:cNvSpPr/>
      </xdr:nvSpPr>
      <xdr:spPr>
        <a:xfrm>
          <a:off x="6743065" y="13226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117475</xdr:rowOff>
    </xdr:from>
    <xdr:ext cx="534670" cy="259080"/>
    <xdr:sp macro="" textlink="">
      <xdr:nvSpPr>
        <xdr:cNvPr id="418" name="テキスト ボックス 417"/>
        <xdr:cNvSpPr txBox="1"/>
      </xdr:nvSpPr>
      <xdr:spPr>
        <a:xfrm>
          <a:off x="6578600" y="13004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163830</xdr:rowOff>
    </xdr:from>
    <xdr:to xmlns:xdr="http://schemas.openxmlformats.org/drawingml/2006/spreadsheetDrawing">
      <xdr:col>36</xdr:col>
      <xdr:colOff>164465</xdr:colOff>
      <xdr:row>78</xdr:row>
      <xdr:rowOff>93980</xdr:rowOff>
    </xdr:to>
    <xdr:sp macro="" textlink="">
      <xdr:nvSpPr>
        <xdr:cNvPr id="419" name="フローチャート: 判断 418"/>
        <xdr:cNvSpPr/>
      </xdr:nvSpPr>
      <xdr:spPr>
        <a:xfrm>
          <a:off x="5984240" y="1322070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85090</xdr:rowOff>
    </xdr:from>
    <xdr:ext cx="534035" cy="259080"/>
    <xdr:sp macro="" textlink="">
      <xdr:nvSpPr>
        <xdr:cNvPr id="420" name="テキスト ボックス 419"/>
        <xdr:cNvSpPr txBox="1"/>
      </xdr:nvSpPr>
      <xdr:spPr>
        <a:xfrm>
          <a:off x="5793740" y="13311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8445"/>
    <xdr:sp macro="" textlink="">
      <xdr:nvSpPr>
        <xdr:cNvPr id="421" name="テキスト ボックス 420"/>
        <xdr:cNvSpPr txBox="1"/>
      </xdr:nvSpPr>
      <xdr:spPr>
        <a:xfrm>
          <a:off x="888111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8445"/>
    <xdr:sp macro="" textlink="">
      <xdr:nvSpPr>
        <xdr:cNvPr id="422" name="テキスト ボックス 421"/>
        <xdr:cNvSpPr txBox="1"/>
      </xdr:nvSpPr>
      <xdr:spPr>
        <a:xfrm>
          <a:off x="817308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164465</xdr:colOff>
      <xdr:row>81</xdr:row>
      <xdr:rowOff>80010</xdr:rowOff>
    </xdr:from>
    <xdr:ext cx="762000" cy="258445"/>
    <xdr:sp macro="" textlink="">
      <xdr:nvSpPr>
        <xdr:cNvPr id="423" name="テキスト ボックス 422"/>
        <xdr:cNvSpPr txBox="1"/>
      </xdr:nvSpPr>
      <xdr:spPr>
        <a:xfrm>
          <a:off x="740092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8445"/>
    <xdr:sp macro="" textlink="">
      <xdr:nvSpPr>
        <xdr:cNvPr id="424" name="テキスト ボックス 423"/>
        <xdr:cNvSpPr txBox="1"/>
      </xdr:nvSpPr>
      <xdr:spPr>
        <a:xfrm>
          <a:off x="66294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8445"/>
    <xdr:sp macro="" textlink="">
      <xdr:nvSpPr>
        <xdr:cNvPr id="425" name="テキスト ボックス 424"/>
        <xdr:cNvSpPr txBox="1"/>
      </xdr:nvSpPr>
      <xdr:spPr>
        <a:xfrm>
          <a:off x="587057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167640</xdr:rowOff>
    </xdr:from>
    <xdr:to xmlns:xdr="http://schemas.openxmlformats.org/drawingml/2006/spreadsheetDrawing">
      <xdr:col>55</xdr:col>
      <xdr:colOff>50800</xdr:colOff>
      <xdr:row>78</xdr:row>
      <xdr:rowOff>97790</xdr:rowOff>
    </xdr:to>
    <xdr:sp macro="" textlink="">
      <xdr:nvSpPr>
        <xdr:cNvPr id="426" name="楕円 425"/>
        <xdr:cNvSpPr/>
      </xdr:nvSpPr>
      <xdr:spPr>
        <a:xfrm>
          <a:off x="9020810" y="1322451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127000</xdr:rowOff>
    </xdr:from>
    <xdr:ext cx="534670" cy="258445"/>
    <xdr:sp macro="" textlink="">
      <xdr:nvSpPr>
        <xdr:cNvPr id="427" name="普通建設事業費 （ うち新規整備　）該当値テキスト"/>
        <xdr:cNvSpPr txBox="1"/>
      </xdr:nvSpPr>
      <xdr:spPr>
        <a:xfrm>
          <a:off x="9096375" y="130143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19685</xdr:rowOff>
    </xdr:from>
    <xdr:to xmlns:xdr="http://schemas.openxmlformats.org/drawingml/2006/spreadsheetDrawing">
      <xdr:col>50</xdr:col>
      <xdr:colOff>164465</xdr:colOff>
      <xdr:row>78</xdr:row>
      <xdr:rowOff>121285</xdr:rowOff>
    </xdr:to>
    <xdr:sp macro="" textlink="">
      <xdr:nvSpPr>
        <xdr:cNvPr id="428" name="楕円 427"/>
        <xdr:cNvSpPr/>
      </xdr:nvSpPr>
      <xdr:spPr>
        <a:xfrm>
          <a:off x="8286750" y="132461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137795</xdr:rowOff>
    </xdr:from>
    <xdr:ext cx="534035" cy="258445"/>
    <xdr:sp macro="" textlink="">
      <xdr:nvSpPr>
        <xdr:cNvPr id="429" name="テキスト ボックス 428"/>
        <xdr:cNvSpPr txBox="1"/>
      </xdr:nvSpPr>
      <xdr:spPr>
        <a:xfrm>
          <a:off x="8096250" y="13025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40005</xdr:rowOff>
    </xdr:from>
    <xdr:to xmlns:xdr="http://schemas.openxmlformats.org/drawingml/2006/spreadsheetDrawing">
      <xdr:col>46</xdr:col>
      <xdr:colOff>38100</xdr:colOff>
      <xdr:row>78</xdr:row>
      <xdr:rowOff>141605</xdr:rowOff>
    </xdr:to>
    <xdr:sp macro="" textlink="">
      <xdr:nvSpPr>
        <xdr:cNvPr id="430" name="楕円 429"/>
        <xdr:cNvSpPr/>
      </xdr:nvSpPr>
      <xdr:spPr>
        <a:xfrm>
          <a:off x="7527925" y="1326642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132715</xdr:rowOff>
    </xdr:from>
    <xdr:ext cx="534035" cy="259080"/>
    <xdr:sp macro="" textlink="">
      <xdr:nvSpPr>
        <xdr:cNvPr id="431" name="テキスト ボックス 430"/>
        <xdr:cNvSpPr txBox="1"/>
      </xdr:nvSpPr>
      <xdr:spPr>
        <a:xfrm>
          <a:off x="7337425" y="13359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32" name="楕円 431"/>
        <xdr:cNvSpPr/>
      </xdr:nvSpPr>
      <xdr:spPr>
        <a:xfrm>
          <a:off x="6743065"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117475</xdr:rowOff>
    </xdr:from>
    <xdr:ext cx="534670" cy="259080"/>
    <xdr:sp macro="" textlink="">
      <xdr:nvSpPr>
        <xdr:cNvPr id="433" name="テキスト ボックス 432"/>
        <xdr:cNvSpPr txBox="1"/>
      </xdr:nvSpPr>
      <xdr:spPr>
        <a:xfrm>
          <a:off x="6578600" y="13343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153670</xdr:rowOff>
    </xdr:from>
    <xdr:to xmlns:xdr="http://schemas.openxmlformats.org/drawingml/2006/spreadsheetDrawing">
      <xdr:col>36</xdr:col>
      <xdr:colOff>164465</xdr:colOff>
      <xdr:row>77</xdr:row>
      <xdr:rowOff>83820</xdr:rowOff>
    </xdr:to>
    <xdr:sp macro="" textlink="">
      <xdr:nvSpPr>
        <xdr:cNvPr id="434" name="楕円 433"/>
        <xdr:cNvSpPr/>
      </xdr:nvSpPr>
      <xdr:spPr>
        <a:xfrm>
          <a:off x="5984240" y="1304099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100330</xdr:rowOff>
    </xdr:from>
    <xdr:ext cx="534035" cy="259080"/>
    <xdr:sp macro="" textlink="">
      <xdr:nvSpPr>
        <xdr:cNvPr id="435" name="テキスト ボックス 434"/>
        <xdr:cNvSpPr txBox="1"/>
      </xdr:nvSpPr>
      <xdr:spPr>
        <a:xfrm>
          <a:off x="5793740" y="1281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6" name="正方形/長方形 435"/>
        <xdr:cNvSpPr/>
      </xdr:nvSpPr>
      <xdr:spPr>
        <a:xfrm>
          <a:off x="5718810" y="14131290"/>
          <a:ext cx="40354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7" name="正方形/長方形 436"/>
        <xdr:cNvSpPr/>
      </xdr:nvSpPr>
      <xdr:spPr>
        <a:xfrm>
          <a:off x="5819775"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8" name="正方形/長方形 437"/>
        <xdr:cNvSpPr/>
      </xdr:nvSpPr>
      <xdr:spPr>
        <a:xfrm>
          <a:off x="5819775"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9" name="正方形/長方形 438"/>
        <xdr:cNvSpPr/>
      </xdr:nvSpPr>
      <xdr:spPr>
        <a:xfrm>
          <a:off x="670560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0" name="正方形/長方形 439"/>
        <xdr:cNvSpPr/>
      </xdr:nvSpPr>
      <xdr:spPr>
        <a:xfrm>
          <a:off x="670560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1" name="正方形/長方形 440"/>
        <xdr:cNvSpPr/>
      </xdr:nvSpPr>
      <xdr:spPr>
        <a:xfrm>
          <a:off x="769239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2" name="正方形/長方形 441"/>
        <xdr:cNvSpPr/>
      </xdr:nvSpPr>
      <xdr:spPr>
        <a:xfrm>
          <a:off x="769239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正方形/長方形 442"/>
        <xdr:cNvSpPr/>
      </xdr:nvSpPr>
      <xdr:spPr>
        <a:xfrm>
          <a:off x="5718810" y="14947265"/>
          <a:ext cx="4035425" cy="22802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5425"/>
    <xdr:sp macro="" textlink="">
      <xdr:nvSpPr>
        <xdr:cNvPr id="444" name="テキスト ボックス 443"/>
        <xdr:cNvSpPr txBox="1"/>
      </xdr:nvSpPr>
      <xdr:spPr>
        <a:xfrm>
          <a:off x="5680710" y="147586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5" name="直線コネクタ 444"/>
        <xdr:cNvCxnSpPr/>
      </xdr:nvCxnSpPr>
      <xdr:spPr>
        <a:xfrm>
          <a:off x="5718810" y="17227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5718810" y="16846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47" name="テキスト ボックス 446"/>
        <xdr:cNvSpPr txBox="1"/>
      </xdr:nvSpPr>
      <xdr:spPr>
        <a:xfrm>
          <a:off x="5495925" y="16704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5718810" y="16465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96</xdr:row>
      <xdr:rowOff>35560</xdr:rowOff>
    </xdr:from>
    <xdr:ext cx="531495" cy="259080"/>
    <xdr:sp macro="" textlink="">
      <xdr:nvSpPr>
        <xdr:cNvPr id="449" name="テキスト ボックス 448"/>
        <xdr:cNvSpPr txBox="1"/>
      </xdr:nvSpPr>
      <xdr:spPr>
        <a:xfrm>
          <a:off x="5262880" y="16323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5718810" y="16084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93</xdr:row>
      <xdr:rowOff>168910</xdr:rowOff>
    </xdr:from>
    <xdr:ext cx="531495" cy="258445"/>
    <xdr:sp macro="" textlink="">
      <xdr:nvSpPr>
        <xdr:cNvPr id="451" name="テキスト ボックス 450"/>
        <xdr:cNvSpPr txBox="1"/>
      </xdr:nvSpPr>
      <xdr:spPr>
        <a:xfrm>
          <a:off x="5262880" y="159423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5718810" y="15703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91</xdr:row>
      <xdr:rowOff>130810</xdr:rowOff>
    </xdr:from>
    <xdr:ext cx="531495" cy="259080"/>
    <xdr:sp macro="" textlink="">
      <xdr:nvSpPr>
        <xdr:cNvPr id="453" name="テキスト ボックス 452"/>
        <xdr:cNvSpPr txBox="1"/>
      </xdr:nvSpPr>
      <xdr:spPr>
        <a:xfrm>
          <a:off x="5262880" y="155613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64135</xdr:rowOff>
    </xdr:from>
    <xdr:to xmlns:xdr="http://schemas.openxmlformats.org/drawingml/2006/spreadsheetDrawing">
      <xdr:col>59</xdr:col>
      <xdr:colOff>50800</xdr:colOff>
      <xdr:row>90</xdr:row>
      <xdr:rowOff>64135</xdr:rowOff>
    </xdr:to>
    <xdr:cxnSp macro="">
      <xdr:nvCxnSpPr>
        <xdr:cNvPr id="454" name="直線コネクタ 453"/>
        <xdr:cNvCxnSpPr/>
      </xdr:nvCxnSpPr>
      <xdr:spPr>
        <a:xfrm>
          <a:off x="5718810" y="1532509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8445"/>
    <xdr:sp macro="" textlink="">
      <xdr:nvSpPr>
        <xdr:cNvPr id="455" name="テキスト ボックス 454"/>
        <xdr:cNvSpPr txBox="1"/>
      </xdr:nvSpPr>
      <xdr:spPr>
        <a:xfrm>
          <a:off x="5201285" y="151841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5718810" y="149472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57" name="テキスト ボックス 456"/>
        <xdr:cNvSpPr txBox="1"/>
      </xdr:nvSpPr>
      <xdr:spPr>
        <a:xfrm>
          <a:off x="5201285" y="148069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普通建設事業費 （ うち更新整備　）グラフ枠"/>
        <xdr:cNvSpPr/>
      </xdr:nvSpPr>
      <xdr:spPr>
        <a:xfrm>
          <a:off x="5718810" y="14947265"/>
          <a:ext cx="4035425" cy="2280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164465</xdr:colOff>
      <xdr:row>90</xdr:row>
      <xdr:rowOff>7620</xdr:rowOff>
    </xdr:from>
    <xdr:to xmlns:xdr="http://schemas.openxmlformats.org/drawingml/2006/spreadsheetDrawing">
      <xdr:col>54</xdr:col>
      <xdr:colOff>164465</xdr:colOff>
      <xdr:row>98</xdr:row>
      <xdr:rowOff>127000</xdr:rowOff>
    </xdr:to>
    <xdr:cxnSp macro="">
      <xdr:nvCxnSpPr>
        <xdr:cNvPr id="459" name="直線コネクタ 458"/>
        <xdr:cNvCxnSpPr/>
      </xdr:nvCxnSpPr>
      <xdr:spPr>
        <a:xfrm flipV="1">
          <a:off x="9045575" y="15268575"/>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130810</xdr:rowOff>
    </xdr:from>
    <xdr:ext cx="469900" cy="259080"/>
    <xdr:sp macro="" textlink="">
      <xdr:nvSpPr>
        <xdr:cNvPr id="460" name="普通建設事業費 （ うち更新整備　）最小値テキスト"/>
        <xdr:cNvSpPr txBox="1"/>
      </xdr:nvSpPr>
      <xdr:spPr>
        <a:xfrm>
          <a:off x="9096375" y="16761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127000</xdr:rowOff>
    </xdr:from>
    <xdr:to xmlns:xdr="http://schemas.openxmlformats.org/drawingml/2006/spreadsheetDrawing">
      <xdr:col>55</xdr:col>
      <xdr:colOff>88900</xdr:colOff>
      <xdr:row>98</xdr:row>
      <xdr:rowOff>127000</xdr:rowOff>
    </xdr:to>
    <xdr:cxnSp macro="">
      <xdr:nvCxnSpPr>
        <xdr:cNvPr id="461" name="直線コネクタ 460"/>
        <xdr:cNvCxnSpPr/>
      </xdr:nvCxnSpPr>
      <xdr:spPr>
        <a:xfrm>
          <a:off x="8982710" y="1675765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125730</xdr:rowOff>
    </xdr:from>
    <xdr:ext cx="598805" cy="258445"/>
    <xdr:sp macro="" textlink="">
      <xdr:nvSpPr>
        <xdr:cNvPr id="462" name="普通建設事業費 （ うち更新整備　）最大値テキスト"/>
        <xdr:cNvSpPr txBox="1"/>
      </xdr:nvSpPr>
      <xdr:spPr>
        <a:xfrm>
          <a:off x="9096375" y="15047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7620</xdr:rowOff>
    </xdr:from>
    <xdr:to xmlns:xdr="http://schemas.openxmlformats.org/drawingml/2006/spreadsheetDrawing">
      <xdr:col>55</xdr:col>
      <xdr:colOff>88900</xdr:colOff>
      <xdr:row>90</xdr:row>
      <xdr:rowOff>7620</xdr:rowOff>
    </xdr:to>
    <xdr:cxnSp macro="">
      <xdr:nvCxnSpPr>
        <xdr:cNvPr id="463" name="直線コネクタ 462"/>
        <xdr:cNvCxnSpPr/>
      </xdr:nvCxnSpPr>
      <xdr:spPr>
        <a:xfrm>
          <a:off x="8982710" y="1526857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63500</xdr:rowOff>
    </xdr:from>
    <xdr:to xmlns:xdr="http://schemas.openxmlformats.org/drawingml/2006/spreadsheetDrawing">
      <xdr:col>55</xdr:col>
      <xdr:colOff>0</xdr:colOff>
      <xdr:row>96</xdr:row>
      <xdr:rowOff>3175</xdr:rowOff>
    </xdr:to>
    <xdr:cxnSp macro="">
      <xdr:nvCxnSpPr>
        <xdr:cNvPr id="464" name="直線コネクタ 463"/>
        <xdr:cNvCxnSpPr/>
      </xdr:nvCxnSpPr>
      <xdr:spPr>
        <a:xfrm flipV="1">
          <a:off x="8337550" y="16179800"/>
          <a:ext cx="7080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34670" cy="258445"/>
    <xdr:sp macro="" textlink="">
      <xdr:nvSpPr>
        <xdr:cNvPr id="465" name="普通建設事業費 （ うち更新整備　）平均値テキスト"/>
        <xdr:cNvSpPr txBox="1"/>
      </xdr:nvSpPr>
      <xdr:spPr>
        <a:xfrm>
          <a:off x="9096375" y="16331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66" name="フローチャート: 判断 465"/>
        <xdr:cNvSpPr/>
      </xdr:nvSpPr>
      <xdr:spPr>
        <a:xfrm>
          <a:off x="9020810" y="1635315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164465</xdr:colOff>
      <xdr:row>96</xdr:row>
      <xdr:rowOff>3175</xdr:rowOff>
    </xdr:from>
    <xdr:to xmlns:xdr="http://schemas.openxmlformats.org/drawingml/2006/spreadsheetDrawing">
      <xdr:col>50</xdr:col>
      <xdr:colOff>114300</xdr:colOff>
      <xdr:row>96</xdr:row>
      <xdr:rowOff>146050</xdr:rowOff>
    </xdr:to>
    <xdr:cxnSp macro="">
      <xdr:nvCxnSpPr>
        <xdr:cNvPr id="467" name="直線コネクタ 466"/>
        <xdr:cNvCxnSpPr/>
      </xdr:nvCxnSpPr>
      <xdr:spPr>
        <a:xfrm flipV="1">
          <a:off x="7565390" y="16290925"/>
          <a:ext cx="77216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123825</xdr:rowOff>
    </xdr:from>
    <xdr:to xmlns:xdr="http://schemas.openxmlformats.org/drawingml/2006/spreadsheetDrawing">
      <xdr:col>50</xdr:col>
      <xdr:colOff>164465</xdr:colOff>
      <xdr:row>97</xdr:row>
      <xdr:rowOff>53975</xdr:rowOff>
    </xdr:to>
    <xdr:sp macro="" textlink="">
      <xdr:nvSpPr>
        <xdr:cNvPr id="468" name="フローチャート: 判断 467"/>
        <xdr:cNvSpPr/>
      </xdr:nvSpPr>
      <xdr:spPr>
        <a:xfrm>
          <a:off x="8286750" y="1641157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45085</xdr:rowOff>
    </xdr:from>
    <xdr:ext cx="534035" cy="258445"/>
    <xdr:sp macro="" textlink="">
      <xdr:nvSpPr>
        <xdr:cNvPr id="469" name="テキスト ボックス 468"/>
        <xdr:cNvSpPr txBox="1"/>
      </xdr:nvSpPr>
      <xdr:spPr>
        <a:xfrm>
          <a:off x="8096250" y="16504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75565</xdr:rowOff>
    </xdr:from>
    <xdr:to xmlns:xdr="http://schemas.openxmlformats.org/drawingml/2006/spreadsheetDrawing">
      <xdr:col>45</xdr:col>
      <xdr:colOff>164465</xdr:colOff>
      <xdr:row>96</xdr:row>
      <xdr:rowOff>146050</xdr:rowOff>
    </xdr:to>
    <xdr:cxnSp macro="">
      <xdr:nvCxnSpPr>
        <xdr:cNvPr id="470" name="直線コネクタ 469"/>
        <xdr:cNvCxnSpPr/>
      </xdr:nvCxnSpPr>
      <xdr:spPr>
        <a:xfrm>
          <a:off x="6793865" y="16363315"/>
          <a:ext cx="77152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157480</xdr:rowOff>
    </xdr:from>
    <xdr:to xmlns:xdr="http://schemas.openxmlformats.org/drawingml/2006/spreadsheetDrawing">
      <xdr:col>46</xdr:col>
      <xdr:colOff>38100</xdr:colOff>
      <xdr:row>97</xdr:row>
      <xdr:rowOff>87630</xdr:rowOff>
    </xdr:to>
    <xdr:sp macro="" textlink="">
      <xdr:nvSpPr>
        <xdr:cNvPr id="471" name="フローチャート: 判断 470"/>
        <xdr:cNvSpPr/>
      </xdr:nvSpPr>
      <xdr:spPr>
        <a:xfrm>
          <a:off x="7527925" y="1644523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79375</xdr:rowOff>
    </xdr:from>
    <xdr:ext cx="534035" cy="258445"/>
    <xdr:sp macro="" textlink="">
      <xdr:nvSpPr>
        <xdr:cNvPr id="472" name="テキスト ボックス 471"/>
        <xdr:cNvSpPr txBox="1"/>
      </xdr:nvSpPr>
      <xdr:spPr>
        <a:xfrm>
          <a:off x="7337425" y="165385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75565</xdr:rowOff>
    </xdr:from>
    <xdr:to xmlns:xdr="http://schemas.openxmlformats.org/drawingml/2006/spreadsheetDrawing">
      <xdr:col>41</xdr:col>
      <xdr:colOff>50800</xdr:colOff>
      <xdr:row>97</xdr:row>
      <xdr:rowOff>65405</xdr:rowOff>
    </xdr:to>
    <xdr:cxnSp macro="">
      <xdr:nvCxnSpPr>
        <xdr:cNvPr id="473" name="直線コネクタ 472"/>
        <xdr:cNvCxnSpPr/>
      </xdr:nvCxnSpPr>
      <xdr:spPr>
        <a:xfrm flipV="1">
          <a:off x="6035040" y="16363315"/>
          <a:ext cx="758825"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146050</xdr:rowOff>
    </xdr:from>
    <xdr:to xmlns:xdr="http://schemas.openxmlformats.org/drawingml/2006/spreadsheetDrawing">
      <xdr:col>41</xdr:col>
      <xdr:colOff>101600</xdr:colOff>
      <xdr:row>97</xdr:row>
      <xdr:rowOff>76200</xdr:rowOff>
    </xdr:to>
    <xdr:sp macro="" textlink="">
      <xdr:nvSpPr>
        <xdr:cNvPr id="474" name="フローチャート: 判断 473"/>
        <xdr:cNvSpPr/>
      </xdr:nvSpPr>
      <xdr:spPr>
        <a:xfrm>
          <a:off x="6743065" y="1643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67310</xdr:rowOff>
    </xdr:from>
    <xdr:ext cx="534670" cy="259080"/>
    <xdr:sp macro="" textlink="">
      <xdr:nvSpPr>
        <xdr:cNvPr id="475" name="テキスト ボックス 474"/>
        <xdr:cNvSpPr txBox="1"/>
      </xdr:nvSpPr>
      <xdr:spPr>
        <a:xfrm>
          <a:off x="6578600" y="16526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32385</xdr:rowOff>
    </xdr:from>
    <xdr:to xmlns:xdr="http://schemas.openxmlformats.org/drawingml/2006/spreadsheetDrawing">
      <xdr:col>36</xdr:col>
      <xdr:colOff>164465</xdr:colOff>
      <xdr:row>97</xdr:row>
      <xdr:rowOff>133985</xdr:rowOff>
    </xdr:to>
    <xdr:sp macro="" textlink="">
      <xdr:nvSpPr>
        <xdr:cNvPr id="476" name="フローチャート: 判断 475"/>
        <xdr:cNvSpPr/>
      </xdr:nvSpPr>
      <xdr:spPr>
        <a:xfrm>
          <a:off x="5984240" y="1649158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125095</xdr:rowOff>
    </xdr:from>
    <xdr:ext cx="534035" cy="258445"/>
    <xdr:sp macro="" textlink="">
      <xdr:nvSpPr>
        <xdr:cNvPr id="477" name="テキスト ボックス 476"/>
        <xdr:cNvSpPr txBox="1"/>
      </xdr:nvSpPr>
      <xdr:spPr>
        <a:xfrm>
          <a:off x="5793740" y="16584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888111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817308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164465</xdr:colOff>
      <xdr:row>101</xdr:row>
      <xdr:rowOff>80010</xdr:rowOff>
    </xdr:from>
    <xdr:ext cx="762000" cy="259080"/>
    <xdr:sp macro="" textlink="">
      <xdr:nvSpPr>
        <xdr:cNvPr id="480" name="テキスト ボックス 479"/>
        <xdr:cNvSpPr txBox="1"/>
      </xdr:nvSpPr>
      <xdr:spPr>
        <a:xfrm>
          <a:off x="740092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662940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587057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12700</xdr:rowOff>
    </xdr:from>
    <xdr:to xmlns:xdr="http://schemas.openxmlformats.org/drawingml/2006/spreadsheetDrawing">
      <xdr:col>55</xdr:col>
      <xdr:colOff>50800</xdr:colOff>
      <xdr:row>95</xdr:row>
      <xdr:rowOff>114300</xdr:rowOff>
    </xdr:to>
    <xdr:sp macro="" textlink="">
      <xdr:nvSpPr>
        <xdr:cNvPr id="483" name="楕円 482"/>
        <xdr:cNvSpPr/>
      </xdr:nvSpPr>
      <xdr:spPr>
        <a:xfrm>
          <a:off x="9020810" y="1612900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35560</xdr:rowOff>
    </xdr:from>
    <xdr:ext cx="534670" cy="259080"/>
    <xdr:sp macro="" textlink="">
      <xdr:nvSpPr>
        <xdr:cNvPr id="484" name="普通建設事業費 （ うち更新整備　）該当値テキスト"/>
        <xdr:cNvSpPr txBox="1"/>
      </xdr:nvSpPr>
      <xdr:spPr>
        <a:xfrm>
          <a:off x="9096375" y="15980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123825</xdr:rowOff>
    </xdr:from>
    <xdr:to xmlns:xdr="http://schemas.openxmlformats.org/drawingml/2006/spreadsheetDrawing">
      <xdr:col>50</xdr:col>
      <xdr:colOff>164465</xdr:colOff>
      <xdr:row>96</xdr:row>
      <xdr:rowOff>53975</xdr:rowOff>
    </xdr:to>
    <xdr:sp macro="" textlink="">
      <xdr:nvSpPr>
        <xdr:cNvPr id="485" name="楕円 484"/>
        <xdr:cNvSpPr/>
      </xdr:nvSpPr>
      <xdr:spPr>
        <a:xfrm>
          <a:off x="8286750" y="162401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70485</xdr:rowOff>
    </xdr:from>
    <xdr:ext cx="534035" cy="259080"/>
    <xdr:sp macro="" textlink="">
      <xdr:nvSpPr>
        <xdr:cNvPr id="486" name="テキスト ボックス 485"/>
        <xdr:cNvSpPr txBox="1"/>
      </xdr:nvSpPr>
      <xdr:spPr>
        <a:xfrm>
          <a:off x="8096250" y="16015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95250</xdr:rowOff>
    </xdr:from>
    <xdr:to xmlns:xdr="http://schemas.openxmlformats.org/drawingml/2006/spreadsheetDrawing">
      <xdr:col>46</xdr:col>
      <xdr:colOff>38100</xdr:colOff>
      <xdr:row>97</xdr:row>
      <xdr:rowOff>25400</xdr:rowOff>
    </xdr:to>
    <xdr:sp macro="" textlink="">
      <xdr:nvSpPr>
        <xdr:cNvPr id="487" name="楕円 486"/>
        <xdr:cNvSpPr/>
      </xdr:nvSpPr>
      <xdr:spPr>
        <a:xfrm>
          <a:off x="7527925" y="1638300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41910</xdr:rowOff>
    </xdr:from>
    <xdr:ext cx="534035" cy="258445"/>
    <xdr:sp macro="" textlink="">
      <xdr:nvSpPr>
        <xdr:cNvPr id="488" name="テキスト ボックス 487"/>
        <xdr:cNvSpPr txBox="1"/>
      </xdr:nvSpPr>
      <xdr:spPr>
        <a:xfrm>
          <a:off x="7337425" y="161582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24765</xdr:rowOff>
    </xdr:from>
    <xdr:to xmlns:xdr="http://schemas.openxmlformats.org/drawingml/2006/spreadsheetDrawing">
      <xdr:col>41</xdr:col>
      <xdr:colOff>101600</xdr:colOff>
      <xdr:row>96</xdr:row>
      <xdr:rowOff>126365</xdr:rowOff>
    </xdr:to>
    <xdr:sp macro="" textlink="">
      <xdr:nvSpPr>
        <xdr:cNvPr id="489" name="楕円 488"/>
        <xdr:cNvSpPr/>
      </xdr:nvSpPr>
      <xdr:spPr>
        <a:xfrm>
          <a:off x="6743065" y="163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143510</xdr:rowOff>
    </xdr:from>
    <xdr:ext cx="534670" cy="258445"/>
    <xdr:sp macro="" textlink="">
      <xdr:nvSpPr>
        <xdr:cNvPr id="490" name="テキスト ボックス 489"/>
        <xdr:cNvSpPr txBox="1"/>
      </xdr:nvSpPr>
      <xdr:spPr>
        <a:xfrm>
          <a:off x="6578600" y="160883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14605</xdr:rowOff>
    </xdr:from>
    <xdr:to xmlns:xdr="http://schemas.openxmlformats.org/drawingml/2006/spreadsheetDrawing">
      <xdr:col>36</xdr:col>
      <xdr:colOff>164465</xdr:colOff>
      <xdr:row>97</xdr:row>
      <xdr:rowOff>116205</xdr:rowOff>
    </xdr:to>
    <xdr:sp macro="" textlink="">
      <xdr:nvSpPr>
        <xdr:cNvPr id="491" name="楕円 490"/>
        <xdr:cNvSpPr/>
      </xdr:nvSpPr>
      <xdr:spPr>
        <a:xfrm>
          <a:off x="5984240" y="1647380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132715</xdr:rowOff>
    </xdr:from>
    <xdr:ext cx="534035" cy="258445"/>
    <xdr:sp macro="" textlink="">
      <xdr:nvSpPr>
        <xdr:cNvPr id="492" name="テキスト ボックス 491"/>
        <xdr:cNvSpPr txBox="1"/>
      </xdr:nvSpPr>
      <xdr:spPr>
        <a:xfrm>
          <a:off x="5793740" y="16249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164465</xdr:colOff>
      <xdr:row>25</xdr:row>
      <xdr:rowOff>31750</xdr:rowOff>
    </xdr:to>
    <xdr:sp macro="" textlink="">
      <xdr:nvSpPr>
        <xdr:cNvPr id="493" name="正方形/長方形 492"/>
        <xdr:cNvSpPr/>
      </xdr:nvSpPr>
      <xdr:spPr>
        <a:xfrm>
          <a:off x="10753725" y="3958590"/>
          <a:ext cx="40481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085469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085469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1740515"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1740515"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2727305"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2727305"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164465</xdr:colOff>
      <xdr:row>41</xdr:row>
      <xdr:rowOff>82550</xdr:rowOff>
    </xdr:to>
    <xdr:sp macro="" textlink="">
      <xdr:nvSpPr>
        <xdr:cNvPr id="500" name="正方形/長方形 499"/>
        <xdr:cNvSpPr/>
      </xdr:nvSpPr>
      <xdr:spPr>
        <a:xfrm>
          <a:off x="10753725" y="4774565"/>
          <a:ext cx="40481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5425"/>
    <xdr:sp macro="" textlink="">
      <xdr:nvSpPr>
        <xdr:cNvPr id="501" name="テキスト ボックス 500"/>
        <xdr:cNvSpPr txBox="1"/>
      </xdr:nvSpPr>
      <xdr:spPr>
        <a:xfrm>
          <a:off x="10715625" y="45859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164465</xdr:colOff>
      <xdr:row>41</xdr:row>
      <xdr:rowOff>82550</xdr:rowOff>
    </xdr:to>
    <xdr:cxnSp macro="">
      <xdr:nvCxnSpPr>
        <xdr:cNvPr id="502" name="直線コネクタ 501"/>
        <xdr:cNvCxnSpPr/>
      </xdr:nvCxnSpPr>
      <xdr:spPr>
        <a:xfrm>
          <a:off x="10753725" y="703580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164465</xdr:colOff>
      <xdr:row>39</xdr:row>
      <xdr:rowOff>44450</xdr:rowOff>
    </xdr:to>
    <xdr:cxnSp macro="">
      <xdr:nvCxnSpPr>
        <xdr:cNvPr id="503" name="直線コネクタ 502"/>
        <xdr:cNvCxnSpPr/>
      </xdr:nvCxnSpPr>
      <xdr:spPr>
        <a:xfrm>
          <a:off x="10753725" y="665861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920" cy="259080"/>
    <xdr:sp macro="" textlink="">
      <xdr:nvSpPr>
        <xdr:cNvPr id="504" name="テキスト ボックス 503"/>
        <xdr:cNvSpPr txBox="1"/>
      </xdr:nvSpPr>
      <xdr:spPr>
        <a:xfrm>
          <a:off x="10530840" y="65182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164465</xdr:colOff>
      <xdr:row>37</xdr:row>
      <xdr:rowOff>6350</xdr:rowOff>
    </xdr:to>
    <xdr:cxnSp macro="">
      <xdr:nvCxnSpPr>
        <xdr:cNvPr id="505" name="直線コネクタ 504"/>
        <xdr:cNvCxnSpPr/>
      </xdr:nvCxnSpPr>
      <xdr:spPr>
        <a:xfrm>
          <a:off x="10753725" y="628142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34925</xdr:rowOff>
    </xdr:from>
    <xdr:ext cx="531495" cy="259080"/>
    <xdr:sp macro="" textlink="">
      <xdr:nvSpPr>
        <xdr:cNvPr id="506" name="テキスト ボックス 505"/>
        <xdr:cNvSpPr txBox="1"/>
      </xdr:nvSpPr>
      <xdr:spPr>
        <a:xfrm>
          <a:off x="10300335" y="61404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164465</xdr:colOff>
      <xdr:row>34</xdr:row>
      <xdr:rowOff>139700</xdr:rowOff>
    </xdr:to>
    <xdr:cxnSp macro="">
      <xdr:nvCxnSpPr>
        <xdr:cNvPr id="507" name="直線コネクタ 506"/>
        <xdr:cNvCxnSpPr/>
      </xdr:nvCxnSpPr>
      <xdr:spPr>
        <a:xfrm>
          <a:off x="10753725" y="590613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8" name="テキスト ボックス 507"/>
        <xdr:cNvSpPr txBox="1"/>
      </xdr:nvSpPr>
      <xdr:spPr>
        <a:xfrm>
          <a:off x="10300335" y="57658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164465</xdr:colOff>
      <xdr:row>32</xdr:row>
      <xdr:rowOff>101600</xdr:rowOff>
    </xdr:to>
    <xdr:cxnSp macro="">
      <xdr:nvCxnSpPr>
        <xdr:cNvPr id="509" name="直線コネクタ 508"/>
        <xdr:cNvCxnSpPr/>
      </xdr:nvCxnSpPr>
      <xdr:spPr>
        <a:xfrm>
          <a:off x="10753725" y="552894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0" name="テキスト ボックス 509"/>
        <xdr:cNvSpPr txBox="1"/>
      </xdr:nvSpPr>
      <xdr:spPr>
        <a:xfrm>
          <a:off x="10300335" y="5388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64135</xdr:rowOff>
    </xdr:from>
    <xdr:to xmlns:xdr="http://schemas.openxmlformats.org/drawingml/2006/spreadsheetDrawing">
      <xdr:col>89</xdr:col>
      <xdr:colOff>164465</xdr:colOff>
      <xdr:row>30</xdr:row>
      <xdr:rowOff>64135</xdr:rowOff>
    </xdr:to>
    <xdr:cxnSp macro="">
      <xdr:nvCxnSpPr>
        <xdr:cNvPr id="511" name="直線コネクタ 510"/>
        <xdr:cNvCxnSpPr/>
      </xdr:nvCxnSpPr>
      <xdr:spPr>
        <a:xfrm>
          <a:off x="10753725" y="515239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5630" cy="258445"/>
    <xdr:sp macro="" textlink="">
      <xdr:nvSpPr>
        <xdr:cNvPr id="512" name="テキスト ボックス 511"/>
        <xdr:cNvSpPr txBox="1"/>
      </xdr:nvSpPr>
      <xdr:spPr>
        <a:xfrm>
          <a:off x="10236200" y="50114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164465</xdr:colOff>
      <xdr:row>28</xdr:row>
      <xdr:rowOff>25400</xdr:rowOff>
    </xdr:to>
    <xdr:cxnSp macro="">
      <xdr:nvCxnSpPr>
        <xdr:cNvPr id="513" name="直線コネクタ 512"/>
        <xdr:cNvCxnSpPr/>
      </xdr:nvCxnSpPr>
      <xdr:spPr>
        <a:xfrm>
          <a:off x="10753725" y="47745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5630" cy="258445"/>
    <xdr:sp macro="" textlink="">
      <xdr:nvSpPr>
        <xdr:cNvPr id="514" name="テキスト ボックス 513"/>
        <xdr:cNvSpPr txBox="1"/>
      </xdr:nvSpPr>
      <xdr:spPr>
        <a:xfrm>
          <a:off x="10236200" y="46342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164465</xdr:colOff>
      <xdr:row>41</xdr:row>
      <xdr:rowOff>82550</xdr:rowOff>
    </xdr:to>
    <xdr:sp macro="" textlink="">
      <xdr:nvSpPr>
        <xdr:cNvPr id="515" name="災害復旧事業費グラフ枠"/>
        <xdr:cNvSpPr/>
      </xdr:nvSpPr>
      <xdr:spPr>
        <a:xfrm>
          <a:off x="10753725" y="4774565"/>
          <a:ext cx="40481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125095</xdr:rowOff>
    </xdr:from>
    <xdr:to xmlns:xdr="http://schemas.openxmlformats.org/drawingml/2006/spreadsheetDrawing">
      <xdr:col>85</xdr:col>
      <xdr:colOff>126365</xdr:colOff>
      <xdr:row>39</xdr:row>
      <xdr:rowOff>44450</xdr:rowOff>
    </xdr:to>
    <xdr:cxnSp macro="">
      <xdr:nvCxnSpPr>
        <xdr:cNvPr id="516" name="直線コネクタ 515"/>
        <xdr:cNvCxnSpPr/>
      </xdr:nvCxnSpPr>
      <xdr:spPr>
        <a:xfrm flipV="1">
          <a:off x="14104620" y="504380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39</xdr:row>
      <xdr:rowOff>56515</xdr:rowOff>
    </xdr:from>
    <xdr:ext cx="249555" cy="259080"/>
    <xdr:sp macro="" textlink="">
      <xdr:nvSpPr>
        <xdr:cNvPr id="517" name="災害復旧事業費最小値テキスト"/>
        <xdr:cNvSpPr txBox="1"/>
      </xdr:nvSpPr>
      <xdr:spPr>
        <a:xfrm>
          <a:off x="14143990" y="66706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8" name="直線コネクタ 517"/>
        <xdr:cNvCxnSpPr/>
      </xdr:nvCxnSpPr>
      <xdr:spPr>
        <a:xfrm>
          <a:off x="14017625" y="665861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28</xdr:row>
      <xdr:rowOff>71755</xdr:rowOff>
    </xdr:from>
    <xdr:ext cx="598805" cy="259080"/>
    <xdr:sp macro="" textlink="">
      <xdr:nvSpPr>
        <xdr:cNvPr id="519" name="災害復旧事業費最大値テキスト"/>
        <xdr:cNvSpPr txBox="1"/>
      </xdr:nvSpPr>
      <xdr:spPr>
        <a:xfrm>
          <a:off x="14143990" y="4820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125095</xdr:rowOff>
    </xdr:from>
    <xdr:to xmlns:xdr="http://schemas.openxmlformats.org/drawingml/2006/spreadsheetDrawing">
      <xdr:col>86</xdr:col>
      <xdr:colOff>25400</xdr:colOff>
      <xdr:row>29</xdr:row>
      <xdr:rowOff>125095</xdr:rowOff>
    </xdr:to>
    <xdr:cxnSp macro="">
      <xdr:nvCxnSpPr>
        <xdr:cNvPr id="520" name="直線コネクタ 519"/>
        <xdr:cNvCxnSpPr/>
      </xdr:nvCxnSpPr>
      <xdr:spPr>
        <a:xfrm>
          <a:off x="14017625" y="504380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26035</xdr:rowOff>
    </xdr:from>
    <xdr:to xmlns:xdr="http://schemas.openxmlformats.org/drawingml/2006/spreadsheetDrawing">
      <xdr:col>85</xdr:col>
      <xdr:colOff>127000</xdr:colOff>
      <xdr:row>39</xdr:row>
      <xdr:rowOff>44450</xdr:rowOff>
    </xdr:to>
    <xdr:cxnSp macro="">
      <xdr:nvCxnSpPr>
        <xdr:cNvPr id="521" name="直線コネクタ 520"/>
        <xdr:cNvCxnSpPr/>
      </xdr:nvCxnSpPr>
      <xdr:spPr>
        <a:xfrm flipV="1">
          <a:off x="13372465" y="6640195"/>
          <a:ext cx="7340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37</xdr:row>
      <xdr:rowOff>145415</xdr:rowOff>
    </xdr:from>
    <xdr:ext cx="469900" cy="259080"/>
    <xdr:sp macro="" textlink="">
      <xdr:nvSpPr>
        <xdr:cNvPr id="522" name="災害復旧事業費平均値テキスト"/>
        <xdr:cNvSpPr txBox="1"/>
      </xdr:nvSpPr>
      <xdr:spPr>
        <a:xfrm>
          <a:off x="14143990" y="64204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122555</xdr:rowOff>
    </xdr:from>
    <xdr:to xmlns:xdr="http://schemas.openxmlformats.org/drawingml/2006/spreadsheetDrawing">
      <xdr:col>85</xdr:col>
      <xdr:colOff>164465</xdr:colOff>
      <xdr:row>39</xdr:row>
      <xdr:rowOff>52705</xdr:rowOff>
    </xdr:to>
    <xdr:sp macro="" textlink="">
      <xdr:nvSpPr>
        <xdr:cNvPr id="523" name="フローチャート: 判断 522"/>
        <xdr:cNvSpPr/>
      </xdr:nvSpPr>
      <xdr:spPr>
        <a:xfrm>
          <a:off x="14055725" y="6567170"/>
          <a:ext cx="882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24" name="直線コネクタ 523"/>
        <xdr:cNvCxnSpPr/>
      </xdr:nvCxnSpPr>
      <xdr:spPr>
        <a:xfrm>
          <a:off x="12613640" y="665861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137160</xdr:rowOff>
    </xdr:from>
    <xdr:to xmlns:xdr="http://schemas.openxmlformats.org/drawingml/2006/spreadsheetDrawing">
      <xdr:col>81</xdr:col>
      <xdr:colOff>101600</xdr:colOff>
      <xdr:row>39</xdr:row>
      <xdr:rowOff>67310</xdr:rowOff>
    </xdr:to>
    <xdr:sp macro="" textlink="">
      <xdr:nvSpPr>
        <xdr:cNvPr id="525" name="フローチャート: 判断 524"/>
        <xdr:cNvSpPr/>
      </xdr:nvSpPr>
      <xdr:spPr>
        <a:xfrm>
          <a:off x="13321665" y="6581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84455</xdr:rowOff>
    </xdr:from>
    <xdr:ext cx="469265" cy="258445"/>
    <xdr:sp macro="" textlink="">
      <xdr:nvSpPr>
        <xdr:cNvPr id="526" name="テキスト ボックス 525"/>
        <xdr:cNvSpPr txBox="1"/>
      </xdr:nvSpPr>
      <xdr:spPr>
        <a:xfrm>
          <a:off x="13163550" y="6359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164465</xdr:colOff>
      <xdr:row>39</xdr:row>
      <xdr:rowOff>44450</xdr:rowOff>
    </xdr:from>
    <xdr:to xmlns:xdr="http://schemas.openxmlformats.org/drawingml/2006/spreadsheetDrawing">
      <xdr:col>76</xdr:col>
      <xdr:colOff>114300</xdr:colOff>
      <xdr:row>39</xdr:row>
      <xdr:rowOff>44450</xdr:rowOff>
    </xdr:to>
    <xdr:cxnSp macro="">
      <xdr:nvCxnSpPr>
        <xdr:cNvPr id="527" name="直線コネクタ 526"/>
        <xdr:cNvCxnSpPr/>
      </xdr:nvCxnSpPr>
      <xdr:spPr>
        <a:xfrm>
          <a:off x="11841480" y="6658610"/>
          <a:ext cx="772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147955</xdr:rowOff>
    </xdr:from>
    <xdr:to xmlns:xdr="http://schemas.openxmlformats.org/drawingml/2006/spreadsheetDrawing">
      <xdr:col>76</xdr:col>
      <xdr:colOff>164465</xdr:colOff>
      <xdr:row>39</xdr:row>
      <xdr:rowOff>78740</xdr:rowOff>
    </xdr:to>
    <xdr:sp macro="" textlink="">
      <xdr:nvSpPr>
        <xdr:cNvPr id="528" name="フローチャート: 判断 527"/>
        <xdr:cNvSpPr/>
      </xdr:nvSpPr>
      <xdr:spPr>
        <a:xfrm>
          <a:off x="12562840" y="6592570"/>
          <a:ext cx="10096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95250</xdr:rowOff>
    </xdr:from>
    <xdr:ext cx="469265" cy="258445"/>
    <xdr:sp macro="" textlink="">
      <xdr:nvSpPr>
        <xdr:cNvPr id="529" name="テキスト ボックス 528"/>
        <xdr:cNvSpPr txBox="1"/>
      </xdr:nvSpPr>
      <xdr:spPr>
        <a:xfrm>
          <a:off x="12404725" y="6370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164465</xdr:colOff>
      <xdr:row>39</xdr:row>
      <xdr:rowOff>44450</xdr:rowOff>
    </xdr:to>
    <xdr:cxnSp macro="">
      <xdr:nvCxnSpPr>
        <xdr:cNvPr id="530" name="直線コネクタ 529"/>
        <xdr:cNvCxnSpPr/>
      </xdr:nvCxnSpPr>
      <xdr:spPr>
        <a:xfrm>
          <a:off x="11069955" y="665861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135890</xdr:rowOff>
    </xdr:from>
    <xdr:to xmlns:xdr="http://schemas.openxmlformats.org/drawingml/2006/spreadsheetDrawing">
      <xdr:col>72</xdr:col>
      <xdr:colOff>38100</xdr:colOff>
      <xdr:row>39</xdr:row>
      <xdr:rowOff>66040</xdr:rowOff>
    </xdr:to>
    <xdr:sp macro="" textlink="">
      <xdr:nvSpPr>
        <xdr:cNvPr id="531" name="フローチャート: 判断 530"/>
        <xdr:cNvSpPr/>
      </xdr:nvSpPr>
      <xdr:spPr>
        <a:xfrm>
          <a:off x="11804015" y="658050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82550</xdr:rowOff>
    </xdr:from>
    <xdr:ext cx="469265" cy="258445"/>
    <xdr:sp macro="" textlink="">
      <xdr:nvSpPr>
        <xdr:cNvPr id="532" name="テキスト ボックス 531"/>
        <xdr:cNvSpPr txBox="1"/>
      </xdr:nvSpPr>
      <xdr:spPr>
        <a:xfrm>
          <a:off x="11645900" y="6357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146685</xdr:rowOff>
    </xdr:from>
    <xdr:to xmlns:xdr="http://schemas.openxmlformats.org/drawingml/2006/spreadsheetDrawing">
      <xdr:col>67</xdr:col>
      <xdr:colOff>101600</xdr:colOff>
      <xdr:row>39</xdr:row>
      <xdr:rowOff>76835</xdr:rowOff>
    </xdr:to>
    <xdr:sp macro="" textlink="">
      <xdr:nvSpPr>
        <xdr:cNvPr id="533" name="フローチャート: 判断 532"/>
        <xdr:cNvSpPr/>
      </xdr:nvSpPr>
      <xdr:spPr>
        <a:xfrm>
          <a:off x="11019155" y="65913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93345</xdr:rowOff>
    </xdr:from>
    <xdr:ext cx="469265" cy="258445"/>
    <xdr:sp macro="" textlink="">
      <xdr:nvSpPr>
        <xdr:cNvPr id="534" name="テキスト ボックス 533"/>
        <xdr:cNvSpPr txBox="1"/>
      </xdr:nvSpPr>
      <xdr:spPr>
        <a:xfrm>
          <a:off x="10861040" y="6368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8445"/>
    <xdr:sp macro="" textlink="">
      <xdr:nvSpPr>
        <xdr:cNvPr id="535" name="テキスト ボックス 534"/>
        <xdr:cNvSpPr txBox="1"/>
      </xdr:nvSpPr>
      <xdr:spPr>
        <a:xfrm>
          <a:off x="1394206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8445"/>
    <xdr:sp macro="" textlink="">
      <xdr:nvSpPr>
        <xdr:cNvPr id="536" name="テキスト ボックス 535"/>
        <xdr:cNvSpPr txBox="1"/>
      </xdr:nvSpPr>
      <xdr:spPr>
        <a:xfrm>
          <a:off x="1320800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8445"/>
    <xdr:sp macro="" textlink="">
      <xdr:nvSpPr>
        <xdr:cNvPr id="537" name="テキスト ボックス 536"/>
        <xdr:cNvSpPr txBox="1"/>
      </xdr:nvSpPr>
      <xdr:spPr>
        <a:xfrm>
          <a:off x="1244917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164465</xdr:colOff>
      <xdr:row>41</xdr:row>
      <xdr:rowOff>80010</xdr:rowOff>
    </xdr:from>
    <xdr:ext cx="762000" cy="258445"/>
    <xdr:sp macro="" textlink="">
      <xdr:nvSpPr>
        <xdr:cNvPr id="538" name="テキスト ボックス 537"/>
        <xdr:cNvSpPr txBox="1"/>
      </xdr:nvSpPr>
      <xdr:spPr>
        <a:xfrm>
          <a:off x="1167701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8445"/>
    <xdr:sp macro="" textlink="">
      <xdr:nvSpPr>
        <xdr:cNvPr id="539" name="テキスト ボックス 538"/>
        <xdr:cNvSpPr txBox="1"/>
      </xdr:nvSpPr>
      <xdr:spPr>
        <a:xfrm>
          <a:off x="1090549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146685</xdr:rowOff>
    </xdr:from>
    <xdr:to xmlns:xdr="http://schemas.openxmlformats.org/drawingml/2006/spreadsheetDrawing">
      <xdr:col>85</xdr:col>
      <xdr:colOff>164465</xdr:colOff>
      <xdr:row>39</xdr:row>
      <xdr:rowOff>76835</xdr:rowOff>
    </xdr:to>
    <xdr:sp macro="" textlink="">
      <xdr:nvSpPr>
        <xdr:cNvPr id="540" name="楕円 539"/>
        <xdr:cNvSpPr/>
      </xdr:nvSpPr>
      <xdr:spPr>
        <a:xfrm>
          <a:off x="14055725" y="6591300"/>
          <a:ext cx="882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164465</xdr:colOff>
      <xdr:row>38</xdr:row>
      <xdr:rowOff>100965</xdr:rowOff>
    </xdr:from>
    <xdr:ext cx="469900" cy="259715"/>
    <xdr:sp macro="" textlink="">
      <xdr:nvSpPr>
        <xdr:cNvPr id="541" name="災害復旧事業費該当値テキスト"/>
        <xdr:cNvSpPr txBox="1"/>
      </xdr:nvSpPr>
      <xdr:spPr>
        <a:xfrm>
          <a:off x="14143990" y="6545580"/>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42" name="楕円 541"/>
        <xdr:cNvSpPr/>
      </xdr:nvSpPr>
      <xdr:spPr>
        <a:xfrm>
          <a:off x="13321665" y="6609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9555" cy="259080"/>
    <xdr:sp macro="" textlink="">
      <xdr:nvSpPr>
        <xdr:cNvPr id="543" name="テキスト ボックス 542"/>
        <xdr:cNvSpPr txBox="1"/>
      </xdr:nvSpPr>
      <xdr:spPr>
        <a:xfrm>
          <a:off x="13274040" y="6700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164465</xdr:colOff>
      <xdr:row>39</xdr:row>
      <xdr:rowOff>95250</xdr:rowOff>
    </xdr:to>
    <xdr:sp macro="" textlink="">
      <xdr:nvSpPr>
        <xdr:cNvPr id="544" name="楕円 543"/>
        <xdr:cNvSpPr/>
      </xdr:nvSpPr>
      <xdr:spPr>
        <a:xfrm>
          <a:off x="12562840" y="660971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164465</xdr:colOff>
      <xdr:row>39</xdr:row>
      <xdr:rowOff>86360</xdr:rowOff>
    </xdr:from>
    <xdr:ext cx="249555" cy="259080"/>
    <xdr:sp macro="" textlink="">
      <xdr:nvSpPr>
        <xdr:cNvPr id="545" name="テキスト ボックス 544"/>
        <xdr:cNvSpPr txBox="1"/>
      </xdr:nvSpPr>
      <xdr:spPr>
        <a:xfrm>
          <a:off x="12499340" y="6700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6" name="楕円 545"/>
        <xdr:cNvSpPr/>
      </xdr:nvSpPr>
      <xdr:spPr>
        <a:xfrm>
          <a:off x="11804015" y="660971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9555" cy="259080"/>
    <xdr:sp macro="" textlink="">
      <xdr:nvSpPr>
        <xdr:cNvPr id="547" name="テキスト ボックス 546"/>
        <xdr:cNvSpPr txBox="1"/>
      </xdr:nvSpPr>
      <xdr:spPr>
        <a:xfrm>
          <a:off x="11730355" y="6700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8" name="楕円 547"/>
        <xdr:cNvSpPr/>
      </xdr:nvSpPr>
      <xdr:spPr>
        <a:xfrm>
          <a:off x="11019155" y="6609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9555" cy="259080"/>
    <xdr:sp macro="" textlink="">
      <xdr:nvSpPr>
        <xdr:cNvPr id="549" name="テキスト ボックス 548"/>
        <xdr:cNvSpPr txBox="1"/>
      </xdr:nvSpPr>
      <xdr:spPr>
        <a:xfrm>
          <a:off x="10971530" y="6700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164465</xdr:colOff>
      <xdr:row>45</xdr:row>
      <xdr:rowOff>31750</xdr:rowOff>
    </xdr:to>
    <xdr:sp macro="" textlink="">
      <xdr:nvSpPr>
        <xdr:cNvPr id="550" name="正方形/長方形 549"/>
        <xdr:cNvSpPr/>
      </xdr:nvSpPr>
      <xdr:spPr>
        <a:xfrm>
          <a:off x="10753725" y="7349490"/>
          <a:ext cx="40481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085469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085469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1740515"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1740515"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2727305"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2727305"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164465</xdr:colOff>
      <xdr:row>61</xdr:row>
      <xdr:rowOff>82550</xdr:rowOff>
    </xdr:to>
    <xdr:sp macro="" textlink="">
      <xdr:nvSpPr>
        <xdr:cNvPr id="557" name="正方形/長方形 556"/>
        <xdr:cNvSpPr/>
      </xdr:nvSpPr>
      <xdr:spPr>
        <a:xfrm>
          <a:off x="10753725" y="8165465"/>
          <a:ext cx="40481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5425"/>
    <xdr:sp macro="" textlink="">
      <xdr:nvSpPr>
        <xdr:cNvPr id="558" name="テキスト ボックス 557"/>
        <xdr:cNvSpPr txBox="1"/>
      </xdr:nvSpPr>
      <xdr:spPr>
        <a:xfrm>
          <a:off x="10715625" y="79768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164465</xdr:colOff>
      <xdr:row>61</xdr:row>
      <xdr:rowOff>82550</xdr:rowOff>
    </xdr:to>
    <xdr:cxnSp macro="">
      <xdr:nvCxnSpPr>
        <xdr:cNvPr id="559" name="直線コネクタ 558"/>
        <xdr:cNvCxnSpPr/>
      </xdr:nvCxnSpPr>
      <xdr:spPr>
        <a:xfrm>
          <a:off x="10753725" y="1042670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164465</xdr:colOff>
      <xdr:row>54</xdr:row>
      <xdr:rowOff>139700</xdr:rowOff>
    </xdr:to>
    <xdr:cxnSp macro="">
      <xdr:nvCxnSpPr>
        <xdr:cNvPr id="560" name="直線コネクタ 559"/>
        <xdr:cNvCxnSpPr/>
      </xdr:nvCxnSpPr>
      <xdr:spPr>
        <a:xfrm>
          <a:off x="10753725" y="929703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920" cy="258445"/>
    <xdr:sp macro="" textlink="">
      <xdr:nvSpPr>
        <xdr:cNvPr id="561" name="テキスト ボックス 560"/>
        <xdr:cNvSpPr txBox="1"/>
      </xdr:nvSpPr>
      <xdr:spPr>
        <a:xfrm>
          <a:off x="10530840" y="91567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164465</xdr:colOff>
      <xdr:row>48</xdr:row>
      <xdr:rowOff>25400</xdr:rowOff>
    </xdr:to>
    <xdr:cxnSp macro="">
      <xdr:nvCxnSpPr>
        <xdr:cNvPr id="562" name="直線コネクタ 561"/>
        <xdr:cNvCxnSpPr/>
      </xdr:nvCxnSpPr>
      <xdr:spPr>
        <a:xfrm>
          <a:off x="10753725" y="81654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920" cy="258445"/>
    <xdr:sp macro="" textlink="">
      <xdr:nvSpPr>
        <xdr:cNvPr id="563" name="テキスト ボックス 562"/>
        <xdr:cNvSpPr txBox="1"/>
      </xdr:nvSpPr>
      <xdr:spPr>
        <a:xfrm>
          <a:off x="10530840" y="80251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164465</xdr:colOff>
      <xdr:row>61</xdr:row>
      <xdr:rowOff>82550</xdr:rowOff>
    </xdr:to>
    <xdr:sp macro="" textlink="">
      <xdr:nvSpPr>
        <xdr:cNvPr id="564" name="失業対策事業費グラフ枠"/>
        <xdr:cNvSpPr/>
      </xdr:nvSpPr>
      <xdr:spPr>
        <a:xfrm>
          <a:off x="10753725" y="8165465"/>
          <a:ext cx="40481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5" name="直線コネクタ 564"/>
        <xdr:cNvCxnSpPr/>
      </xdr:nvCxnSpPr>
      <xdr:spPr>
        <a:xfrm>
          <a:off x="14104620" y="92970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55</xdr:row>
      <xdr:rowOff>10160</xdr:rowOff>
    </xdr:from>
    <xdr:ext cx="249555" cy="258445"/>
    <xdr:sp macro="" textlink="">
      <xdr:nvSpPr>
        <xdr:cNvPr id="566" name="失業対策事業費最小値テキスト"/>
        <xdr:cNvSpPr txBox="1"/>
      </xdr:nvSpPr>
      <xdr:spPr>
        <a:xfrm>
          <a:off x="14143990"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7" name="直線コネクタ 566"/>
        <xdr:cNvCxnSpPr/>
      </xdr:nvCxnSpPr>
      <xdr:spPr>
        <a:xfrm>
          <a:off x="14017625" y="929703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53</xdr:row>
      <xdr:rowOff>10160</xdr:rowOff>
    </xdr:from>
    <xdr:ext cx="249555" cy="258445"/>
    <xdr:sp macro="" textlink="">
      <xdr:nvSpPr>
        <xdr:cNvPr id="568" name="失業対策事業費最大値テキスト"/>
        <xdr:cNvSpPr txBox="1"/>
      </xdr:nvSpPr>
      <xdr:spPr>
        <a:xfrm>
          <a:off x="14143990" y="89979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9" name="直線コネクタ 568"/>
        <xdr:cNvCxnSpPr/>
      </xdr:nvCxnSpPr>
      <xdr:spPr>
        <a:xfrm>
          <a:off x="14017625" y="929703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0" name="直線コネクタ 569"/>
        <xdr:cNvCxnSpPr/>
      </xdr:nvCxnSpPr>
      <xdr:spPr>
        <a:xfrm>
          <a:off x="13372465" y="9297035"/>
          <a:ext cx="7340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54</xdr:row>
      <xdr:rowOff>67310</xdr:rowOff>
    </xdr:from>
    <xdr:ext cx="249555" cy="258445"/>
    <xdr:sp macro="" textlink="">
      <xdr:nvSpPr>
        <xdr:cNvPr id="571" name="失業対策事業費平均値テキスト"/>
        <xdr:cNvSpPr txBox="1"/>
      </xdr:nvSpPr>
      <xdr:spPr>
        <a:xfrm>
          <a:off x="14143990" y="922464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164465</xdr:colOff>
      <xdr:row>55</xdr:row>
      <xdr:rowOff>19050</xdr:rowOff>
    </xdr:to>
    <xdr:sp macro="" textlink="">
      <xdr:nvSpPr>
        <xdr:cNvPr id="572" name="フローチャート: 判断 571"/>
        <xdr:cNvSpPr/>
      </xdr:nvSpPr>
      <xdr:spPr>
        <a:xfrm>
          <a:off x="14055725" y="9246235"/>
          <a:ext cx="882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3" name="直線コネクタ 572"/>
        <xdr:cNvCxnSpPr/>
      </xdr:nvCxnSpPr>
      <xdr:spPr>
        <a:xfrm>
          <a:off x="12613640" y="929703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フローチャート: 判断 573"/>
        <xdr:cNvSpPr/>
      </xdr:nvSpPr>
      <xdr:spPr>
        <a:xfrm>
          <a:off x="13321665" y="9246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9555" cy="258445"/>
    <xdr:sp macro="" textlink="">
      <xdr:nvSpPr>
        <xdr:cNvPr id="575" name="テキスト ボックス 574"/>
        <xdr:cNvSpPr txBox="1"/>
      </xdr:nvSpPr>
      <xdr:spPr>
        <a:xfrm>
          <a:off x="13274040"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164465</xdr:colOff>
      <xdr:row>54</xdr:row>
      <xdr:rowOff>139700</xdr:rowOff>
    </xdr:from>
    <xdr:to xmlns:xdr="http://schemas.openxmlformats.org/drawingml/2006/spreadsheetDrawing">
      <xdr:col>76</xdr:col>
      <xdr:colOff>114300</xdr:colOff>
      <xdr:row>54</xdr:row>
      <xdr:rowOff>139700</xdr:rowOff>
    </xdr:to>
    <xdr:cxnSp macro="">
      <xdr:nvCxnSpPr>
        <xdr:cNvPr id="576" name="直線コネクタ 575"/>
        <xdr:cNvCxnSpPr/>
      </xdr:nvCxnSpPr>
      <xdr:spPr>
        <a:xfrm>
          <a:off x="11841480" y="9297035"/>
          <a:ext cx="772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164465</xdr:colOff>
      <xdr:row>55</xdr:row>
      <xdr:rowOff>19050</xdr:rowOff>
    </xdr:to>
    <xdr:sp macro="" textlink="">
      <xdr:nvSpPr>
        <xdr:cNvPr id="577" name="フローチャート: 判断 576"/>
        <xdr:cNvSpPr/>
      </xdr:nvSpPr>
      <xdr:spPr>
        <a:xfrm>
          <a:off x="12562840" y="924623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164465</xdr:colOff>
      <xdr:row>55</xdr:row>
      <xdr:rowOff>10160</xdr:rowOff>
    </xdr:from>
    <xdr:ext cx="249555" cy="258445"/>
    <xdr:sp macro="" textlink="">
      <xdr:nvSpPr>
        <xdr:cNvPr id="578" name="テキスト ボックス 577"/>
        <xdr:cNvSpPr txBox="1"/>
      </xdr:nvSpPr>
      <xdr:spPr>
        <a:xfrm>
          <a:off x="12499340"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164465</xdr:colOff>
      <xdr:row>54</xdr:row>
      <xdr:rowOff>139700</xdr:rowOff>
    </xdr:to>
    <xdr:cxnSp macro="">
      <xdr:nvCxnSpPr>
        <xdr:cNvPr id="579" name="直線コネクタ 578"/>
        <xdr:cNvCxnSpPr/>
      </xdr:nvCxnSpPr>
      <xdr:spPr>
        <a:xfrm>
          <a:off x="11069955" y="929703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0" name="フローチャート: 判断 579"/>
        <xdr:cNvSpPr/>
      </xdr:nvSpPr>
      <xdr:spPr>
        <a:xfrm>
          <a:off x="11804015" y="924623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9555" cy="258445"/>
    <xdr:sp macro="" textlink="">
      <xdr:nvSpPr>
        <xdr:cNvPr id="581" name="テキスト ボックス 580"/>
        <xdr:cNvSpPr txBox="1"/>
      </xdr:nvSpPr>
      <xdr:spPr>
        <a:xfrm>
          <a:off x="11730355"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2" name="フローチャート: 判断 581"/>
        <xdr:cNvSpPr/>
      </xdr:nvSpPr>
      <xdr:spPr>
        <a:xfrm>
          <a:off x="11019155" y="9246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9555" cy="258445"/>
    <xdr:sp macro="" textlink="">
      <xdr:nvSpPr>
        <xdr:cNvPr id="583" name="テキスト ボックス 582"/>
        <xdr:cNvSpPr txBox="1"/>
      </xdr:nvSpPr>
      <xdr:spPr>
        <a:xfrm>
          <a:off x="10971530"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8445"/>
    <xdr:sp macro="" textlink="">
      <xdr:nvSpPr>
        <xdr:cNvPr id="584" name="テキスト ボックス 583"/>
        <xdr:cNvSpPr txBox="1"/>
      </xdr:nvSpPr>
      <xdr:spPr>
        <a:xfrm>
          <a:off x="1394206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8445"/>
    <xdr:sp macro="" textlink="">
      <xdr:nvSpPr>
        <xdr:cNvPr id="585" name="テキスト ボックス 584"/>
        <xdr:cNvSpPr txBox="1"/>
      </xdr:nvSpPr>
      <xdr:spPr>
        <a:xfrm>
          <a:off x="1320800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8445"/>
    <xdr:sp macro="" textlink="">
      <xdr:nvSpPr>
        <xdr:cNvPr id="586" name="テキスト ボックス 585"/>
        <xdr:cNvSpPr txBox="1"/>
      </xdr:nvSpPr>
      <xdr:spPr>
        <a:xfrm>
          <a:off x="1244917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164465</xdr:colOff>
      <xdr:row>61</xdr:row>
      <xdr:rowOff>80010</xdr:rowOff>
    </xdr:from>
    <xdr:ext cx="762000" cy="258445"/>
    <xdr:sp macro="" textlink="">
      <xdr:nvSpPr>
        <xdr:cNvPr id="587" name="テキスト ボックス 586"/>
        <xdr:cNvSpPr txBox="1"/>
      </xdr:nvSpPr>
      <xdr:spPr>
        <a:xfrm>
          <a:off x="1167701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8445"/>
    <xdr:sp macro="" textlink="">
      <xdr:nvSpPr>
        <xdr:cNvPr id="588" name="テキスト ボックス 587"/>
        <xdr:cNvSpPr txBox="1"/>
      </xdr:nvSpPr>
      <xdr:spPr>
        <a:xfrm>
          <a:off x="1090549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164465</xdr:colOff>
      <xdr:row>55</xdr:row>
      <xdr:rowOff>19050</xdr:rowOff>
    </xdr:to>
    <xdr:sp macro="" textlink="">
      <xdr:nvSpPr>
        <xdr:cNvPr id="589" name="楕円 588"/>
        <xdr:cNvSpPr/>
      </xdr:nvSpPr>
      <xdr:spPr>
        <a:xfrm>
          <a:off x="14055725" y="9246235"/>
          <a:ext cx="882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164465</xdr:colOff>
      <xdr:row>53</xdr:row>
      <xdr:rowOff>124460</xdr:rowOff>
    </xdr:from>
    <xdr:ext cx="249555" cy="258445"/>
    <xdr:sp macro="" textlink="">
      <xdr:nvSpPr>
        <xdr:cNvPr id="590" name="失業対策事業費該当値テキスト"/>
        <xdr:cNvSpPr txBox="1"/>
      </xdr:nvSpPr>
      <xdr:spPr>
        <a:xfrm>
          <a:off x="14143990" y="91122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1" name="楕円 590"/>
        <xdr:cNvSpPr/>
      </xdr:nvSpPr>
      <xdr:spPr>
        <a:xfrm>
          <a:off x="13321665" y="9246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9555" cy="259080"/>
    <xdr:sp macro="" textlink="">
      <xdr:nvSpPr>
        <xdr:cNvPr id="592" name="テキスト ボックス 591"/>
        <xdr:cNvSpPr txBox="1"/>
      </xdr:nvSpPr>
      <xdr:spPr>
        <a:xfrm>
          <a:off x="13274040"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164465</xdr:colOff>
      <xdr:row>55</xdr:row>
      <xdr:rowOff>19050</xdr:rowOff>
    </xdr:to>
    <xdr:sp macro="" textlink="">
      <xdr:nvSpPr>
        <xdr:cNvPr id="593" name="楕円 592"/>
        <xdr:cNvSpPr/>
      </xdr:nvSpPr>
      <xdr:spPr>
        <a:xfrm>
          <a:off x="12562840" y="924623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164465</xdr:colOff>
      <xdr:row>53</xdr:row>
      <xdr:rowOff>34925</xdr:rowOff>
    </xdr:from>
    <xdr:ext cx="249555" cy="259080"/>
    <xdr:sp macro="" textlink="">
      <xdr:nvSpPr>
        <xdr:cNvPr id="594" name="テキスト ボックス 593"/>
        <xdr:cNvSpPr txBox="1"/>
      </xdr:nvSpPr>
      <xdr:spPr>
        <a:xfrm>
          <a:off x="12499340"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5" name="楕円 594"/>
        <xdr:cNvSpPr/>
      </xdr:nvSpPr>
      <xdr:spPr>
        <a:xfrm>
          <a:off x="11804015" y="924623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9555" cy="259080"/>
    <xdr:sp macro="" textlink="">
      <xdr:nvSpPr>
        <xdr:cNvPr id="596" name="テキスト ボックス 595"/>
        <xdr:cNvSpPr txBox="1"/>
      </xdr:nvSpPr>
      <xdr:spPr>
        <a:xfrm>
          <a:off x="11730355"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7" name="楕円 596"/>
        <xdr:cNvSpPr/>
      </xdr:nvSpPr>
      <xdr:spPr>
        <a:xfrm>
          <a:off x="11019155" y="9246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9555" cy="259080"/>
    <xdr:sp macro="" textlink="">
      <xdr:nvSpPr>
        <xdr:cNvPr id="598" name="テキスト ボックス 597"/>
        <xdr:cNvSpPr txBox="1"/>
      </xdr:nvSpPr>
      <xdr:spPr>
        <a:xfrm>
          <a:off x="10971530"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164465</xdr:colOff>
      <xdr:row>65</xdr:row>
      <xdr:rowOff>31750</xdr:rowOff>
    </xdr:to>
    <xdr:sp macro="" textlink="">
      <xdr:nvSpPr>
        <xdr:cNvPr id="599" name="正方形/長方形 598"/>
        <xdr:cNvSpPr/>
      </xdr:nvSpPr>
      <xdr:spPr>
        <a:xfrm>
          <a:off x="10753725" y="10740390"/>
          <a:ext cx="40481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085469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085469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1740515"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1740515"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2727305"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2727305"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164465</xdr:colOff>
      <xdr:row>81</xdr:row>
      <xdr:rowOff>82550</xdr:rowOff>
    </xdr:to>
    <xdr:sp macro="" textlink="">
      <xdr:nvSpPr>
        <xdr:cNvPr id="606" name="正方形/長方形 605"/>
        <xdr:cNvSpPr/>
      </xdr:nvSpPr>
      <xdr:spPr>
        <a:xfrm>
          <a:off x="10753725" y="11556365"/>
          <a:ext cx="40481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5425"/>
    <xdr:sp macro="" textlink="">
      <xdr:nvSpPr>
        <xdr:cNvPr id="607" name="テキスト ボックス 606"/>
        <xdr:cNvSpPr txBox="1"/>
      </xdr:nvSpPr>
      <xdr:spPr>
        <a:xfrm>
          <a:off x="10715625" y="113677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164465</xdr:colOff>
      <xdr:row>81</xdr:row>
      <xdr:rowOff>82550</xdr:rowOff>
    </xdr:to>
    <xdr:cxnSp macro="">
      <xdr:nvCxnSpPr>
        <xdr:cNvPr id="608" name="直線コネクタ 607"/>
        <xdr:cNvCxnSpPr/>
      </xdr:nvCxnSpPr>
      <xdr:spPr>
        <a:xfrm>
          <a:off x="10753725" y="1381760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164465</xdr:colOff>
      <xdr:row>79</xdr:row>
      <xdr:rowOff>99060</xdr:rowOff>
    </xdr:to>
    <xdr:cxnSp macro="">
      <xdr:nvCxnSpPr>
        <xdr:cNvPr id="609" name="直線コネクタ 608"/>
        <xdr:cNvCxnSpPr/>
      </xdr:nvCxnSpPr>
      <xdr:spPr>
        <a:xfrm>
          <a:off x="10753725" y="1349502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920" cy="259080"/>
    <xdr:sp macro="" textlink="">
      <xdr:nvSpPr>
        <xdr:cNvPr id="610" name="テキスト ボックス 609"/>
        <xdr:cNvSpPr txBox="1"/>
      </xdr:nvSpPr>
      <xdr:spPr>
        <a:xfrm>
          <a:off x="10530840" y="133546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164465</xdr:colOff>
      <xdr:row>77</xdr:row>
      <xdr:rowOff>114935</xdr:rowOff>
    </xdr:to>
    <xdr:cxnSp macro="">
      <xdr:nvCxnSpPr>
        <xdr:cNvPr id="611" name="直線コネクタ 610"/>
        <xdr:cNvCxnSpPr/>
      </xdr:nvCxnSpPr>
      <xdr:spPr>
        <a:xfrm>
          <a:off x="10753725" y="1317180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9080"/>
    <xdr:sp macro="" textlink="">
      <xdr:nvSpPr>
        <xdr:cNvPr id="612" name="テキスト ボックス 611"/>
        <xdr:cNvSpPr txBox="1"/>
      </xdr:nvSpPr>
      <xdr:spPr>
        <a:xfrm>
          <a:off x="10300335" y="13031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131445</xdr:rowOff>
    </xdr:from>
    <xdr:to xmlns:xdr="http://schemas.openxmlformats.org/drawingml/2006/spreadsheetDrawing">
      <xdr:col>89</xdr:col>
      <xdr:colOff>164465</xdr:colOff>
      <xdr:row>75</xdr:row>
      <xdr:rowOff>131445</xdr:rowOff>
    </xdr:to>
    <xdr:cxnSp macro="">
      <xdr:nvCxnSpPr>
        <xdr:cNvPr id="613" name="直線コネクタ 612"/>
        <xdr:cNvCxnSpPr/>
      </xdr:nvCxnSpPr>
      <xdr:spPr>
        <a:xfrm>
          <a:off x="10753725" y="1284922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4" name="テキスト ボックス 613"/>
        <xdr:cNvSpPr txBox="1"/>
      </xdr:nvSpPr>
      <xdr:spPr>
        <a:xfrm>
          <a:off x="10300335" y="12708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164465</xdr:colOff>
      <xdr:row>73</xdr:row>
      <xdr:rowOff>147955</xdr:rowOff>
    </xdr:to>
    <xdr:cxnSp macro="">
      <xdr:nvCxnSpPr>
        <xdr:cNvPr id="615" name="直線コネクタ 614"/>
        <xdr:cNvCxnSpPr/>
      </xdr:nvCxnSpPr>
      <xdr:spPr>
        <a:xfrm>
          <a:off x="10753725" y="1252664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5715</xdr:rowOff>
    </xdr:from>
    <xdr:ext cx="531495" cy="259080"/>
    <xdr:sp macro="" textlink="">
      <xdr:nvSpPr>
        <xdr:cNvPr id="616" name="テキスト ボックス 615"/>
        <xdr:cNvSpPr txBox="1"/>
      </xdr:nvSpPr>
      <xdr:spPr>
        <a:xfrm>
          <a:off x="10300335" y="12384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164465</xdr:colOff>
      <xdr:row>71</xdr:row>
      <xdr:rowOff>164465</xdr:rowOff>
    </xdr:to>
    <xdr:cxnSp macro="">
      <xdr:nvCxnSpPr>
        <xdr:cNvPr id="617" name="直線コネクタ 616"/>
        <xdr:cNvCxnSpPr/>
      </xdr:nvCxnSpPr>
      <xdr:spPr>
        <a:xfrm>
          <a:off x="10753725" y="122040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8" name="テキスト ボックス 617"/>
        <xdr:cNvSpPr txBox="1"/>
      </xdr:nvSpPr>
      <xdr:spPr>
        <a:xfrm>
          <a:off x="10300335" y="120618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164465</xdr:colOff>
      <xdr:row>70</xdr:row>
      <xdr:rowOff>8890</xdr:rowOff>
    </xdr:to>
    <xdr:cxnSp macro="">
      <xdr:nvCxnSpPr>
        <xdr:cNvPr id="619" name="直線コネクタ 618"/>
        <xdr:cNvCxnSpPr/>
      </xdr:nvCxnSpPr>
      <xdr:spPr>
        <a:xfrm>
          <a:off x="10753725" y="1187894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5630" cy="258445"/>
    <xdr:sp macro="" textlink="">
      <xdr:nvSpPr>
        <xdr:cNvPr id="620" name="テキスト ボックス 619"/>
        <xdr:cNvSpPr txBox="1"/>
      </xdr:nvSpPr>
      <xdr:spPr>
        <a:xfrm>
          <a:off x="10236200" y="117386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164465</xdr:colOff>
      <xdr:row>68</xdr:row>
      <xdr:rowOff>25400</xdr:rowOff>
    </xdr:to>
    <xdr:cxnSp macro="">
      <xdr:nvCxnSpPr>
        <xdr:cNvPr id="621" name="直線コネクタ 620"/>
        <xdr:cNvCxnSpPr/>
      </xdr:nvCxnSpPr>
      <xdr:spPr>
        <a:xfrm>
          <a:off x="10753725" y="115563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2" name="テキスト ボックス 621"/>
        <xdr:cNvSpPr txBox="1"/>
      </xdr:nvSpPr>
      <xdr:spPr>
        <a:xfrm>
          <a:off x="10236200" y="114160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164465</xdr:colOff>
      <xdr:row>81</xdr:row>
      <xdr:rowOff>82550</xdr:rowOff>
    </xdr:to>
    <xdr:sp macro="" textlink="">
      <xdr:nvSpPr>
        <xdr:cNvPr id="623" name="公債費グラフ枠"/>
        <xdr:cNvSpPr/>
      </xdr:nvSpPr>
      <xdr:spPr>
        <a:xfrm>
          <a:off x="10753725" y="11556365"/>
          <a:ext cx="40481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129540</xdr:rowOff>
    </xdr:from>
    <xdr:to xmlns:xdr="http://schemas.openxmlformats.org/drawingml/2006/spreadsheetDrawing">
      <xdr:col>85</xdr:col>
      <xdr:colOff>126365</xdr:colOff>
      <xdr:row>78</xdr:row>
      <xdr:rowOff>110490</xdr:rowOff>
    </xdr:to>
    <xdr:cxnSp macro="">
      <xdr:nvCxnSpPr>
        <xdr:cNvPr id="624" name="直線コネクタ 623"/>
        <xdr:cNvCxnSpPr/>
      </xdr:nvCxnSpPr>
      <xdr:spPr>
        <a:xfrm flipV="1">
          <a:off x="14104620" y="11999595"/>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78</xdr:row>
      <xdr:rowOff>114300</xdr:rowOff>
    </xdr:from>
    <xdr:ext cx="469900" cy="259080"/>
    <xdr:sp macro="" textlink="">
      <xdr:nvSpPr>
        <xdr:cNvPr id="625" name="公債費最小値テキスト"/>
        <xdr:cNvSpPr txBox="1"/>
      </xdr:nvSpPr>
      <xdr:spPr>
        <a:xfrm>
          <a:off x="14143990" y="13340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110490</xdr:rowOff>
    </xdr:from>
    <xdr:to xmlns:xdr="http://schemas.openxmlformats.org/drawingml/2006/spreadsheetDrawing">
      <xdr:col>86</xdr:col>
      <xdr:colOff>25400</xdr:colOff>
      <xdr:row>78</xdr:row>
      <xdr:rowOff>110490</xdr:rowOff>
    </xdr:to>
    <xdr:cxnSp macro="">
      <xdr:nvCxnSpPr>
        <xdr:cNvPr id="626" name="直線コネクタ 625"/>
        <xdr:cNvCxnSpPr/>
      </xdr:nvCxnSpPr>
      <xdr:spPr>
        <a:xfrm>
          <a:off x="14017625" y="1333690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69</xdr:row>
      <xdr:rowOff>76200</xdr:rowOff>
    </xdr:from>
    <xdr:ext cx="534670" cy="259080"/>
    <xdr:sp macro="" textlink="">
      <xdr:nvSpPr>
        <xdr:cNvPr id="627" name="公債費最大値テキスト"/>
        <xdr:cNvSpPr txBox="1"/>
      </xdr:nvSpPr>
      <xdr:spPr>
        <a:xfrm>
          <a:off x="14143990" y="11776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129540</xdr:rowOff>
    </xdr:from>
    <xdr:to xmlns:xdr="http://schemas.openxmlformats.org/drawingml/2006/spreadsheetDrawing">
      <xdr:col>86</xdr:col>
      <xdr:colOff>25400</xdr:colOff>
      <xdr:row>70</xdr:row>
      <xdr:rowOff>129540</xdr:rowOff>
    </xdr:to>
    <xdr:cxnSp macro="">
      <xdr:nvCxnSpPr>
        <xdr:cNvPr id="628" name="直線コネクタ 627"/>
        <xdr:cNvCxnSpPr/>
      </xdr:nvCxnSpPr>
      <xdr:spPr>
        <a:xfrm>
          <a:off x="14017625" y="1199959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99060</xdr:rowOff>
    </xdr:from>
    <xdr:to xmlns:xdr="http://schemas.openxmlformats.org/drawingml/2006/spreadsheetDrawing">
      <xdr:col>85</xdr:col>
      <xdr:colOff>127000</xdr:colOff>
      <xdr:row>75</xdr:row>
      <xdr:rowOff>150495</xdr:rowOff>
    </xdr:to>
    <xdr:cxnSp macro="">
      <xdr:nvCxnSpPr>
        <xdr:cNvPr id="629" name="直線コネクタ 628"/>
        <xdr:cNvCxnSpPr/>
      </xdr:nvCxnSpPr>
      <xdr:spPr>
        <a:xfrm flipV="1">
          <a:off x="13372465" y="12816840"/>
          <a:ext cx="73406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75</xdr:row>
      <xdr:rowOff>53340</xdr:rowOff>
    </xdr:from>
    <xdr:ext cx="534670" cy="258445"/>
    <xdr:sp macro="" textlink="">
      <xdr:nvSpPr>
        <xdr:cNvPr id="630" name="公債費平均値テキスト"/>
        <xdr:cNvSpPr txBox="1"/>
      </xdr:nvSpPr>
      <xdr:spPr>
        <a:xfrm>
          <a:off x="14143990" y="1277112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74930</xdr:rowOff>
    </xdr:from>
    <xdr:to xmlns:xdr="http://schemas.openxmlformats.org/drawingml/2006/spreadsheetDrawing">
      <xdr:col>85</xdr:col>
      <xdr:colOff>164465</xdr:colOff>
      <xdr:row>76</xdr:row>
      <xdr:rowOff>5080</xdr:rowOff>
    </xdr:to>
    <xdr:sp macro="" textlink="">
      <xdr:nvSpPr>
        <xdr:cNvPr id="631" name="フローチャート: 判断 630"/>
        <xdr:cNvSpPr/>
      </xdr:nvSpPr>
      <xdr:spPr>
        <a:xfrm>
          <a:off x="14055725" y="12792710"/>
          <a:ext cx="882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150495</xdr:rowOff>
    </xdr:from>
    <xdr:to xmlns:xdr="http://schemas.openxmlformats.org/drawingml/2006/spreadsheetDrawing">
      <xdr:col>81</xdr:col>
      <xdr:colOff>50800</xdr:colOff>
      <xdr:row>76</xdr:row>
      <xdr:rowOff>7620</xdr:rowOff>
    </xdr:to>
    <xdr:cxnSp macro="">
      <xdr:nvCxnSpPr>
        <xdr:cNvPr id="632" name="直線コネクタ 631"/>
        <xdr:cNvCxnSpPr/>
      </xdr:nvCxnSpPr>
      <xdr:spPr>
        <a:xfrm flipV="1">
          <a:off x="12613640" y="12868275"/>
          <a:ext cx="75882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65405</xdr:rowOff>
    </xdr:from>
    <xdr:to xmlns:xdr="http://schemas.openxmlformats.org/drawingml/2006/spreadsheetDrawing">
      <xdr:col>81</xdr:col>
      <xdr:colOff>101600</xdr:colOff>
      <xdr:row>75</xdr:row>
      <xdr:rowOff>167005</xdr:rowOff>
    </xdr:to>
    <xdr:sp macro="" textlink="">
      <xdr:nvSpPr>
        <xdr:cNvPr id="633" name="フローチャート: 判断 632"/>
        <xdr:cNvSpPr/>
      </xdr:nvSpPr>
      <xdr:spPr>
        <a:xfrm>
          <a:off x="13321665" y="1278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12065</xdr:rowOff>
    </xdr:from>
    <xdr:ext cx="534670" cy="258445"/>
    <xdr:sp macro="" textlink="">
      <xdr:nvSpPr>
        <xdr:cNvPr id="634" name="テキスト ボックス 633"/>
        <xdr:cNvSpPr txBox="1"/>
      </xdr:nvSpPr>
      <xdr:spPr>
        <a:xfrm>
          <a:off x="13157200" y="125603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164465</xdr:colOff>
      <xdr:row>76</xdr:row>
      <xdr:rowOff>7620</xdr:rowOff>
    </xdr:from>
    <xdr:to xmlns:xdr="http://schemas.openxmlformats.org/drawingml/2006/spreadsheetDrawing">
      <xdr:col>76</xdr:col>
      <xdr:colOff>114300</xdr:colOff>
      <xdr:row>76</xdr:row>
      <xdr:rowOff>61595</xdr:rowOff>
    </xdr:to>
    <xdr:cxnSp macro="">
      <xdr:nvCxnSpPr>
        <xdr:cNvPr id="635" name="直線コネクタ 634"/>
        <xdr:cNvCxnSpPr/>
      </xdr:nvCxnSpPr>
      <xdr:spPr>
        <a:xfrm flipV="1">
          <a:off x="11841480" y="12894945"/>
          <a:ext cx="7721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67945</xdr:rowOff>
    </xdr:from>
    <xdr:to xmlns:xdr="http://schemas.openxmlformats.org/drawingml/2006/spreadsheetDrawing">
      <xdr:col>76</xdr:col>
      <xdr:colOff>164465</xdr:colOff>
      <xdr:row>75</xdr:row>
      <xdr:rowOff>169545</xdr:rowOff>
    </xdr:to>
    <xdr:sp macro="" textlink="">
      <xdr:nvSpPr>
        <xdr:cNvPr id="636" name="フローチャート: 判断 635"/>
        <xdr:cNvSpPr/>
      </xdr:nvSpPr>
      <xdr:spPr>
        <a:xfrm>
          <a:off x="12562840" y="1278572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14605</xdr:rowOff>
    </xdr:from>
    <xdr:ext cx="534035" cy="259080"/>
    <xdr:sp macro="" textlink="">
      <xdr:nvSpPr>
        <xdr:cNvPr id="637" name="テキスト ボックス 636"/>
        <xdr:cNvSpPr txBox="1"/>
      </xdr:nvSpPr>
      <xdr:spPr>
        <a:xfrm>
          <a:off x="12372340" y="1256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61595</xdr:rowOff>
    </xdr:from>
    <xdr:to xmlns:xdr="http://schemas.openxmlformats.org/drawingml/2006/spreadsheetDrawing">
      <xdr:col>71</xdr:col>
      <xdr:colOff>164465</xdr:colOff>
      <xdr:row>76</xdr:row>
      <xdr:rowOff>74295</xdr:rowOff>
    </xdr:to>
    <xdr:cxnSp macro="">
      <xdr:nvCxnSpPr>
        <xdr:cNvPr id="638" name="直線コネクタ 637"/>
        <xdr:cNvCxnSpPr/>
      </xdr:nvCxnSpPr>
      <xdr:spPr>
        <a:xfrm flipV="1">
          <a:off x="11069955" y="12948920"/>
          <a:ext cx="7715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67945</xdr:rowOff>
    </xdr:from>
    <xdr:to xmlns:xdr="http://schemas.openxmlformats.org/drawingml/2006/spreadsheetDrawing">
      <xdr:col>72</xdr:col>
      <xdr:colOff>38100</xdr:colOff>
      <xdr:row>75</xdr:row>
      <xdr:rowOff>169545</xdr:rowOff>
    </xdr:to>
    <xdr:sp macro="" textlink="">
      <xdr:nvSpPr>
        <xdr:cNvPr id="639" name="フローチャート: 判断 638"/>
        <xdr:cNvSpPr/>
      </xdr:nvSpPr>
      <xdr:spPr>
        <a:xfrm>
          <a:off x="11804015" y="1278572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14605</xdr:rowOff>
    </xdr:from>
    <xdr:ext cx="534035" cy="259080"/>
    <xdr:sp macro="" textlink="">
      <xdr:nvSpPr>
        <xdr:cNvPr id="640" name="テキスト ボックス 639"/>
        <xdr:cNvSpPr txBox="1"/>
      </xdr:nvSpPr>
      <xdr:spPr>
        <a:xfrm>
          <a:off x="11613515" y="12562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62230</xdr:rowOff>
    </xdr:from>
    <xdr:to xmlns:xdr="http://schemas.openxmlformats.org/drawingml/2006/spreadsheetDrawing">
      <xdr:col>67</xdr:col>
      <xdr:colOff>101600</xdr:colOff>
      <xdr:row>75</xdr:row>
      <xdr:rowOff>163830</xdr:rowOff>
    </xdr:to>
    <xdr:sp macro="" textlink="">
      <xdr:nvSpPr>
        <xdr:cNvPr id="641" name="フローチャート: 判断 640"/>
        <xdr:cNvSpPr/>
      </xdr:nvSpPr>
      <xdr:spPr>
        <a:xfrm>
          <a:off x="11019155" y="1278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8890</xdr:rowOff>
    </xdr:from>
    <xdr:ext cx="534670" cy="258445"/>
    <xdr:sp macro="" textlink="">
      <xdr:nvSpPr>
        <xdr:cNvPr id="642" name="テキスト ボックス 641"/>
        <xdr:cNvSpPr txBox="1"/>
      </xdr:nvSpPr>
      <xdr:spPr>
        <a:xfrm>
          <a:off x="10854690" y="12557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8445"/>
    <xdr:sp macro="" textlink="">
      <xdr:nvSpPr>
        <xdr:cNvPr id="643" name="テキスト ボックス 642"/>
        <xdr:cNvSpPr txBox="1"/>
      </xdr:nvSpPr>
      <xdr:spPr>
        <a:xfrm>
          <a:off x="1394206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8445"/>
    <xdr:sp macro="" textlink="">
      <xdr:nvSpPr>
        <xdr:cNvPr id="644" name="テキスト ボックス 643"/>
        <xdr:cNvSpPr txBox="1"/>
      </xdr:nvSpPr>
      <xdr:spPr>
        <a:xfrm>
          <a:off x="132080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8445"/>
    <xdr:sp macro="" textlink="">
      <xdr:nvSpPr>
        <xdr:cNvPr id="645" name="テキスト ボックス 644"/>
        <xdr:cNvSpPr txBox="1"/>
      </xdr:nvSpPr>
      <xdr:spPr>
        <a:xfrm>
          <a:off x="1244917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164465</xdr:colOff>
      <xdr:row>81</xdr:row>
      <xdr:rowOff>80010</xdr:rowOff>
    </xdr:from>
    <xdr:ext cx="762000" cy="258445"/>
    <xdr:sp macro="" textlink="">
      <xdr:nvSpPr>
        <xdr:cNvPr id="646" name="テキスト ボックス 645"/>
        <xdr:cNvSpPr txBox="1"/>
      </xdr:nvSpPr>
      <xdr:spPr>
        <a:xfrm>
          <a:off x="1167701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8445"/>
    <xdr:sp macro="" textlink="">
      <xdr:nvSpPr>
        <xdr:cNvPr id="647" name="テキスト ボックス 646"/>
        <xdr:cNvSpPr txBox="1"/>
      </xdr:nvSpPr>
      <xdr:spPr>
        <a:xfrm>
          <a:off x="1090549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48260</xdr:rowOff>
    </xdr:from>
    <xdr:to xmlns:xdr="http://schemas.openxmlformats.org/drawingml/2006/spreadsheetDrawing">
      <xdr:col>85</xdr:col>
      <xdr:colOff>164465</xdr:colOff>
      <xdr:row>75</xdr:row>
      <xdr:rowOff>149860</xdr:rowOff>
    </xdr:to>
    <xdr:sp macro="" textlink="">
      <xdr:nvSpPr>
        <xdr:cNvPr id="648" name="楕円 647"/>
        <xdr:cNvSpPr/>
      </xdr:nvSpPr>
      <xdr:spPr>
        <a:xfrm>
          <a:off x="14055725" y="12766040"/>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164465</xdr:colOff>
      <xdr:row>74</xdr:row>
      <xdr:rowOff>71120</xdr:rowOff>
    </xdr:from>
    <xdr:ext cx="534670" cy="259080"/>
    <xdr:sp macro="" textlink="">
      <xdr:nvSpPr>
        <xdr:cNvPr id="649" name="公債費該当値テキスト"/>
        <xdr:cNvSpPr txBox="1"/>
      </xdr:nvSpPr>
      <xdr:spPr>
        <a:xfrm>
          <a:off x="14143990" y="12619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99695</xdr:rowOff>
    </xdr:from>
    <xdr:to xmlns:xdr="http://schemas.openxmlformats.org/drawingml/2006/spreadsheetDrawing">
      <xdr:col>81</xdr:col>
      <xdr:colOff>101600</xdr:colOff>
      <xdr:row>76</xdr:row>
      <xdr:rowOff>29845</xdr:rowOff>
    </xdr:to>
    <xdr:sp macro="" textlink="">
      <xdr:nvSpPr>
        <xdr:cNvPr id="650" name="楕円 649"/>
        <xdr:cNvSpPr/>
      </xdr:nvSpPr>
      <xdr:spPr>
        <a:xfrm>
          <a:off x="13321665" y="128174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21590</xdr:rowOff>
    </xdr:from>
    <xdr:ext cx="534670" cy="258445"/>
    <xdr:sp macro="" textlink="">
      <xdr:nvSpPr>
        <xdr:cNvPr id="651" name="テキスト ボックス 650"/>
        <xdr:cNvSpPr txBox="1"/>
      </xdr:nvSpPr>
      <xdr:spPr>
        <a:xfrm>
          <a:off x="13157200" y="12908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128270</xdr:rowOff>
    </xdr:from>
    <xdr:to xmlns:xdr="http://schemas.openxmlformats.org/drawingml/2006/spreadsheetDrawing">
      <xdr:col>76</xdr:col>
      <xdr:colOff>164465</xdr:colOff>
      <xdr:row>76</xdr:row>
      <xdr:rowOff>58420</xdr:rowOff>
    </xdr:to>
    <xdr:sp macro="" textlink="">
      <xdr:nvSpPr>
        <xdr:cNvPr id="652" name="楕円 651"/>
        <xdr:cNvSpPr/>
      </xdr:nvSpPr>
      <xdr:spPr>
        <a:xfrm>
          <a:off x="12562840" y="12846050"/>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48895</xdr:rowOff>
    </xdr:from>
    <xdr:ext cx="534035" cy="259080"/>
    <xdr:sp macro="" textlink="">
      <xdr:nvSpPr>
        <xdr:cNvPr id="653" name="テキスト ボックス 652"/>
        <xdr:cNvSpPr txBox="1"/>
      </xdr:nvSpPr>
      <xdr:spPr>
        <a:xfrm>
          <a:off x="12372340" y="1293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10795</xdr:rowOff>
    </xdr:from>
    <xdr:to xmlns:xdr="http://schemas.openxmlformats.org/drawingml/2006/spreadsheetDrawing">
      <xdr:col>72</xdr:col>
      <xdr:colOff>38100</xdr:colOff>
      <xdr:row>76</xdr:row>
      <xdr:rowOff>112395</xdr:rowOff>
    </xdr:to>
    <xdr:sp macro="" textlink="">
      <xdr:nvSpPr>
        <xdr:cNvPr id="654" name="楕円 653"/>
        <xdr:cNvSpPr/>
      </xdr:nvSpPr>
      <xdr:spPr>
        <a:xfrm>
          <a:off x="11804015" y="1289812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103505</xdr:rowOff>
    </xdr:from>
    <xdr:ext cx="534035" cy="259080"/>
    <xdr:sp macro="" textlink="">
      <xdr:nvSpPr>
        <xdr:cNvPr id="655" name="テキスト ボックス 654"/>
        <xdr:cNvSpPr txBox="1"/>
      </xdr:nvSpPr>
      <xdr:spPr>
        <a:xfrm>
          <a:off x="11613515" y="129908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23495</xdr:rowOff>
    </xdr:from>
    <xdr:to xmlns:xdr="http://schemas.openxmlformats.org/drawingml/2006/spreadsheetDrawing">
      <xdr:col>67</xdr:col>
      <xdr:colOff>101600</xdr:colOff>
      <xdr:row>76</xdr:row>
      <xdr:rowOff>125095</xdr:rowOff>
    </xdr:to>
    <xdr:sp macro="" textlink="">
      <xdr:nvSpPr>
        <xdr:cNvPr id="656" name="楕円 655"/>
        <xdr:cNvSpPr/>
      </xdr:nvSpPr>
      <xdr:spPr>
        <a:xfrm>
          <a:off x="11019155" y="1291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116205</xdr:rowOff>
    </xdr:from>
    <xdr:ext cx="534670" cy="259080"/>
    <xdr:sp macro="" textlink="">
      <xdr:nvSpPr>
        <xdr:cNvPr id="657" name="テキスト ボックス 656"/>
        <xdr:cNvSpPr txBox="1"/>
      </xdr:nvSpPr>
      <xdr:spPr>
        <a:xfrm>
          <a:off x="10854690" y="13003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164465</xdr:colOff>
      <xdr:row>85</xdr:row>
      <xdr:rowOff>31750</xdr:rowOff>
    </xdr:to>
    <xdr:sp macro="" textlink="">
      <xdr:nvSpPr>
        <xdr:cNvPr id="658" name="正方形/長方形 657"/>
        <xdr:cNvSpPr/>
      </xdr:nvSpPr>
      <xdr:spPr>
        <a:xfrm>
          <a:off x="10753725" y="14131290"/>
          <a:ext cx="40481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085469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085469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1740515"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1740515"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2727305"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2727305"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164465</xdr:colOff>
      <xdr:row>101</xdr:row>
      <xdr:rowOff>82550</xdr:rowOff>
    </xdr:to>
    <xdr:sp macro="" textlink="">
      <xdr:nvSpPr>
        <xdr:cNvPr id="665" name="正方形/長方形 664"/>
        <xdr:cNvSpPr/>
      </xdr:nvSpPr>
      <xdr:spPr>
        <a:xfrm>
          <a:off x="10753725" y="14947265"/>
          <a:ext cx="4048125" cy="22802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5425"/>
    <xdr:sp macro="" textlink="">
      <xdr:nvSpPr>
        <xdr:cNvPr id="666" name="テキスト ボックス 665"/>
        <xdr:cNvSpPr txBox="1"/>
      </xdr:nvSpPr>
      <xdr:spPr>
        <a:xfrm>
          <a:off x="10715625" y="147586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164465</xdr:colOff>
      <xdr:row>101</xdr:row>
      <xdr:rowOff>82550</xdr:rowOff>
    </xdr:to>
    <xdr:cxnSp macro="">
      <xdr:nvCxnSpPr>
        <xdr:cNvPr id="667" name="直線コネクタ 666"/>
        <xdr:cNvCxnSpPr/>
      </xdr:nvCxnSpPr>
      <xdr:spPr>
        <a:xfrm>
          <a:off x="10753725" y="1722755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164465</xdr:colOff>
      <xdr:row>98</xdr:row>
      <xdr:rowOff>139700</xdr:rowOff>
    </xdr:to>
    <xdr:cxnSp macro="">
      <xdr:nvCxnSpPr>
        <xdr:cNvPr id="668" name="直線コネクタ 667"/>
        <xdr:cNvCxnSpPr/>
      </xdr:nvCxnSpPr>
      <xdr:spPr>
        <a:xfrm>
          <a:off x="10753725" y="1677035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920" cy="258445"/>
    <xdr:sp macro="" textlink="">
      <xdr:nvSpPr>
        <xdr:cNvPr id="669" name="テキスト ボックス 668"/>
        <xdr:cNvSpPr txBox="1"/>
      </xdr:nvSpPr>
      <xdr:spPr>
        <a:xfrm>
          <a:off x="10530840" y="166281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164465</xdr:colOff>
      <xdr:row>96</xdr:row>
      <xdr:rowOff>25400</xdr:rowOff>
    </xdr:to>
    <xdr:cxnSp macro="">
      <xdr:nvCxnSpPr>
        <xdr:cNvPr id="670" name="直線コネクタ 669"/>
        <xdr:cNvCxnSpPr/>
      </xdr:nvCxnSpPr>
      <xdr:spPr>
        <a:xfrm>
          <a:off x="10753725" y="1631315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8445"/>
    <xdr:sp macro="" textlink="">
      <xdr:nvSpPr>
        <xdr:cNvPr id="671" name="テキスト ボックス 670"/>
        <xdr:cNvSpPr txBox="1"/>
      </xdr:nvSpPr>
      <xdr:spPr>
        <a:xfrm>
          <a:off x="10300335" y="161709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164465</xdr:colOff>
      <xdr:row>93</xdr:row>
      <xdr:rowOff>82550</xdr:rowOff>
    </xdr:to>
    <xdr:cxnSp macro="">
      <xdr:nvCxnSpPr>
        <xdr:cNvPr id="672" name="直線コネクタ 671"/>
        <xdr:cNvCxnSpPr/>
      </xdr:nvCxnSpPr>
      <xdr:spPr>
        <a:xfrm>
          <a:off x="10753725" y="1585595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5630" cy="258445"/>
    <xdr:sp macro="" textlink="">
      <xdr:nvSpPr>
        <xdr:cNvPr id="673" name="テキスト ボックス 672"/>
        <xdr:cNvSpPr txBox="1"/>
      </xdr:nvSpPr>
      <xdr:spPr>
        <a:xfrm>
          <a:off x="10236200" y="157137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164465</xdr:colOff>
      <xdr:row>90</xdr:row>
      <xdr:rowOff>139700</xdr:rowOff>
    </xdr:to>
    <xdr:cxnSp macro="">
      <xdr:nvCxnSpPr>
        <xdr:cNvPr id="674" name="直線コネクタ 673"/>
        <xdr:cNvCxnSpPr/>
      </xdr:nvCxnSpPr>
      <xdr:spPr>
        <a:xfrm>
          <a:off x="10753725" y="1540065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5630" cy="258445"/>
    <xdr:sp macro="" textlink="">
      <xdr:nvSpPr>
        <xdr:cNvPr id="675" name="テキスト ボックス 674"/>
        <xdr:cNvSpPr txBox="1"/>
      </xdr:nvSpPr>
      <xdr:spPr>
        <a:xfrm>
          <a:off x="10236200" y="152603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164465</xdr:colOff>
      <xdr:row>88</xdr:row>
      <xdr:rowOff>25400</xdr:rowOff>
    </xdr:to>
    <xdr:cxnSp macro="">
      <xdr:nvCxnSpPr>
        <xdr:cNvPr id="676" name="直線コネクタ 675"/>
        <xdr:cNvCxnSpPr/>
      </xdr:nvCxnSpPr>
      <xdr:spPr>
        <a:xfrm>
          <a:off x="10753725" y="149472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77" name="テキスト ボックス 676"/>
        <xdr:cNvSpPr txBox="1"/>
      </xdr:nvSpPr>
      <xdr:spPr>
        <a:xfrm>
          <a:off x="10236200" y="148069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164465</xdr:colOff>
      <xdr:row>101</xdr:row>
      <xdr:rowOff>82550</xdr:rowOff>
    </xdr:to>
    <xdr:sp macro="" textlink="">
      <xdr:nvSpPr>
        <xdr:cNvPr id="678" name="積立金グラフ枠"/>
        <xdr:cNvSpPr/>
      </xdr:nvSpPr>
      <xdr:spPr>
        <a:xfrm>
          <a:off x="10753725" y="14947265"/>
          <a:ext cx="4048125" cy="2280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59055</xdr:rowOff>
    </xdr:from>
    <xdr:to xmlns:xdr="http://schemas.openxmlformats.org/drawingml/2006/spreadsheetDrawing">
      <xdr:col>85</xdr:col>
      <xdr:colOff>126365</xdr:colOff>
      <xdr:row>98</xdr:row>
      <xdr:rowOff>139700</xdr:rowOff>
    </xdr:to>
    <xdr:cxnSp macro="">
      <xdr:nvCxnSpPr>
        <xdr:cNvPr id="679" name="直線コネクタ 678"/>
        <xdr:cNvCxnSpPr/>
      </xdr:nvCxnSpPr>
      <xdr:spPr>
        <a:xfrm flipV="1">
          <a:off x="14104620" y="15320010"/>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98</xdr:row>
      <xdr:rowOff>143510</xdr:rowOff>
    </xdr:from>
    <xdr:ext cx="313690" cy="258445"/>
    <xdr:sp macro="" textlink="">
      <xdr:nvSpPr>
        <xdr:cNvPr id="680" name="積立金最小値テキスト"/>
        <xdr:cNvSpPr txBox="1"/>
      </xdr:nvSpPr>
      <xdr:spPr>
        <a:xfrm>
          <a:off x="14143990" y="1677416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1" name="直線コネクタ 680"/>
        <xdr:cNvCxnSpPr/>
      </xdr:nvCxnSpPr>
      <xdr:spPr>
        <a:xfrm>
          <a:off x="14017625" y="1677035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89</xdr:row>
      <xdr:rowOff>5715</xdr:rowOff>
    </xdr:from>
    <xdr:ext cx="598805" cy="259080"/>
    <xdr:sp macro="" textlink="">
      <xdr:nvSpPr>
        <xdr:cNvPr id="682" name="積立金最大値テキスト"/>
        <xdr:cNvSpPr txBox="1"/>
      </xdr:nvSpPr>
      <xdr:spPr>
        <a:xfrm>
          <a:off x="14143990" y="15097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59055</xdr:rowOff>
    </xdr:from>
    <xdr:to xmlns:xdr="http://schemas.openxmlformats.org/drawingml/2006/spreadsheetDrawing">
      <xdr:col>86</xdr:col>
      <xdr:colOff>25400</xdr:colOff>
      <xdr:row>90</xdr:row>
      <xdr:rowOff>59055</xdr:rowOff>
    </xdr:to>
    <xdr:cxnSp macro="">
      <xdr:nvCxnSpPr>
        <xdr:cNvPr id="683" name="直線コネクタ 682"/>
        <xdr:cNvCxnSpPr/>
      </xdr:nvCxnSpPr>
      <xdr:spPr>
        <a:xfrm>
          <a:off x="14017625" y="1532001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120650</xdr:rowOff>
    </xdr:from>
    <xdr:to xmlns:xdr="http://schemas.openxmlformats.org/drawingml/2006/spreadsheetDrawing">
      <xdr:col>85</xdr:col>
      <xdr:colOff>127000</xdr:colOff>
      <xdr:row>98</xdr:row>
      <xdr:rowOff>137795</xdr:rowOff>
    </xdr:to>
    <xdr:cxnSp macro="">
      <xdr:nvCxnSpPr>
        <xdr:cNvPr id="684" name="直線コネクタ 683"/>
        <xdr:cNvCxnSpPr/>
      </xdr:nvCxnSpPr>
      <xdr:spPr>
        <a:xfrm>
          <a:off x="13372465" y="16751300"/>
          <a:ext cx="7340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96</xdr:row>
      <xdr:rowOff>158115</xdr:rowOff>
    </xdr:from>
    <xdr:ext cx="534670" cy="258445"/>
    <xdr:sp macro="" textlink="">
      <xdr:nvSpPr>
        <xdr:cNvPr id="685" name="積立金平均値テキスト"/>
        <xdr:cNvSpPr txBox="1"/>
      </xdr:nvSpPr>
      <xdr:spPr>
        <a:xfrm>
          <a:off x="14143990" y="164458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135255</xdr:rowOff>
    </xdr:from>
    <xdr:to xmlns:xdr="http://schemas.openxmlformats.org/drawingml/2006/spreadsheetDrawing">
      <xdr:col>85</xdr:col>
      <xdr:colOff>164465</xdr:colOff>
      <xdr:row>98</xdr:row>
      <xdr:rowOff>65405</xdr:rowOff>
    </xdr:to>
    <xdr:sp macro="" textlink="">
      <xdr:nvSpPr>
        <xdr:cNvPr id="686" name="フローチャート: 判断 685"/>
        <xdr:cNvSpPr/>
      </xdr:nvSpPr>
      <xdr:spPr>
        <a:xfrm>
          <a:off x="14055725" y="16594455"/>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111760</xdr:rowOff>
    </xdr:from>
    <xdr:to xmlns:xdr="http://schemas.openxmlformats.org/drawingml/2006/spreadsheetDrawing">
      <xdr:col>81</xdr:col>
      <xdr:colOff>50800</xdr:colOff>
      <xdr:row>98</xdr:row>
      <xdr:rowOff>120650</xdr:rowOff>
    </xdr:to>
    <xdr:cxnSp macro="">
      <xdr:nvCxnSpPr>
        <xdr:cNvPr id="687" name="直線コネクタ 686"/>
        <xdr:cNvCxnSpPr/>
      </xdr:nvCxnSpPr>
      <xdr:spPr>
        <a:xfrm>
          <a:off x="12613640" y="16742410"/>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121285</xdr:rowOff>
    </xdr:from>
    <xdr:to xmlns:xdr="http://schemas.openxmlformats.org/drawingml/2006/spreadsheetDrawing">
      <xdr:col>81</xdr:col>
      <xdr:colOff>101600</xdr:colOff>
      <xdr:row>98</xdr:row>
      <xdr:rowOff>52070</xdr:rowOff>
    </xdr:to>
    <xdr:sp macro="" textlink="">
      <xdr:nvSpPr>
        <xdr:cNvPr id="688" name="フローチャート: 判断 687"/>
        <xdr:cNvSpPr/>
      </xdr:nvSpPr>
      <xdr:spPr>
        <a:xfrm>
          <a:off x="13321665"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67945</xdr:rowOff>
    </xdr:from>
    <xdr:ext cx="534670" cy="258445"/>
    <xdr:sp macro="" textlink="">
      <xdr:nvSpPr>
        <xdr:cNvPr id="689" name="テキスト ボックス 688"/>
        <xdr:cNvSpPr txBox="1"/>
      </xdr:nvSpPr>
      <xdr:spPr>
        <a:xfrm>
          <a:off x="13157200" y="16355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164465</xdr:colOff>
      <xdr:row>98</xdr:row>
      <xdr:rowOff>66040</xdr:rowOff>
    </xdr:from>
    <xdr:to xmlns:xdr="http://schemas.openxmlformats.org/drawingml/2006/spreadsheetDrawing">
      <xdr:col>76</xdr:col>
      <xdr:colOff>114300</xdr:colOff>
      <xdr:row>98</xdr:row>
      <xdr:rowOff>111760</xdr:rowOff>
    </xdr:to>
    <xdr:cxnSp macro="">
      <xdr:nvCxnSpPr>
        <xdr:cNvPr id="690" name="直線コネクタ 689"/>
        <xdr:cNvCxnSpPr/>
      </xdr:nvCxnSpPr>
      <xdr:spPr>
        <a:xfrm>
          <a:off x="11841480" y="16696690"/>
          <a:ext cx="77216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149860</xdr:rowOff>
    </xdr:from>
    <xdr:to xmlns:xdr="http://schemas.openxmlformats.org/drawingml/2006/spreadsheetDrawing">
      <xdr:col>76</xdr:col>
      <xdr:colOff>164465</xdr:colOff>
      <xdr:row>98</xdr:row>
      <xdr:rowOff>80010</xdr:rowOff>
    </xdr:to>
    <xdr:sp macro="" textlink="">
      <xdr:nvSpPr>
        <xdr:cNvPr id="691" name="フローチャート: 判断 690"/>
        <xdr:cNvSpPr/>
      </xdr:nvSpPr>
      <xdr:spPr>
        <a:xfrm>
          <a:off x="12562840" y="1660906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96520</xdr:rowOff>
    </xdr:from>
    <xdr:ext cx="534035" cy="259080"/>
    <xdr:sp macro="" textlink="">
      <xdr:nvSpPr>
        <xdr:cNvPr id="692" name="テキスト ボックス 691"/>
        <xdr:cNvSpPr txBox="1"/>
      </xdr:nvSpPr>
      <xdr:spPr>
        <a:xfrm>
          <a:off x="12372340" y="163842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66040</xdr:rowOff>
    </xdr:from>
    <xdr:to xmlns:xdr="http://schemas.openxmlformats.org/drawingml/2006/spreadsheetDrawing">
      <xdr:col>71</xdr:col>
      <xdr:colOff>164465</xdr:colOff>
      <xdr:row>98</xdr:row>
      <xdr:rowOff>77470</xdr:rowOff>
    </xdr:to>
    <xdr:cxnSp macro="">
      <xdr:nvCxnSpPr>
        <xdr:cNvPr id="693" name="直線コネクタ 692"/>
        <xdr:cNvCxnSpPr/>
      </xdr:nvCxnSpPr>
      <xdr:spPr>
        <a:xfrm flipV="1">
          <a:off x="11069955" y="16696690"/>
          <a:ext cx="7715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125095</xdr:rowOff>
    </xdr:from>
    <xdr:to xmlns:xdr="http://schemas.openxmlformats.org/drawingml/2006/spreadsheetDrawing">
      <xdr:col>72</xdr:col>
      <xdr:colOff>38100</xdr:colOff>
      <xdr:row>98</xdr:row>
      <xdr:rowOff>55245</xdr:rowOff>
    </xdr:to>
    <xdr:sp macro="" textlink="">
      <xdr:nvSpPr>
        <xdr:cNvPr id="694" name="フローチャート: 判断 693"/>
        <xdr:cNvSpPr/>
      </xdr:nvSpPr>
      <xdr:spPr>
        <a:xfrm>
          <a:off x="11804015" y="1658429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71755</xdr:rowOff>
    </xdr:from>
    <xdr:ext cx="534035" cy="259080"/>
    <xdr:sp macro="" textlink="">
      <xdr:nvSpPr>
        <xdr:cNvPr id="695" name="テキスト ボックス 694"/>
        <xdr:cNvSpPr txBox="1"/>
      </xdr:nvSpPr>
      <xdr:spPr>
        <a:xfrm>
          <a:off x="11613515" y="16359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140335</xdr:rowOff>
    </xdr:from>
    <xdr:to xmlns:xdr="http://schemas.openxmlformats.org/drawingml/2006/spreadsheetDrawing">
      <xdr:col>67</xdr:col>
      <xdr:colOff>101600</xdr:colOff>
      <xdr:row>98</xdr:row>
      <xdr:rowOff>70485</xdr:rowOff>
    </xdr:to>
    <xdr:sp macro="" textlink="">
      <xdr:nvSpPr>
        <xdr:cNvPr id="696" name="フローチャート: 判断 695"/>
        <xdr:cNvSpPr/>
      </xdr:nvSpPr>
      <xdr:spPr>
        <a:xfrm>
          <a:off x="11019155" y="1659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86995</xdr:rowOff>
    </xdr:from>
    <xdr:ext cx="534670" cy="258445"/>
    <xdr:sp macro="" textlink="">
      <xdr:nvSpPr>
        <xdr:cNvPr id="697" name="テキスト ボックス 696"/>
        <xdr:cNvSpPr txBox="1"/>
      </xdr:nvSpPr>
      <xdr:spPr>
        <a:xfrm>
          <a:off x="10854690" y="163747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8" name="テキスト ボックス 697"/>
        <xdr:cNvSpPr txBox="1"/>
      </xdr:nvSpPr>
      <xdr:spPr>
        <a:xfrm>
          <a:off x="1394206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9" name="テキスト ボックス 698"/>
        <xdr:cNvSpPr txBox="1"/>
      </xdr:nvSpPr>
      <xdr:spPr>
        <a:xfrm>
          <a:off x="1320800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0" name="テキスト ボックス 699"/>
        <xdr:cNvSpPr txBox="1"/>
      </xdr:nvSpPr>
      <xdr:spPr>
        <a:xfrm>
          <a:off x="1244917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164465</xdr:colOff>
      <xdr:row>101</xdr:row>
      <xdr:rowOff>80010</xdr:rowOff>
    </xdr:from>
    <xdr:ext cx="762000" cy="259080"/>
    <xdr:sp macro="" textlink="">
      <xdr:nvSpPr>
        <xdr:cNvPr id="701" name="テキスト ボックス 700"/>
        <xdr:cNvSpPr txBox="1"/>
      </xdr:nvSpPr>
      <xdr:spPr>
        <a:xfrm>
          <a:off x="1167701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2" name="テキスト ボックス 701"/>
        <xdr:cNvSpPr txBox="1"/>
      </xdr:nvSpPr>
      <xdr:spPr>
        <a:xfrm>
          <a:off x="1090549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86995</xdr:rowOff>
    </xdr:from>
    <xdr:to xmlns:xdr="http://schemas.openxmlformats.org/drawingml/2006/spreadsheetDrawing">
      <xdr:col>85</xdr:col>
      <xdr:colOff>164465</xdr:colOff>
      <xdr:row>99</xdr:row>
      <xdr:rowOff>17780</xdr:rowOff>
    </xdr:to>
    <xdr:sp macro="" textlink="">
      <xdr:nvSpPr>
        <xdr:cNvPr id="703" name="楕円 702"/>
        <xdr:cNvSpPr/>
      </xdr:nvSpPr>
      <xdr:spPr>
        <a:xfrm>
          <a:off x="14055725" y="16717645"/>
          <a:ext cx="882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164465</xdr:colOff>
      <xdr:row>98</xdr:row>
      <xdr:rowOff>1905</xdr:rowOff>
    </xdr:from>
    <xdr:ext cx="378460" cy="259080"/>
    <xdr:sp macro="" textlink="">
      <xdr:nvSpPr>
        <xdr:cNvPr id="704" name="積立金該当値テキスト"/>
        <xdr:cNvSpPr txBox="1"/>
      </xdr:nvSpPr>
      <xdr:spPr>
        <a:xfrm>
          <a:off x="14143990" y="16632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69215</xdr:rowOff>
    </xdr:from>
    <xdr:to xmlns:xdr="http://schemas.openxmlformats.org/drawingml/2006/spreadsheetDrawing">
      <xdr:col>81</xdr:col>
      <xdr:colOff>101600</xdr:colOff>
      <xdr:row>98</xdr:row>
      <xdr:rowOff>170815</xdr:rowOff>
    </xdr:to>
    <xdr:sp macro="" textlink="">
      <xdr:nvSpPr>
        <xdr:cNvPr id="705" name="楕円 704"/>
        <xdr:cNvSpPr/>
      </xdr:nvSpPr>
      <xdr:spPr>
        <a:xfrm>
          <a:off x="13321665"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161925</xdr:rowOff>
    </xdr:from>
    <xdr:ext cx="469265" cy="259080"/>
    <xdr:sp macro="" textlink="">
      <xdr:nvSpPr>
        <xdr:cNvPr id="706" name="テキスト ボックス 705"/>
        <xdr:cNvSpPr txBox="1"/>
      </xdr:nvSpPr>
      <xdr:spPr>
        <a:xfrm>
          <a:off x="13163550" y="16792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60960</xdr:rowOff>
    </xdr:from>
    <xdr:to xmlns:xdr="http://schemas.openxmlformats.org/drawingml/2006/spreadsheetDrawing">
      <xdr:col>76</xdr:col>
      <xdr:colOff>164465</xdr:colOff>
      <xdr:row>98</xdr:row>
      <xdr:rowOff>162560</xdr:rowOff>
    </xdr:to>
    <xdr:sp macro="" textlink="">
      <xdr:nvSpPr>
        <xdr:cNvPr id="707" name="楕円 706"/>
        <xdr:cNvSpPr/>
      </xdr:nvSpPr>
      <xdr:spPr>
        <a:xfrm>
          <a:off x="12562840" y="1669161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153670</xdr:rowOff>
    </xdr:from>
    <xdr:ext cx="469265" cy="259080"/>
    <xdr:sp macro="" textlink="">
      <xdr:nvSpPr>
        <xdr:cNvPr id="708" name="テキスト ボックス 707"/>
        <xdr:cNvSpPr txBox="1"/>
      </xdr:nvSpPr>
      <xdr:spPr>
        <a:xfrm>
          <a:off x="12404725" y="16784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15240</xdr:rowOff>
    </xdr:from>
    <xdr:to xmlns:xdr="http://schemas.openxmlformats.org/drawingml/2006/spreadsheetDrawing">
      <xdr:col>72</xdr:col>
      <xdr:colOff>38100</xdr:colOff>
      <xdr:row>98</xdr:row>
      <xdr:rowOff>116840</xdr:rowOff>
    </xdr:to>
    <xdr:sp macro="" textlink="">
      <xdr:nvSpPr>
        <xdr:cNvPr id="709" name="楕円 708"/>
        <xdr:cNvSpPr/>
      </xdr:nvSpPr>
      <xdr:spPr>
        <a:xfrm>
          <a:off x="11804015" y="1664589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107950</xdr:rowOff>
    </xdr:from>
    <xdr:ext cx="469265" cy="259080"/>
    <xdr:sp macro="" textlink="">
      <xdr:nvSpPr>
        <xdr:cNvPr id="710" name="テキスト ボックス 709"/>
        <xdr:cNvSpPr txBox="1"/>
      </xdr:nvSpPr>
      <xdr:spPr>
        <a:xfrm>
          <a:off x="11645900" y="16738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26670</xdr:rowOff>
    </xdr:from>
    <xdr:to xmlns:xdr="http://schemas.openxmlformats.org/drawingml/2006/spreadsheetDrawing">
      <xdr:col>67</xdr:col>
      <xdr:colOff>101600</xdr:colOff>
      <xdr:row>98</xdr:row>
      <xdr:rowOff>128270</xdr:rowOff>
    </xdr:to>
    <xdr:sp macro="" textlink="">
      <xdr:nvSpPr>
        <xdr:cNvPr id="711" name="楕円 710"/>
        <xdr:cNvSpPr/>
      </xdr:nvSpPr>
      <xdr:spPr>
        <a:xfrm>
          <a:off x="11019155"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119380</xdr:rowOff>
    </xdr:from>
    <xdr:ext cx="469265" cy="259080"/>
    <xdr:sp macro="" textlink="">
      <xdr:nvSpPr>
        <xdr:cNvPr id="712" name="テキスト ボックス 711"/>
        <xdr:cNvSpPr txBox="1"/>
      </xdr:nvSpPr>
      <xdr:spPr>
        <a:xfrm>
          <a:off x="10861040" y="16750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3" name="正方形/長方形 712"/>
        <xdr:cNvSpPr/>
      </xdr:nvSpPr>
      <xdr:spPr>
        <a:xfrm>
          <a:off x="15788640" y="39585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4" name="正方形/長方形 713"/>
        <xdr:cNvSpPr/>
      </xdr:nvSpPr>
      <xdr:spPr>
        <a:xfrm>
          <a:off x="1591564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5" name="正方形/長方形 714"/>
        <xdr:cNvSpPr/>
      </xdr:nvSpPr>
      <xdr:spPr>
        <a:xfrm>
          <a:off x="1591564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6" name="正方形/長方形 715"/>
        <xdr:cNvSpPr/>
      </xdr:nvSpPr>
      <xdr:spPr>
        <a:xfrm>
          <a:off x="1677543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7" name="正方形/長方形 716"/>
        <xdr:cNvSpPr/>
      </xdr:nvSpPr>
      <xdr:spPr>
        <a:xfrm>
          <a:off x="1677543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8" name="正方形/長方形 717"/>
        <xdr:cNvSpPr/>
      </xdr:nvSpPr>
      <xdr:spPr>
        <a:xfrm>
          <a:off x="1776222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9" name="正方形/長方形 718"/>
        <xdr:cNvSpPr/>
      </xdr:nvSpPr>
      <xdr:spPr>
        <a:xfrm>
          <a:off x="1776222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0" name="正方形/長方形 719"/>
        <xdr:cNvSpPr/>
      </xdr:nvSpPr>
      <xdr:spPr>
        <a:xfrm>
          <a:off x="15788640" y="47745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1" name="テキスト ボックス 720"/>
        <xdr:cNvSpPr txBox="1"/>
      </xdr:nvSpPr>
      <xdr:spPr>
        <a:xfrm>
          <a:off x="15776575" y="45859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2" name="直線コネクタ 721"/>
        <xdr:cNvCxnSpPr/>
      </xdr:nvCxnSpPr>
      <xdr:spPr>
        <a:xfrm>
          <a:off x="15788640" y="70358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3" name="直線コネクタ 722"/>
        <xdr:cNvCxnSpPr/>
      </xdr:nvCxnSpPr>
      <xdr:spPr>
        <a:xfrm>
          <a:off x="15788640" y="665861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9080"/>
    <xdr:sp macro="" textlink="">
      <xdr:nvSpPr>
        <xdr:cNvPr id="724" name="テキスト ボックス 723"/>
        <xdr:cNvSpPr txBox="1"/>
      </xdr:nvSpPr>
      <xdr:spPr>
        <a:xfrm>
          <a:off x="15591790" y="65182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5" name="直線コネクタ 724"/>
        <xdr:cNvCxnSpPr/>
      </xdr:nvCxnSpPr>
      <xdr:spPr>
        <a:xfrm>
          <a:off x="15788640" y="628142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67360" cy="259080"/>
    <xdr:sp macro="" textlink="">
      <xdr:nvSpPr>
        <xdr:cNvPr id="726" name="テキスト ボックス 725"/>
        <xdr:cNvSpPr txBox="1"/>
      </xdr:nvSpPr>
      <xdr:spPr>
        <a:xfrm>
          <a:off x="15399385" y="6140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7" name="直線コネクタ 726"/>
        <xdr:cNvCxnSpPr/>
      </xdr:nvCxnSpPr>
      <xdr:spPr>
        <a:xfrm>
          <a:off x="15788640" y="590613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28" name="テキスト ボックス 727"/>
        <xdr:cNvSpPr txBox="1"/>
      </xdr:nvSpPr>
      <xdr:spPr>
        <a:xfrm>
          <a:off x="15335250" y="57658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9" name="直線コネクタ 728"/>
        <xdr:cNvCxnSpPr/>
      </xdr:nvCxnSpPr>
      <xdr:spPr>
        <a:xfrm>
          <a:off x="15788640" y="55289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0" name="テキスト ボックス 729"/>
        <xdr:cNvSpPr txBox="1"/>
      </xdr:nvSpPr>
      <xdr:spPr>
        <a:xfrm>
          <a:off x="15335250" y="53886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64135</xdr:rowOff>
    </xdr:from>
    <xdr:to xmlns:xdr="http://schemas.openxmlformats.org/drawingml/2006/spreadsheetDrawing">
      <xdr:col>120</xdr:col>
      <xdr:colOff>114300</xdr:colOff>
      <xdr:row>30</xdr:row>
      <xdr:rowOff>64135</xdr:rowOff>
    </xdr:to>
    <xdr:cxnSp macro="">
      <xdr:nvCxnSpPr>
        <xdr:cNvPr id="731" name="直線コネクタ 730"/>
        <xdr:cNvCxnSpPr/>
      </xdr:nvCxnSpPr>
      <xdr:spPr>
        <a:xfrm>
          <a:off x="15788640" y="515239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8445"/>
    <xdr:sp macro="" textlink="">
      <xdr:nvSpPr>
        <xdr:cNvPr id="732" name="テキスト ボックス 731"/>
        <xdr:cNvSpPr txBox="1"/>
      </xdr:nvSpPr>
      <xdr:spPr>
        <a:xfrm>
          <a:off x="15335250" y="50114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5788640" y="47745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4" name="テキスト ボックス 733"/>
        <xdr:cNvSpPr txBox="1"/>
      </xdr:nvSpPr>
      <xdr:spPr>
        <a:xfrm>
          <a:off x="15335250" y="46342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投資及び出資金グラフ枠"/>
        <xdr:cNvSpPr/>
      </xdr:nvSpPr>
      <xdr:spPr>
        <a:xfrm>
          <a:off x="15788640" y="47745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39</xdr:row>
      <xdr:rowOff>44450</xdr:rowOff>
    </xdr:to>
    <xdr:cxnSp macro="">
      <xdr:nvCxnSpPr>
        <xdr:cNvPr id="736" name="直線コネクタ 735"/>
        <xdr:cNvCxnSpPr/>
      </xdr:nvCxnSpPr>
      <xdr:spPr>
        <a:xfrm flipV="1">
          <a:off x="19139535" y="526161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7" name="投資及び出資金最小値テキスト"/>
        <xdr:cNvSpPr txBox="1"/>
      </xdr:nvSpPr>
      <xdr:spPr>
        <a:xfrm>
          <a:off x="19192240" y="6662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39</xdr:row>
      <xdr:rowOff>44450</xdr:rowOff>
    </xdr:from>
    <xdr:to xmlns:xdr="http://schemas.openxmlformats.org/drawingml/2006/spreadsheetDrawing">
      <xdr:col>116</xdr:col>
      <xdr:colOff>152400</xdr:colOff>
      <xdr:row>39</xdr:row>
      <xdr:rowOff>44450</xdr:rowOff>
    </xdr:to>
    <xdr:cxnSp macro="">
      <xdr:nvCxnSpPr>
        <xdr:cNvPr id="738" name="直線コネクタ 737"/>
        <xdr:cNvCxnSpPr/>
      </xdr:nvCxnSpPr>
      <xdr:spPr>
        <a:xfrm>
          <a:off x="19077940" y="66586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121920</xdr:rowOff>
    </xdr:from>
    <xdr:ext cx="534670" cy="258445"/>
    <xdr:sp macro="" textlink="">
      <xdr:nvSpPr>
        <xdr:cNvPr id="739" name="投資及び出資金最大値テキスト"/>
        <xdr:cNvSpPr txBox="1"/>
      </xdr:nvSpPr>
      <xdr:spPr>
        <a:xfrm>
          <a:off x="19192240" y="50406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31</xdr:row>
      <xdr:rowOff>3810</xdr:rowOff>
    </xdr:from>
    <xdr:to xmlns:xdr="http://schemas.openxmlformats.org/drawingml/2006/spreadsheetDrawing">
      <xdr:col>116</xdr:col>
      <xdr:colOff>152400</xdr:colOff>
      <xdr:row>31</xdr:row>
      <xdr:rowOff>3810</xdr:rowOff>
    </xdr:to>
    <xdr:cxnSp macro="">
      <xdr:nvCxnSpPr>
        <xdr:cNvPr id="740" name="直線コネクタ 739"/>
        <xdr:cNvCxnSpPr/>
      </xdr:nvCxnSpPr>
      <xdr:spPr>
        <a:xfrm>
          <a:off x="19077940" y="52616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164465</xdr:colOff>
      <xdr:row>37</xdr:row>
      <xdr:rowOff>17780</xdr:rowOff>
    </xdr:from>
    <xdr:to xmlns:xdr="http://schemas.openxmlformats.org/drawingml/2006/spreadsheetDrawing">
      <xdr:col>116</xdr:col>
      <xdr:colOff>63500</xdr:colOff>
      <xdr:row>37</xdr:row>
      <xdr:rowOff>30480</xdr:rowOff>
    </xdr:to>
    <xdr:cxnSp macro="">
      <xdr:nvCxnSpPr>
        <xdr:cNvPr id="741" name="直線コネクタ 740"/>
        <xdr:cNvCxnSpPr/>
      </xdr:nvCxnSpPr>
      <xdr:spPr>
        <a:xfrm flipV="1">
          <a:off x="18420080" y="6292850"/>
          <a:ext cx="72136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107950</xdr:rowOff>
    </xdr:from>
    <xdr:ext cx="469900" cy="258445"/>
    <xdr:sp macro="" textlink="">
      <xdr:nvSpPr>
        <xdr:cNvPr id="742" name="投資及び出資金平均値テキスト"/>
        <xdr:cNvSpPr txBox="1"/>
      </xdr:nvSpPr>
      <xdr:spPr>
        <a:xfrm>
          <a:off x="19192240" y="638302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129540</xdr:rowOff>
    </xdr:from>
    <xdr:to xmlns:xdr="http://schemas.openxmlformats.org/drawingml/2006/spreadsheetDrawing">
      <xdr:col>116</xdr:col>
      <xdr:colOff>114300</xdr:colOff>
      <xdr:row>38</xdr:row>
      <xdr:rowOff>59690</xdr:rowOff>
    </xdr:to>
    <xdr:sp macro="" textlink="">
      <xdr:nvSpPr>
        <xdr:cNvPr id="743" name="フローチャート: 判断 742"/>
        <xdr:cNvSpPr/>
      </xdr:nvSpPr>
      <xdr:spPr>
        <a:xfrm>
          <a:off x="19090640" y="6404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30480</xdr:rowOff>
    </xdr:from>
    <xdr:to xmlns:xdr="http://schemas.openxmlformats.org/drawingml/2006/spreadsheetDrawing">
      <xdr:col>111</xdr:col>
      <xdr:colOff>164465</xdr:colOff>
      <xdr:row>39</xdr:row>
      <xdr:rowOff>44450</xdr:rowOff>
    </xdr:to>
    <xdr:cxnSp macro="">
      <xdr:nvCxnSpPr>
        <xdr:cNvPr id="744" name="直線コネクタ 743"/>
        <xdr:cNvCxnSpPr/>
      </xdr:nvCxnSpPr>
      <xdr:spPr>
        <a:xfrm flipV="1">
          <a:off x="17648555" y="6305550"/>
          <a:ext cx="771525"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143510</xdr:rowOff>
    </xdr:from>
    <xdr:to xmlns:xdr="http://schemas.openxmlformats.org/drawingml/2006/spreadsheetDrawing">
      <xdr:col>112</xdr:col>
      <xdr:colOff>38100</xdr:colOff>
      <xdr:row>38</xdr:row>
      <xdr:rowOff>73660</xdr:rowOff>
    </xdr:to>
    <xdr:sp macro="" textlink="">
      <xdr:nvSpPr>
        <xdr:cNvPr id="745" name="フローチャート: 判断 744"/>
        <xdr:cNvSpPr/>
      </xdr:nvSpPr>
      <xdr:spPr>
        <a:xfrm>
          <a:off x="18382615" y="641858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64770</xdr:rowOff>
    </xdr:from>
    <xdr:ext cx="469265" cy="258445"/>
    <xdr:sp macro="" textlink="">
      <xdr:nvSpPr>
        <xdr:cNvPr id="746" name="テキスト ボックス 745"/>
        <xdr:cNvSpPr txBox="1"/>
      </xdr:nvSpPr>
      <xdr:spPr>
        <a:xfrm>
          <a:off x="18224500" y="6509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7" name="直線コネクタ 746"/>
        <xdr:cNvCxnSpPr/>
      </xdr:nvCxnSpPr>
      <xdr:spPr>
        <a:xfrm>
          <a:off x="16889730" y="665861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163195</xdr:rowOff>
    </xdr:from>
    <xdr:to xmlns:xdr="http://schemas.openxmlformats.org/drawingml/2006/spreadsheetDrawing">
      <xdr:col>107</xdr:col>
      <xdr:colOff>101600</xdr:colOff>
      <xdr:row>38</xdr:row>
      <xdr:rowOff>93345</xdr:rowOff>
    </xdr:to>
    <xdr:sp macro="" textlink="">
      <xdr:nvSpPr>
        <xdr:cNvPr id="748" name="フローチャート: 判断 747"/>
        <xdr:cNvSpPr/>
      </xdr:nvSpPr>
      <xdr:spPr>
        <a:xfrm>
          <a:off x="17597755" y="6438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109855</xdr:rowOff>
    </xdr:from>
    <xdr:ext cx="469265" cy="258445"/>
    <xdr:sp macro="" textlink="">
      <xdr:nvSpPr>
        <xdr:cNvPr id="749" name="テキスト ボックス 748"/>
        <xdr:cNvSpPr txBox="1"/>
      </xdr:nvSpPr>
      <xdr:spPr>
        <a:xfrm>
          <a:off x="17439640" y="62153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164465</xdr:colOff>
      <xdr:row>39</xdr:row>
      <xdr:rowOff>44450</xdr:rowOff>
    </xdr:from>
    <xdr:to xmlns:xdr="http://schemas.openxmlformats.org/drawingml/2006/spreadsheetDrawing">
      <xdr:col>102</xdr:col>
      <xdr:colOff>114300</xdr:colOff>
      <xdr:row>39</xdr:row>
      <xdr:rowOff>44450</xdr:rowOff>
    </xdr:to>
    <xdr:cxnSp macro="">
      <xdr:nvCxnSpPr>
        <xdr:cNvPr id="750" name="直線コネクタ 749"/>
        <xdr:cNvCxnSpPr/>
      </xdr:nvCxnSpPr>
      <xdr:spPr>
        <a:xfrm>
          <a:off x="16117570" y="6658610"/>
          <a:ext cx="772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4445</xdr:rowOff>
    </xdr:from>
    <xdr:to xmlns:xdr="http://schemas.openxmlformats.org/drawingml/2006/spreadsheetDrawing">
      <xdr:col>102</xdr:col>
      <xdr:colOff>164465</xdr:colOff>
      <xdr:row>38</xdr:row>
      <xdr:rowOff>105410</xdr:rowOff>
    </xdr:to>
    <xdr:sp macro="" textlink="">
      <xdr:nvSpPr>
        <xdr:cNvPr id="751" name="フローチャート: 判断 750"/>
        <xdr:cNvSpPr/>
      </xdr:nvSpPr>
      <xdr:spPr>
        <a:xfrm>
          <a:off x="16838930" y="644906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122555</xdr:rowOff>
    </xdr:from>
    <xdr:ext cx="469265" cy="258445"/>
    <xdr:sp macro="" textlink="">
      <xdr:nvSpPr>
        <xdr:cNvPr id="752" name="テキスト ボックス 751"/>
        <xdr:cNvSpPr txBox="1"/>
      </xdr:nvSpPr>
      <xdr:spPr>
        <a:xfrm>
          <a:off x="16680815" y="62280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20320</xdr:rowOff>
    </xdr:from>
    <xdr:to xmlns:xdr="http://schemas.openxmlformats.org/drawingml/2006/spreadsheetDrawing">
      <xdr:col>98</xdr:col>
      <xdr:colOff>38100</xdr:colOff>
      <xdr:row>38</xdr:row>
      <xdr:rowOff>121920</xdr:rowOff>
    </xdr:to>
    <xdr:sp macro="" textlink="">
      <xdr:nvSpPr>
        <xdr:cNvPr id="753" name="フローチャート: 判断 752"/>
        <xdr:cNvSpPr/>
      </xdr:nvSpPr>
      <xdr:spPr>
        <a:xfrm>
          <a:off x="16080105" y="646493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139065</xdr:rowOff>
    </xdr:from>
    <xdr:ext cx="469265" cy="258445"/>
    <xdr:sp macro="" textlink="">
      <xdr:nvSpPr>
        <xdr:cNvPr id="754" name="テキスト ボックス 753"/>
        <xdr:cNvSpPr txBox="1"/>
      </xdr:nvSpPr>
      <xdr:spPr>
        <a:xfrm>
          <a:off x="15921990" y="6244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8445"/>
    <xdr:sp macro="" textlink="">
      <xdr:nvSpPr>
        <xdr:cNvPr id="755" name="テキスト ボックス 754"/>
        <xdr:cNvSpPr txBox="1"/>
      </xdr:nvSpPr>
      <xdr:spPr>
        <a:xfrm>
          <a:off x="1897697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164465</xdr:colOff>
      <xdr:row>41</xdr:row>
      <xdr:rowOff>80010</xdr:rowOff>
    </xdr:from>
    <xdr:ext cx="762000" cy="258445"/>
    <xdr:sp macro="" textlink="">
      <xdr:nvSpPr>
        <xdr:cNvPr id="756" name="テキスト ボックス 755"/>
        <xdr:cNvSpPr txBox="1"/>
      </xdr:nvSpPr>
      <xdr:spPr>
        <a:xfrm>
          <a:off x="1825561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8445"/>
    <xdr:sp macro="" textlink="">
      <xdr:nvSpPr>
        <xdr:cNvPr id="757" name="テキスト ボックス 756"/>
        <xdr:cNvSpPr txBox="1"/>
      </xdr:nvSpPr>
      <xdr:spPr>
        <a:xfrm>
          <a:off x="1748409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8445"/>
    <xdr:sp macro="" textlink="">
      <xdr:nvSpPr>
        <xdr:cNvPr id="758" name="テキスト ボックス 757"/>
        <xdr:cNvSpPr txBox="1"/>
      </xdr:nvSpPr>
      <xdr:spPr>
        <a:xfrm>
          <a:off x="1672526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164465</xdr:colOff>
      <xdr:row>41</xdr:row>
      <xdr:rowOff>80010</xdr:rowOff>
    </xdr:from>
    <xdr:ext cx="762000" cy="258445"/>
    <xdr:sp macro="" textlink="">
      <xdr:nvSpPr>
        <xdr:cNvPr id="759" name="テキスト ボックス 758"/>
        <xdr:cNvSpPr txBox="1"/>
      </xdr:nvSpPr>
      <xdr:spPr>
        <a:xfrm>
          <a:off x="1595310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138430</xdr:rowOff>
    </xdr:from>
    <xdr:to xmlns:xdr="http://schemas.openxmlformats.org/drawingml/2006/spreadsheetDrawing">
      <xdr:col>116</xdr:col>
      <xdr:colOff>114300</xdr:colOff>
      <xdr:row>37</xdr:row>
      <xdr:rowOff>68580</xdr:rowOff>
    </xdr:to>
    <xdr:sp macro="" textlink="">
      <xdr:nvSpPr>
        <xdr:cNvPr id="760" name="楕円 759"/>
        <xdr:cNvSpPr/>
      </xdr:nvSpPr>
      <xdr:spPr>
        <a:xfrm>
          <a:off x="19090640" y="62439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35</xdr:row>
      <xdr:rowOff>161290</xdr:rowOff>
    </xdr:from>
    <xdr:ext cx="469900" cy="259080"/>
    <xdr:sp macro="" textlink="">
      <xdr:nvSpPr>
        <xdr:cNvPr id="761" name="投資及び出資金該当値テキスト"/>
        <xdr:cNvSpPr txBox="1"/>
      </xdr:nvSpPr>
      <xdr:spPr>
        <a:xfrm>
          <a:off x="19192240" y="6097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151130</xdr:rowOff>
    </xdr:from>
    <xdr:to xmlns:xdr="http://schemas.openxmlformats.org/drawingml/2006/spreadsheetDrawing">
      <xdr:col>112</xdr:col>
      <xdr:colOff>38100</xdr:colOff>
      <xdr:row>37</xdr:row>
      <xdr:rowOff>81280</xdr:rowOff>
    </xdr:to>
    <xdr:sp macro="" textlink="">
      <xdr:nvSpPr>
        <xdr:cNvPr id="762" name="楕円 761"/>
        <xdr:cNvSpPr/>
      </xdr:nvSpPr>
      <xdr:spPr>
        <a:xfrm>
          <a:off x="18382615" y="625665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97790</xdr:rowOff>
    </xdr:from>
    <xdr:ext cx="469265" cy="258445"/>
    <xdr:sp macro="" textlink="">
      <xdr:nvSpPr>
        <xdr:cNvPr id="763" name="テキスト ボックス 762"/>
        <xdr:cNvSpPr txBox="1"/>
      </xdr:nvSpPr>
      <xdr:spPr>
        <a:xfrm>
          <a:off x="18224500" y="60337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4" name="楕円 763"/>
        <xdr:cNvSpPr/>
      </xdr:nvSpPr>
      <xdr:spPr>
        <a:xfrm>
          <a:off x="17597755" y="6609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9555" cy="259080"/>
    <xdr:sp macro="" textlink="">
      <xdr:nvSpPr>
        <xdr:cNvPr id="765" name="テキスト ボックス 764"/>
        <xdr:cNvSpPr txBox="1"/>
      </xdr:nvSpPr>
      <xdr:spPr>
        <a:xfrm>
          <a:off x="17550130" y="6700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164465</xdr:colOff>
      <xdr:row>39</xdr:row>
      <xdr:rowOff>95250</xdr:rowOff>
    </xdr:to>
    <xdr:sp macro="" textlink="">
      <xdr:nvSpPr>
        <xdr:cNvPr id="766" name="楕円 765"/>
        <xdr:cNvSpPr/>
      </xdr:nvSpPr>
      <xdr:spPr>
        <a:xfrm>
          <a:off x="16838930" y="660971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164465</xdr:colOff>
      <xdr:row>39</xdr:row>
      <xdr:rowOff>86360</xdr:rowOff>
    </xdr:from>
    <xdr:ext cx="249555" cy="259080"/>
    <xdr:sp macro="" textlink="">
      <xdr:nvSpPr>
        <xdr:cNvPr id="767" name="テキスト ボックス 766"/>
        <xdr:cNvSpPr txBox="1"/>
      </xdr:nvSpPr>
      <xdr:spPr>
        <a:xfrm>
          <a:off x="16775430" y="6700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8" name="楕円 767"/>
        <xdr:cNvSpPr/>
      </xdr:nvSpPr>
      <xdr:spPr>
        <a:xfrm>
          <a:off x="16080105" y="660971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9555" cy="259080"/>
    <xdr:sp macro="" textlink="">
      <xdr:nvSpPr>
        <xdr:cNvPr id="769" name="テキスト ボックス 768"/>
        <xdr:cNvSpPr txBox="1"/>
      </xdr:nvSpPr>
      <xdr:spPr>
        <a:xfrm>
          <a:off x="16006445" y="6700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5788640" y="73494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591564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591564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677543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677543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1776222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1776222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5788640" y="81654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78" name="テキスト ボックス 777"/>
        <xdr:cNvSpPr txBox="1"/>
      </xdr:nvSpPr>
      <xdr:spPr>
        <a:xfrm>
          <a:off x="15776575" y="79768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5788640" y="104267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5788640" y="997521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920" cy="258445"/>
    <xdr:sp macro="" textlink="">
      <xdr:nvSpPr>
        <xdr:cNvPr id="781" name="テキスト ボックス 780"/>
        <xdr:cNvSpPr txBox="1"/>
      </xdr:nvSpPr>
      <xdr:spPr>
        <a:xfrm>
          <a:off x="15591790" y="983488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5788640" y="952182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83" name="テキスト ボックス 782"/>
        <xdr:cNvSpPr txBox="1"/>
      </xdr:nvSpPr>
      <xdr:spPr>
        <a:xfrm>
          <a:off x="15335250" y="93814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5788640" y="907034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85" name="テキスト ボックス 784"/>
        <xdr:cNvSpPr txBox="1"/>
      </xdr:nvSpPr>
      <xdr:spPr>
        <a:xfrm>
          <a:off x="15335250" y="89300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5788640" y="861885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87" name="テキスト ボックス 786"/>
        <xdr:cNvSpPr txBox="1"/>
      </xdr:nvSpPr>
      <xdr:spPr>
        <a:xfrm>
          <a:off x="15335250" y="84785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5788640" y="81654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9" name="テキスト ボックス 788"/>
        <xdr:cNvSpPr txBox="1"/>
      </xdr:nvSpPr>
      <xdr:spPr>
        <a:xfrm>
          <a:off x="15335250" y="80251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貸付金グラフ枠"/>
        <xdr:cNvSpPr/>
      </xdr:nvSpPr>
      <xdr:spPr>
        <a:xfrm>
          <a:off x="15788640" y="81654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42545</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flipV="1">
          <a:off x="19139535" y="8521700"/>
          <a:ext cx="127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9715"/>
    <xdr:sp macro="" textlink="">
      <xdr:nvSpPr>
        <xdr:cNvPr id="792" name="貸付金最小値テキスト"/>
        <xdr:cNvSpPr txBox="1"/>
      </xdr:nvSpPr>
      <xdr:spPr>
        <a:xfrm>
          <a:off x="19192240" y="997902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19077940" y="997521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160655</xdr:rowOff>
    </xdr:from>
    <xdr:ext cx="534670" cy="259080"/>
    <xdr:sp macro="" textlink="">
      <xdr:nvSpPr>
        <xdr:cNvPr id="794" name="貸付金最大値テキスト"/>
        <xdr:cNvSpPr txBox="1"/>
      </xdr:nvSpPr>
      <xdr:spPr>
        <a:xfrm>
          <a:off x="19192240" y="830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50</xdr:row>
      <xdr:rowOff>42545</xdr:rowOff>
    </xdr:from>
    <xdr:to xmlns:xdr="http://schemas.openxmlformats.org/drawingml/2006/spreadsheetDrawing">
      <xdr:col>116</xdr:col>
      <xdr:colOff>152400</xdr:colOff>
      <xdr:row>50</xdr:row>
      <xdr:rowOff>42545</xdr:rowOff>
    </xdr:to>
    <xdr:cxnSp macro="">
      <xdr:nvCxnSpPr>
        <xdr:cNvPr id="795" name="直線コネクタ 794"/>
        <xdr:cNvCxnSpPr/>
      </xdr:nvCxnSpPr>
      <xdr:spPr>
        <a:xfrm>
          <a:off x="19077940" y="852170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164465</xdr:colOff>
      <xdr:row>56</xdr:row>
      <xdr:rowOff>43815</xdr:rowOff>
    </xdr:from>
    <xdr:to xmlns:xdr="http://schemas.openxmlformats.org/drawingml/2006/spreadsheetDrawing">
      <xdr:col>116</xdr:col>
      <xdr:colOff>63500</xdr:colOff>
      <xdr:row>56</xdr:row>
      <xdr:rowOff>105410</xdr:rowOff>
    </xdr:to>
    <xdr:cxnSp macro="">
      <xdr:nvCxnSpPr>
        <xdr:cNvPr id="796" name="直線コネクタ 795"/>
        <xdr:cNvCxnSpPr/>
      </xdr:nvCxnSpPr>
      <xdr:spPr>
        <a:xfrm>
          <a:off x="18420080" y="9540240"/>
          <a:ext cx="72136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469900" cy="258445"/>
    <xdr:sp macro="" textlink="">
      <xdr:nvSpPr>
        <xdr:cNvPr id="797" name="貸付金平均値テキスト"/>
        <xdr:cNvSpPr txBox="1"/>
      </xdr:nvSpPr>
      <xdr:spPr>
        <a:xfrm>
          <a:off x="19192240" y="96761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31750</xdr:rowOff>
    </xdr:from>
    <xdr:to xmlns:xdr="http://schemas.openxmlformats.org/drawingml/2006/spreadsheetDrawing">
      <xdr:col>116</xdr:col>
      <xdr:colOff>114300</xdr:colOff>
      <xdr:row>57</xdr:row>
      <xdr:rowOff>133350</xdr:rowOff>
    </xdr:to>
    <xdr:sp macro="" textlink="">
      <xdr:nvSpPr>
        <xdr:cNvPr id="798" name="フローチャート: 判断 797"/>
        <xdr:cNvSpPr/>
      </xdr:nvSpPr>
      <xdr:spPr>
        <a:xfrm>
          <a:off x="1909064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55</xdr:row>
      <xdr:rowOff>157480</xdr:rowOff>
    </xdr:from>
    <xdr:to xmlns:xdr="http://schemas.openxmlformats.org/drawingml/2006/spreadsheetDrawing">
      <xdr:col>111</xdr:col>
      <xdr:colOff>164465</xdr:colOff>
      <xdr:row>56</xdr:row>
      <xdr:rowOff>43815</xdr:rowOff>
    </xdr:to>
    <xdr:cxnSp macro="">
      <xdr:nvCxnSpPr>
        <xdr:cNvPr id="799" name="直線コネクタ 798"/>
        <xdr:cNvCxnSpPr/>
      </xdr:nvCxnSpPr>
      <xdr:spPr>
        <a:xfrm>
          <a:off x="17648555" y="9484360"/>
          <a:ext cx="7715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13335</xdr:rowOff>
    </xdr:from>
    <xdr:to xmlns:xdr="http://schemas.openxmlformats.org/drawingml/2006/spreadsheetDrawing">
      <xdr:col>112</xdr:col>
      <xdr:colOff>38100</xdr:colOff>
      <xdr:row>57</xdr:row>
      <xdr:rowOff>114935</xdr:rowOff>
    </xdr:to>
    <xdr:sp macro="" textlink="">
      <xdr:nvSpPr>
        <xdr:cNvPr id="800" name="フローチャート: 判断 799"/>
        <xdr:cNvSpPr/>
      </xdr:nvSpPr>
      <xdr:spPr>
        <a:xfrm>
          <a:off x="18382615" y="967930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105410</xdr:rowOff>
    </xdr:from>
    <xdr:ext cx="469265" cy="259080"/>
    <xdr:sp macro="" textlink="">
      <xdr:nvSpPr>
        <xdr:cNvPr id="801" name="テキスト ボックス 800"/>
        <xdr:cNvSpPr txBox="1"/>
      </xdr:nvSpPr>
      <xdr:spPr>
        <a:xfrm>
          <a:off x="18224500" y="9771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67310</xdr:rowOff>
    </xdr:from>
    <xdr:to xmlns:xdr="http://schemas.openxmlformats.org/drawingml/2006/spreadsheetDrawing">
      <xdr:col>107</xdr:col>
      <xdr:colOff>50800</xdr:colOff>
      <xdr:row>55</xdr:row>
      <xdr:rowOff>157480</xdr:rowOff>
    </xdr:to>
    <xdr:cxnSp macro="">
      <xdr:nvCxnSpPr>
        <xdr:cNvPr id="802" name="直線コネクタ 801"/>
        <xdr:cNvCxnSpPr/>
      </xdr:nvCxnSpPr>
      <xdr:spPr>
        <a:xfrm>
          <a:off x="16889730" y="9394190"/>
          <a:ext cx="75882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4445</xdr:rowOff>
    </xdr:from>
    <xdr:to xmlns:xdr="http://schemas.openxmlformats.org/drawingml/2006/spreadsheetDrawing">
      <xdr:col>107</xdr:col>
      <xdr:colOff>101600</xdr:colOff>
      <xdr:row>57</xdr:row>
      <xdr:rowOff>105410</xdr:rowOff>
    </xdr:to>
    <xdr:sp macro="" textlink="">
      <xdr:nvSpPr>
        <xdr:cNvPr id="803" name="フローチャート: 判断 802"/>
        <xdr:cNvSpPr/>
      </xdr:nvSpPr>
      <xdr:spPr>
        <a:xfrm>
          <a:off x="17597755" y="96704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97155</xdr:rowOff>
    </xdr:from>
    <xdr:ext cx="469265" cy="258445"/>
    <xdr:sp macro="" textlink="">
      <xdr:nvSpPr>
        <xdr:cNvPr id="804" name="テキスト ボックス 803"/>
        <xdr:cNvSpPr txBox="1"/>
      </xdr:nvSpPr>
      <xdr:spPr>
        <a:xfrm>
          <a:off x="17439640" y="9763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164465</xdr:colOff>
      <xdr:row>54</xdr:row>
      <xdr:rowOff>160655</xdr:rowOff>
    </xdr:from>
    <xdr:to xmlns:xdr="http://schemas.openxmlformats.org/drawingml/2006/spreadsheetDrawing">
      <xdr:col>102</xdr:col>
      <xdr:colOff>114300</xdr:colOff>
      <xdr:row>55</xdr:row>
      <xdr:rowOff>67310</xdr:rowOff>
    </xdr:to>
    <xdr:cxnSp macro="">
      <xdr:nvCxnSpPr>
        <xdr:cNvPr id="805" name="直線コネクタ 804"/>
        <xdr:cNvCxnSpPr/>
      </xdr:nvCxnSpPr>
      <xdr:spPr>
        <a:xfrm>
          <a:off x="16117570" y="9317990"/>
          <a:ext cx="77216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56</xdr:row>
      <xdr:rowOff>143510</xdr:rowOff>
    </xdr:from>
    <xdr:to xmlns:xdr="http://schemas.openxmlformats.org/drawingml/2006/spreadsheetDrawing">
      <xdr:col>102</xdr:col>
      <xdr:colOff>164465</xdr:colOff>
      <xdr:row>57</xdr:row>
      <xdr:rowOff>73660</xdr:rowOff>
    </xdr:to>
    <xdr:sp macro="" textlink="">
      <xdr:nvSpPr>
        <xdr:cNvPr id="806" name="フローチャート: 判断 805"/>
        <xdr:cNvSpPr/>
      </xdr:nvSpPr>
      <xdr:spPr>
        <a:xfrm>
          <a:off x="16838930" y="963993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64770</xdr:rowOff>
    </xdr:from>
    <xdr:ext cx="469265" cy="258445"/>
    <xdr:sp macro="" textlink="">
      <xdr:nvSpPr>
        <xdr:cNvPr id="807" name="テキスト ボックス 806"/>
        <xdr:cNvSpPr txBox="1"/>
      </xdr:nvSpPr>
      <xdr:spPr>
        <a:xfrm>
          <a:off x="16680815" y="97307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130810</xdr:rowOff>
    </xdr:from>
    <xdr:to xmlns:xdr="http://schemas.openxmlformats.org/drawingml/2006/spreadsheetDrawing">
      <xdr:col>98</xdr:col>
      <xdr:colOff>38100</xdr:colOff>
      <xdr:row>57</xdr:row>
      <xdr:rowOff>60960</xdr:rowOff>
    </xdr:to>
    <xdr:sp macro="" textlink="">
      <xdr:nvSpPr>
        <xdr:cNvPr id="808" name="フローチャート: 判断 807"/>
        <xdr:cNvSpPr/>
      </xdr:nvSpPr>
      <xdr:spPr>
        <a:xfrm>
          <a:off x="16080105" y="962723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52070</xdr:rowOff>
    </xdr:from>
    <xdr:ext cx="469265" cy="258445"/>
    <xdr:sp macro="" textlink="">
      <xdr:nvSpPr>
        <xdr:cNvPr id="809" name="テキスト ボックス 808"/>
        <xdr:cNvSpPr txBox="1"/>
      </xdr:nvSpPr>
      <xdr:spPr>
        <a:xfrm>
          <a:off x="15921990" y="9718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8445"/>
    <xdr:sp macro="" textlink="">
      <xdr:nvSpPr>
        <xdr:cNvPr id="810" name="テキスト ボックス 809"/>
        <xdr:cNvSpPr txBox="1"/>
      </xdr:nvSpPr>
      <xdr:spPr>
        <a:xfrm>
          <a:off x="1897697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164465</xdr:colOff>
      <xdr:row>61</xdr:row>
      <xdr:rowOff>80010</xdr:rowOff>
    </xdr:from>
    <xdr:ext cx="762000" cy="258445"/>
    <xdr:sp macro="" textlink="">
      <xdr:nvSpPr>
        <xdr:cNvPr id="811" name="テキスト ボックス 810"/>
        <xdr:cNvSpPr txBox="1"/>
      </xdr:nvSpPr>
      <xdr:spPr>
        <a:xfrm>
          <a:off x="1825561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8445"/>
    <xdr:sp macro="" textlink="">
      <xdr:nvSpPr>
        <xdr:cNvPr id="812" name="テキスト ボックス 811"/>
        <xdr:cNvSpPr txBox="1"/>
      </xdr:nvSpPr>
      <xdr:spPr>
        <a:xfrm>
          <a:off x="1748409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8445"/>
    <xdr:sp macro="" textlink="">
      <xdr:nvSpPr>
        <xdr:cNvPr id="813" name="テキスト ボックス 812"/>
        <xdr:cNvSpPr txBox="1"/>
      </xdr:nvSpPr>
      <xdr:spPr>
        <a:xfrm>
          <a:off x="1672526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164465</xdr:colOff>
      <xdr:row>61</xdr:row>
      <xdr:rowOff>80010</xdr:rowOff>
    </xdr:from>
    <xdr:ext cx="762000" cy="258445"/>
    <xdr:sp macro="" textlink="">
      <xdr:nvSpPr>
        <xdr:cNvPr id="814" name="テキスト ボックス 813"/>
        <xdr:cNvSpPr txBox="1"/>
      </xdr:nvSpPr>
      <xdr:spPr>
        <a:xfrm>
          <a:off x="1595310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55245</xdr:rowOff>
    </xdr:from>
    <xdr:to xmlns:xdr="http://schemas.openxmlformats.org/drawingml/2006/spreadsheetDrawing">
      <xdr:col>116</xdr:col>
      <xdr:colOff>114300</xdr:colOff>
      <xdr:row>56</xdr:row>
      <xdr:rowOff>156845</xdr:rowOff>
    </xdr:to>
    <xdr:sp macro="" textlink="">
      <xdr:nvSpPr>
        <xdr:cNvPr id="815" name="楕円 814"/>
        <xdr:cNvSpPr/>
      </xdr:nvSpPr>
      <xdr:spPr>
        <a:xfrm>
          <a:off x="19090640" y="9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55</xdr:row>
      <xdr:rowOff>78105</xdr:rowOff>
    </xdr:from>
    <xdr:ext cx="469900" cy="258445"/>
    <xdr:sp macro="" textlink="">
      <xdr:nvSpPr>
        <xdr:cNvPr id="816" name="貸付金該当値テキスト"/>
        <xdr:cNvSpPr txBox="1"/>
      </xdr:nvSpPr>
      <xdr:spPr>
        <a:xfrm>
          <a:off x="19192240" y="9404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164465</xdr:rowOff>
    </xdr:from>
    <xdr:to xmlns:xdr="http://schemas.openxmlformats.org/drawingml/2006/spreadsheetDrawing">
      <xdr:col>112</xdr:col>
      <xdr:colOff>38100</xdr:colOff>
      <xdr:row>56</xdr:row>
      <xdr:rowOff>94615</xdr:rowOff>
    </xdr:to>
    <xdr:sp macro="" textlink="">
      <xdr:nvSpPr>
        <xdr:cNvPr id="817" name="楕円 816"/>
        <xdr:cNvSpPr/>
      </xdr:nvSpPr>
      <xdr:spPr>
        <a:xfrm>
          <a:off x="18382615" y="949134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54</xdr:row>
      <xdr:rowOff>111125</xdr:rowOff>
    </xdr:from>
    <xdr:ext cx="469265" cy="258445"/>
    <xdr:sp macro="" textlink="">
      <xdr:nvSpPr>
        <xdr:cNvPr id="818" name="テキスト ボックス 817"/>
        <xdr:cNvSpPr txBox="1"/>
      </xdr:nvSpPr>
      <xdr:spPr>
        <a:xfrm>
          <a:off x="18224500" y="9268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106680</xdr:rowOff>
    </xdr:from>
    <xdr:to xmlns:xdr="http://schemas.openxmlformats.org/drawingml/2006/spreadsheetDrawing">
      <xdr:col>107</xdr:col>
      <xdr:colOff>101600</xdr:colOff>
      <xdr:row>56</xdr:row>
      <xdr:rowOff>36830</xdr:rowOff>
    </xdr:to>
    <xdr:sp macro="" textlink="">
      <xdr:nvSpPr>
        <xdr:cNvPr id="819" name="楕円 818"/>
        <xdr:cNvSpPr/>
      </xdr:nvSpPr>
      <xdr:spPr>
        <a:xfrm>
          <a:off x="17597755" y="94335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53340</xdr:rowOff>
    </xdr:from>
    <xdr:ext cx="534670" cy="258445"/>
    <xdr:sp macro="" textlink="">
      <xdr:nvSpPr>
        <xdr:cNvPr id="820" name="テキスト ボックス 819"/>
        <xdr:cNvSpPr txBox="1"/>
      </xdr:nvSpPr>
      <xdr:spPr>
        <a:xfrm>
          <a:off x="17433290" y="92106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16510</xdr:rowOff>
    </xdr:from>
    <xdr:to xmlns:xdr="http://schemas.openxmlformats.org/drawingml/2006/spreadsheetDrawing">
      <xdr:col>102</xdr:col>
      <xdr:colOff>164465</xdr:colOff>
      <xdr:row>55</xdr:row>
      <xdr:rowOff>118110</xdr:rowOff>
    </xdr:to>
    <xdr:sp macro="" textlink="">
      <xdr:nvSpPr>
        <xdr:cNvPr id="821" name="楕円 820"/>
        <xdr:cNvSpPr/>
      </xdr:nvSpPr>
      <xdr:spPr>
        <a:xfrm>
          <a:off x="16838930" y="93433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53</xdr:row>
      <xdr:rowOff>134620</xdr:rowOff>
    </xdr:from>
    <xdr:ext cx="534035" cy="258445"/>
    <xdr:sp macro="" textlink="">
      <xdr:nvSpPr>
        <xdr:cNvPr id="822" name="テキスト ボックス 821"/>
        <xdr:cNvSpPr txBox="1"/>
      </xdr:nvSpPr>
      <xdr:spPr>
        <a:xfrm>
          <a:off x="16648430" y="9122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109855</xdr:rowOff>
    </xdr:from>
    <xdr:to xmlns:xdr="http://schemas.openxmlformats.org/drawingml/2006/spreadsheetDrawing">
      <xdr:col>98</xdr:col>
      <xdr:colOff>38100</xdr:colOff>
      <xdr:row>55</xdr:row>
      <xdr:rowOff>40005</xdr:rowOff>
    </xdr:to>
    <xdr:sp macro="" textlink="">
      <xdr:nvSpPr>
        <xdr:cNvPr id="823" name="楕円 822"/>
        <xdr:cNvSpPr/>
      </xdr:nvSpPr>
      <xdr:spPr>
        <a:xfrm>
          <a:off x="16080105" y="926719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53</xdr:row>
      <xdr:rowOff>56515</xdr:rowOff>
    </xdr:from>
    <xdr:ext cx="534035" cy="259080"/>
    <xdr:sp macro="" textlink="">
      <xdr:nvSpPr>
        <xdr:cNvPr id="824" name="テキスト ボックス 823"/>
        <xdr:cNvSpPr txBox="1"/>
      </xdr:nvSpPr>
      <xdr:spPr>
        <a:xfrm>
          <a:off x="15889605" y="9044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5" name="正方形/長方形 824"/>
        <xdr:cNvSpPr/>
      </xdr:nvSpPr>
      <xdr:spPr>
        <a:xfrm>
          <a:off x="15788640" y="107403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6" name="正方形/長方形 825"/>
        <xdr:cNvSpPr/>
      </xdr:nvSpPr>
      <xdr:spPr>
        <a:xfrm>
          <a:off x="1591564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7" name="正方形/長方形 826"/>
        <xdr:cNvSpPr/>
      </xdr:nvSpPr>
      <xdr:spPr>
        <a:xfrm>
          <a:off x="1591564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8" name="正方形/長方形 827"/>
        <xdr:cNvSpPr/>
      </xdr:nvSpPr>
      <xdr:spPr>
        <a:xfrm>
          <a:off x="1677543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9" name="正方形/長方形 828"/>
        <xdr:cNvSpPr/>
      </xdr:nvSpPr>
      <xdr:spPr>
        <a:xfrm>
          <a:off x="1677543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0" name="正方形/長方形 829"/>
        <xdr:cNvSpPr/>
      </xdr:nvSpPr>
      <xdr:spPr>
        <a:xfrm>
          <a:off x="1776222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1" name="正方形/長方形 830"/>
        <xdr:cNvSpPr/>
      </xdr:nvSpPr>
      <xdr:spPr>
        <a:xfrm>
          <a:off x="1776222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2" name="正方形/長方形 831"/>
        <xdr:cNvSpPr/>
      </xdr:nvSpPr>
      <xdr:spPr>
        <a:xfrm>
          <a:off x="15788640" y="115563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5425"/>
    <xdr:sp macro="" textlink="">
      <xdr:nvSpPr>
        <xdr:cNvPr id="833" name="テキスト ボックス 832"/>
        <xdr:cNvSpPr txBox="1"/>
      </xdr:nvSpPr>
      <xdr:spPr>
        <a:xfrm>
          <a:off x="15776575" y="113677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4" name="直線コネクタ 833"/>
        <xdr:cNvCxnSpPr/>
      </xdr:nvCxnSpPr>
      <xdr:spPr>
        <a:xfrm>
          <a:off x="15788640" y="138176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35" name="直線コネクタ 834"/>
        <xdr:cNvCxnSpPr/>
      </xdr:nvCxnSpPr>
      <xdr:spPr>
        <a:xfrm>
          <a:off x="15788640" y="1349502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8920" cy="259080"/>
    <xdr:sp macro="" textlink="">
      <xdr:nvSpPr>
        <xdr:cNvPr id="836" name="テキスト ボックス 835"/>
        <xdr:cNvSpPr txBox="1"/>
      </xdr:nvSpPr>
      <xdr:spPr>
        <a:xfrm>
          <a:off x="15591790" y="133546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7" name="直線コネクタ 836"/>
        <xdr:cNvCxnSpPr/>
      </xdr:nvCxnSpPr>
      <xdr:spPr>
        <a:xfrm>
          <a:off x="15788640" y="1317180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9080"/>
    <xdr:sp macro="" textlink="">
      <xdr:nvSpPr>
        <xdr:cNvPr id="838" name="テキスト ボックス 837"/>
        <xdr:cNvSpPr txBox="1"/>
      </xdr:nvSpPr>
      <xdr:spPr>
        <a:xfrm>
          <a:off x="15335250" y="130314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131445</xdr:rowOff>
    </xdr:from>
    <xdr:to xmlns:xdr="http://schemas.openxmlformats.org/drawingml/2006/spreadsheetDrawing">
      <xdr:col>120</xdr:col>
      <xdr:colOff>114300</xdr:colOff>
      <xdr:row>75</xdr:row>
      <xdr:rowOff>131445</xdr:rowOff>
    </xdr:to>
    <xdr:cxnSp macro="">
      <xdr:nvCxnSpPr>
        <xdr:cNvPr id="839" name="直線コネクタ 838"/>
        <xdr:cNvCxnSpPr/>
      </xdr:nvCxnSpPr>
      <xdr:spPr>
        <a:xfrm>
          <a:off x="15788640" y="1284922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40" name="テキスト ボックス 839"/>
        <xdr:cNvSpPr txBox="1"/>
      </xdr:nvSpPr>
      <xdr:spPr>
        <a:xfrm>
          <a:off x="15335250" y="12708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41" name="直線コネクタ 840"/>
        <xdr:cNvCxnSpPr/>
      </xdr:nvCxnSpPr>
      <xdr:spPr>
        <a:xfrm>
          <a:off x="15788640" y="125266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5715</xdr:rowOff>
    </xdr:from>
    <xdr:ext cx="531495" cy="259080"/>
    <xdr:sp macro="" textlink="">
      <xdr:nvSpPr>
        <xdr:cNvPr id="842" name="テキスト ボックス 841"/>
        <xdr:cNvSpPr txBox="1"/>
      </xdr:nvSpPr>
      <xdr:spPr>
        <a:xfrm>
          <a:off x="15335250" y="123844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43" name="直線コネクタ 842"/>
        <xdr:cNvCxnSpPr/>
      </xdr:nvCxnSpPr>
      <xdr:spPr>
        <a:xfrm>
          <a:off x="15788640" y="122040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44" name="テキスト ボックス 843"/>
        <xdr:cNvSpPr txBox="1"/>
      </xdr:nvSpPr>
      <xdr:spPr>
        <a:xfrm>
          <a:off x="15335250" y="120618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45" name="直線コネクタ 844"/>
        <xdr:cNvCxnSpPr/>
      </xdr:nvCxnSpPr>
      <xdr:spPr>
        <a:xfrm>
          <a:off x="15788640" y="118789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164465</xdr:colOff>
      <xdr:row>69</xdr:row>
      <xdr:rowOff>38100</xdr:rowOff>
    </xdr:from>
    <xdr:ext cx="595630" cy="258445"/>
    <xdr:sp macro="" textlink="">
      <xdr:nvSpPr>
        <xdr:cNvPr id="846" name="テキスト ボックス 845"/>
        <xdr:cNvSpPr txBox="1"/>
      </xdr:nvSpPr>
      <xdr:spPr>
        <a:xfrm>
          <a:off x="15295245" y="117386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7" name="直線コネクタ 846"/>
        <xdr:cNvCxnSpPr/>
      </xdr:nvCxnSpPr>
      <xdr:spPr>
        <a:xfrm>
          <a:off x="15788640" y="115563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164465</xdr:colOff>
      <xdr:row>67</xdr:row>
      <xdr:rowOff>54610</xdr:rowOff>
    </xdr:from>
    <xdr:ext cx="595630" cy="258445"/>
    <xdr:sp macro="" textlink="">
      <xdr:nvSpPr>
        <xdr:cNvPr id="848" name="テキスト ボックス 847"/>
        <xdr:cNvSpPr txBox="1"/>
      </xdr:nvSpPr>
      <xdr:spPr>
        <a:xfrm>
          <a:off x="15295245" y="114160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9" name="繰出金グラフ枠"/>
        <xdr:cNvSpPr/>
      </xdr:nvSpPr>
      <xdr:spPr>
        <a:xfrm>
          <a:off x="15788640" y="115563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6350</xdr:rowOff>
    </xdr:from>
    <xdr:to xmlns:xdr="http://schemas.openxmlformats.org/drawingml/2006/spreadsheetDrawing">
      <xdr:col>116</xdr:col>
      <xdr:colOff>62865</xdr:colOff>
      <xdr:row>78</xdr:row>
      <xdr:rowOff>41910</xdr:rowOff>
    </xdr:to>
    <xdr:cxnSp macro="">
      <xdr:nvCxnSpPr>
        <xdr:cNvPr id="850" name="直線コネクタ 849"/>
        <xdr:cNvCxnSpPr/>
      </xdr:nvCxnSpPr>
      <xdr:spPr>
        <a:xfrm flipV="1">
          <a:off x="19139535" y="12045950"/>
          <a:ext cx="1270" cy="1222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45720</xdr:rowOff>
    </xdr:from>
    <xdr:ext cx="534670" cy="259080"/>
    <xdr:sp macro="" textlink="">
      <xdr:nvSpPr>
        <xdr:cNvPr id="851" name="繰出金最小値テキスト"/>
        <xdr:cNvSpPr txBox="1"/>
      </xdr:nvSpPr>
      <xdr:spPr>
        <a:xfrm>
          <a:off x="19192240" y="13272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78</xdr:row>
      <xdr:rowOff>41910</xdr:rowOff>
    </xdr:from>
    <xdr:to xmlns:xdr="http://schemas.openxmlformats.org/drawingml/2006/spreadsheetDrawing">
      <xdr:col>116</xdr:col>
      <xdr:colOff>152400</xdr:colOff>
      <xdr:row>78</xdr:row>
      <xdr:rowOff>41910</xdr:rowOff>
    </xdr:to>
    <xdr:cxnSp macro="">
      <xdr:nvCxnSpPr>
        <xdr:cNvPr id="852" name="直線コネクタ 851"/>
        <xdr:cNvCxnSpPr/>
      </xdr:nvCxnSpPr>
      <xdr:spPr>
        <a:xfrm>
          <a:off x="19077940" y="132683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124460</xdr:rowOff>
    </xdr:from>
    <xdr:ext cx="534670" cy="258445"/>
    <xdr:sp macro="" textlink="">
      <xdr:nvSpPr>
        <xdr:cNvPr id="853" name="繰出金最大値テキスト"/>
        <xdr:cNvSpPr txBox="1"/>
      </xdr:nvSpPr>
      <xdr:spPr>
        <a:xfrm>
          <a:off x="19192240" y="11824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71</xdr:row>
      <xdr:rowOff>6350</xdr:rowOff>
    </xdr:from>
    <xdr:to xmlns:xdr="http://schemas.openxmlformats.org/drawingml/2006/spreadsheetDrawing">
      <xdr:col>116</xdr:col>
      <xdr:colOff>152400</xdr:colOff>
      <xdr:row>71</xdr:row>
      <xdr:rowOff>6350</xdr:rowOff>
    </xdr:to>
    <xdr:cxnSp macro="">
      <xdr:nvCxnSpPr>
        <xdr:cNvPr id="854" name="直線コネクタ 853"/>
        <xdr:cNvCxnSpPr/>
      </xdr:nvCxnSpPr>
      <xdr:spPr>
        <a:xfrm>
          <a:off x="19077940" y="120459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164465</xdr:colOff>
      <xdr:row>77</xdr:row>
      <xdr:rowOff>24130</xdr:rowOff>
    </xdr:from>
    <xdr:to xmlns:xdr="http://schemas.openxmlformats.org/drawingml/2006/spreadsheetDrawing">
      <xdr:col>116</xdr:col>
      <xdr:colOff>63500</xdr:colOff>
      <xdr:row>77</xdr:row>
      <xdr:rowOff>31750</xdr:rowOff>
    </xdr:to>
    <xdr:cxnSp macro="">
      <xdr:nvCxnSpPr>
        <xdr:cNvPr id="855" name="直線コネクタ 854"/>
        <xdr:cNvCxnSpPr/>
      </xdr:nvCxnSpPr>
      <xdr:spPr>
        <a:xfrm flipV="1">
          <a:off x="18420080" y="13081000"/>
          <a:ext cx="7213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94615</xdr:rowOff>
    </xdr:from>
    <xdr:ext cx="534670" cy="258445"/>
    <xdr:sp macro="" textlink="">
      <xdr:nvSpPr>
        <xdr:cNvPr id="856" name="繰出金平均値テキスト"/>
        <xdr:cNvSpPr txBox="1"/>
      </xdr:nvSpPr>
      <xdr:spPr>
        <a:xfrm>
          <a:off x="19192240" y="12642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71755</xdr:rowOff>
    </xdr:from>
    <xdr:to xmlns:xdr="http://schemas.openxmlformats.org/drawingml/2006/spreadsheetDrawing">
      <xdr:col>116</xdr:col>
      <xdr:colOff>114300</xdr:colOff>
      <xdr:row>76</xdr:row>
      <xdr:rowOff>1905</xdr:rowOff>
    </xdr:to>
    <xdr:sp macro="" textlink="">
      <xdr:nvSpPr>
        <xdr:cNvPr id="857" name="フローチャート: 判断 856"/>
        <xdr:cNvSpPr/>
      </xdr:nvSpPr>
      <xdr:spPr>
        <a:xfrm>
          <a:off x="19090640" y="12789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41910</xdr:rowOff>
    </xdr:from>
    <xdr:to xmlns:xdr="http://schemas.openxmlformats.org/drawingml/2006/spreadsheetDrawing">
      <xdr:col>111</xdr:col>
      <xdr:colOff>164465</xdr:colOff>
      <xdr:row>77</xdr:row>
      <xdr:rowOff>31750</xdr:rowOff>
    </xdr:to>
    <xdr:cxnSp macro="">
      <xdr:nvCxnSpPr>
        <xdr:cNvPr id="858" name="直線コネクタ 857"/>
        <xdr:cNvCxnSpPr/>
      </xdr:nvCxnSpPr>
      <xdr:spPr>
        <a:xfrm>
          <a:off x="17648555" y="12929235"/>
          <a:ext cx="771525"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50165</xdr:rowOff>
    </xdr:from>
    <xdr:to xmlns:xdr="http://schemas.openxmlformats.org/drawingml/2006/spreadsheetDrawing">
      <xdr:col>112</xdr:col>
      <xdr:colOff>38100</xdr:colOff>
      <xdr:row>75</xdr:row>
      <xdr:rowOff>151765</xdr:rowOff>
    </xdr:to>
    <xdr:sp macro="" textlink="">
      <xdr:nvSpPr>
        <xdr:cNvPr id="859" name="フローチャート: 判断 858"/>
        <xdr:cNvSpPr/>
      </xdr:nvSpPr>
      <xdr:spPr>
        <a:xfrm>
          <a:off x="18382615" y="1276794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168275</xdr:rowOff>
    </xdr:from>
    <xdr:ext cx="534035" cy="258445"/>
    <xdr:sp macro="" textlink="">
      <xdr:nvSpPr>
        <xdr:cNvPr id="860" name="テキスト ボックス 859"/>
        <xdr:cNvSpPr txBox="1"/>
      </xdr:nvSpPr>
      <xdr:spPr>
        <a:xfrm>
          <a:off x="18192115" y="12546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41910</xdr:rowOff>
    </xdr:from>
    <xdr:to xmlns:xdr="http://schemas.openxmlformats.org/drawingml/2006/spreadsheetDrawing">
      <xdr:col>107</xdr:col>
      <xdr:colOff>50800</xdr:colOff>
      <xdr:row>76</xdr:row>
      <xdr:rowOff>58420</xdr:rowOff>
    </xdr:to>
    <xdr:cxnSp macro="">
      <xdr:nvCxnSpPr>
        <xdr:cNvPr id="861" name="直線コネクタ 860"/>
        <xdr:cNvCxnSpPr/>
      </xdr:nvCxnSpPr>
      <xdr:spPr>
        <a:xfrm flipV="1">
          <a:off x="16889730" y="12929235"/>
          <a:ext cx="7588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45085</xdr:rowOff>
    </xdr:from>
    <xdr:to xmlns:xdr="http://schemas.openxmlformats.org/drawingml/2006/spreadsheetDrawing">
      <xdr:col>107</xdr:col>
      <xdr:colOff>101600</xdr:colOff>
      <xdr:row>75</xdr:row>
      <xdr:rowOff>146685</xdr:rowOff>
    </xdr:to>
    <xdr:sp macro="" textlink="">
      <xdr:nvSpPr>
        <xdr:cNvPr id="862" name="フローチャート: 判断 861"/>
        <xdr:cNvSpPr/>
      </xdr:nvSpPr>
      <xdr:spPr>
        <a:xfrm>
          <a:off x="17597755" y="127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163195</xdr:rowOff>
    </xdr:from>
    <xdr:ext cx="534670" cy="258445"/>
    <xdr:sp macro="" textlink="">
      <xdr:nvSpPr>
        <xdr:cNvPr id="863" name="テキスト ボックス 862"/>
        <xdr:cNvSpPr txBox="1"/>
      </xdr:nvSpPr>
      <xdr:spPr>
        <a:xfrm>
          <a:off x="17433290" y="125418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164465</xdr:colOff>
      <xdr:row>76</xdr:row>
      <xdr:rowOff>58420</xdr:rowOff>
    </xdr:from>
    <xdr:to xmlns:xdr="http://schemas.openxmlformats.org/drawingml/2006/spreadsheetDrawing">
      <xdr:col>102</xdr:col>
      <xdr:colOff>114300</xdr:colOff>
      <xdr:row>76</xdr:row>
      <xdr:rowOff>69850</xdr:rowOff>
    </xdr:to>
    <xdr:cxnSp macro="">
      <xdr:nvCxnSpPr>
        <xdr:cNvPr id="864" name="直線コネクタ 863"/>
        <xdr:cNvCxnSpPr/>
      </xdr:nvCxnSpPr>
      <xdr:spPr>
        <a:xfrm flipV="1">
          <a:off x="16117570" y="12945745"/>
          <a:ext cx="77216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33020</xdr:rowOff>
    </xdr:from>
    <xdr:to xmlns:xdr="http://schemas.openxmlformats.org/drawingml/2006/spreadsheetDrawing">
      <xdr:col>102</xdr:col>
      <xdr:colOff>164465</xdr:colOff>
      <xdr:row>75</xdr:row>
      <xdr:rowOff>134620</xdr:rowOff>
    </xdr:to>
    <xdr:sp macro="" textlink="">
      <xdr:nvSpPr>
        <xdr:cNvPr id="865" name="フローチャート: 判断 864"/>
        <xdr:cNvSpPr/>
      </xdr:nvSpPr>
      <xdr:spPr>
        <a:xfrm>
          <a:off x="16838930" y="127508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151130</xdr:rowOff>
    </xdr:from>
    <xdr:ext cx="534035" cy="258445"/>
    <xdr:sp macro="" textlink="">
      <xdr:nvSpPr>
        <xdr:cNvPr id="866" name="テキスト ボックス 865"/>
        <xdr:cNvSpPr txBox="1"/>
      </xdr:nvSpPr>
      <xdr:spPr>
        <a:xfrm>
          <a:off x="16648430" y="125298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52705</xdr:rowOff>
    </xdr:from>
    <xdr:to xmlns:xdr="http://schemas.openxmlformats.org/drawingml/2006/spreadsheetDrawing">
      <xdr:col>98</xdr:col>
      <xdr:colOff>38100</xdr:colOff>
      <xdr:row>75</xdr:row>
      <xdr:rowOff>154305</xdr:rowOff>
    </xdr:to>
    <xdr:sp macro="" textlink="">
      <xdr:nvSpPr>
        <xdr:cNvPr id="867" name="フローチャート: 判断 866"/>
        <xdr:cNvSpPr/>
      </xdr:nvSpPr>
      <xdr:spPr>
        <a:xfrm>
          <a:off x="16080105" y="1277048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169545</xdr:rowOff>
    </xdr:from>
    <xdr:ext cx="534035" cy="259080"/>
    <xdr:sp macro="" textlink="">
      <xdr:nvSpPr>
        <xdr:cNvPr id="868" name="テキスト ボックス 867"/>
        <xdr:cNvSpPr txBox="1"/>
      </xdr:nvSpPr>
      <xdr:spPr>
        <a:xfrm>
          <a:off x="15889605" y="1254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8445"/>
    <xdr:sp macro="" textlink="">
      <xdr:nvSpPr>
        <xdr:cNvPr id="869" name="テキスト ボックス 868"/>
        <xdr:cNvSpPr txBox="1"/>
      </xdr:nvSpPr>
      <xdr:spPr>
        <a:xfrm>
          <a:off x="1897697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164465</xdr:colOff>
      <xdr:row>81</xdr:row>
      <xdr:rowOff>80010</xdr:rowOff>
    </xdr:from>
    <xdr:ext cx="762000" cy="258445"/>
    <xdr:sp macro="" textlink="">
      <xdr:nvSpPr>
        <xdr:cNvPr id="870" name="テキスト ボックス 869"/>
        <xdr:cNvSpPr txBox="1"/>
      </xdr:nvSpPr>
      <xdr:spPr>
        <a:xfrm>
          <a:off x="1825561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8445"/>
    <xdr:sp macro="" textlink="">
      <xdr:nvSpPr>
        <xdr:cNvPr id="871" name="テキスト ボックス 870"/>
        <xdr:cNvSpPr txBox="1"/>
      </xdr:nvSpPr>
      <xdr:spPr>
        <a:xfrm>
          <a:off x="1748409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8445"/>
    <xdr:sp macro="" textlink="">
      <xdr:nvSpPr>
        <xdr:cNvPr id="872" name="テキスト ボックス 871"/>
        <xdr:cNvSpPr txBox="1"/>
      </xdr:nvSpPr>
      <xdr:spPr>
        <a:xfrm>
          <a:off x="1672526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164465</xdr:colOff>
      <xdr:row>81</xdr:row>
      <xdr:rowOff>80010</xdr:rowOff>
    </xdr:from>
    <xdr:ext cx="762000" cy="258445"/>
    <xdr:sp macro="" textlink="">
      <xdr:nvSpPr>
        <xdr:cNvPr id="873" name="テキスト ボックス 872"/>
        <xdr:cNvSpPr txBox="1"/>
      </xdr:nvSpPr>
      <xdr:spPr>
        <a:xfrm>
          <a:off x="1595310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144780</xdr:rowOff>
    </xdr:from>
    <xdr:to xmlns:xdr="http://schemas.openxmlformats.org/drawingml/2006/spreadsheetDrawing">
      <xdr:col>116</xdr:col>
      <xdr:colOff>114300</xdr:colOff>
      <xdr:row>77</xdr:row>
      <xdr:rowOff>74930</xdr:rowOff>
    </xdr:to>
    <xdr:sp macro="" textlink="">
      <xdr:nvSpPr>
        <xdr:cNvPr id="874" name="楕円 873"/>
        <xdr:cNvSpPr/>
      </xdr:nvSpPr>
      <xdr:spPr>
        <a:xfrm>
          <a:off x="19090640" y="13032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123190</xdr:rowOff>
    </xdr:from>
    <xdr:ext cx="534670" cy="258445"/>
    <xdr:sp macro="" textlink="">
      <xdr:nvSpPr>
        <xdr:cNvPr id="875" name="繰出金該当値テキスト"/>
        <xdr:cNvSpPr txBox="1"/>
      </xdr:nvSpPr>
      <xdr:spPr>
        <a:xfrm>
          <a:off x="19192240" y="130105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152400</xdr:rowOff>
    </xdr:from>
    <xdr:to xmlns:xdr="http://schemas.openxmlformats.org/drawingml/2006/spreadsheetDrawing">
      <xdr:col>112</xdr:col>
      <xdr:colOff>38100</xdr:colOff>
      <xdr:row>77</xdr:row>
      <xdr:rowOff>82550</xdr:rowOff>
    </xdr:to>
    <xdr:sp macro="" textlink="">
      <xdr:nvSpPr>
        <xdr:cNvPr id="876" name="楕円 875"/>
        <xdr:cNvSpPr/>
      </xdr:nvSpPr>
      <xdr:spPr>
        <a:xfrm>
          <a:off x="18382615" y="1303972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73660</xdr:rowOff>
    </xdr:from>
    <xdr:ext cx="534035" cy="259080"/>
    <xdr:sp macro="" textlink="">
      <xdr:nvSpPr>
        <xdr:cNvPr id="877" name="テキスト ボックス 876"/>
        <xdr:cNvSpPr txBox="1"/>
      </xdr:nvSpPr>
      <xdr:spPr>
        <a:xfrm>
          <a:off x="18192115" y="1313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161925</xdr:rowOff>
    </xdr:from>
    <xdr:to xmlns:xdr="http://schemas.openxmlformats.org/drawingml/2006/spreadsheetDrawing">
      <xdr:col>107</xdr:col>
      <xdr:colOff>101600</xdr:colOff>
      <xdr:row>76</xdr:row>
      <xdr:rowOff>92710</xdr:rowOff>
    </xdr:to>
    <xdr:sp macro="" textlink="">
      <xdr:nvSpPr>
        <xdr:cNvPr id="878" name="楕円 877"/>
        <xdr:cNvSpPr/>
      </xdr:nvSpPr>
      <xdr:spPr>
        <a:xfrm>
          <a:off x="17597755" y="128797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83820</xdr:rowOff>
    </xdr:from>
    <xdr:ext cx="534670" cy="258445"/>
    <xdr:sp macro="" textlink="">
      <xdr:nvSpPr>
        <xdr:cNvPr id="879" name="テキスト ボックス 878"/>
        <xdr:cNvSpPr txBox="1"/>
      </xdr:nvSpPr>
      <xdr:spPr>
        <a:xfrm>
          <a:off x="17433290" y="12971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7620</xdr:rowOff>
    </xdr:from>
    <xdr:to xmlns:xdr="http://schemas.openxmlformats.org/drawingml/2006/spreadsheetDrawing">
      <xdr:col>102</xdr:col>
      <xdr:colOff>164465</xdr:colOff>
      <xdr:row>76</xdr:row>
      <xdr:rowOff>109220</xdr:rowOff>
    </xdr:to>
    <xdr:sp macro="" textlink="">
      <xdr:nvSpPr>
        <xdr:cNvPr id="880" name="楕円 879"/>
        <xdr:cNvSpPr/>
      </xdr:nvSpPr>
      <xdr:spPr>
        <a:xfrm>
          <a:off x="16838930" y="128949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100330</xdr:rowOff>
    </xdr:from>
    <xdr:ext cx="534035" cy="259080"/>
    <xdr:sp macro="" textlink="">
      <xdr:nvSpPr>
        <xdr:cNvPr id="881" name="テキスト ボックス 880"/>
        <xdr:cNvSpPr txBox="1"/>
      </xdr:nvSpPr>
      <xdr:spPr>
        <a:xfrm>
          <a:off x="16648430" y="129876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19050</xdr:rowOff>
    </xdr:from>
    <xdr:to xmlns:xdr="http://schemas.openxmlformats.org/drawingml/2006/spreadsheetDrawing">
      <xdr:col>98</xdr:col>
      <xdr:colOff>38100</xdr:colOff>
      <xdr:row>76</xdr:row>
      <xdr:rowOff>120650</xdr:rowOff>
    </xdr:to>
    <xdr:sp macro="" textlink="">
      <xdr:nvSpPr>
        <xdr:cNvPr id="882" name="楕円 881"/>
        <xdr:cNvSpPr/>
      </xdr:nvSpPr>
      <xdr:spPr>
        <a:xfrm>
          <a:off x="16080105" y="1290637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111760</xdr:rowOff>
    </xdr:from>
    <xdr:ext cx="534035" cy="258445"/>
    <xdr:sp macro="" textlink="">
      <xdr:nvSpPr>
        <xdr:cNvPr id="883" name="テキスト ボックス 882"/>
        <xdr:cNvSpPr txBox="1"/>
      </xdr:nvSpPr>
      <xdr:spPr>
        <a:xfrm>
          <a:off x="15889605" y="12999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4" name="正方形/長方形 883"/>
        <xdr:cNvSpPr/>
      </xdr:nvSpPr>
      <xdr:spPr>
        <a:xfrm>
          <a:off x="15788640" y="141312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5" name="正方形/長方形 884"/>
        <xdr:cNvSpPr/>
      </xdr:nvSpPr>
      <xdr:spPr>
        <a:xfrm>
          <a:off x="1591564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6" name="正方形/長方形 885"/>
        <xdr:cNvSpPr/>
      </xdr:nvSpPr>
      <xdr:spPr>
        <a:xfrm>
          <a:off x="1591564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7" name="正方形/長方形 886"/>
        <xdr:cNvSpPr/>
      </xdr:nvSpPr>
      <xdr:spPr>
        <a:xfrm>
          <a:off x="1677543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8" name="正方形/長方形 887"/>
        <xdr:cNvSpPr/>
      </xdr:nvSpPr>
      <xdr:spPr>
        <a:xfrm>
          <a:off x="1677543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9" name="正方形/長方形 888"/>
        <xdr:cNvSpPr/>
      </xdr:nvSpPr>
      <xdr:spPr>
        <a:xfrm>
          <a:off x="1776222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0" name="正方形/長方形 889"/>
        <xdr:cNvSpPr/>
      </xdr:nvSpPr>
      <xdr:spPr>
        <a:xfrm>
          <a:off x="1776222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正方形/長方形 890"/>
        <xdr:cNvSpPr/>
      </xdr:nvSpPr>
      <xdr:spPr>
        <a:xfrm>
          <a:off x="15788640" y="14947265"/>
          <a:ext cx="4061460" cy="22802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5425"/>
    <xdr:sp macro="" textlink="">
      <xdr:nvSpPr>
        <xdr:cNvPr id="892" name="テキスト ボックス 891"/>
        <xdr:cNvSpPr txBox="1"/>
      </xdr:nvSpPr>
      <xdr:spPr>
        <a:xfrm>
          <a:off x="15776575" y="147586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3" name="直線コネクタ 892"/>
        <xdr:cNvCxnSpPr/>
      </xdr:nvCxnSpPr>
      <xdr:spPr>
        <a:xfrm>
          <a:off x="15788640" y="172275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4" name="直線コネクタ 893"/>
        <xdr:cNvCxnSpPr/>
      </xdr:nvCxnSpPr>
      <xdr:spPr>
        <a:xfrm>
          <a:off x="15788640" y="160845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920" cy="258445"/>
    <xdr:sp macro="" textlink="">
      <xdr:nvSpPr>
        <xdr:cNvPr id="895" name="テキスト ボックス 894"/>
        <xdr:cNvSpPr txBox="1"/>
      </xdr:nvSpPr>
      <xdr:spPr>
        <a:xfrm>
          <a:off x="15591790" y="159423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6" name="直線コネクタ 895"/>
        <xdr:cNvCxnSpPr/>
      </xdr:nvCxnSpPr>
      <xdr:spPr>
        <a:xfrm>
          <a:off x="15788640" y="149472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920" cy="258445"/>
    <xdr:sp macro="" textlink="">
      <xdr:nvSpPr>
        <xdr:cNvPr id="897" name="テキスト ボックス 896"/>
        <xdr:cNvSpPr txBox="1"/>
      </xdr:nvSpPr>
      <xdr:spPr>
        <a:xfrm>
          <a:off x="15591790" y="148069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前年度繰上充用金グラフ枠"/>
        <xdr:cNvSpPr/>
      </xdr:nvSpPr>
      <xdr:spPr>
        <a:xfrm>
          <a:off x="15788640" y="14947265"/>
          <a:ext cx="4061460" cy="2280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9" name="直線コネクタ 898"/>
        <xdr:cNvCxnSpPr/>
      </xdr:nvCxnSpPr>
      <xdr:spPr>
        <a:xfrm>
          <a:off x="19139535" y="1608455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0" name="前年度繰上充用金最小値テキスト"/>
        <xdr:cNvSpPr txBox="1"/>
      </xdr:nvSpPr>
      <xdr:spPr>
        <a:xfrm>
          <a:off x="19192240" y="161264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19077940" y="160845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2" name="前年度繰上充用金最大値テキスト"/>
        <xdr:cNvSpPr txBox="1"/>
      </xdr:nvSpPr>
      <xdr:spPr>
        <a:xfrm>
          <a:off x="19192240" y="157835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19077940" y="160845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164465</xdr:colOff>
      <xdr:row>94</xdr:row>
      <xdr:rowOff>139700</xdr:rowOff>
    </xdr:from>
    <xdr:to xmlns:xdr="http://schemas.openxmlformats.org/drawingml/2006/spreadsheetDrawing">
      <xdr:col>116</xdr:col>
      <xdr:colOff>63500</xdr:colOff>
      <xdr:row>94</xdr:row>
      <xdr:rowOff>139700</xdr:rowOff>
    </xdr:to>
    <xdr:cxnSp macro="">
      <xdr:nvCxnSpPr>
        <xdr:cNvPr id="904" name="直線コネクタ 903"/>
        <xdr:cNvCxnSpPr/>
      </xdr:nvCxnSpPr>
      <xdr:spPr>
        <a:xfrm>
          <a:off x="18420080" y="16084550"/>
          <a:ext cx="721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5" name="前年度繰上充用金平均値テキスト"/>
        <xdr:cNvSpPr txBox="1"/>
      </xdr:nvSpPr>
      <xdr:spPr>
        <a:xfrm>
          <a:off x="19192240" y="1601216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6" name="フローチャート: 判断 905"/>
        <xdr:cNvSpPr/>
      </xdr:nvSpPr>
      <xdr:spPr>
        <a:xfrm>
          <a:off x="19090640" y="1603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164465</xdr:colOff>
      <xdr:row>94</xdr:row>
      <xdr:rowOff>139700</xdr:rowOff>
    </xdr:to>
    <xdr:cxnSp macro="">
      <xdr:nvCxnSpPr>
        <xdr:cNvPr id="907" name="直線コネクタ 906"/>
        <xdr:cNvCxnSpPr/>
      </xdr:nvCxnSpPr>
      <xdr:spPr>
        <a:xfrm>
          <a:off x="17648555" y="1608455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8" name="フローチャート: 判断 907"/>
        <xdr:cNvSpPr/>
      </xdr:nvSpPr>
      <xdr:spPr>
        <a:xfrm>
          <a:off x="18382615" y="1603375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9555" cy="259080"/>
    <xdr:sp macro="" textlink="">
      <xdr:nvSpPr>
        <xdr:cNvPr id="909" name="テキスト ボックス 908"/>
        <xdr:cNvSpPr txBox="1"/>
      </xdr:nvSpPr>
      <xdr:spPr>
        <a:xfrm>
          <a:off x="18308955" y="161264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0" name="直線コネクタ 909"/>
        <xdr:cNvCxnSpPr/>
      </xdr:nvCxnSpPr>
      <xdr:spPr>
        <a:xfrm>
          <a:off x="16889730" y="1608455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1" name="フローチャート: 判断 910"/>
        <xdr:cNvSpPr/>
      </xdr:nvSpPr>
      <xdr:spPr>
        <a:xfrm>
          <a:off x="17597755" y="1603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9555" cy="259080"/>
    <xdr:sp macro="" textlink="">
      <xdr:nvSpPr>
        <xdr:cNvPr id="912" name="テキスト ボックス 911"/>
        <xdr:cNvSpPr txBox="1"/>
      </xdr:nvSpPr>
      <xdr:spPr>
        <a:xfrm>
          <a:off x="17550130" y="161264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164465</xdr:colOff>
      <xdr:row>94</xdr:row>
      <xdr:rowOff>139700</xdr:rowOff>
    </xdr:from>
    <xdr:to xmlns:xdr="http://schemas.openxmlformats.org/drawingml/2006/spreadsheetDrawing">
      <xdr:col>102</xdr:col>
      <xdr:colOff>114300</xdr:colOff>
      <xdr:row>94</xdr:row>
      <xdr:rowOff>139700</xdr:rowOff>
    </xdr:to>
    <xdr:cxnSp macro="">
      <xdr:nvCxnSpPr>
        <xdr:cNvPr id="913" name="直線コネクタ 912"/>
        <xdr:cNvCxnSpPr/>
      </xdr:nvCxnSpPr>
      <xdr:spPr>
        <a:xfrm>
          <a:off x="16117570" y="16084550"/>
          <a:ext cx="772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164465</xdr:colOff>
      <xdr:row>95</xdr:row>
      <xdr:rowOff>19050</xdr:rowOff>
    </xdr:to>
    <xdr:sp macro="" textlink="">
      <xdr:nvSpPr>
        <xdr:cNvPr id="914" name="フローチャート: 判断 913"/>
        <xdr:cNvSpPr/>
      </xdr:nvSpPr>
      <xdr:spPr>
        <a:xfrm>
          <a:off x="16838930" y="1603375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164465</xdr:colOff>
      <xdr:row>95</xdr:row>
      <xdr:rowOff>10160</xdr:rowOff>
    </xdr:from>
    <xdr:ext cx="249555" cy="259080"/>
    <xdr:sp macro="" textlink="">
      <xdr:nvSpPr>
        <xdr:cNvPr id="915" name="テキスト ボックス 914"/>
        <xdr:cNvSpPr txBox="1"/>
      </xdr:nvSpPr>
      <xdr:spPr>
        <a:xfrm>
          <a:off x="16775430" y="161264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6" name="フローチャート: 判断 915"/>
        <xdr:cNvSpPr/>
      </xdr:nvSpPr>
      <xdr:spPr>
        <a:xfrm>
          <a:off x="16080105" y="1603375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9555" cy="259080"/>
    <xdr:sp macro="" textlink="">
      <xdr:nvSpPr>
        <xdr:cNvPr id="917" name="テキスト ボックス 916"/>
        <xdr:cNvSpPr txBox="1"/>
      </xdr:nvSpPr>
      <xdr:spPr>
        <a:xfrm>
          <a:off x="16006445" y="161264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8" name="テキスト ボックス 917"/>
        <xdr:cNvSpPr txBox="1"/>
      </xdr:nvSpPr>
      <xdr:spPr>
        <a:xfrm>
          <a:off x="1897697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164465</xdr:colOff>
      <xdr:row>101</xdr:row>
      <xdr:rowOff>80010</xdr:rowOff>
    </xdr:from>
    <xdr:ext cx="762000" cy="259080"/>
    <xdr:sp macro="" textlink="">
      <xdr:nvSpPr>
        <xdr:cNvPr id="919" name="テキスト ボックス 918"/>
        <xdr:cNvSpPr txBox="1"/>
      </xdr:nvSpPr>
      <xdr:spPr>
        <a:xfrm>
          <a:off x="1825561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0" name="テキスト ボックス 919"/>
        <xdr:cNvSpPr txBox="1"/>
      </xdr:nvSpPr>
      <xdr:spPr>
        <a:xfrm>
          <a:off x="1748409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1" name="テキスト ボックス 920"/>
        <xdr:cNvSpPr txBox="1"/>
      </xdr:nvSpPr>
      <xdr:spPr>
        <a:xfrm>
          <a:off x="1672526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164465</xdr:colOff>
      <xdr:row>101</xdr:row>
      <xdr:rowOff>80010</xdr:rowOff>
    </xdr:from>
    <xdr:ext cx="762000" cy="259080"/>
    <xdr:sp macro="" textlink="">
      <xdr:nvSpPr>
        <xdr:cNvPr id="922" name="テキスト ボックス 921"/>
        <xdr:cNvSpPr txBox="1"/>
      </xdr:nvSpPr>
      <xdr:spPr>
        <a:xfrm>
          <a:off x="1595310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3" name="楕円 922"/>
        <xdr:cNvSpPr/>
      </xdr:nvSpPr>
      <xdr:spPr>
        <a:xfrm>
          <a:off x="19090640"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4" name="前年度繰上充用金該当値テキスト"/>
        <xdr:cNvSpPr txBox="1"/>
      </xdr:nvSpPr>
      <xdr:spPr>
        <a:xfrm>
          <a:off x="19192240" y="158978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5" name="楕円 924"/>
        <xdr:cNvSpPr/>
      </xdr:nvSpPr>
      <xdr:spPr>
        <a:xfrm>
          <a:off x="18382615" y="1603375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9555" cy="259080"/>
    <xdr:sp macro="" textlink="">
      <xdr:nvSpPr>
        <xdr:cNvPr id="926" name="テキスト ボックス 925"/>
        <xdr:cNvSpPr txBox="1"/>
      </xdr:nvSpPr>
      <xdr:spPr>
        <a:xfrm>
          <a:off x="18308955" y="15808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7" name="楕円 926"/>
        <xdr:cNvSpPr/>
      </xdr:nvSpPr>
      <xdr:spPr>
        <a:xfrm>
          <a:off x="17597755" y="160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9555" cy="259080"/>
    <xdr:sp macro="" textlink="">
      <xdr:nvSpPr>
        <xdr:cNvPr id="928" name="テキスト ボックス 927"/>
        <xdr:cNvSpPr txBox="1"/>
      </xdr:nvSpPr>
      <xdr:spPr>
        <a:xfrm>
          <a:off x="17550130" y="15808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164465</xdr:colOff>
      <xdr:row>95</xdr:row>
      <xdr:rowOff>19050</xdr:rowOff>
    </xdr:to>
    <xdr:sp macro="" textlink="">
      <xdr:nvSpPr>
        <xdr:cNvPr id="929" name="楕円 928"/>
        <xdr:cNvSpPr/>
      </xdr:nvSpPr>
      <xdr:spPr>
        <a:xfrm>
          <a:off x="16838930" y="160337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164465</xdr:colOff>
      <xdr:row>93</xdr:row>
      <xdr:rowOff>35560</xdr:rowOff>
    </xdr:from>
    <xdr:ext cx="249555" cy="259080"/>
    <xdr:sp macro="" textlink="">
      <xdr:nvSpPr>
        <xdr:cNvPr id="930" name="テキスト ボックス 929"/>
        <xdr:cNvSpPr txBox="1"/>
      </xdr:nvSpPr>
      <xdr:spPr>
        <a:xfrm>
          <a:off x="16775430" y="15808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楕円 930"/>
        <xdr:cNvSpPr/>
      </xdr:nvSpPr>
      <xdr:spPr>
        <a:xfrm>
          <a:off x="16080105" y="1603375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9555" cy="259080"/>
    <xdr:sp macro="" textlink="">
      <xdr:nvSpPr>
        <xdr:cNvPr id="932" name="テキスト ボックス 931"/>
        <xdr:cNvSpPr txBox="1"/>
      </xdr:nvSpPr>
      <xdr:spPr>
        <a:xfrm>
          <a:off x="16006445" y="158089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3" name="正方形/長方形 932"/>
        <xdr:cNvSpPr/>
      </xdr:nvSpPr>
      <xdr:spPr>
        <a:xfrm>
          <a:off x="657860" y="17608550"/>
          <a:ext cx="191922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4" name="正方形/長方形 933"/>
        <xdr:cNvSpPr/>
      </xdr:nvSpPr>
      <xdr:spPr>
        <a:xfrm>
          <a:off x="657860" y="1767205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5" name="テキスト ボックス 934"/>
        <xdr:cNvSpPr txBox="1"/>
      </xdr:nvSpPr>
      <xdr:spPr>
        <a:xfrm>
          <a:off x="683260" y="17926050"/>
          <a:ext cx="191414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歳出総額の住民一人当たりの決算額は</a:t>
          </a:r>
          <a:r>
            <a:rPr kumimoji="1" lang="en-US" altLang="ja-JP" sz="1300">
              <a:latin typeface="ＭＳ Ｐゴシック"/>
              <a:ea typeface="ＭＳ Ｐゴシック"/>
            </a:rPr>
            <a:t>406,354</a:t>
          </a:r>
          <a:r>
            <a:rPr kumimoji="1" lang="ja-JP" altLang="en-US" sz="1300">
              <a:latin typeface="ＭＳ Ｐゴシック"/>
              <a:ea typeface="ＭＳ Ｐゴシック"/>
            </a:rPr>
            <a:t>円であり、平成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年度から</a:t>
          </a:r>
          <a:r>
            <a:rPr kumimoji="1" lang="en-US" altLang="ja-JP" sz="1300">
              <a:latin typeface="ＭＳ Ｐゴシック"/>
              <a:ea typeface="ＭＳ Ｐゴシック"/>
            </a:rPr>
            <a:t>16,612</a:t>
          </a:r>
          <a:r>
            <a:rPr kumimoji="1" lang="ja-JP" altLang="en-US" sz="1300">
              <a:latin typeface="ＭＳ Ｐゴシック"/>
              <a:ea typeface="ＭＳ Ｐゴシック"/>
            </a:rPr>
            <a:t>円上昇している。主な要因としては補助費等が</a:t>
          </a:r>
          <a:r>
            <a:rPr kumimoji="1" lang="en-US" altLang="ja-JP" sz="1300">
              <a:latin typeface="ＭＳ Ｐゴシック"/>
              <a:ea typeface="ＭＳ Ｐゴシック"/>
            </a:rPr>
            <a:t>9,346</a:t>
          </a:r>
          <a:r>
            <a:rPr kumimoji="1" lang="ja-JP" altLang="en-US" sz="1300">
              <a:latin typeface="ＭＳ Ｐゴシック"/>
              <a:ea typeface="ＭＳ Ｐゴシック"/>
            </a:rPr>
            <a:t>円上昇、普通建設事業費が</a:t>
          </a:r>
          <a:r>
            <a:rPr kumimoji="1" lang="en-US" altLang="ja-JP" sz="1300">
              <a:latin typeface="ＭＳ Ｐゴシック"/>
              <a:ea typeface="ＭＳ Ｐゴシック"/>
            </a:rPr>
            <a:t>7,677</a:t>
          </a:r>
          <a:r>
            <a:rPr kumimoji="1" lang="ja-JP" altLang="en-US" sz="1300">
              <a:latin typeface="ＭＳ Ｐゴシック"/>
              <a:ea typeface="ＭＳ Ｐゴシック"/>
            </a:rPr>
            <a:t>円上昇していることが挙げられる。補助費等の上昇は、新火葬施設建設事業に伴う裾野市長泉町衛生施設組合への補助金の増加及び市内企業に対する企業立地推進補助金の増加が要因である。また、普通建設事業費の上昇は小学校・中学校エアコン設置事業や深良小学校及び富岡第一小学校の耐震・大規模改造事業を実施したことが要因である。普通建設事業費のうち更新整備については継続実施している裾野駅周辺整備事業費の増加や裾野市福祉保健会館改修事業費の増加が上昇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a:t>
          </a:r>
          <a:r>
            <a:rPr kumimoji="1" lang="en-US" altLang="ja-JP" sz="1300">
              <a:latin typeface="ＭＳ Ｐゴシック"/>
              <a:ea typeface="ＭＳ Ｐゴシック"/>
            </a:rPr>
            <a:t>3,164</a:t>
          </a:r>
          <a:r>
            <a:rPr kumimoji="1" lang="ja-JP" altLang="en-US" sz="1300">
              <a:latin typeface="ＭＳ Ｐゴシック"/>
              <a:ea typeface="ＭＳ Ｐゴシック"/>
            </a:rPr>
            <a:t>円上昇しているが、これは平成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年度発行の一般廃棄物処理事業債と平成</a:t>
          </a:r>
          <a:r>
            <a:rPr kumimoji="1" lang="en-US" altLang="ja-JP" sz="1300">
              <a:latin typeface="ＭＳ Ｐゴシック"/>
              <a:ea typeface="ＭＳ Ｐゴシック"/>
            </a:rPr>
            <a:t>29</a:t>
          </a:r>
          <a:r>
            <a:rPr kumimoji="1" lang="ja-JP" altLang="en-US" sz="1300">
              <a:latin typeface="ＭＳ Ｐゴシック"/>
              <a:ea typeface="ＭＳ Ｐゴシック"/>
            </a:rPr>
            <a:t>年度発行の減収補てん債の元金償還が開始したことによるものである。公債費は学校教育施設等整備事業債等による起債発行額の増加により今後も上昇傾向にある。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物件費は類似団体と比較して</a:t>
          </a:r>
          <a:r>
            <a:rPr kumimoji="1" lang="en-US" altLang="ja-JP" sz="1300">
              <a:latin typeface="ＭＳ Ｐゴシック"/>
              <a:ea typeface="ＭＳ Ｐゴシック"/>
            </a:rPr>
            <a:t>9,930</a:t>
          </a:r>
          <a:r>
            <a:rPr kumimoji="1" lang="ja-JP" altLang="en-US" sz="1300">
              <a:latin typeface="ＭＳ Ｐゴシック"/>
              <a:ea typeface="ＭＳ Ｐゴシック"/>
            </a:rPr>
            <a:t>円上回っているが、これは臨時職員に係る賃金が類似団体と比較して</a:t>
          </a:r>
          <a:r>
            <a:rPr kumimoji="1" lang="en-US" altLang="ja-JP" sz="1300">
              <a:latin typeface="ＭＳ Ｐゴシック"/>
              <a:ea typeface="ＭＳ Ｐゴシック"/>
            </a:rPr>
            <a:t>2.0</a:t>
          </a:r>
          <a:r>
            <a:rPr kumimoji="1" lang="ja-JP" altLang="en-US" sz="1300">
              <a:latin typeface="ＭＳ Ｐゴシック"/>
              <a:ea typeface="ＭＳ Ｐゴシック"/>
            </a:rPr>
            <a:t>倍高いことが要因である。さらに前年度から</a:t>
          </a:r>
          <a:r>
            <a:rPr kumimoji="1" lang="en-US" altLang="ja-JP" sz="1300">
              <a:latin typeface="ＭＳ Ｐゴシック"/>
              <a:ea typeface="ＭＳ Ｐゴシック"/>
            </a:rPr>
            <a:t>1,293</a:t>
          </a:r>
          <a:r>
            <a:rPr kumimoji="1" lang="ja-JP" altLang="en-US" sz="1300">
              <a:latin typeface="ＭＳ Ｐゴシック"/>
              <a:ea typeface="ＭＳ Ｐゴシック"/>
            </a:rPr>
            <a:t>円上昇しているが、これはふるさと納税業務委託料の増加や放課後児童室の対象学年拡大による業務委託料の増加が要因である。今後は、平成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年度に策定した行財政構造改革の実施により歳出規模の抑制に努め、財政運営の適正化を推進していく。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56895" y="127000"/>
          <a:ext cx="10955655"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64135</xdr:rowOff>
    </xdr:to>
    <xdr:sp macro="" textlink="">
      <xdr:nvSpPr>
        <xdr:cNvPr id="3" name="正方形/長方形 2"/>
        <xdr:cNvSpPr/>
      </xdr:nvSpPr>
      <xdr:spPr>
        <a:xfrm>
          <a:off x="16446500" y="190500"/>
          <a:ext cx="3403600" cy="5537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6465550" y="215900"/>
          <a:ext cx="3359150" cy="5022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6490950" y="241300"/>
          <a:ext cx="330200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静岡県裾野市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64135</xdr:rowOff>
    </xdr:to>
    <xdr:sp macro="" textlink="">
      <xdr:nvSpPr>
        <xdr:cNvPr id="6" name="正方形/長方形 5"/>
        <xdr:cNvSpPr/>
      </xdr:nvSpPr>
      <xdr:spPr>
        <a:xfrm>
          <a:off x="14043025" y="190500"/>
          <a:ext cx="2296160" cy="55372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068425" y="215900"/>
          <a:ext cx="2251710" cy="5022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093825" y="241300"/>
          <a:ext cx="2194560" cy="45148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57860" y="881380"/>
          <a:ext cx="871664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64135</xdr:rowOff>
    </xdr:from>
    <xdr:to xmlns:xdr="http://schemas.openxmlformats.org/drawingml/2006/spreadsheetDrawing">
      <xdr:col>12</xdr:col>
      <xdr:colOff>0</xdr:colOff>
      <xdr:row>15</xdr:row>
      <xdr:rowOff>64135</xdr:rowOff>
    </xdr:to>
    <xdr:sp macro="" textlink="">
      <xdr:nvSpPr>
        <xdr:cNvPr id="10" name="正方形/長方形 9"/>
        <xdr:cNvSpPr/>
      </xdr:nvSpPr>
      <xdr:spPr>
        <a:xfrm>
          <a:off x="784860" y="913765"/>
          <a:ext cx="118872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64135</xdr:rowOff>
    </xdr:from>
    <xdr:to xmlns:xdr="http://schemas.openxmlformats.org/drawingml/2006/spreadsheetDrawing">
      <xdr:col>19</xdr:col>
      <xdr:colOff>25400</xdr:colOff>
      <xdr:row>15</xdr:row>
      <xdr:rowOff>64135</xdr:rowOff>
    </xdr:to>
    <xdr:sp macro="" textlink="">
      <xdr:nvSpPr>
        <xdr:cNvPr id="11" name="正方形/長方形 10"/>
        <xdr:cNvSpPr/>
      </xdr:nvSpPr>
      <xdr:spPr>
        <a:xfrm>
          <a:off x="1936115" y="913765"/>
          <a:ext cx="121412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51,552
50,799
138.12
21,551,679
20,948,377
355,568
12,041,843
19,278,923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64135</xdr:rowOff>
    </xdr:from>
    <xdr:to xmlns:xdr="http://schemas.openxmlformats.org/drawingml/2006/spreadsheetDrawing">
      <xdr:col>26</xdr:col>
      <xdr:colOff>127000</xdr:colOff>
      <xdr:row>15</xdr:row>
      <xdr:rowOff>64135</xdr:rowOff>
    </xdr:to>
    <xdr:sp macro="" textlink="">
      <xdr:nvSpPr>
        <xdr:cNvPr id="12" name="正方形/長方形 11"/>
        <xdr:cNvSpPr/>
      </xdr:nvSpPr>
      <xdr:spPr>
        <a:xfrm>
          <a:off x="3087370" y="913765"/>
          <a:ext cx="1315720" cy="16954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403090" y="932180"/>
          <a:ext cx="1745615" cy="9302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148705" y="932180"/>
          <a:ext cx="1087755" cy="9302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9.1
43.4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299960" y="944880"/>
          <a:ext cx="556895" cy="9283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403090" y="1697355"/>
          <a:ext cx="1745615"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212205" y="1697355"/>
          <a:ext cx="3289300"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9564370" y="881380"/>
          <a:ext cx="1315720" cy="11315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9798685" y="944880"/>
          <a:ext cx="12522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9798685" y="1207770"/>
          <a:ext cx="12522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9798685" y="1534160"/>
          <a:ext cx="1252220" cy="629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9646920" y="1057275"/>
          <a:ext cx="1835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9700895" y="100838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9700895" y="127127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9721215" y="1510665"/>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9665970" y="1510665"/>
          <a:ext cx="14541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9721215" y="174498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9665970" y="1885950"/>
          <a:ext cx="14541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20395" y="282892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9080"/>
    <xdr:sp macro="" textlink="">
      <xdr:nvSpPr>
        <xdr:cNvPr id="30" name="テキスト ボックス 29"/>
        <xdr:cNvSpPr txBox="1"/>
      </xdr:nvSpPr>
      <xdr:spPr>
        <a:xfrm>
          <a:off x="620395" y="314261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64135</xdr:rowOff>
    </xdr:from>
    <xdr:ext cx="8295640" cy="258445"/>
    <xdr:sp macro="" textlink="">
      <xdr:nvSpPr>
        <xdr:cNvPr id="31" name="テキスト ボックス 30"/>
        <xdr:cNvSpPr txBox="1"/>
      </xdr:nvSpPr>
      <xdr:spPr>
        <a:xfrm>
          <a:off x="620395" y="345694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57860" y="39585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78486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78486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64465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64465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63144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63144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57860" y="47745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5425"/>
    <xdr:sp macro="" textlink="">
      <xdr:nvSpPr>
        <xdr:cNvPr id="40" name="テキスト ボックス 39"/>
        <xdr:cNvSpPr txBox="1"/>
      </xdr:nvSpPr>
      <xdr:spPr>
        <a:xfrm>
          <a:off x="645795" y="45859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57860" y="70358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7360" cy="258445"/>
    <xdr:sp macro="" textlink="">
      <xdr:nvSpPr>
        <xdr:cNvPr id="42" name="テキスト ボックス 41"/>
        <xdr:cNvSpPr txBox="1"/>
      </xdr:nvSpPr>
      <xdr:spPr>
        <a:xfrm>
          <a:off x="268605" y="68954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57860" y="665861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7360" cy="259080"/>
    <xdr:sp macro="" textlink="">
      <xdr:nvSpPr>
        <xdr:cNvPr id="44" name="テキスト ボックス 43"/>
        <xdr:cNvSpPr txBox="1"/>
      </xdr:nvSpPr>
      <xdr:spPr>
        <a:xfrm>
          <a:off x="268605" y="65182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57860" y="628142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34925</xdr:rowOff>
    </xdr:from>
    <xdr:ext cx="467360" cy="259080"/>
    <xdr:sp macro="" textlink="">
      <xdr:nvSpPr>
        <xdr:cNvPr id="46" name="テキスト ボックス 45"/>
        <xdr:cNvSpPr txBox="1"/>
      </xdr:nvSpPr>
      <xdr:spPr>
        <a:xfrm>
          <a:off x="268605" y="6140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57860" y="590613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7360" cy="258445"/>
    <xdr:sp macro="" textlink="">
      <xdr:nvSpPr>
        <xdr:cNvPr id="48" name="テキスト ボックス 47"/>
        <xdr:cNvSpPr txBox="1"/>
      </xdr:nvSpPr>
      <xdr:spPr>
        <a:xfrm>
          <a:off x="268605" y="57658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57860" y="55289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7360" cy="259080"/>
    <xdr:sp macro="" textlink="">
      <xdr:nvSpPr>
        <xdr:cNvPr id="50" name="テキスト ボックス 49"/>
        <xdr:cNvSpPr txBox="1"/>
      </xdr:nvSpPr>
      <xdr:spPr>
        <a:xfrm>
          <a:off x="268605" y="5388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64135</xdr:rowOff>
    </xdr:from>
    <xdr:to xmlns:xdr="http://schemas.openxmlformats.org/drawingml/2006/spreadsheetDrawing">
      <xdr:col>28</xdr:col>
      <xdr:colOff>114300</xdr:colOff>
      <xdr:row>30</xdr:row>
      <xdr:rowOff>64135</xdr:rowOff>
    </xdr:to>
    <xdr:cxnSp macro="">
      <xdr:nvCxnSpPr>
        <xdr:cNvPr id="51" name="直線コネクタ 50"/>
        <xdr:cNvCxnSpPr/>
      </xdr:nvCxnSpPr>
      <xdr:spPr>
        <a:xfrm>
          <a:off x="657860" y="515239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7360" cy="258445"/>
    <xdr:sp macro="" textlink="">
      <xdr:nvSpPr>
        <xdr:cNvPr id="52" name="テキスト ボックス 51"/>
        <xdr:cNvSpPr txBox="1"/>
      </xdr:nvSpPr>
      <xdr:spPr>
        <a:xfrm>
          <a:off x="268605" y="50114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57860" y="47745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7360" cy="258445"/>
    <xdr:sp macro="" textlink="">
      <xdr:nvSpPr>
        <xdr:cNvPr id="54" name="テキスト ボックス 53"/>
        <xdr:cNvSpPr txBox="1"/>
      </xdr:nvSpPr>
      <xdr:spPr>
        <a:xfrm>
          <a:off x="268605" y="46342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57860" y="47745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55245</xdr:rowOff>
    </xdr:from>
    <xdr:to xmlns:xdr="http://schemas.openxmlformats.org/drawingml/2006/spreadsheetDrawing">
      <xdr:col>24</xdr:col>
      <xdr:colOff>62865</xdr:colOff>
      <xdr:row>39</xdr:row>
      <xdr:rowOff>17145</xdr:rowOff>
    </xdr:to>
    <xdr:cxnSp macro="">
      <xdr:nvCxnSpPr>
        <xdr:cNvPr id="56" name="直線コネクタ 55"/>
        <xdr:cNvCxnSpPr/>
      </xdr:nvCxnSpPr>
      <xdr:spPr>
        <a:xfrm flipV="1">
          <a:off x="4008755" y="5313045"/>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21590</xdr:rowOff>
    </xdr:from>
    <xdr:ext cx="469900" cy="258445"/>
    <xdr:sp macro="" textlink="">
      <xdr:nvSpPr>
        <xdr:cNvPr id="57" name="議会費最小値テキスト"/>
        <xdr:cNvSpPr txBox="1"/>
      </xdr:nvSpPr>
      <xdr:spPr>
        <a:xfrm>
          <a:off x="4061460" y="6635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39</xdr:row>
      <xdr:rowOff>17145</xdr:rowOff>
    </xdr:from>
    <xdr:to xmlns:xdr="http://schemas.openxmlformats.org/drawingml/2006/spreadsheetDrawing">
      <xdr:col>24</xdr:col>
      <xdr:colOff>152400</xdr:colOff>
      <xdr:row>39</xdr:row>
      <xdr:rowOff>17145</xdr:rowOff>
    </xdr:to>
    <xdr:cxnSp macro="">
      <xdr:nvCxnSpPr>
        <xdr:cNvPr id="58" name="直線コネクタ 57"/>
        <xdr:cNvCxnSpPr/>
      </xdr:nvCxnSpPr>
      <xdr:spPr>
        <a:xfrm>
          <a:off x="3947160" y="66313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1905</xdr:rowOff>
    </xdr:from>
    <xdr:ext cx="469900" cy="259080"/>
    <xdr:sp macro="" textlink="">
      <xdr:nvSpPr>
        <xdr:cNvPr id="59" name="議会費最大値テキスト"/>
        <xdr:cNvSpPr txBox="1"/>
      </xdr:nvSpPr>
      <xdr:spPr>
        <a:xfrm>
          <a:off x="4061460" y="509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164465</xdr:colOff>
      <xdr:row>31</xdr:row>
      <xdr:rowOff>55245</xdr:rowOff>
    </xdr:from>
    <xdr:to xmlns:xdr="http://schemas.openxmlformats.org/drawingml/2006/spreadsheetDrawing">
      <xdr:col>24</xdr:col>
      <xdr:colOff>152400</xdr:colOff>
      <xdr:row>31</xdr:row>
      <xdr:rowOff>55245</xdr:rowOff>
    </xdr:to>
    <xdr:cxnSp macro="">
      <xdr:nvCxnSpPr>
        <xdr:cNvPr id="60" name="直線コネクタ 59"/>
        <xdr:cNvCxnSpPr/>
      </xdr:nvCxnSpPr>
      <xdr:spPr>
        <a:xfrm>
          <a:off x="3947160" y="53130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164465</xdr:colOff>
      <xdr:row>35</xdr:row>
      <xdr:rowOff>113030</xdr:rowOff>
    </xdr:from>
    <xdr:to xmlns:xdr="http://schemas.openxmlformats.org/drawingml/2006/spreadsheetDrawing">
      <xdr:col>24</xdr:col>
      <xdr:colOff>63500</xdr:colOff>
      <xdr:row>35</xdr:row>
      <xdr:rowOff>135255</xdr:rowOff>
    </xdr:to>
    <xdr:cxnSp macro="">
      <xdr:nvCxnSpPr>
        <xdr:cNvPr id="61" name="直線コネクタ 60"/>
        <xdr:cNvCxnSpPr/>
      </xdr:nvCxnSpPr>
      <xdr:spPr>
        <a:xfrm>
          <a:off x="3289300" y="6049010"/>
          <a:ext cx="72136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469900" cy="258445"/>
    <xdr:sp macro="" textlink="">
      <xdr:nvSpPr>
        <xdr:cNvPr id="62" name="議会費平均値テキスト"/>
        <xdr:cNvSpPr txBox="1"/>
      </xdr:nvSpPr>
      <xdr:spPr>
        <a:xfrm>
          <a:off x="4061460" y="60896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3810</xdr:rowOff>
    </xdr:from>
    <xdr:to xmlns:xdr="http://schemas.openxmlformats.org/drawingml/2006/spreadsheetDrawing">
      <xdr:col>24</xdr:col>
      <xdr:colOff>114300</xdr:colOff>
      <xdr:row>36</xdr:row>
      <xdr:rowOff>105410</xdr:rowOff>
    </xdr:to>
    <xdr:sp macro="" textlink="">
      <xdr:nvSpPr>
        <xdr:cNvPr id="63" name="フローチャート: 判断 62"/>
        <xdr:cNvSpPr/>
      </xdr:nvSpPr>
      <xdr:spPr>
        <a:xfrm>
          <a:off x="395986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55245</xdr:rowOff>
    </xdr:from>
    <xdr:to xmlns:xdr="http://schemas.openxmlformats.org/drawingml/2006/spreadsheetDrawing">
      <xdr:col>19</xdr:col>
      <xdr:colOff>164465</xdr:colOff>
      <xdr:row>35</xdr:row>
      <xdr:rowOff>113030</xdr:rowOff>
    </xdr:to>
    <xdr:cxnSp macro="">
      <xdr:nvCxnSpPr>
        <xdr:cNvPr id="64" name="直線コネクタ 63"/>
        <xdr:cNvCxnSpPr/>
      </xdr:nvCxnSpPr>
      <xdr:spPr>
        <a:xfrm>
          <a:off x="2517775" y="5991225"/>
          <a:ext cx="771525"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2540</xdr:rowOff>
    </xdr:from>
    <xdr:to xmlns:xdr="http://schemas.openxmlformats.org/drawingml/2006/spreadsheetDrawing">
      <xdr:col>20</xdr:col>
      <xdr:colOff>38100</xdr:colOff>
      <xdr:row>36</xdr:row>
      <xdr:rowOff>104140</xdr:rowOff>
    </xdr:to>
    <xdr:sp macro="" textlink="">
      <xdr:nvSpPr>
        <xdr:cNvPr id="65" name="フローチャート: 判断 64"/>
        <xdr:cNvSpPr/>
      </xdr:nvSpPr>
      <xdr:spPr>
        <a:xfrm>
          <a:off x="3251835" y="610806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95250</xdr:rowOff>
    </xdr:from>
    <xdr:ext cx="469265" cy="258445"/>
    <xdr:sp macro="" textlink="">
      <xdr:nvSpPr>
        <xdr:cNvPr id="66" name="テキスト ボックス 65"/>
        <xdr:cNvSpPr txBox="1"/>
      </xdr:nvSpPr>
      <xdr:spPr>
        <a:xfrm>
          <a:off x="3093720" y="6200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17780</xdr:rowOff>
    </xdr:from>
    <xdr:to xmlns:xdr="http://schemas.openxmlformats.org/drawingml/2006/spreadsheetDrawing">
      <xdr:col>15</xdr:col>
      <xdr:colOff>50800</xdr:colOff>
      <xdr:row>35</xdr:row>
      <xdr:rowOff>55245</xdr:rowOff>
    </xdr:to>
    <xdr:cxnSp macro="">
      <xdr:nvCxnSpPr>
        <xdr:cNvPr id="67" name="直線コネクタ 66"/>
        <xdr:cNvCxnSpPr/>
      </xdr:nvCxnSpPr>
      <xdr:spPr>
        <a:xfrm>
          <a:off x="1758950" y="5953760"/>
          <a:ext cx="7588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7620</xdr:rowOff>
    </xdr:from>
    <xdr:to xmlns:xdr="http://schemas.openxmlformats.org/drawingml/2006/spreadsheetDrawing">
      <xdr:col>15</xdr:col>
      <xdr:colOff>101600</xdr:colOff>
      <xdr:row>36</xdr:row>
      <xdr:rowOff>109220</xdr:rowOff>
    </xdr:to>
    <xdr:sp macro="" textlink="">
      <xdr:nvSpPr>
        <xdr:cNvPr id="68" name="フローチャート: 判断 67"/>
        <xdr:cNvSpPr/>
      </xdr:nvSpPr>
      <xdr:spPr>
        <a:xfrm>
          <a:off x="2466975" y="61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100330</xdr:rowOff>
    </xdr:from>
    <xdr:ext cx="469265" cy="259080"/>
    <xdr:sp macro="" textlink="">
      <xdr:nvSpPr>
        <xdr:cNvPr id="69" name="テキスト ボックス 68"/>
        <xdr:cNvSpPr txBox="1"/>
      </xdr:nvSpPr>
      <xdr:spPr>
        <a:xfrm>
          <a:off x="2308860" y="6205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164465</xdr:colOff>
      <xdr:row>34</xdr:row>
      <xdr:rowOff>88900</xdr:rowOff>
    </xdr:from>
    <xdr:to xmlns:xdr="http://schemas.openxmlformats.org/drawingml/2006/spreadsheetDrawing">
      <xdr:col>10</xdr:col>
      <xdr:colOff>114300</xdr:colOff>
      <xdr:row>35</xdr:row>
      <xdr:rowOff>17780</xdr:rowOff>
    </xdr:to>
    <xdr:cxnSp macro="">
      <xdr:nvCxnSpPr>
        <xdr:cNvPr id="70" name="直線コネクタ 69"/>
        <xdr:cNvCxnSpPr/>
      </xdr:nvCxnSpPr>
      <xdr:spPr>
        <a:xfrm>
          <a:off x="986790" y="5855335"/>
          <a:ext cx="77216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128270</xdr:rowOff>
    </xdr:from>
    <xdr:to xmlns:xdr="http://schemas.openxmlformats.org/drawingml/2006/spreadsheetDrawing">
      <xdr:col>10</xdr:col>
      <xdr:colOff>164465</xdr:colOff>
      <xdr:row>36</xdr:row>
      <xdr:rowOff>58420</xdr:rowOff>
    </xdr:to>
    <xdr:sp macro="" textlink="">
      <xdr:nvSpPr>
        <xdr:cNvPr id="71" name="フローチャート: 判断 70"/>
        <xdr:cNvSpPr/>
      </xdr:nvSpPr>
      <xdr:spPr>
        <a:xfrm>
          <a:off x="1708150" y="606425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48895</xdr:rowOff>
    </xdr:from>
    <xdr:ext cx="469265" cy="259080"/>
    <xdr:sp macro="" textlink="">
      <xdr:nvSpPr>
        <xdr:cNvPr id="72" name="テキスト ボックス 71"/>
        <xdr:cNvSpPr txBox="1"/>
      </xdr:nvSpPr>
      <xdr:spPr>
        <a:xfrm>
          <a:off x="1550035" y="6154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86360</xdr:rowOff>
    </xdr:from>
    <xdr:to xmlns:xdr="http://schemas.openxmlformats.org/drawingml/2006/spreadsheetDrawing">
      <xdr:col>6</xdr:col>
      <xdr:colOff>38100</xdr:colOff>
      <xdr:row>36</xdr:row>
      <xdr:rowOff>16510</xdr:rowOff>
    </xdr:to>
    <xdr:sp macro="" textlink="">
      <xdr:nvSpPr>
        <xdr:cNvPr id="73" name="フローチャート: 判断 72"/>
        <xdr:cNvSpPr/>
      </xdr:nvSpPr>
      <xdr:spPr>
        <a:xfrm>
          <a:off x="949325" y="602234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7620</xdr:rowOff>
    </xdr:from>
    <xdr:ext cx="469265" cy="258445"/>
    <xdr:sp macro="" textlink="">
      <xdr:nvSpPr>
        <xdr:cNvPr id="74" name="テキスト ボックス 73"/>
        <xdr:cNvSpPr txBox="1"/>
      </xdr:nvSpPr>
      <xdr:spPr>
        <a:xfrm>
          <a:off x="791210" y="6113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8445"/>
    <xdr:sp macro="" textlink="">
      <xdr:nvSpPr>
        <xdr:cNvPr id="75" name="テキスト ボックス 74"/>
        <xdr:cNvSpPr txBox="1"/>
      </xdr:nvSpPr>
      <xdr:spPr>
        <a:xfrm>
          <a:off x="384619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164465</xdr:colOff>
      <xdr:row>41</xdr:row>
      <xdr:rowOff>80010</xdr:rowOff>
    </xdr:from>
    <xdr:ext cx="762000" cy="258445"/>
    <xdr:sp macro="" textlink="">
      <xdr:nvSpPr>
        <xdr:cNvPr id="76" name="テキスト ボックス 75"/>
        <xdr:cNvSpPr txBox="1"/>
      </xdr:nvSpPr>
      <xdr:spPr>
        <a:xfrm>
          <a:off x="312483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8445"/>
    <xdr:sp macro="" textlink="">
      <xdr:nvSpPr>
        <xdr:cNvPr id="77" name="テキスト ボックス 76"/>
        <xdr:cNvSpPr txBox="1"/>
      </xdr:nvSpPr>
      <xdr:spPr>
        <a:xfrm>
          <a:off x="235331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8445"/>
    <xdr:sp macro="" textlink="">
      <xdr:nvSpPr>
        <xdr:cNvPr id="78" name="テキスト ボックス 77"/>
        <xdr:cNvSpPr txBox="1"/>
      </xdr:nvSpPr>
      <xdr:spPr>
        <a:xfrm>
          <a:off x="159448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164465</xdr:colOff>
      <xdr:row>41</xdr:row>
      <xdr:rowOff>80010</xdr:rowOff>
    </xdr:from>
    <xdr:ext cx="762000" cy="258445"/>
    <xdr:sp macro="" textlink="">
      <xdr:nvSpPr>
        <xdr:cNvPr id="79" name="テキスト ボックス 78"/>
        <xdr:cNvSpPr txBox="1"/>
      </xdr:nvSpPr>
      <xdr:spPr>
        <a:xfrm>
          <a:off x="82232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84455</xdr:rowOff>
    </xdr:from>
    <xdr:to xmlns:xdr="http://schemas.openxmlformats.org/drawingml/2006/spreadsheetDrawing">
      <xdr:col>24</xdr:col>
      <xdr:colOff>114300</xdr:colOff>
      <xdr:row>36</xdr:row>
      <xdr:rowOff>14605</xdr:rowOff>
    </xdr:to>
    <xdr:sp macro="" textlink="">
      <xdr:nvSpPr>
        <xdr:cNvPr id="80" name="楕円 79"/>
        <xdr:cNvSpPr/>
      </xdr:nvSpPr>
      <xdr:spPr>
        <a:xfrm>
          <a:off x="3959860" y="6020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107315</xdr:rowOff>
    </xdr:from>
    <xdr:ext cx="469900" cy="258445"/>
    <xdr:sp macro="" textlink="">
      <xdr:nvSpPr>
        <xdr:cNvPr id="81" name="議会費該当値テキスト"/>
        <xdr:cNvSpPr txBox="1"/>
      </xdr:nvSpPr>
      <xdr:spPr>
        <a:xfrm>
          <a:off x="4061460" y="5873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62230</xdr:rowOff>
    </xdr:from>
    <xdr:to xmlns:xdr="http://schemas.openxmlformats.org/drawingml/2006/spreadsheetDrawing">
      <xdr:col>20</xdr:col>
      <xdr:colOff>38100</xdr:colOff>
      <xdr:row>35</xdr:row>
      <xdr:rowOff>163830</xdr:rowOff>
    </xdr:to>
    <xdr:sp macro="" textlink="">
      <xdr:nvSpPr>
        <xdr:cNvPr id="82" name="楕円 81"/>
        <xdr:cNvSpPr/>
      </xdr:nvSpPr>
      <xdr:spPr>
        <a:xfrm>
          <a:off x="3251835" y="599821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8890</xdr:rowOff>
    </xdr:from>
    <xdr:ext cx="469265" cy="258445"/>
    <xdr:sp macro="" textlink="">
      <xdr:nvSpPr>
        <xdr:cNvPr id="83" name="テキスト ボックス 82"/>
        <xdr:cNvSpPr txBox="1"/>
      </xdr:nvSpPr>
      <xdr:spPr>
        <a:xfrm>
          <a:off x="3093720" y="5775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4445</xdr:rowOff>
    </xdr:from>
    <xdr:to xmlns:xdr="http://schemas.openxmlformats.org/drawingml/2006/spreadsheetDrawing">
      <xdr:col>15</xdr:col>
      <xdr:colOff>101600</xdr:colOff>
      <xdr:row>35</xdr:row>
      <xdr:rowOff>105410</xdr:rowOff>
    </xdr:to>
    <xdr:sp macro="" textlink="">
      <xdr:nvSpPr>
        <xdr:cNvPr id="84" name="楕円 83"/>
        <xdr:cNvSpPr/>
      </xdr:nvSpPr>
      <xdr:spPr>
        <a:xfrm>
          <a:off x="2466975" y="59404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122555</xdr:rowOff>
    </xdr:from>
    <xdr:ext cx="469265" cy="258445"/>
    <xdr:sp macro="" textlink="">
      <xdr:nvSpPr>
        <xdr:cNvPr id="85" name="テキスト ボックス 84"/>
        <xdr:cNvSpPr txBox="1"/>
      </xdr:nvSpPr>
      <xdr:spPr>
        <a:xfrm>
          <a:off x="2308860" y="5719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138430</xdr:rowOff>
    </xdr:from>
    <xdr:to xmlns:xdr="http://schemas.openxmlformats.org/drawingml/2006/spreadsheetDrawing">
      <xdr:col>10</xdr:col>
      <xdr:colOff>164465</xdr:colOff>
      <xdr:row>35</xdr:row>
      <xdr:rowOff>68580</xdr:rowOff>
    </xdr:to>
    <xdr:sp macro="" textlink="">
      <xdr:nvSpPr>
        <xdr:cNvPr id="86" name="楕円 85"/>
        <xdr:cNvSpPr/>
      </xdr:nvSpPr>
      <xdr:spPr>
        <a:xfrm>
          <a:off x="1708150" y="590486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85090</xdr:rowOff>
    </xdr:from>
    <xdr:ext cx="469265" cy="259080"/>
    <xdr:sp macro="" textlink="">
      <xdr:nvSpPr>
        <xdr:cNvPr id="87" name="テキスト ボックス 86"/>
        <xdr:cNvSpPr txBox="1"/>
      </xdr:nvSpPr>
      <xdr:spPr>
        <a:xfrm>
          <a:off x="1550035" y="5681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38100</xdr:rowOff>
    </xdr:from>
    <xdr:to xmlns:xdr="http://schemas.openxmlformats.org/drawingml/2006/spreadsheetDrawing">
      <xdr:col>6</xdr:col>
      <xdr:colOff>38100</xdr:colOff>
      <xdr:row>34</xdr:row>
      <xdr:rowOff>139700</xdr:rowOff>
    </xdr:to>
    <xdr:sp macro="" textlink="">
      <xdr:nvSpPr>
        <xdr:cNvPr id="88" name="楕円 87"/>
        <xdr:cNvSpPr/>
      </xdr:nvSpPr>
      <xdr:spPr>
        <a:xfrm>
          <a:off x="949325" y="580453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156210</xdr:rowOff>
    </xdr:from>
    <xdr:ext cx="469265" cy="259080"/>
    <xdr:sp macro="" textlink="">
      <xdr:nvSpPr>
        <xdr:cNvPr id="89" name="テキスト ボックス 88"/>
        <xdr:cNvSpPr txBox="1"/>
      </xdr:nvSpPr>
      <xdr:spPr>
        <a:xfrm>
          <a:off x="791210" y="5583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57860" y="73494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78486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78486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64465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64465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63144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63144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57860" y="81654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5425"/>
    <xdr:sp macro="" textlink="">
      <xdr:nvSpPr>
        <xdr:cNvPr id="98" name="テキスト ボックス 97"/>
        <xdr:cNvSpPr txBox="1"/>
      </xdr:nvSpPr>
      <xdr:spPr>
        <a:xfrm>
          <a:off x="645795" y="79768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57860" y="104267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57860" y="997521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920" cy="258445"/>
    <xdr:sp macro="" textlink="">
      <xdr:nvSpPr>
        <xdr:cNvPr id="101" name="テキスト ボックス 100"/>
        <xdr:cNvSpPr txBox="1"/>
      </xdr:nvSpPr>
      <xdr:spPr>
        <a:xfrm>
          <a:off x="461010" y="983488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57860" y="952182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55</xdr:row>
      <xdr:rowOff>54610</xdr:rowOff>
    </xdr:from>
    <xdr:ext cx="595630" cy="258445"/>
    <xdr:sp macro="" textlink="">
      <xdr:nvSpPr>
        <xdr:cNvPr id="103" name="テキスト ボックス 102"/>
        <xdr:cNvSpPr txBox="1"/>
      </xdr:nvSpPr>
      <xdr:spPr>
        <a:xfrm>
          <a:off x="164465" y="9381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57860" y="907034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52</xdr:row>
      <xdr:rowOff>111760</xdr:rowOff>
    </xdr:from>
    <xdr:ext cx="595630" cy="258445"/>
    <xdr:sp macro="" textlink="">
      <xdr:nvSpPr>
        <xdr:cNvPr id="105" name="テキスト ボックス 104"/>
        <xdr:cNvSpPr txBox="1"/>
      </xdr:nvSpPr>
      <xdr:spPr>
        <a:xfrm>
          <a:off x="164465" y="893000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57860" y="861885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49</xdr:row>
      <xdr:rowOff>168910</xdr:rowOff>
    </xdr:from>
    <xdr:ext cx="595630" cy="258445"/>
    <xdr:sp macro="" textlink="">
      <xdr:nvSpPr>
        <xdr:cNvPr id="107" name="テキスト ボックス 106"/>
        <xdr:cNvSpPr txBox="1"/>
      </xdr:nvSpPr>
      <xdr:spPr>
        <a:xfrm>
          <a:off x="164465" y="84785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57860" y="81654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47</xdr:row>
      <xdr:rowOff>54610</xdr:rowOff>
    </xdr:from>
    <xdr:ext cx="595630" cy="258445"/>
    <xdr:sp macro="" textlink="">
      <xdr:nvSpPr>
        <xdr:cNvPr id="109" name="テキスト ボックス 108"/>
        <xdr:cNvSpPr txBox="1"/>
      </xdr:nvSpPr>
      <xdr:spPr>
        <a:xfrm>
          <a:off x="164465" y="80251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657860" y="81654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107315</xdr:rowOff>
    </xdr:from>
    <xdr:to xmlns:xdr="http://schemas.openxmlformats.org/drawingml/2006/spreadsheetDrawing">
      <xdr:col>24</xdr:col>
      <xdr:colOff>62865</xdr:colOff>
      <xdr:row>58</xdr:row>
      <xdr:rowOff>3810</xdr:rowOff>
    </xdr:to>
    <xdr:cxnSp macro="">
      <xdr:nvCxnSpPr>
        <xdr:cNvPr id="111" name="直線コネクタ 110"/>
        <xdr:cNvCxnSpPr/>
      </xdr:nvCxnSpPr>
      <xdr:spPr>
        <a:xfrm flipV="1">
          <a:off x="4008755" y="8756015"/>
          <a:ext cx="127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7620</xdr:rowOff>
    </xdr:from>
    <xdr:ext cx="534670" cy="258445"/>
    <xdr:sp macro="" textlink="">
      <xdr:nvSpPr>
        <xdr:cNvPr id="112" name="総務費最小値テキスト"/>
        <xdr:cNvSpPr txBox="1"/>
      </xdr:nvSpPr>
      <xdr:spPr>
        <a:xfrm>
          <a:off x="4061460" y="9843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58</xdr:row>
      <xdr:rowOff>3810</xdr:rowOff>
    </xdr:from>
    <xdr:to xmlns:xdr="http://schemas.openxmlformats.org/drawingml/2006/spreadsheetDrawing">
      <xdr:col>24</xdr:col>
      <xdr:colOff>152400</xdr:colOff>
      <xdr:row>58</xdr:row>
      <xdr:rowOff>3810</xdr:rowOff>
    </xdr:to>
    <xdr:cxnSp macro="">
      <xdr:nvCxnSpPr>
        <xdr:cNvPr id="113" name="直線コネクタ 112"/>
        <xdr:cNvCxnSpPr/>
      </xdr:nvCxnSpPr>
      <xdr:spPr>
        <a:xfrm>
          <a:off x="3947160" y="98393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53975</xdr:rowOff>
    </xdr:from>
    <xdr:ext cx="598805" cy="258445"/>
    <xdr:sp macro="" textlink="">
      <xdr:nvSpPr>
        <xdr:cNvPr id="114" name="総務費最大値テキスト"/>
        <xdr:cNvSpPr txBox="1"/>
      </xdr:nvSpPr>
      <xdr:spPr>
        <a:xfrm>
          <a:off x="4061460" y="8533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269,572</a:t>
          </a:r>
          <a:endParaRPr kumimoji="1" lang="ja-JP" altLang="en-US" sz="1000" b="1">
            <a:latin typeface="ＭＳ Ｐゴシック"/>
          </a:endParaRPr>
        </a:p>
      </xdr:txBody>
    </xdr:sp>
    <xdr:clientData/>
  </xdr:oneCellAnchor>
  <xdr:twoCellAnchor>
    <xdr:from xmlns:xdr="http://schemas.openxmlformats.org/drawingml/2006/spreadsheetDrawing">
      <xdr:col>23</xdr:col>
      <xdr:colOff>164465</xdr:colOff>
      <xdr:row>51</xdr:row>
      <xdr:rowOff>107315</xdr:rowOff>
    </xdr:from>
    <xdr:to xmlns:xdr="http://schemas.openxmlformats.org/drawingml/2006/spreadsheetDrawing">
      <xdr:col>24</xdr:col>
      <xdr:colOff>152400</xdr:colOff>
      <xdr:row>51</xdr:row>
      <xdr:rowOff>107315</xdr:rowOff>
    </xdr:to>
    <xdr:cxnSp macro="">
      <xdr:nvCxnSpPr>
        <xdr:cNvPr id="115" name="直線コネクタ 114"/>
        <xdr:cNvCxnSpPr/>
      </xdr:nvCxnSpPr>
      <xdr:spPr>
        <a:xfrm>
          <a:off x="3947160" y="875601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164465</xdr:colOff>
      <xdr:row>57</xdr:row>
      <xdr:rowOff>123825</xdr:rowOff>
    </xdr:from>
    <xdr:to xmlns:xdr="http://schemas.openxmlformats.org/drawingml/2006/spreadsheetDrawing">
      <xdr:col>24</xdr:col>
      <xdr:colOff>63500</xdr:colOff>
      <xdr:row>57</xdr:row>
      <xdr:rowOff>125730</xdr:rowOff>
    </xdr:to>
    <xdr:cxnSp macro="">
      <xdr:nvCxnSpPr>
        <xdr:cNvPr id="116" name="直線コネクタ 115"/>
        <xdr:cNvCxnSpPr/>
      </xdr:nvCxnSpPr>
      <xdr:spPr>
        <a:xfrm>
          <a:off x="3289300" y="9789795"/>
          <a:ext cx="72136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2540</xdr:rowOff>
    </xdr:from>
    <xdr:ext cx="534670" cy="258445"/>
    <xdr:sp macro="" textlink="">
      <xdr:nvSpPr>
        <xdr:cNvPr id="117" name="総務費平均値テキスト"/>
        <xdr:cNvSpPr txBox="1"/>
      </xdr:nvSpPr>
      <xdr:spPr>
        <a:xfrm>
          <a:off x="4061460" y="94989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151130</xdr:rowOff>
    </xdr:from>
    <xdr:to xmlns:xdr="http://schemas.openxmlformats.org/drawingml/2006/spreadsheetDrawing">
      <xdr:col>24</xdr:col>
      <xdr:colOff>114300</xdr:colOff>
      <xdr:row>57</xdr:row>
      <xdr:rowOff>81280</xdr:rowOff>
    </xdr:to>
    <xdr:sp macro="" textlink="">
      <xdr:nvSpPr>
        <xdr:cNvPr id="118" name="フローチャート: 判断 117"/>
        <xdr:cNvSpPr/>
      </xdr:nvSpPr>
      <xdr:spPr>
        <a:xfrm>
          <a:off x="3959860" y="9647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102870</xdr:rowOff>
    </xdr:from>
    <xdr:to xmlns:xdr="http://schemas.openxmlformats.org/drawingml/2006/spreadsheetDrawing">
      <xdr:col>19</xdr:col>
      <xdr:colOff>164465</xdr:colOff>
      <xdr:row>57</xdr:row>
      <xdr:rowOff>123825</xdr:rowOff>
    </xdr:to>
    <xdr:cxnSp macro="">
      <xdr:nvCxnSpPr>
        <xdr:cNvPr id="119" name="直線コネクタ 118"/>
        <xdr:cNvCxnSpPr/>
      </xdr:nvCxnSpPr>
      <xdr:spPr>
        <a:xfrm>
          <a:off x="2517775" y="9768840"/>
          <a:ext cx="7715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157480</xdr:rowOff>
    </xdr:from>
    <xdr:to xmlns:xdr="http://schemas.openxmlformats.org/drawingml/2006/spreadsheetDrawing">
      <xdr:col>20</xdr:col>
      <xdr:colOff>38100</xdr:colOff>
      <xdr:row>57</xdr:row>
      <xdr:rowOff>87630</xdr:rowOff>
    </xdr:to>
    <xdr:sp macro="" textlink="">
      <xdr:nvSpPr>
        <xdr:cNvPr id="120" name="フローチャート: 判断 119"/>
        <xdr:cNvSpPr/>
      </xdr:nvSpPr>
      <xdr:spPr>
        <a:xfrm>
          <a:off x="3251835" y="965390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104140</xdr:rowOff>
    </xdr:from>
    <xdr:ext cx="534035" cy="259080"/>
    <xdr:sp macro="" textlink="">
      <xdr:nvSpPr>
        <xdr:cNvPr id="121" name="テキスト ボックス 120"/>
        <xdr:cNvSpPr txBox="1"/>
      </xdr:nvSpPr>
      <xdr:spPr>
        <a:xfrm>
          <a:off x="3061335" y="943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68580</xdr:rowOff>
    </xdr:from>
    <xdr:to xmlns:xdr="http://schemas.openxmlformats.org/drawingml/2006/spreadsheetDrawing">
      <xdr:col>15</xdr:col>
      <xdr:colOff>50800</xdr:colOff>
      <xdr:row>57</xdr:row>
      <xdr:rowOff>102870</xdr:rowOff>
    </xdr:to>
    <xdr:cxnSp macro="">
      <xdr:nvCxnSpPr>
        <xdr:cNvPr id="122" name="直線コネクタ 121"/>
        <xdr:cNvCxnSpPr/>
      </xdr:nvCxnSpPr>
      <xdr:spPr>
        <a:xfrm>
          <a:off x="1758950" y="9734550"/>
          <a:ext cx="7588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11430</xdr:rowOff>
    </xdr:from>
    <xdr:to xmlns:xdr="http://schemas.openxmlformats.org/drawingml/2006/spreadsheetDrawing">
      <xdr:col>15</xdr:col>
      <xdr:colOff>101600</xdr:colOff>
      <xdr:row>57</xdr:row>
      <xdr:rowOff>113030</xdr:rowOff>
    </xdr:to>
    <xdr:sp macro="" textlink="">
      <xdr:nvSpPr>
        <xdr:cNvPr id="123" name="フローチャート: 判断 122"/>
        <xdr:cNvSpPr/>
      </xdr:nvSpPr>
      <xdr:spPr>
        <a:xfrm>
          <a:off x="2466975"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129540</xdr:rowOff>
    </xdr:from>
    <xdr:ext cx="534670" cy="258445"/>
    <xdr:sp macro="" textlink="">
      <xdr:nvSpPr>
        <xdr:cNvPr id="124" name="テキスト ボックス 123"/>
        <xdr:cNvSpPr txBox="1"/>
      </xdr:nvSpPr>
      <xdr:spPr>
        <a:xfrm>
          <a:off x="2302510" y="9456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164465</xdr:colOff>
      <xdr:row>57</xdr:row>
      <xdr:rowOff>68580</xdr:rowOff>
    </xdr:from>
    <xdr:to xmlns:xdr="http://schemas.openxmlformats.org/drawingml/2006/spreadsheetDrawing">
      <xdr:col>10</xdr:col>
      <xdr:colOff>114300</xdr:colOff>
      <xdr:row>57</xdr:row>
      <xdr:rowOff>102870</xdr:rowOff>
    </xdr:to>
    <xdr:cxnSp macro="">
      <xdr:nvCxnSpPr>
        <xdr:cNvPr id="125" name="直線コネクタ 124"/>
        <xdr:cNvCxnSpPr/>
      </xdr:nvCxnSpPr>
      <xdr:spPr>
        <a:xfrm flipV="1">
          <a:off x="986790" y="9734550"/>
          <a:ext cx="7721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156210</xdr:rowOff>
    </xdr:from>
    <xdr:to xmlns:xdr="http://schemas.openxmlformats.org/drawingml/2006/spreadsheetDrawing">
      <xdr:col>10</xdr:col>
      <xdr:colOff>164465</xdr:colOff>
      <xdr:row>57</xdr:row>
      <xdr:rowOff>86360</xdr:rowOff>
    </xdr:to>
    <xdr:sp macro="" textlink="">
      <xdr:nvSpPr>
        <xdr:cNvPr id="126" name="フローチャート: 判断 125"/>
        <xdr:cNvSpPr/>
      </xdr:nvSpPr>
      <xdr:spPr>
        <a:xfrm>
          <a:off x="1708150" y="965263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102870</xdr:rowOff>
    </xdr:from>
    <xdr:ext cx="534035" cy="259080"/>
    <xdr:sp macro="" textlink="">
      <xdr:nvSpPr>
        <xdr:cNvPr id="127" name="テキスト ボックス 126"/>
        <xdr:cNvSpPr txBox="1"/>
      </xdr:nvSpPr>
      <xdr:spPr>
        <a:xfrm>
          <a:off x="1517650" y="9429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12700</xdr:rowOff>
    </xdr:from>
    <xdr:to xmlns:xdr="http://schemas.openxmlformats.org/drawingml/2006/spreadsheetDrawing">
      <xdr:col>6</xdr:col>
      <xdr:colOff>38100</xdr:colOff>
      <xdr:row>57</xdr:row>
      <xdr:rowOff>114300</xdr:rowOff>
    </xdr:to>
    <xdr:sp macro="" textlink="">
      <xdr:nvSpPr>
        <xdr:cNvPr id="128" name="フローチャート: 判断 127"/>
        <xdr:cNvSpPr/>
      </xdr:nvSpPr>
      <xdr:spPr>
        <a:xfrm>
          <a:off x="949325" y="967867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130810</xdr:rowOff>
    </xdr:from>
    <xdr:ext cx="534035" cy="259080"/>
    <xdr:sp macro="" textlink="">
      <xdr:nvSpPr>
        <xdr:cNvPr id="129" name="テキスト ボックス 128"/>
        <xdr:cNvSpPr txBox="1"/>
      </xdr:nvSpPr>
      <xdr:spPr>
        <a:xfrm>
          <a:off x="758825" y="9457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8445"/>
    <xdr:sp macro="" textlink="">
      <xdr:nvSpPr>
        <xdr:cNvPr id="130" name="テキスト ボックス 129"/>
        <xdr:cNvSpPr txBox="1"/>
      </xdr:nvSpPr>
      <xdr:spPr>
        <a:xfrm>
          <a:off x="384619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164465</xdr:colOff>
      <xdr:row>61</xdr:row>
      <xdr:rowOff>80010</xdr:rowOff>
    </xdr:from>
    <xdr:ext cx="762000" cy="258445"/>
    <xdr:sp macro="" textlink="">
      <xdr:nvSpPr>
        <xdr:cNvPr id="131" name="テキスト ボックス 130"/>
        <xdr:cNvSpPr txBox="1"/>
      </xdr:nvSpPr>
      <xdr:spPr>
        <a:xfrm>
          <a:off x="312483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8445"/>
    <xdr:sp macro="" textlink="">
      <xdr:nvSpPr>
        <xdr:cNvPr id="132" name="テキスト ボックス 131"/>
        <xdr:cNvSpPr txBox="1"/>
      </xdr:nvSpPr>
      <xdr:spPr>
        <a:xfrm>
          <a:off x="235331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8445"/>
    <xdr:sp macro="" textlink="">
      <xdr:nvSpPr>
        <xdr:cNvPr id="133" name="テキスト ボックス 132"/>
        <xdr:cNvSpPr txBox="1"/>
      </xdr:nvSpPr>
      <xdr:spPr>
        <a:xfrm>
          <a:off x="159448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164465</xdr:colOff>
      <xdr:row>61</xdr:row>
      <xdr:rowOff>80010</xdr:rowOff>
    </xdr:from>
    <xdr:ext cx="762000" cy="258445"/>
    <xdr:sp macro="" textlink="">
      <xdr:nvSpPr>
        <xdr:cNvPr id="134" name="テキスト ボックス 133"/>
        <xdr:cNvSpPr txBox="1"/>
      </xdr:nvSpPr>
      <xdr:spPr>
        <a:xfrm>
          <a:off x="82232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74930</xdr:rowOff>
    </xdr:from>
    <xdr:to xmlns:xdr="http://schemas.openxmlformats.org/drawingml/2006/spreadsheetDrawing">
      <xdr:col>24</xdr:col>
      <xdr:colOff>114300</xdr:colOff>
      <xdr:row>58</xdr:row>
      <xdr:rowOff>5080</xdr:rowOff>
    </xdr:to>
    <xdr:sp macro="" textlink="">
      <xdr:nvSpPr>
        <xdr:cNvPr id="135" name="楕円 134"/>
        <xdr:cNvSpPr/>
      </xdr:nvSpPr>
      <xdr:spPr>
        <a:xfrm>
          <a:off x="3959860" y="9740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161290</xdr:rowOff>
    </xdr:from>
    <xdr:ext cx="534670" cy="259080"/>
    <xdr:sp macro="" textlink="">
      <xdr:nvSpPr>
        <xdr:cNvPr id="136" name="総務費該当値テキスト"/>
        <xdr:cNvSpPr txBox="1"/>
      </xdr:nvSpPr>
      <xdr:spPr>
        <a:xfrm>
          <a:off x="4061460" y="9657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73025</xdr:rowOff>
    </xdr:from>
    <xdr:to xmlns:xdr="http://schemas.openxmlformats.org/drawingml/2006/spreadsheetDrawing">
      <xdr:col>20</xdr:col>
      <xdr:colOff>38100</xdr:colOff>
      <xdr:row>58</xdr:row>
      <xdr:rowOff>3175</xdr:rowOff>
    </xdr:to>
    <xdr:sp macro="" textlink="">
      <xdr:nvSpPr>
        <xdr:cNvPr id="137" name="楕円 136"/>
        <xdr:cNvSpPr/>
      </xdr:nvSpPr>
      <xdr:spPr>
        <a:xfrm>
          <a:off x="3251835" y="973899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165735</xdr:rowOff>
    </xdr:from>
    <xdr:ext cx="534035" cy="258445"/>
    <xdr:sp macro="" textlink="">
      <xdr:nvSpPr>
        <xdr:cNvPr id="138" name="テキスト ボックス 137"/>
        <xdr:cNvSpPr txBox="1"/>
      </xdr:nvSpPr>
      <xdr:spPr>
        <a:xfrm>
          <a:off x="3061335" y="983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52070</xdr:rowOff>
    </xdr:from>
    <xdr:to xmlns:xdr="http://schemas.openxmlformats.org/drawingml/2006/spreadsheetDrawing">
      <xdr:col>15</xdr:col>
      <xdr:colOff>101600</xdr:colOff>
      <xdr:row>57</xdr:row>
      <xdr:rowOff>153670</xdr:rowOff>
    </xdr:to>
    <xdr:sp macro="" textlink="">
      <xdr:nvSpPr>
        <xdr:cNvPr id="139" name="楕円 138"/>
        <xdr:cNvSpPr/>
      </xdr:nvSpPr>
      <xdr:spPr>
        <a:xfrm>
          <a:off x="2466975"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144780</xdr:rowOff>
    </xdr:from>
    <xdr:ext cx="534670" cy="259080"/>
    <xdr:sp macro="" textlink="">
      <xdr:nvSpPr>
        <xdr:cNvPr id="140" name="テキスト ボックス 139"/>
        <xdr:cNvSpPr txBox="1"/>
      </xdr:nvSpPr>
      <xdr:spPr>
        <a:xfrm>
          <a:off x="2302510" y="981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17780</xdr:rowOff>
    </xdr:from>
    <xdr:to xmlns:xdr="http://schemas.openxmlformats.org/drawingml/2006/spreadsheetDrawing">
      <xdr:col>10</xdr:col>
      <xdr:colOff>164465</xdr:colOff>
      <xdr:row>57</xdr:row>
      <xdr:rowOff>119380</xdr:rowOff>
    </xdr:to>
    <xdr:sp macro="" textlink="">
      <xdr:nvSpPr>
        <xdr:cNvPr id="141" name="楕円 140"/>
        <xdr:cNvSpPr/>
      </xdr:nvSpPr>
      <xdr:spPr>
        <a:xfrm>
          <a:off x="1708150" y="968375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110490</xdr:rowOff>
    </xdr:from>
    <xdr:ext cx="534035" cy="258445"/>
    <xdr:sp macro="" textlink="">
      <xdr:nvSpPr>
        <xdr:cNvPr id="142" name="テキスト ボックス 141"/>
        <xdr:cNvSpPr txBox="1"/>
      </xdr:nvSpPr>
      <xdr:spPr>
        <a:xfrm>
          <a:off x="1517650" y="9776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52070</xdr:rowOff>
    </xdr:from>
    <xdr:to xmlns:xdr="http://schemas.openxmlformats.org/drawingml/2006/spreadsheetDrawing">
      <xdr:col>6</xdr:col>
      <xdr:colOff>38100</xdr:colOff>
      <xdr:row>57</xdr:row>
      <xdr:rowOff>153670</xdr:rowOff>
    </xdr:to>
    <xdr:sp macro="" textlink="">
      <xdr:nvSpPr>
        <xdr:cNvPr id="143" name="楕円 142"/>
        <xdr:cNvSpPr/>
      </xdr:nvSpPr>
      <xdr:spPr>
        <a:xfrm>
          <a:off x="949325" y="971804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144780</xdr:rowOff>
    </xdr:from>
    <xdr:ext cx="534035" cy="259080"/>
    <xdr:sp macro="" textlink="">
      <xdr:nvSpPr>
        <xdr:cNvPr id="144" name="テキスト ボックス 143"/>
        <xdr:cNvSpPr txBox="1"/>
      </xdr:nvSpPr>
      <xdr:spPr>
        <a:xfrm>
          <a:off x="758825" y="9810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57860" y="107403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78486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78486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64465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64465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63144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63144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129,785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57860" y="115563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5425"/>
    <xdr:sp macro="" textlink="">
      <xdr:nvSpPr>
        <xdr:cNvPr id="153" name="テキスト ボックス 152"/>
        <xdr:cNvSpPr txBox="1"/>
      </xdr:nvSpPr>
      <xdr:spPr>
        <a:xfrm>
          <a:off x="645795" y="113677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57860" y="138176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5" name="テキスト ボックス 154"/>
        <xdr:cNvSpPr txBox="1"/>
      </xdr:nvSpPr>
      <xdr:spPr>
        <a:xfrm>
          <a:off x="204470" y="136772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657860" y="1349502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7" name="テキスト ボックス 156"/>
        <xdr:cNvSpPr txBox="1"/>
      </xdr:nvSpPr>
      <xdr:spPr>
        <a:xfrm>
          <a:off x="204470" y="133546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657860" y="1317180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76</xdr:row>
      <xdr:rowOff>144145</xdr:rowOff>
    </xdr:from>
    <xdr:ext cx="595630" cy="259080"/>
    <xdr:sp macro="" textlink="">
      <xdr:nvSpPr>
        <xdr:cNvPr id="159" name="テキスト ボックス 158"/>
        <xdr:cNvSpPr txBox="1"/>
      </xdr:nvSpPr>
      <xdr:spPr>
        <a:xfrm>
          <a:off x="164465" y="1303147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131445</xdr:rowOff>
    </xdr:from>
    <xdr:to xmlns:xdr="http://schemas.openxmlformats.org/drawingml/2006/spreadsheetDrawing">
      <xdr:col>28</xdr:col>
      <xdr:colOff>114300</xdr:colOff>
      <xdr:row>75</xdr:row>
      <xdr:rowOff>131445</xdr:rowOff>
    </xdr:to>
    <xdr:cxnSp macro="">
      <xdr:nvCxnSpPr>
        <xdr:cNvPr id="160" name="直線コネクタ 159"/>
        <xdr:cNvCxnSpPr/>
      </xdr:nvCxnSpPr>
      <xdr:spPr>
        <a:xfrm>
          <a:off x="657860" y="1284922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74</xdr:row>
      <xdr:rowOff>160655</xdr:rowOff>
    </xdr:from>
    <xdr:ext cx="595630" cy="259080"/>
    <xdr:sp macro="" textlink="">
      <xdr:nvSpPr>
        <xdr:cNvPr id="161" name="テキスト ボックス 160"/>
        <xdr:cNvSpPr txBox="1"/>
      </xdr:nvSpPr>
      <xdr:spPr>
        <a:xfrm>
          <a:off x="164465" y="1270889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657860" y="125266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73</xdr:row>
      <xdr:rowOff>5715</xdr:rowOff>
    </xdr:from>
    <xdr:ext cx="595630" cy="259080"/>
    <xdr:sp macro="" textlink="">
      <xdr:nvSpPr>
        <xdr:cNvPr id="163" name="テキスト ボックス 162"/>
        <xdr:cNvSpPr txBox="1"/>
      </xdr:nvSpPr>
      <xdr:spPr>
        <a:xfrm>
          <a:off x="164465" y="123844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657860" y="122040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71</xdr:row>
      <xdr:rowOff>22225</xdr:rowOff>
    </xdr:from>
    <xdr:ext cx="595630" cy="258445"/>
    <xdr:sp macro="" textlink="">
      <xdr:nvSpPr>
        <xdr:cNvPr id="165" name="テキスト ボックス 164"/>
        <xdr:cNvSpPr txBox="1"/>
      </xdr:nvSpPr>
      <xdr:spPr>
        <a:xfrm>
          <a:off x="164465" y="12061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657860" y="1187894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69</xdr:row>
      <xdr:rowOff>38100</xdr:rowOff>
    </xdr:from>
    <xdr:ext cx="595630" cy="258445"/>
    <xdr:sp macro="" textlink="">
      <xdr:nvSpPr>
        <xdr:cNvPr id="167" name="テキスト ボックス 166"/>
        <xdr:cNvSpPr txBox="1"/>
      </xdr:nvSpPr>
      <xdr:spPr>
        <a:xfrm>
          <a:off x="164465" y="117386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657860" y="115563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67</xdr:row>
      <xdr:rowOff>54610</xdr:rowOff>
    </xdr:from>
    <xdr:ext cx="595630" cy="258445"/>
    <xdr:sp macro="" textlink="">
      <xdr:nvSpPr>
        <xdr:cNvPr id="169" name="テキスト ボックス 168"/>
        <xdr:cNvSpPr txBox="1"/>
      </xdr:nvSpPr>
      <xdr:spPr>
        <a:xfrm>
          <a:off x="164465" y="114160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657860" y="115563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167005</xdr:rowOff>
    </xdr:from>
    <xdr:to xmlns:xdr="http://schemas.openxmlformats.org/drawingml/2006/spreadsheetDrawing">
      <xdr:col>24</xdr:col>
      <xdr:colOff>62865</xdr:colOff>
      <xdr:row>78</xdr:row>
      <xdr:rowOff>86995</xdr:rowOff>
    </xdr:to>
    <xdr:cxnSp macro="">
      <xdr:nvCxnSpPr>
        <xdr:cNvPr id="171" name="直線コネクタ 170"/>
        <xdr:cNvCxnSpPr/>
      </xdr:nvCxnSpPr>
      <xdr:spPr>
        <a:xfrm flipV="1">
          <a:off x="4008755" y="12037060"/>
          <a:ext cx="127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90805</xdr:rowOff>
    </xdr:from>
    <xdr:ext cx="598805" cy="259080"/>
    <xdr:sp macro="" textlink="">
      <xdr:nvSpPr>
        <xdr:cNvPr id="172" name="民生費最小値テキスト"/>
        <xdr:cNvSpPr txBox="1"/>
      </xdr:nvSpPr>
      <xdr:spPr>
        <a:xfrm>
          <a:off x="4061460" y="13317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78</xdr:row>
      <xdr:rowOff>86995</xdr:rowOff>
    </xdr:from>
    <xdr:to xmlns:xdr="http://schemas.openxmlformats.org/drawingml/2006/spreadsheetDrawing">
      <xdr:col>24</xdr:col>
      <xdr:colOff>152400</xdr:colOff>
      <xdr:row>78</xdr:row>
      <xdr:rowOff>86995</xdr:rowOff>
    </xdr:to>
    <xdr:cxnSp macro="">
      <xdr:nvCxnSpPr>
        <xdr:cNvPr id="173" name="直線コネクタ 172"/>
        <xdr:cNvCxnSpPr/>
      </xdr:nvCxnSpPr>
      <xdr:spPr>
        <a:xfrm>
          <a:off x="3947160" y="133134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113665</xdr:rowOff>
    </xdr:from>
    <xdr:ext cx="598805" cy="259080"/>
    <xdr:sp macro="" textlink="">
      <xdr:nvSpPr>
        <xdr:cNvPr id="174" name="民生費最大値テキスト"/>
        <xdr:cNvSpPr txBox="1"/>
      </xdr:nvSpPr>
      <xdr:spPr>
        <a:xfrm>
          <a:off x="4061460" y="118141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225,469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164465</xdr:colOff>
      <xdr:row>70</xdr:row>
      <xdr:rowOff>167005</xdr:rowOff>
    </xdr:from>
    <xdr:to xmlns:xdr="http://schemas.openxmlformats.org/drawingml/2006/spreadsheetDrawing">
      <xdr:col>24</xdr:col>
      <xdr:colOff>152400</xdr:colOff>
      <xdr:row>70</xdr:row>
      <xdr:rowOff>167005</xdr:rowOff>
    </xdr:to>
    <xdr:cxnSp macro="">
      <xdr:nvCxnSpPr>
        <xdr:cNvPr id="175" name="直線コネクタ 174"/>
        <xdr:cNvCxnSpPr/>
      </xdr:nvCxnSpPr>
      <xdr:spPr>
        <a:xfrm>
          <a:off x="3947160" y="120370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164465</xdr:colOff>
      <xdr:row>77</xdr:row>
      <xdr:rowOff>50165</xdr:rowOff>
    </xdr:from>
    <xdr:to xmlns:xdr="http://schemas.openxmlformats.org/drawingml/2006/spreadsheetDrawing">
      <xdr:col>24</xdr:col>
      <xdr:colOff>63500</xdr:colOff>
      <xdr:row>77</xdr:row>
      <xdr:rowOff>107950</xdr:rowOff>
    </xdr:to>
    <xdr:cxnSp macro="">
      <xdr:nvCxnSpPr>
        <xdr:cNvPr id="176" name="直線コネクタ 175"/>
        <xdr:cNvCxnSpPr/>
      </xdr:nvCxnSpPr>
      <xdr:spPr>
        <a:xfrm>
          <a:off x="3289300" y="13107035"/>
          <a:ext cx="72136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158115</xdr:rowOff>
    </xdr:from>
    <xdr:ext cx="598805" cy="259080"/>
    <xdr:sp macro="" textlink="">
      <xdr:nvSpPr>
        <xdr:cNvPr id="177" name="民生費平均値テキスト"/>
        <xdr:cNvSpPr txBox="1"/>
      </xdr:nvSpPr>
      <xdr:spPr>
        <a:xfrm>
          <a:off x="4061460" y="127063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135255</xdr:rowOff>
    </xdr:from>
    <xdr:to xmlns:xdr="http://schemas.openxmlformats.org/drawingml/2006/spreadsheetDrawing">
      <xdr:col>24</xdr:col>
      <xdr:colOff>114300</xdr:colOff>
      <xdr:row>76</xdr:row>
      <xdr:rowOff>65405</xdr:rowOff>
    </xdr:to>
    <xdr:sp macro="" textlink="">
      <xdr:nvSpPr>
        <xdr:cNvPr id="178" name="フローチャート: 判断 177"/>
        <xdr:cNvSpPr/>
      </xdr:nvSpPr>
      <xdr:spPr>
        <a:xfrm>
          <a:off x="3959860" y="128530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50165</xdr:rowOff>
    </xdr:from>
    <xdr:to xmlns:xdr="http://schemas.openxmlformats.org/drawingml/2006/spreadsheetDrawing">
      <xdr:col>19</xdr:col>
      <xdr:colOff>164465</xdr:colOff>
      <xdr:row>77</xdr:row>
      <xdr:rowOff>121285</xdr:rowOff>
    </xdr:to>
    <xdr:cxnSp macro="">
      <xdr:nvCxnSpPr>
        <xdr:cNvPr id="179" name="直線コネクタ 178"/>
        <xdr:cNvCxnSpPr/>
      </xdr:nvCxnSpPr>
      <xdr:spPr>
        <a:xfrm flipV="1">
          <a:off x="2517775" y="13107035"/>
          <a:ext cx="771525"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24765</xdr:rowOff>
    </xdr:from>
    <xdr:to xmlns:xdr="http://schemas.openxmlformats.org/drawingml/2006/spreadsheetDrawing">
      <xdr:col>20</xdr:col>
      <xdr:colOff>38100</xdr:colOff>
      <xdr:row>76</xdr:row>
      <xdr:rowOff>126365</xdr:rowOff>
    </xdr:to>
    <xdr:sp macro="" textlink="">
      <xdr:nvSpPr>
        <xdr:cNvPr id="180" name="フローチャート: 判断 179"/>
        <xdr:cNvSpPr/>
      </xdr:nvSpPr>
      <xdr:spPr>
        <a:xfrm>
          <a:off x="3251835" y="1291209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142875</xdr:rowOff>
    </xdr:from>
    <xdr:ext cx="598805" cy="259080"/>
    <xdr:sp macro="" textlink="">
      <xdr:nvSpPr>
        <xdr:cNvPr id="181" name="テキスト ボックス 180"/>
        <xdr:cNvSpPr txBox="1"/>
      </xdr:nvSpPr>
      <xdr:spPr>
        <a:xfrm>
          <a:off x="3028950" y="126911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120650</xdr:rowOff>
    </xdr:from>
    <xdr:to xmlns:xdr="http://schemas.openxmlformats.org/drawingml/2006/spreadsheetDrawing">
      <xdr:col>15</xdr:col>
      <xdr:colOff>50800</xdr:colOff>
      <xdr:row>77</xdr:row>
      <xdr:rowOff>121285</xdr:rowOff>
    </xdr:to>
    <xdr:cxnSp macro="">
      <xdr:nvCxnSpPr>
        <xdr:cNvPr id="182" name="直線コネクタ 181"/>
        <xdr:cNvCxnSpPr/>
      </xdr:nvCxnSpPr>
      <xdr:spPr>
        <a:xfrm>
          <a:off x="1758950" y="1317752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2540</xdr:rowOff>
    </xdr:from>
    <xdr:to xmlns:xdr="http://schemas.openxmlformats.org/drawingml/2006/spreadsheetDrawing">
      <xdr:col>15</xdr:col>
      <xdr:colOff>101600</xdr:colOff>
      <xdr:row>76</xdr:row>
      <xdr:rowOff>104140</xdr:rowOff>
    </xdr:to>
    <xdr:sp macro="" textlink="">
      <xdr:nvSpPr>
        <xdr:cNvPr id="183" name="フローチャート: 判断 182"/>
        <xdr:cNvSpPr/>
      </xdr:nvSpPr>
      <xdr:spPr>
        <a:xfrm>
          <a:off x="2466975" y="128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120650</xdr:rowOff>
    </xdr:from>
    <xdr:ext cx="598805" cy="258445"/>
    <xdr:sp macro="" textlink="">
      <xdr:nvSpPr>
        <xdr:cNvPr id="184" name="テキスト ボックス 183"/>
        <xdr:cNvSpPr txBox="1"/>
      </xdr:nvSpPr>
      <xdr:spPr>
        <a:xfrm>
          <a:off x="2270125" y="12668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164465</xdr:colOff>
      <xdr:row>77</xdr:row>
      <xdr:rowOff>120650</xdr:rowOff>
    </xdr:from>
    <xdr:to xmlns:xdr="http://schemas.openxmlformats.org/drawingml/2006/spreadsheetDrawing">
      <xdr:col>10</xdr:col>
      <xdr:colOff>114300</xdr:colOff>
      <xdr:row>77</xdr:row>
      <xdr:rowOff>167640</xdr:rowOff>
    </xdr:to>
    <xdr:cxnSp macro="">
      <xdr:nvCxnSpPr>
        <xdr:cNvPr id="185" name="直線コネクタ 184"/>
        <xdr:cNvCxnSpPr/>
      </xdr:nvCxnSpPr>
      <xdr:spPr>
        <a:xfrm flipV="1">
          <a:off x="986790" y="13177520"/>
          <a:ext cx="7721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75</xdr:row>
      <xdr:rowOff>120650</xdr:rowOff>
    </xdr:from>
    <xdr:to xmlns:xdr="http://schemas.openxmlformats.org/drawingml/2006/spreadsheetDrawing">
      <xdr:col>10</xdr:col>
      <xdr:colOff>164465</xdr:colOff>
      <xdr:row>76</xdr:row>
      <xdr:rowOff>50800</xdr:rowOff>
    </xdr:to>
    <xdr:sp macro="" textlink="">
      <xdr:nvSpPr>
        <xdr:cNvPr id="186" name="フローチャート: 判断 185"/>
        <xdr:cNvSpPr/>
      </xdr:nvSpPr>
      <xdr:spPr>
        <a:xfrm>
          <a:off x="1708150" y="1283843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67310</xdr:rowOff>
    </xdr:from>
    <xdr:ext cx="598805" cy="258445"/>
    <xdr:sp macro="" textlink="">
      <xdr:nvSpPr>
        <xdr:cNvPr id="187" name="テキスト ボックス 186"/>
        <xdr:cNvSpPr txBox="1"/>
      </xdr:nvSpPr>
      <xdr:spPr>
        <a:xfrm>
          <a:off x="1485265" y="12615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122555</xdr:rowOff>
    </xdr:from>
    <xdr:to xmlns:xdr="http://schemas.openxmlformats.org/drawingml/2006/spreadsheetDrawing">
      <xdr:col>6</xdr:col>
      <xdr:colOff>38100</xdr:colOff>
      <xdr:row>77</xdr:row>
      <xdr:rowOff>52705</xdr:rowOff>
    </xdr:to>
    <xdr:sp macro="" textlink="">
      <xdr:nvSpPr>
        <xdr:cNvPr id="188" name="フローチャート: 判断 187"/>
        <xdr:cNvSpPr/>
      </xdr:nvSpPr>
      <xdr:spPr>
        <a:xfrm>
          <a:off x="949325" y="1300988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69215</xdr:rowOff>
    </xdr:from>
    <xdr:ext cx="598805" cy="258445"/>
    <xdr:sp macro="" textlink="">
      <xdr:nvSpPr>
        <xdr:cNvPr id="189" name="テキスト ボックス 188"/>
        <xdr:cNvSpPr txBox="1"/>
      </xdr:nvSpPr>
      <xdr:spPr>
        <a:xfrm>
          <a:off x="726440" y="12786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8445"/>
    <xdr:sp macro="" textlink="">
      <xdr:nvSpPr>
        <xdr:cNvPr id="190" name="テキスト ボックス 189"/>
        <xdr:cNvSpPr txBox="1"/>
      </xdr:nvSpPr>
      <xdr:spPr>
        <a:xfrm>
          <a:off x="384619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164465</xdr:colOff>
      <xdr:row>81</xdr:row>
      <xdr:rowOff>80010</xdr:rowOff>
    </xdr:from>
    <xdr:ext cx="762000" cy="258445"/>
    <xdr:sp macro="" textlink="">
      <xdr:nvSpPr>
        <xdr:cNvPr id="191" name="テキスト ボックス 190"/>
        <xdr:cNvSpPr txBox="1"/>
      </xdr:nvSpPr>
      <xdr:spPr>
        <a:xfrm>
          <a:off x="312483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8445"/>
    <xdr:sp macro="" textlink="">
      <xdr:nvSpPr>
        <xdr:cNvPr id="192" name="テキスト ボックス 191"/>
        <xdr:cNvSpPr txBox="1"/>
      </xdr:nvSpPr>
      <xdr:spPr>
        <a:xfrm>
          <a:off x="235331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8445"/>
    <xdr:sp macro="" textlink="">
      <xdr:nvSpPr>
        <xdr:cNvPr id="193" name="テキスト ボックス 192"/>
        <xdr:cNvSpPr txBox="1"/>
      </xdr:nvSpPr>
      <xdr:spPr>
        <a:xfrm>
          <a:off x="159448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164465</xdr:colOff>
      <xdr:row>81</xdr:row>
      <xdr:rowOff>80010</xdr:rowOff>
    </xdr:from>
    <xdr:ext cx="762000" cy="258445"/>
    <xdr:sp macro="" textlink="">
      <xdr:nvSpPr>
        <xdr:cNvPr id="194" name="テキスト ボックス 193"/>
        <xdr:cNvSpPr txBox="1"/>
      </xdr:nvSpPr>
      <xdr:spPr>
        <a:xfrm>
          <a:off x="82232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57150</xdr:rowOff>
    </xdr:from>
    <xdr:to xmlns:xdr="http://schemas.openxmlformats.org/drawingml/2006/spreadsheetDrawing">
      <xdr:col>24</xdr:col>
      <xdr:colOff>114300</xdr:colOff>
      <xdr:row>77</xdr:row>
      <xdr:rowOff>158750</xdr:rowOff>
    </xdr:to>
    <xdr:sp macro="" textlink="">
      <xdr:nvSpPr>
        <xdr:cNvPr id="195" name="楕円 194"/>
        <xdr:cNvSpPr/>
      </xdr:nvSpPr>
      <xdr:spPr>
        <a:xfrm>
          <a:off x="395986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34925</xdr:rowOff>
    </xdr:from>
    <xdr:ext cx="598805" cy="259080"/>
    <xdr:sp macro="" textlink="">
      <xdr:nvSpPr>
        <xdr:cNvPr id="196" name="民生費該当値テキスト"/>
        <xdr:cNvSpPr txBox="1"/>
      </xdr:nvSpPr>
      <xdr:spPr>
        <a:xfrm>
          <a:off x="4061460" y="13091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169545</xdr:rowOff>
    </xdr:from>
    <xdr:to xmlns:xdr="http://schemas.openxmlformats.org/drawingml/2006/spreadsheetDrawing">
      <xdr:col>20</xdr:col>
      <xdr:colOff>38100</xdr:colOff>
      <xdr:row>77</xdr:row>
      <xdr:rowOff>100965</xdr:rowOff>
    </xdr:to>
    <xdr:sp macro="" textlink="">
      <xdr:nvSpPr>
        <xdr:cNvPr id="197" name="楕円 196"/>
        <xdr:cNvSpPr/>
      </xdr:nvSpPr>
      <xdr:spPr>
        <a:xfrm>
          <a:off x="3251835" y="13056870"/>
          <a:ext cx="755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91440</xdr:rowOff>
    </xdr:from>
    <xdr:ext cx="598805" cy="259080"/>
    <xdr:sp macro="" textlink="">
      <xdr:nvSpPr>
        <xdr:cNvPr id="198" name="テキスト ボックス 197"/>
        <xdr:cNvSpPr txBox="1"/>
      </xdr:nvSpPr>
      <xdr:spPr>
        <a:xfrm>
          <a:off x="3028950" y="13148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70485</xdr:rowOff>
    </xdr:from>
    <xdr:to xmlns:xdr="http://schemas.openxmlformats.org/drawingml/2006/spreadsheetDrawing">
      <xdr:col>15</xdr:col>
      <xdr:colOff>101600</xdr:colOff>
      <xdr:row>78</xdr:row>
      <xdr:rowOff>635</xdr:rowOff>
    </xdr:to>
    <xdr:sp macro="" textlink="">
      <xdr:nvSpPr>
        <xdr:cNvPr id="199" name="楕円 198"/>
        <xdr:cNvSpPr/>
      </xdr:nvSpPr>
      <xdr:spPr>
        <a:xfrm>
          <a:off x="2466975" y="131273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163195</xdr:rowOff>
    </xdr:from>
    <xdr:ext cx="598805" cy="258445"/>
    <xdr:sp macro="" textlink="">
      <xdr:nvSpPr>
        <xdr:cNvPr id="200" name="テキスト ボックス 199"/>
        <xdr:cNvSpPr txBox="1"/>
      </xdr:nvSpPr>
      <xdr:spPr>
        <a:xfrm>
          <a:off x="2270125" y="13220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69850</xdr:rowOff>
    </xdr:from>
    <xdr:to xmlns:xdr="http://schemas.openxmlformats.org/drawingml/2006/spreadsheetDrawing">
      <xdr:col>10</xdr:col>
      <xdr:colOff>164465</xdr:colOff>
      <xdr:row>78</xdr:row>
      <xdr:rowOff>0</xdr:rowOff>
    </xdr:to>
    <xdr:sp macro="" textlink="">
      <xdr:nvSpPr>
        <xdr:cNvPr id="201" name="楕円 200"/>
        <xdr:cNvSpPr/>
      </xdr:nvSpPr>
      <xdr:spPr>
        <a:xfrm>
          <a:off x="1708150" y="13126720"/>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161925</xdr:rowOff>
    </xdr:from>
    <xdr:ext cx="598805" cy="259080"/>
    <xdr:sp macro="" textlink="">
      <xdr:nvSpPr>
        <xdr:cNvPr id="202" name="テキスト ボックス 201"/>
        <xdr:cNvSpPr txBox="1"/>
      </xdr:nvSpPr>
      <xdr:spPr>
        <a:xfrm>
          <a:off x="1485265" y="132187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116840</xdr:rowOff>
    </xdr:from>
    <xdr:to xmlns:xdr="http://schemas.openxmlformats.org/drawingml/2006/spreadsheetDrawing">
      <xdr:col>6</xdr:col>
      <xdr:colOff>38100</xdr:colOff>
      <xdr:row>78</xdr:row>
      <xdr:rowOff>46990</xdr:rowOff>
    </xdr:to>
    <xdr:sp macro="" textlink="">
      <xdr:nvSpPr>
        <xdr:cNvPr id="203" name="楕円 202"/>
        <xdr:cNvSpPr/>
      </xdr:nvSpPr>
      <xdr:spPr>
        <a:xfrm>
          <a:off x="949325" y="1317371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38100</xdr:rowOff>
    </xdr:from>
    <xdr:ext cx="598805" cy="258445"/>
    <xdr:sp macro="" textlink="">
      <xdr:nvSpPr>
        <xdr:cNvPr id="204" name="テキスト ボックス 203"/>
        <xdr:cNvSpPr txBox="1"/>
      </xdr:nvSpPr>
      <xdr:spPr>
        <a:xfrm>
          <a:off x="726440" y="132645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657860" y="141312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78486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78486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64465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64465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263144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263144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657860" y="14947265"/>
          <a:ext cx="4061460" cy="22802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5425"/>
    <xdr:sp macro="" textlink="">
      <xdr:nvSpPr>
        <xdr:cNvPr id="213" name="テキスト ボックス 212"/>
        <xdr:cNvSpPr txBox="1"/>
      </xdr:nvSpPr>
      <xdr:spPr>
        <a:xfrm>
          <a:off x="645795" y="147586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657860" y="172275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920" cy="258445"/>
    <xdr:sp macro="" textlink="">
      <xdr:nvSpPr>
        <xdr:cNvPr id="215" name="テキスト ボックス 214"/>
        <xdr:cNvSpPr txBox="1"/>
      </xdr:nvSpPr>
      <xdr:spPr>
        <a:xfrm>
          <a:off x="461010" y="170853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6" name="直線コネクタ 215"/>
        <xdr:cNvCxnSpPr/>
      </xdr:nvCxnSpPr>
      <xdr:spPr>
        <a:xfrm>
          <a:off x="657860" y="167703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7" name="テキスト ボックス 216"/>
        <xdr:cNvSpPr txBox="1"/>
      </xdr:nvSpPr>
      <xdr:spPr>
        <a:xfrm>
          <a:off x="204470" y="166281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8" name="直線コネクタ 217"/>
        <xdr:cNvCxnSpPr/>
      </xdr:nvCxnSpPr>
      <xdr:spPr>
        <a:xfrm>
          <a:off x="657860" y="163131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19" name="テキスト ボックス 218"/>
        <xdr:cNvSpPr txBox="1"/>
      </xdr:nvSpPr>
      <xdr:spPr>
        <a:xfrm>
          <a:off x="204470" y="161709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0" name="直線コネクタ 219"/>
        <xdr:cNvCxnSpPr/>
      </xdr:nvCxnSpPr>
      <xdr:spPr>
        <a:xfrm>
          <a:off x="657860" y="1585595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8445"/>
    <xdr:sp macro="" textlink="">
      <xdr:nvSpPr>
        <xdr:cNvPr id="221" name="テキスト ボックス 220"/>
        <xdr:cNvSpPr txBox="1"/>
      </xdr:nvSpPr>
      <xdr:spPr>
        <a:xfrm>
          <a:off x="204470" y="1571371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2" name="直線コネクタ 221"/>
        <xdr:cNvCxnSpPr/>
      </xdr:nvCxnSpPr>
      <xdr:spPr>
        <a:xfrm>
          <a:off x="657860" y="1540065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8445"/>
    <xdr:sp macro="" textlink="">
      <xdr:nvSpPr>
        <xdr:cNvPr id="223" name="テキスト ボックス 222"/>
        <xdr:cNvSpPr txBox="1"/>
      </xdr:nvSpPr>
      <xdr:spPr>
        <a:xfrm>
          <a:off x="204470" y="152603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57860" y="149472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164465</xdr:colOff>
      <xdr:row>87</xdr:row>
      <xdr:rowOff>54610</xdr:rowOff>
    </xdr:from>
    <xdr:ext cx="595630" cy="258445"/>
    <xdr:sp macro="" textlink="">
      <xdr:nvSpPr>
        <xdr:cNvPr id="225" name="テキスト ボックス 224"/>
        <xdr:cNvSpPr txBox="1"/>
      </xdr:nvSpPr>
      <xdr:spPr>
        <a:xfrm>
          <a:off x="164465" y="148069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57860" y="14947265"/>
          <a:ext cx="4061460" cy="2280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92</xdr:row>
      <xdr:rowOff>26035</xdr:rowOff>
    </xdr:from>
    <xdr:to xmlns:xdr="http://schemas.openxmlformats.org/drawingml/2006/spreadsheetDrawing">
      <xdr:col>24</xdr:col>
      <xdr:colOff>62865</xdr:colOff>
      <xdr:row>99</xdr:row>
      <xdr:rowOff>6350</xdr:rowOff>
    </xdr:to>
    <xdr:cxnSp macro="">
      <xdr:nvCxnSpPr>
        <xdr:cNvPr id="227" name="直線コネクタ 226"/>
        <xdr:cNvCxnSpPr/>
      </xdr:nvCxnSpPr>
      <xdr:spPr>
        <a:xfrm flipV="1">
          <a:off x="4008755" y="1562798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10160</xdr:rowOff>
    </xdr:from>
    <xdr:ext cx="534670" cy="259080"/>
    <xdr:sp macro="" textlink="">
      <xdr:nvSpPr>
        <xdr:cNvPr id="228" name="衛生費最小値テキスト"/>
        <xdr:cNvSpPr txBox="1"/>
      </xdr:nvSpPr>
      <xdr:spPr>
        <a:xfrm>
          <a:off x="4061460" y="16812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164465</xdr:colOff>
      <xdr:row>99</xdr:row>
      <xdr:rowOff>6350</xdr:rowOff>
    </xdr:from>
    <xdr:to xmlns:xdr="http://schemas.openxmlformats.org/drawingml/2006/spreadsheetDrawing">
      <xdr:col>24</xdr:col>
      <xdr:colOff>152400</xdr:colOff>
      <xdr:row>99</xdr:row>
      <xdr:rowOff>6350</xdr:rowOff>
    </xdr:to>
    <xdr:cxnSp macro="">
      <xdr:nvCxnSpPr>
        <xdr:cNvPr id="229" name="直線コネクタ 228"/>
        <xdr:cNvCxnSpPr/>
      </xdr:nvCxnSpPr>
      <xdr:spPr>
        <a:xfrm>
          <a:off x="3947160" y="168084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144145</xdr:rowOff>
    </xdr:from>
    <xdr:ext cx="534670" cy="259080"/>
    <xdr:sp macro="" textlink="">
      <xdr:nvSpPr>
        <xdr:cNvPr id="230" name="衛生費最大値テキスト"/>
        <xdr:cNvSpPr txBox="1"/>
      </xdr:nvSpPr>
      <xdr:spPr>
        <a:xfrm>
          <a:off x="4061460" y="15405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69,986</a:t>
          </a:r>
          <a:endParaRPr kumimoji="1" lang="ja-JP" altLang="en-US" sz="1000" b="1">
            <a:latin typeface="ＭＳ Ｐゴシック"/>
          </a:endParaRPr>
        </a:p>
      </xdr:txBody>
    </xdr:sp>
    <xdr:clientData/>
  </xdr:oneCellAnchor>
  <xdr:twoCellAnchor>
    <xdr:from xmlns:xdr="http://schemas.openxmlformats.org/drawingml/2006/spreadsheetDrawing">
      <xdr:col>23</xdr:col>
      <xdr:colOff>164465</xdr:colOff>
      <xdr:row>92</xdr:row>
      <xdr:rowOff>26035</xdr:rowOff>
    </xdr:from>
    <xdr:to xmlns:xdr="http://schemas.openxmlformats.org/drawingml/2006/spreadsheetDrawing">
      <xdr:col>24</xdr:col>
      <xdr:colOff>152400</xdr:colOff>
      <xdr:row>92</xdr:row>
      <xdr:rowOff>26035</xdr:rowOff>
    </xdr:to>
    <xdr:cxnSp macro="">
      <xdr:nvCxnSpPr>
        <xdr:cNvPr id="231" name="直線コネクタ 230"/>
        <xdr:cNvCxnSpPr/>
      </xdr:nvCxnSpPr>
      <xdr:spPr>
        <a:xfrm>
          <a:off x="3947160" y="1562798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164465</xdr:colOff>
      <xdr:row>96</xdr:row>
      <xdr:rowOff>73025</xdr:rowOff>
    </xdr:from>
    <xdr:to xmlns:xdr="http://schemas.openxmlformats.org/drawingml/2006/spreadsheetDrawing">
      <xdr:col>24</xdr:col>
      <xdr:colOff>63500</xdr:colOff>
      <xdr:row>97</xdr:row>
      <xdr:rowOff>100965</xdr:rowOff>
    </xdr:to>
    <xdr:cxnSp macro="">
      <xdr:nvCxnSpPr>
        <xdr:cNvPr id="232" name="直線コネクタ 231"/>
        <xdr:cNvCxnSpPr/>
      </xdr:nvCxnSpPr>
      <xdr:spPr>
        <a:xfrm flipV="1">
          <a:off x="3289300" y="16360775"/>
          <a:ext cx="721360" cy="199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36830</xdr:rowOff>
    </xdr:from>
    <xdr:ext cx="534670" cy="259080"/>
    <xdr:sp macro="" textlink="">
      <xdr:nvSpPr>
        <xdr:cNvPr id="233" name="衛生費平均値テキスト"/>
        <xdr:cNvSpPr txBox="1"/>
      </xdr:nvSpPr>
      <xdr:spPr>
        <a:xfrm>
          <a:off x="4061460" y="161531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13970</xdr:rowOff>
    </xdr:from>
    <xdr:to xmlns:xdr="http://schemas.openxmlformats.org/drawingml/2006/spreadsheetDrawing">
      <xdr:col>24</xdr:col>
      <xdr:colOff>114300</xdr:colOff>
      <xdr:row>96</xdr:row>
      <xdr:rowOff>115570</xdr:rowOff>
    </xdr:to>
    <xdr:sp macro="" textlink="">
      <xdr:nvSpPr>
        <xdr:cNvPr id="234" name="フローチャート: 判断 233"/>
        <xdr:cNvSpPr/>
      </xdr:nvSpPr>
      <xdr:spPr>
        <a:xfrm>
          <a:off x="3959860" y="1630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46990</xdr:rowOff>
    </xdr:from>
    <xdr:to xmlns:xdr="http://schemas.openxmlformats.org/drawingml/2006/spreadsheetDrawing">
      <xdr:col>19</xdr:col>
      <xdr:colOff>164465</xdr:colOff>
      <xdr:row>97</xdr:row>
      <xdr:rowOff>100965</xdr:rowOff>
    </xdr:to>
    <xdr:cxnSp macro="">
      <xdr:nvCxnSpPr>
        <xdr:cNvPr id="235" name="直線コネクタ 234"/>
        <xdr:cNvCxnSpPr/>
      </xdr:nvCxnSpPr>
      <xdr:spPr>
        <a:xfrm>
          <a:off x="2517775" y="16506190"/>
          <a:ext cx="7715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22860</xdr:rowOff>
    </xdr:from>
    <xdr:to xmlns:xdr="http://schemas.openxmlformats.org/drawingml/2006/spreadsheetDrawing">
      <xdr:col>20</xdr:col>
      <xdr:colOff>38100</xdr:colOff>
      <xdr:row>96</xdr:row>
      <xdr:rowOff>124460</xdr:rowOff>
    </xdr:to>
    <xdr:sp macro="" textlink="">
      <xdr:nvSpPr>
        <xdr:cNvPr id="236" name="フローチャート: 判断 235"/>
        <xdr:cNvSpPr/>
      </xdr:nvSpPr>
      <xdr:spPr>
        <a:xfrm>
          <a:off x="3251835" y="1631061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140970</xdr:rowOff>
    </xdr:from>
    <xdr:ext cx="534035" cy="259080"/>
    <xdr:sp macro="" textlink="">
      <xdr:nvSpPr>
        <xdr:cNvPr id="237" name="テキスト ボックス 236"/>
        <xdr:cNvSpPr txBox="1"/>
      </xdr:nvSpPr>
      <xdr:spPr>
        <a:xfrm>
          <a:off x="3061335" y="16085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22225</xdr:rowOff>
    </xdr:from>
    <xdr:to xmlns:xdr="http://schemas.openxmlformats.org/drawingml/2006/spreadsheetDrawing">
      <xdr:col>15</xdr:col>
      <xdr:colOff>50800</xdr:colOff>
      <xdr:row>97</xdr:row>
      <xdr:rowOff>46990</xdr:rowOff>
    </xdr:to>
    <xdr:cxnSp macro="">
      <xdr:nvCxnSpPr>
        <xdr:cNvPr id="238" name="直線コネクタ 237"/>
        <xdr:cNvCxnSpPr/>
      </xdr:nvCxnSpPr>
      <xdr:spPr>
        <a:xfrm>
          <a:off x="1758950" y="16481425"/>
          <a:ext cx="7588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74930</xdr:rowOff>
    </xdr:from>
    <xdr:to xmlns:xdr="http://schemas.openxmlformats.org/drawingml/2006/spreadsheetDrawing">
      <xdr:col>15</xdr:col>
      <xdr:colOff>101600</xdr:colOff>
      <xdr:row>97</xdr:row>
      <xdr:rowOff>5080</xdr:rowOff>
    </xdr:to>
    <xdr:sp macro="" textlink="">
      <xdr:nvSpPr>
        <xdr:cNvPr id="239" name="フローチャート: 判断 238"/>
        <xdr:cNvSpPr/>
      </xdr:nvSpPr>
      <xdr:spPr>
        <a:xfrm>
          <a:off x="2466975"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21590</xdr:rowOff>
    </xdr:from>
    <xdr:ext cx="534670" cy="259080"/>
    <xdr:sp macro="" textlink="">
      <xdr:nvSpPr>
        <xdr:cNvPr id="240" name="テキスト ボックス 239"/>
        <xdr:cNvSpPr txBox="1"/>
      </xdr:nvSpPr>
      <xdr:spPr>
        <a:xfrm>
          <a:off x="2302510" y="1613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164465</xdr:colOff>
      <xdr:row>94</xdr:row>
      <xdr:rowOff>156210</xdr:rowOff>
    </xdr:from>
    <xdr:to xmlns:xdr="http://schemas.openxmlformats.org/drawingml/2006/spreadsheetDrawing">
      <xdr:col>10</xdr:col>
      <xdr:colOff>114300</xdr:colOff>
      <xdr:row>97</xdr:row>
      <xdr:rowOff>22225</xdr:rowOff>
    </xdr:to>
    <xdr:cxnSp macro="">
      <xdr:nvCxnSpPr>
        <xdr:cNvPr id="241" name="直線コネクタ 240"/>
        <xdr:cNvCxnSpPr/>
      </xdr:nvCxnSpPr>
      <xdr:spPr>
        <a:xfrm>
          <a:off x="986790" y="16101060"/>
          <a:ext cx="772160" cy="380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67945</xdr:rowOff>
    </xdr:from>
    <xdr:to xmlns:xdr="http://schemas.openxmlformats.org/drawingml/2006/spreadsheetDrawing">
      <xdr:col>10</xdr:col>
      <xdr:colOff>164465</xdr:colOff>
      <xdr:row>96</xdr:row>
      <xdr:rowOff>169545</xdr:rowOff>
    </xdr:to>
    <xdr:sp macro="" textlink="">
      <xdr:nvSpPr>
        <xdr:cNvPr id="242" name="フローチャート: 判断 241"/>
        <xdr:cNvSpPr/>
      </xdr:nvSpPr>
      <xdr:spPr>
        <a:xfrm>
          <a:off x="1708150" y="163556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14605</xdr:rowOff>
    </xdr:from>
    <xdr:ext cx="534035" cy="259080"/>
    <xdr:sp macro="" textlink="">
      <xdr:nvSpPr>
        <xdr:cNvPr id="243" name="テキスト ボックス 242"/>
        <xdr:cNvSpPr txBox="1"/>
      </xdr:nvSpPr>
      <xdr:spPr>
        <a:xfrm>
          <a:off x="1517650" y="16130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29210</xdr:rowOff>
    </xdr:from>
    <xdr:to xmlns:xdr="http://schemas.openxmlformats.org/drawingml/2006/spreadsheetDrawing">
      <xdr:col>6</xdr:col>
      <xdr:colOff>38100</xdr:colOff>
      <xdr:row>96</xdr:row>
      <xdr:rowOff>130810</xdr:rowOff>
    </xdr:to>
    <xdr:sp macro="" textlink="">
      <xdr:nvSpPr>
        <xdr:cNvPr id="244" name="フローチャート: 判断 243"/>
        <xdr:cNvSpPr/>
      </xdr:nvSpPr>
      <xdr:spPr>
        <a:xfrm>
          <a:off x="949325" y="1631696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121920</xdr:rowOff>
    </xdr:from>
    <xdr:ext cx="534035" cy="258445"/>
    <xdr:sp macro="" textlink="">
      <xdr:nvSpPr>
        <xdr:cNvPr id="245" name="テキスト ボックス 244"/>
        <xdr:cNvSpPr txBox="1"/>
      </xdr:nvSpPr>
      <xdr:spPr>
        <a:xfrm>
          <a:off x="758825" y="16409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384619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164465</xdr:colOff>
      <xdr:row>101</xdr:row>
      <xdr:rowOff>80010</xdr:rowOff>
    </xdr:from>
    <xdr:ext cx="762000" cy="259080"/>
    <xdr:sp macro="" textlink="">
      <xdr:nvSpPr>
        <xdr:cNvPr id="247" name="テキスト ボックス 246"/>
        <xdr:cNvSpPr txBox="1"/>
      </xdr:nvSpPr>
      <xdr:spPr>
        <a:xfrm>
          <a:off x="312483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35331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59448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164465</xdr:colOff>
      <xdr:row>101</xdr:row>
      <xdr:rowOff>80010</xdr:rowOff>
    </xdr:from>
    <xdr:ext cx="762000" cy="259080"/>
    <xdr:sp macro="" textlink="">
      <xdr:nvSpPr>
        <xdr:cNvPr id="250" name="テキスト ボックス 249"/>
        <xdr:cNvSpPr txBox="1"/>
      </xdr:nvSpPr>
      <xdr:spPr>
        <a:xfrm>
          <a:off x="82232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22225</xdr:rowOff>
    </xdr:from>
    <xdr:to xmlns:xdr="http://schemas.openxmlformats.org/drawingml/2006/spreadsheetDrawing">
      <xdr:col>24</xdr:col>
      <xdr:colOff>114300</xdr:colOff>
      <xdr:row>96</xdr:row>
      <xdr:rowOff>123825</xdr:rowOff>
    </xdr:to>
    <xdr:sp macro="" textlink="">
      <xdr:nvSpPr>
        <xdr:cNvPr id="251" name="楕円 250"/>
        <xdr:cNvSpPr/>
      </xdr:nvSpPr>
      <xdr:spPr>
        <a:xfrm>
          <a:off x="3959860" y="163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635</xdr:rowOff>
    </xdr:from>
    <xdr:ext cx="534670" cy="259080"/>
    <xdr:sp macro="" textlink="">
      <xdr:nvSpPr>
        <xdr:cNvPr id="252" name="衛生費該当値テキスト"/>
        <xdr:cNvSpPr txBox="1"/>
      </xdr:nvSpPr>
      <xdr:spPr>
        <a:xfrm>
          <a:off x="4061460" y="16288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50165</xdr:rowOff>
    </xdr:from>
    <xdr:to xmlns:xdr="http://schemas.openxmlformats.org/drawingml/2006/spreadsheetDrawing">
      <xdr:col>20</xdr:col>
      <xdr:colOff>38100</xdr:colOff>
      <xdr:row>97</xdr:row>
      <xdr:rowOff>151765</xdr:rowOff>
    </xdr:to>
    <xdr:sp macro="" textlink="">
      <xdr:nvSpPr>
        <xdr:cNvPr id="253" name="楕円 252"/>
        <xdr:cNvSpPr/>
      </xdr:nvSpPr>
      <xdr:spPr>
        <a:xfrm>
          <a:off x="3251835" y="1650936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143510</xdr:rowOff>
    </xdr:from>
    <xdr:ext cx="534035" cy="258445"/>
    <xdr:sp macro="" textlink="">
      <xdr:nvSpPr>
        <xdr:cNvPr id="254" name="テキスト ボックス 253"/>
        <xdr:cNvSpPr txBox="1"/>
      </xdr:nvSpPr>
      <xdr:spPr>
        <a:xfrm>
          <a:off x="306133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167640</xdr:rowOff>
    </xdr:from>
    <xdr:to xmlns:xdr="http://schemas.openxmlformats.org/drawingml/2006/spreadsheetDrawing">
      <xdr:col>15</xdr:col>
      <xdr:colOff>101600</xdr:colOff>
      <xdr:row>97</xdr:row>
      <xdr:rowOff>97790</xdr:rowOff>
    </xdr:to>
    <xdr:sp macro="" textlink="">
      <xdr:nvSpPr>
        <xdr:cNvPr id="255" name="楕円 254"/>
        <xdr:cNvSpPr/>
      </xdr:nvSpPr>
      <xdr:spPr>
        <a:xfrm>
          <a:off x="2466975"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88900</xdr:rowOff>
    </xdr:from>
    <xdr:ext cx="534670" cy="258445"/>
    <xdr:sp macro="" textlink="">
      <xdr:nvSpPr>
        <xdr:cNvPr id="256" name="テキスト ボックス 255"/>
        <xdr:cNvSpPr txBox="1"/>
      </xdr:nvSpPr>
      <xdr:spPr>
        <a:xfrm>
          <a:off x="2302510" y="16548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143510</xdr:rowOff>
    </xdr:from>
    <xdr:to xmlns:xdr="http://schemas.openxmlformats.org/drawingml/2006/spreadsheetDrawing">
      <xdr:col>10</xdr:col>
      <xdr:colOff>164465</xdr:colOff>
      <xdr:row>97</xdr:row>
      <xdr:rowOff>73025</xdr:rowOff>
    </xdr:to>
    <xdr:sp macro="" textlink="">
      <xdr:nvSpPr>
        <xdr:cNvPr id="257" name="楕円 256"/>
        <xdr:cNvSpPr/>
      </xdr:nvSpPr>
      <xdr:spPr>
        <a:xfrm>
          <a:off x="1708150" y="1643126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64135</xdr:rowOff>
    </xdr:from>
    <xdr:ext cx="534035" cy="258445"/>
    <xdr:sp macro="" textlink="">
      <xdr:nvSpPr>
        <xdr:cNvPr id="258" name="テキスト ボックス 257"/>
        <xdr:cNvSpPr txBox="1"/>
      </xdr:nvSpPr>
      <xdr:spPr>
        <a:xfrm>
          <a:off x="1517650" y="16523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105410</xdr:rowOff>
    </xdr:from>
    <xdr:to xmlns:xdr="http://schemas.openxmlformats.org/drawingml/2006/spreadsheetDrawing">
      <xdr:col>6</xdr:col>
      <xdr:colOff>38100</xdr:colOff>
      <xdr:row>95</xdr:row>
      <xdr:rowOff>35560</xdr:rowOff>
    </xdr:to>
    <xdr:sp macro="" textlink="">
      <xdr:nvSpPr>
        <xdr:cNvPr id="259" name="楕円 258"/>
        <xdr:cNvSpPr/>
      </xdr:nvSpPr>
      <xdr:spPr>
        <a:xfrm>
          <a:off x="949325" y="1605026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52070</xdr:rowOff>
    </xdr:from>
    <xdr:ext cx="534035" cy="258445"/>
    <xdr:sp macro="" textlink="">
      <xdr:nvSpPr>
        <xdr:cNvPr id="260" name="テキスト ボックス 259"/>
        <xdr:cNvSpPr txBox="1"/>
      </xdr:nvSpPr>
      <xdr:spPr>
        <a:xfrm>
          <a:off x="758825" y="15825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5718810" y="3958590"/>
          <a:ext cx="40354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5819775"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5819775"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670560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670560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769239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769239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5718810" y="4774565"/>
          <a:ext cx="40354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885" cy="225425"/>
    <xdr:sp macro="" textlink="">
      <xdr:nvSpPr>
        <xdr:cNvPr id="269" name="テキスト ボックス 268"/>
        <xdr:cNvSpPr txBox="1"/>
      </xdr:nvSpPr>
      <xdr:spPr>
        <a:xfrm>
          <a:off x="5680710" y="45859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5718810" y="703580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25400</xdr:rowOff>
    </xdr:from>
    <xdr:to xmlns:xdr="http://schemas.openxmlformats.org/drawingml/2006/spreadsheetDrawing">
      <xdr:col>59</xdr:col>
      <xdr:colOff>50800</xdr:colOff>
      <xdr:row>38</xdr:row>
      <xdr:rowOff>25400</xdr:rowOff>
    </xdr:to>
    <xdr:cxnSp macro="">
      <xdr:nvCxnSpPr>
        <xdr:cNvPr id="271" name="直線コネクタ 270"/>
        <xdr:cNvCxnSpPr/>
      </xdr:nvCxnSpPr>
      <xdr:spPr>
        <a:xfrm>
          <a:off x="5718810" y="647001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54610</xdr:rowOff>
    </xdr:from>
    <xdr:ext cx="248920" cy="258445"/>
    <xdr:sp macro="" textlink="">
      <xdr:nvSpPr>
        <xdr:cNvPr id="272" name="テキスト ボックス 271"/>
        <xdr:cNvSpPr txBox="1"/>
      </xdr:nvSpPr>
      <xdr:spPr>
        <a:xfrm>
          <a:off x="5495925" y="632968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5718810" y="590613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33</xdr:row>
      <xdr:rowOff>168910</xdr:rowOff>
    </xdr:from>
    <xdr:ext cx="531495" cy="258445"/>
    <xdr:sp macro="" textlink="">
      <xdr:nvSpPr>
        <xdr:cNvPr id="274" name="テキスト ボックス 273"/>
        <xdr:cNvSpPr txBox="1"/>
      </xdr:nvSpPr>
      <xdr:spPr>
        <a:xfrm>
          <a:off x="5262880" y="57658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82550</xdr:rowOff>
    </xdr:from>
    <xdr:to xmlns:xdr="http://schemas.openxmlformats.org/drawingml/2006/spreadsheetDrawing">
      <xdr:col>59</xdr:col>
      <xdr:colOff>50800</xdr:colOff>
      <xdr:row>31</xdr:row>
      <xdr:rowOff>82550</xdr:rowOff>
    </xdr:to>
    <xdr:cxnSp macro="">
      <xdr:nvCxnSpPr>
        <xdr:cNvPr id="275" name="直線コネクタ 274"/>
        <xdr:cNvCxnSpPr/>
      </xdr:nvCxnSpPr>
      <xdr:spPr>
        <a:xfrm>
          <a:off x="5718810" y="53403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30</xdr:row>
      <xdr:rowOff>111760</xdr:rowOff>
    </xdr:from>
    <xdr:ext cx="531495" cy="258445"/>
    <xdr:sp macro="" textlink="">
      <xdr:nvSpPr>
        <xdr:cNvPr id="276" name="テキスト ボックス 275"/>
        <xdr:cNvSpPr txBox="1"/>
      </xdr:nvSpPr>
      <xdr:spPr>
        <a:xfrm>
          <a:off x="5262880" y="520001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7" name="直線コネクタ 276"/>
        <xdr:cNvCxnSpPr/>
      </xdr:nvCxnSpPr>
      <xdr:spPr>
        <a:xfrm>
          <a:off x="5718810" y="47745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27</xdr:row>
      <xdr:rowOff>54610</xdr:rowOff>
    </xdr:from>
    <xdr:ext cx="531495" cy="258445"/>
    <xdr:sp macro="" textlink="">
      <xdr:nvSpPr>
        <xdr:cNvPr id="278" name="テキスト ボックス 277"/>
        <xdr:cNvSpPr txBox="1"/>
      </xdr:nvSpPr>
      <xdr:spPr>
        <a:xfrm>
          <a:off x="5262880" y="46342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9" name="労働費グラフ枠"/>
        <xdr:cNvSpPr/>
      </xdr:nvSpPr>
      <xdr:spPr>
        <a:xfrm>
          <a:off x="5718810" y="4774565"/>
          <a:ext cx="40354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164465</xdr:colOff>
      <xdr:row>30</xdr:row>
      <xdr:rowOff>133350</xdr:rowOff>
    </xdr:from>
    <xdr:to xmlns:xdr="http://schemas.openxmlformats.org/drawingml/2006/spreadsheetDrawing">
      <xdr:col>54</xdr:col>
      <xdr:colOff>164465</xdr:colOff>
      <xdr:row>38</xdr:row>
      <xdr:rowOff>25400</xdr:rowOff>
    </xdr:to>
    <xdr:cxnSp macro="">
      <xdr:nvCxnSpPr>
        <xdr:cNvPr id="280" name="直線コネクタ 279"/>
        <xdr:cNvCxnSpPr/>
      </xdr:nvCxnSpPr>
      <xdr:spPr>
        <a:xfrm flipV="1">
          <a:off x="9045575" y="5221605"/>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29210</xdr:rowOff>
    </xdr:from>
    <xdr:ext cx="249555" cy="259080"/>
    <xdr:sp macro="" textlink="">
      <xdr:nvSpPr>
        <xdr:cNvPr id="281" name="労働費最小値テキスト"/>
        <xdr:cNvSpPr txBox="1"/>
      </xdr:nvSpPr>
      <xdr:spPr>
        <a:xfrm>
          <a:off x="9096375" y="64738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25400</xdr:rowOff>
    </xdr:from>
    <xdr:to xmlns:xdr="http://schemas.openxmlformats.org/drawingml/2006/spreadsheetDrawing">
      <xdr:col>55</xdr:col>
      <xdr:colOff>88900</xdr:colOff>
      <xdr:row>38</xdr:row>
      <xdr:rowOff>25400</xdr:rowOff>
    </xdr:to>
    <xdr:cxnSp macro="">
      <xdr:nvCxnSpPr>
        <xdr:cNvPr id="282" name="直線コネクタ 281"/>
        <xdr:cNvCxnSpPr/>
      </xdr:nvCxnSpPr>
      <xdr:spPr>
        <a:xfrm>
          <a:off x="8982710" y="647001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80010</xdr:rowOff>
    </xdr:from>
    <xdr:ext cx="534670" cy="258445"/>
    <xdr:sp macro="" textlink="">
      <xdr:nvSpPr>
        <xdr:cNvPr id="283" name="労働費最大値テキスト"/>
        <xdr:cNvSpPr txBox="1"/>
      </xdr:nvSpPr>
      <xdr:spPr>
        <a:xfrm>
          <a:off x="9096375" y="4998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22,106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133350</xdr:rowOff>
    </xdr:from>
    <xdr:to xmlns:xdr="http://schemas.openxmlformats.org/drawingml/2006/spreadsheetDrawing">
      <xdr:col>55</xdr:col>
      <xdr:colOff>88900</xdr:colOff>
      <xdr:row>30</xdr:row>
      <xdr:rowOff>133350</xdr:rowOff>
    </xdr:to>
    <xdr:cxnSp macro="">
      <xdr:nvCxnSpPr>
        <xdr:cNvPr id="284" name="直線コネクタ 283"/>
        <xdr:cNvCxnSpPr/>
      </xdr:nvCxnSpPr>
      <xdr:spPr>
        <a:xfrm>
          <a:off x="8982710" y="522160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142875</xdr:rowOff>
    </xdr:from>
    <xdr:to xmlns:xdr="http://schemas.openxmlformats.org/drawingml/2006/spreadsheetDrawing">
      <xdr:col>55</xdr:col>
      <xdr:colOff>0</xdr:colOff>
      <xdr:row>35</xdr:row>
      <xdr:rowOff>48260</xdr:rowOff>
    </xdr:to>
    <xdr:cxnSp macro="">
      <xdr:nvCxnSpPr>
        <xdr:cNvPr id="285" name="直線コネクタ 284"/>
        <xdr:cNvCxnSpPr/>
      </xdr:nvCxnSpPr>
      <xdr:spPr>
        <a:xfrm>
          <a:off x="8337550" y="5909310"/>
          <a:ext cx="708025"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46355</xdr:rowOff>
    </xdr:from>
    <xdr:ext cx="469900" cy="259080"/>
    <xdr:sp macro="" textlink="">
      <xdr:nvSpPr>
        <xdr:cNvPr id="286" name="労働費平均値テキスト"/>
        <xdr:cNvSpPr txBox="1"/>
      </xdr:nvSpPr>
      <xdr:spPr>
        <a:xfrm>
          <a:off x="9096375" y="63214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67945</xdr:rowOff>
    </xdr:from>
    <xdr:to xmlns:xdr="http://schemas.openxmlformats.org/drawingml/2006/spreadsheetDrawing">
      <xdr:col>55</xdr:col>
      <xdr:colOff>50800</xdr:colOff>
      <xdr:row>37</xdr:row>
      <xdr:rowOff>169545</xdr:rowOff>
    </xdr:to>
    <xdr:sp macro="" textlink="">
      <xdr:nvSpPr>
        <xdr:cNvPr id="287" name="フローチャート: 判断 286"/>
        <xdr:cNvSpPr/>
      </xdr:nvSpPr>
      <xdr:spPr>
        <a:xfrm>
          <a:off x="9020810" y="634301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164465</xdr:colOff>
      <xdr:row>34</xdr:row>
      <xdr:rowOff>74295</xdr:rowOff>
    </xdr:from>
    <xdr:to xmlns:xdr="http://schemas.openxmlformats.org/drawingml/2006/spreadsheetDrawing">
      <xdr:col>50</xdr:col>
      <xdr:colOff>114300</xdr:colOff>
      <xdr:row>34</xdr:row>
      <xdr:rowOff>142875</xdr:rowOff>
    </xdr:to>
    <xdr:cxnSp macro="">
      <xdr:nvCxnSpPr>
        <xdr:cNvPr id="288" name="直線コネクタ 287"/>
        <xdr:cNvCxnSpPr/>
      </xdr:nvCxnSpPr>
      <xdr:spPr>
        <a:xfrm>
          <a:off x="7565390" y="5840730"/>
          <a:ext cx="77216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64135</xdr:rowOff>
    </xdr:from>
    <xdr:to xmlns:xdr="http://schemas.openxmlformats.org/drawingml/2006/spreadsheetDrawing">
      <xdr:col>50</xdr:col>
      <xdr:colOff>164465</xdr:colOff>
      <xdr:row>37</xdr:row>
      <xdr:rowOff>165100</xdr:rowOff>
    </xdr:to>
    <xdr:sp macro="" textlink="">
      <xdr:nvSpPr>
        <xdr:cNvPr id="289" name="フローチャート: 判断 288"/>
        <xdr:cNvSpPr/>
      </xdr:nvSpPr>
      <xdr:spPr>
        <a:xfrm>
          <a:off x="8286750" y="6339205"/>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156845</xdr:rowOff>
    </xdr:from>
    <xdr:ext cx="469265" cy="259080"/>
    <xdr:sp macro="" textlink="">
      <xdr:nvSpPr>
        <xdr:cNvPr id="290" name="テキスト ボックス 289"/>
        <xdr:cNvSpPr txBox="1"/>
      </xdr:nvSpPr>
      <xdr:spPr>
        <a:xfrm>
          <a:off x="8128635" y="6431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136525</xdr:rowOff>
    </xdr:from>
    <xdr:to xmlns:xdr="http://schemas.openxmlformats.org/drawingml/2006/spreadsheetDrawing">
      <xdr:col>45</xdr:col>
      <xdr:colOff>164465</xdr:colOff>
      <xdr:row>34</xdr:row>
      <xdr:rowOff>74295</xdr:rowOff>
    </xdr:to>
    <xdr:cxnSp macro="">
      <xdr:nvCxnSpPr>
        <xdr:cNvPr id="291" name="直線コネクタ 290"/>
        <xdr:cNvCxnSpPr/>
      </xdr:nvCxnSpPr>
      <xdr:spPr>
        <a:xfrm>
          <a:off x="6793865" y="5733415"/>
          <a:ext cx="771525"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62865</xdr:rowOff>
    </xdr:from>
    <xdr:to xmlns:xdr="http://schemas.openxmlformats.org/drawingml/2006/spreadsheetDrawing">
      <xdr:col>46</xdr:col>
      <xdr:colOff>38100</xdr:colOff>
      <xdr:row>37</xdr:row>
      <xdr:rowOff>164465</xdr:rowOff>
    </xdr:to>
    <xdr:sp macro="" textlink="">
      <xdr:nvSpPr>
        <xdr:cNvPr id="292" name="フローチャート: 判断 291"/>
        <xdr:cNvSpPr/>
      </xdr:nvSpPr>
      <xdr:spPr>
        <a:xfrm>
          <a:off x="7527925" y="633793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155575</xdr:rowOff>
    </xdr:from>
    <xdr:ext cx="469265" cy="259080"/>
    <xdr:sp macro="" textlink="">
      <xdr:nvSpPr>
        <xdr:cNvPr id="293" name="テキスト ボックス 292"/>
        <xdr:cNvSpPr txBox="1"/>
      </xdr:nvSpPr>
      <xdr:spPr>
        <a:xfrm>
          <a:off x="7369810" y="6430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64135</xdr:rowOff>
    </xdr:from>
    <xdr:to xmlns:xdr="http://schemas.openxmlformats.org/drawingml/2006/spreadsheetDrawing">
      <xdr:col>41</xdr:col>
      <xdr:colOff>50800</xdr:colOff>
      <xdr:row>33</xdr:row>
      <xdr:rowOff>136525</xdr:rowOff>
    </xdr:to>
    <xdr:cxnSp macro="">
      <xdr:nvCxnSpPr>
        <xdr:cNvPr id="294" name="直線コネクタ 293"/>
        <xdr:cNvCxnSpPr/>
      </xdr:nvCxnSpPr>
      <xdr:spPr>
        <a:xfrm>
          <a:off x="6035040" y="5661025"/>
          <a:ext cx="75882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55245</xdr:rowOff>
    </xdr:from>
    <xdr:to xmlns:xdr="http://schemas.openxmlformats.org/drawingml/2006/spreadsheetDrawing">
      <xdr:col>41</xdr:col>
      <xdr:colOff>101600</xdr:colOff>
      <xdr:row>37</xdr:row>
      <xdr:rowOff>156845</xdr:rowOff>
    </xdr:to>
    <xdr:sp macro="" textlink="">
      <xdr:nvSpPr>
        <xdr:cNvPr id="295" name="フローチャート: 判断 294"/>
        <xdr:cNvSpPr/>
      </xdr:nvSpPr>
      <xdr:spPr>
        <a:xfrm>
          <a:off x="6743065"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147955</xdr:rowOff>
    </xdr:from>
    <xdr:ext cx="469265" cy="259080"/>
    <xdr:sp macro="" textlink="">
      <xdr:nvSpPr>
        <xdr:cNvPr id="296" name="テキスト ボックス 295"/>
        <xdr:cNvSpPr txBox="1"/>
      </xdr:nvSpPr>
      <xdr:spPr>
        <a:xfrm>
          <a:off x="6584950" y="6423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53975</xdr:rowOff>
    </xdr:from>
    <xdr:to xmlns:xdr="http://schemas.openxmlformats.org/drawingml/2006/spreadsheetDrawing">
      <xdr:col>36</xdr:col>
      <xdr:colOff>164465</xdr:colOff>
      <xdr:row>37</xdr:row>
      <xdr:rowOff>155575</xdr:rowOff>
    </xdr:to>
    <xdr:sp macro="" textlink="">
      <xdr:nvSpPr>
        <xdr:cNvPr id="297" name="フローチャート: 判断 296"/>
        <xdr:cNvSpPr/>
      </xdr:nvSpPr>
      <xdr:spPr>
        <a:xfrm>
          <a:off x="5984240" y="63290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146685</xdr:rowOff>
    </xdr:from>
    <xdr:ext cx="469265" cy="259080"/>
    <xdr:sp macro="" textlink="">
      <xdr:nvSpPr>
        <xdr:cNvPr id="298" name="テキスト ボックス 297"/>
        <xdr:cNvSpPr txBox="1"/>
      </xdr:nvSpPr>
      <xdr:spPr>
        <a:xfrm>
          <a:off x="5826125" y="6421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8445"/>
    <xdr:sp macro="" textlink="">
      <xdr:nvSpPr>
        <xdr:cNvPr id="299" name="テキスト ボックス 298"/>
        <xdr:cNvSpPr txBox="1"/>
      </xdr:nvSpPr>
      <xdr:spPr>
        <a:xfrm>
          <a:off x="888111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8445"/>
    <xdr:sp macro="" textlink="">
      <xdr:nvSpPr>
        <xdr:cNvPr id="300" name="テキスト ボックス 299"/>
        <xdr:cNvSpPr txBox="1"/>
      </xdr:nvSpPr>
      <xdr:spPr>
        <a:xfrm>
          <a:off x="817308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164465</xdr:colOff>
      <xdr:row>41</xdr:row>
      <xdr:rowOff>80010</xdr:rowOff>
    </xdr:from>
    <xdr:ext cx="762000" cy="258445"/>
    <xdr:sp macro="" textlink="">
      <xdr:nvSpPr>
        <xdr:cNvPr id="301" name="テキスト ボックス 300"/>
        <xdr:cNvSpPr txBox="1"/>
      </xdr:nvSpPr>
      <xdr:spPr>
        <a:xfrm>
          <a:off x="740092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8445"/>
    <xdr:sp macro="" textlink="">
      <xdr:nvSpPr>
        <xdr:cNvPr id="302" name="テキスト ボックス 301"/>
        <xdr:cNvSpPr txBox="1"/>
      </xdr:nvSpPr>
      <xdr:spPr>
        <a:xfrm>
          <a:off x="662940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8445"/>
    <xdr:sp macro="" textlink="">
      <xdr:nvSpPr>
        <xdr:cNvPr id="303" name="テキスト ボックス 302"/>
        <xdr:cNvSpPr txBox="1"/>
      </xdr:nvSpPr>
      <xdr:spPr>
        <a:xfrm>
          <a:off x="587057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168910</xdr:rowOff>
    </xdr:from>
    <xdr:to xmlns:xdr="http://schemas.openxmlformats.org/drawingml/2006/spreadsheetDrawing">
      <xdr:col>55</xdr:col>
      <xdr:colOff>50800</xdr:colOff>
      <xdr:row>35</xdr:row>
      <xdr:rowOff>99060</xdr:rowOff>
    </xdr:to>
    <xdr:sp macro="" textlink="">
      <xdr:nvSpPr>
        <xdr:cNvPr id="304" name="楕円 303"/>
        <xdr:cNvSpPr/>
      </xdr:nvSpPr>
      <xdr:spPr>
        <a:xfrm>
          <a:off x="9020810" y="593534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20320</xdr:rowOff>
    </xdr:from>
    <xdr:ext cx="469900" cy="259080"/>
    <xdr:sp macro="" textlink="">
      <xdr:nvSpPr>
        <xdr:cNvPr id="305" name="労働費該当値テキスト"/>
        <xdr:cNvSpPr txBox="1"/>
      </xdr:nvSpPr>
      <xdr:spPr>
        <a:xfrm>
          <a:off x="9096375" y="5786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91440</xdr:rowOff>
    </xdr:from>
    <xdr:to xmlns:xdr="http://schemas.openxmlformats.org/drawingml/2006/spreadsheetDrawing">
      <xdr:col>50</xdr:col>
      <xdr:colOff>164465</xdr:colOff>
      <xdr:row>35</xdr:row>
      <xdr:rowOff>22225</xdr:rowOff>
    </xdr:to>
    <xdr:sp macro="" textlink="">
      <xdr:nvSpPr>
        <xdr:cNvPr id="306" name="楕円 305"/>
        <xdr:cNvSpPr/>
      </xdr:nvSpPr>
      <xdr:spPr>
        <a:xfrm>
          <a:off x="8286750" y="5857875"/>
          <a:ext cx="10096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33</xdr:row>
      <xdr:rowOff>38735</xdr:rowOff>
    </xdr:from>
    <xdr:ext cx="469265" cy="258445"/>
    <xdr:sp macro="" textlink="">
      <xdr:nvSpPr>
        <xdr:cNvPr id="307" name="テキスト ボックス 306"/>
        <xdr:cNvSpPr txBox="1"/>
      </xdr:nvSpPr>
      <xdr:spPr>
        <a:xfrm>
          <a:off x="8128635" y="5635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23495</xdr:rowOff>
    </xdr:from>
    <xdr:to xmlns:xdr="http://schemas.openxmlformats.org/drawingml/2006/spreadsheetDrawing">
      <xdr:col>46</xdr:col>
      <xdr:colOff>38100</xdr:colOff>
      <xdr:row>34</xdr:row>
      <xdr:rowOff>125095</xdr:rowOff>
    </xdr:to>
    <xdr:sp macro="" textlink="">
      <xdr:nvSpPr>
        <xdr:cNvPr id="308" name="楕円 307"/>
        <xdr:cNvSpPr/>
      </xdr:nvSpPr>
      <xdr:spPr>
        <a:xfrm>
          <a:off x="7527925" y="578993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32</xdr:row>
      <xdr:rowOff>142240</xdr:rowOff>
    </xdr:from>
    <xdr:ext cx="534035" cy="259080"/>
    <xdr:sp macro="" textlink="">
      <xdr:nvSpPr>
        <xdr:cNvPr id="309" name="テキスト ボックス 308"/>
        <xdr:cNvSpPr txBox="1"/>
      </xdr:nvSpPr>
      <xdr:spPr>
        <a:xfrm>
          <a:off x="7337425" y="5569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85725</xdr:rowOff>
    </xdr:from>
    <xdr:to xmlns:xdr="http://schemas.openxmlformats.org/drawingml/2006/spreadsheetDrawing">
      <xdr:col>41</xdr:col>
      <xdr:colOff>101600</xdr:colOff>
      <xdr:row>34</xdr:row>
      <xdr:rowOff>15875</xdr:rowOff>
    </xdr:to>
    <xdr:sp macro="" textlink="">
      <xdr:nvSpPr>
        <xdr:cNvPr id="310" name="楕円 309"/>
        <xdr:cNvSpPr/>
      </xdr:nvSpPr>
      <xdr:spPr>
        <a:xfrm>
          <a:off x="6743065" y="56826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32</xdr:row>
      <xdr:rowOff>32385</xdr:rowOff>
    </xdr:from>
    <xdr:ext cx="534670" cy="259080"/>
    <xdr:sp macro="" textlink="">
      <xdr:nvSpPr>
        <xdr:cNvPr id="311" name="テキスト ボックス 310"/>
        <xdr:cNvSpPr txBox="1"/>
      </xdr:nvSpPr>
      <xdr:spPr>
        <a:xfrm>
          <a:off x="6578600" y="5459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12700</xdr:rowOff>
    </xdr:from>
    <xdr:to xmlns:xdr="http://schemas.openxmlformats.org/drawingml/2006/spreadsheetDrawing">
      <xdr:col>36</xdr:col>
      <xdr:colOff>164465</xdr:colOff>
      <xdr:row>33</xdr:row>
      <xdr:rowOff>114300</xdr:rowOff>
    </xdr:to>
    <xdr:sp macro="" textlink="">
      <xdr:nvSpPr>
        <xdr:cNvPr id="312" name="楕円 311"/>
        <xdr:cNvSpPr/>
      </xdr:nvSpPr>
      <xdr:spPr>
        <a:xfrm>
          <a:off x="5984240" y="56095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31</xdr:row>
      <xdr:rowOff>130810</xdr:rowOff>
    </xdr:from>
    <xdr:ext cx="534035" cy="259080"/>
    <xdr:sp macro="" textlink="">
      <xdr:nvSpPr>
        <xdr:cNvPr id="313" name="テキスト ボックス 312"/>
        <xdr:cNvSpPr txBox="1"/>
      </xdr:nvSpPr>
      <xdr:spPr>
        <a:xfrm>
          <a:off x="5793740" y="5388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4" name="正方形/長方形 313"/>
        <xdr:cNvSpPr/>
      </xdr:nvSpPr>
      <xdr:spPr>
        <a:xfrm>
          <a:off x="5718810" y="7349490"/>
          <a:ext cx="40354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5" name="正方形/長方形 314"/>
        <xdr:cNvSpPr/>
      </xdr:nvSpPr>
      <xdr:spPr>
        <a:xfrm>
          <a:off x="5819775"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6" name="正方形/長方形 315"/>
        <xdr:cNvSpPr/>
      </xdr:nvSpPr>
      <xdr:spPr>
        <a:xfrm>
          <a:off x="5819775"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7" name="正方形/長方形 316"/>
        <xdr:cNvSpPr/>
      </xdr:nvSpPr>
      <xdr:spPr>
        <a:xfrm>
          <a:off x="670560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8" name="正方形/長方形 317"/>
        <xdr:cNvSpPr/>
      </xdr:nvSpPr>
      <xdr:spPr>
        <a:xfrm>
          <a:off x="670560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9" name="正方形/長方形 318"/>
        <xdr:cNvSpPr/>
      </xdr:nvSpPr>
      <xdr:spPr>
        <a:xfrm>
          <a:off x="769239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0" name="正方形/長方形 319"/>
        <xdr:cNvSpPr/>
      </xdr:nvSpPr>
      <xdr:spPr>
        <a:xfrm>
          <a:off x="769239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1" name="正方形/長方形 320"/>
        <xdr:cNvSpPr/>
      </xdr:nvSpPr>
      <xdr:spPr>
        <a:xfrm>
          <a:off x="5718810" y="8165465"/>
          <a:ext cx="40354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885" cy="225425"/>
    <xdr:sp macro="" textlink="">
      <xdr:nvSpPr>
        <xdr:cNvPr id="322" name="テキスト ボックス 321"/>
        <xdr:cNvSpPr txBox="1"/>
      </xdr:nvSpPr>
      <xdr:spPr>
        <a:xfrm>
          <a:off x="5680710" y="79768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3" name="直線コネクタ 322"/>
        <xdr:cNvCxnSpPr/>
      </xdr:nvCxnSpPr>
      <xdr:spPr>
        <a:xfrm>
          <a:off x="5718810" y="1042670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4" name="直線コネクタ 323"/>
        <xdr:cNvCxnSpPr/>
      </xdr:nvCxnSpPr>
      <xdr:spPr>
        <a:xfrm>
          <a:off x="5718810" y="1010412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8920" cy="259080"/>
    <xdr:sp macro="" textlink="">
      <xdr:nvSpPr>
        <xdr:cNvPr id="325" name="テキスト ボックス 324"/>
        <xdr:cNvSpPr txBox="1"/>
      </xdr:nvSpPr>
      <xdr:spPr>
        <a:xfrm>
          <a:off x="5495925" y="99637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6" name="直線コネクタ 325"/>
        <xdr:cNvCxnSpPr/>
      </xdr:nvCxnSpPr>
      <xdr:spPr>
        <a:xfrm>
          <a:off x="5718810" y="978090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56</xdr:row>
      <xdr:rowOff>144145</xdr:rowOff>
    </xdr:from>
    <xdr:ext cx="531495" cy="259080"/>
    <xdr:sp macro="" textlink="">
      <xdr:nvSpPr>
        <xdr:cNvPr id="327" name="テキスト ボックス 326"/>
        <xdr:cNvSpPr txBox="1"/>
      </xdr:nvSpPr>
      <xdr:spPr>
        <a:xfrm>
          <a:off x="5262880" y="9640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131445</xdr:rowOff>
    </xdr:from>
    <xdr:to xmlns:xdr="http://schemas.openxmlformats.org/drawingml/2006/spreadsheetDrawing">
      <xdr:col>59</xdr:col>
      <xdr:colOff>50800</xdr:colOff>
      <xdr:row>55</xdr:row>
      <xdr:rowOff>131445</xdr:rowOff>
    </xdr:to>
    <xdr:cxnSp macro="">
      <xdr:nvCxnSpPr>
        <xdr:cNvPr id="328" name="直線コネクタ 327"/>
        <xdr:cNvCxnSpPr/>
      </xdr:nvCxnSpPr>
      <xdr:spPr>
        <a:xfrm>
          <a:off x="5718810" y="945832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54</xdr:row>
      <xdr:rowOff>160655</xdr:rowOff>
    </xdr:from>
    <xdr:ext cx="531495" cy="259080"/>
    <xdr:sp macro="" textlink="">
      <xdr:nvSpPr>
        <xdr:cNvPr id="329" name="テキスト ボックス 328"/>
        <xdr:cNvSpPr txBox="1"/>
      </xdr:nvSpPr>
      <xdr:spPr>
        <a:xfrm>
          <a:off x="5262880" y="9317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0" name="直線コネクタ 329"/>
        <xdr:cNvCxnSpPr/>
      </xdr:nvCxnSpPr>
      <xdr:spPr>
        <a:xfrm>
          <a:off x="5718810" y="913574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53</xdr:row>
      <xdr:rowOff>5715</xdr:rowOff>
    </xdr:from>
    <xdr:ext cx="531495" cy="259080"/>
    <xdr:sp macro="" textlink="">
      <xdr:nvSpPr>
        <xdr:cNvPr id="331" name="テキスト ボックス 330"/>
        <xdr:cNvSpPr txBox="1"/>
      </xdr:nvSpPr>
      <xdr:spPr>
        <a:xfrm>
          <a:off x="5262880" y="8993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2" name="直線コネクタ 331"/>
        <xdr:cNvCxnSpPr/>
      </xdr:nvCxnSpPr>
      <xdr:spPr>
        <a:xfrm>
          <a:off x="5718810" y="88131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5630" cy="258445"/>
    <xdr:sp macro="" textlink="">
      <xdr:nvSpPr>
        <xdr:cNvPr id="333" name="テキスト ボックス 332"/>
        <xdr:cNvSpPr txBox="1"/>
      </xdr:nvSpPr>
      <xdr:spPr>
        <a:xfrm>
          <a:off x="5201285" y="8670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4" name="直線コネクタ 333"/>
        <xdr:cNvCxnSpPr/>
      </xdr:nvCxnSpPr>
      <xdr:spPr>
        <a:xfrm>
          <a:off x="5718810" y="848804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5630" cy="258445"/>
    <xdr:sp macro="" textlink="">
      <xdr:nvSpPr>
        <xdr:cNvPr id="335" name="テキスト ボックス 334"/>
        <xdr:cNvSpPr txBox="1"/>
      </xdr:nvSpPr>
      <xdr:spPr>
        <a:xfrm>
          <a:off x="5201285" y="83477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5718810" y="81654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5630" cy="258445"/>
    <xdr:sp macro="" textlink="">
      <xdr:nvSpPr>
        <xdr:cNvPr id="337" name="テキスト ボックス 336"/>
        <xdr:cNvSpPr txBox="1"/>
      </xdr:nvSpPr>
      <xdr:spPr>
        <a:xfrm>
          <a:off x="5201285" y="80251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5718810" y="8165465"/>
          <a:ext cx="40354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164465</xdr:colOff>
      <xdr:row>50</xdr:row>
      <xdr:rowOff>149860</xdr:rowOff>
    </xdr:from>
    <xdr:to xmlns:xdr="http://schemas.openxmlformats.org/drawingml/2006/spreadsheetDrawing">
      <xdr:col>54</xdr:col>
      <xdr:colOff>164465</xdr:colOff>
      <xdr:row>59</xdr:row>
      <xdr:rowOff>91440</xdr:rowOff>
    </xdr:to>
    <xdr:cxnSp macro="">
      <xdr:nvCxnSpPr>
        <xdr:cNvPr id="339" name="直線コネクタ 338"/>
        <xdr:cNvCxnSpPr/>
      </xdr:nvCxnSpPr>
      <xdr:spPr>
        <a:xfrm flipV="1">
          <a:off x="9045575" y="862901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95885</xdr:rowOff>
    </xdr:from>
    <xdr:ext cx="378460" cy="258445"/>
    <xdr:sp macro="" textlink="">
      <xdr:nvSpPr>
        <xdr:cNvPr id="340" name="農林水産業費最小値テキスト"/>
        <xdr:cNvSpPr txBox="1"/>
      </xdr:nvSpPr>
      <xdr:spPr>
        <a:xfrm>
          <a:off x="9096375" y="101009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91440</xdr:rowOff>
    </xdr:from>
    <xdr:to xmlns:xdr="http://schemas.openxmlformats.org/drawingml/2006/spreadsheetDrawing">
      <xdr:col>55</xdr:col>
      <xdr:colOff>88900</xdr:colOff>
      <xdr:row>59</xdr:row>
      <xdr:rowOff>91440</xdr:rowOff>
    </xdr:to>
    <xdr:cxnSp macro="">
      <xdr:nvCxnSpPr>
        <xdr:cNvPr id="341" name="直線コネクタ 340"/>
        <xdr:cNvCxnSpPr/>
      </xdr:nvCxnSpPr>
      <xdr:spPr>
        <a:xfrm>
          <a:off x="8982710" y="1009650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96520</xdr:rowOff>
    </xdr:from>
    <xdr:ext cx="598805" cy="258445"/>
    <xdr:sp macro="" textlink="">
      <xdr:nvSpPr>
        <xdr:cNvPr id="342" name="農林水産業費最大値テキスト"/>
        <xdr:cNvSpPr txBox="1"/>
      </xdr:nvSpPr>
      <xdr:spPr>
        <a:xfrm>
          <a:off x="9096375" y="8406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149860</xdr:rowOff>
    </xdr:from>
    <xdr:to xmlns:xdr="http://schemas.openxmlformats.org/drawingml/2006/spreadsheetDrawing">
      <xdr:col>55</xdr:col>
      <xdr:colOff>88900</xdr:colOff>
      <xdr:row>50</xdr:row>
      <xdr:rowOff>149860</xdr:rowOff>
    </xdr:to>
    <xdr:cxnSp macro="">
      <xdr:nvCxnSpPr>
        <xdr:cNvPr id="343" name="直線コネクタ 342"/>
        <xdr:cNvCxnSpPr/>
      </xdr:nvCxnSpPr>
      <xdr:spPr>
        <a:xfrm>
          <a:off x="8982710" y="862901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59</xdr:row>
      <xdr:rowOff>33020</xdr:rowOff>
    </xdr:from>
    <xdr:to xmlns:xdr="http://schemas.openxmlformats.org/drawingml/2006/spreadsheetDrawing">
      <xdr:col>55</xdr:col>
      <xdr:colOff>0</xdr:colOff>
      <xdr:row>59</xdr:row>
      <xdr:rowOff>38735</xdr:rowOff>
    </xdr:to>
    <xdr:cxnSp macro="">
      <xdr:nvCxnSpPr>
        <xdr:cNvPr id="344" name="直線コネクタ 343"/>
        <xdr:cNvCxnSpPr/>
      </xdr:nvCxnSpPr>
      <xdr:spPr>
        <a:xfrm>
          <a:off x="8337550" y="10038080"/>
          <a:ext cx="7080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94615</xdr:rowOff>
    </xdr:from>
    <xdr:ext cx="534670" cy="258445"/>
    <xdr:sp macro="" textlink="">
      <xdr:nvSpPr>
        <xdr:cNvPr id="345" name="農林水産業費平均値テキスト"/>
        <xdr:cNvSpPr txBox="1"/>
      </xdr:nvSpPr>
      <xdr:spPr>
        <a:xfrm>
          <a:off x="9096375" y="976058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71755</xdr:rowOff>
    </xdr:from>
    <xdr:to xmlns:xdr="http://schemas.openxmlformats.org/drawingml/2006/spreadsheetDrawing">
      <xdr:col>55</xdr:col>
      <xdr:colOff>50800</xdr:colOff>
      <xdr:row>59</xdr:row>
      <xdr:rowOff>1905</xdr:rowOff>
    </xdr:to>
    <xdr:sp macro="" textlink="">
      <xdr:nvSpPr>
        <xdr:cNvPr id="346" name="フローチャート: 判断 345"/>
        <xdr:cNvSpPr/>
      </xdr:nvSpPr>
      <xdr:spPr>
        <a:xfrm>
          <a:off x="9020810" y="990727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164465</xdr:colOff>
      <xdr:row>59</xdr:row>
      <xdr:rowOff>22225</xdr:rowOff>
    </xdr:from>
    <xdr:to xmlns:xdr="http://schemas.openxmlformats.org/drawingml/2006/spreadsheetDrawing">
      <xdr:col>50</xdr:col>
      <xdr:colOff>114300</xdr:colOff>
      <xdr:row>59</xdr:row>
      <xdr:rowOff>33020</xdr:rowOff>
    </xdr:to>
    <xdr:cxnSp macro="">
      <xdr:nvCxnSpPr>
        <xdr:cNvPr id="347" name="直線コネクタ 346"/>
        <xdr:cNvCxnSpPr/>
      </xdr:nvCxnSpPr>
      <xdr:spPr>
        <a:xfrm>
          <a:off x="7565390" y="10027285"/>
          <a:ext cx="772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80645</xdr:rowOff>
    </xdr:from>
    <xdr:to xmlns:xdr="http://schemas.openxmlformats.org/drawingml/2006/spreadsheetDrawing">
      <xdr:col>50</xdr:col>
      <xdr:colOff>164465</xdr:colOff>
      <xdr:row>59</xdr:row>
      <xdr:rowOff>10795</xdr:rowOff>
    </xdr:to>
    <xdr:sp macro="" textlink="">
      <xdr:nvSpPr>
        <xdr:cNvPr id="348" name="フローチャート: 判断 347"/>
        <xdr:cNvSpPr/>
      </xdr:nvSpPr>
      <xdr:spPr>
        <a:xfrm>
          <a:off x="8286750" y="991616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27305</xdr:rowOff>
    </xdr:from>
    <xdr:ext cx="534035" cy="258445"/>
    <xdr:sp macro="" textlink="">
      <xdr:nvSpPr>
        <xdr:cNvPr id="349" name="テキスト ボックス 348"/>
        <xdr:cNvSpPr txBox="1"/>
      </xdr:nvSpPr>
      <xdr:spPr>
        <a:xfrm>
          <a:off x="8096250" y="96932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19685</xdr:rowOff>
    </xdr:from>
    <xdr:to xmlns:xdr="http://schemas.openxmlformats.org/drawingml/2006/spreadsheetDrawing">
      <xdr:col>45</xdr:col>
      <xdr:colOff>164465</xdr:colOff>
      <xdr:row>59</xdr:row>
      <xdr:rowOff>22225</xdr:rowOff>
    </xdr:to>
    <xdr:cxnSp macro="">
      <xdr:nvCxnSpPr>
        <xdr:cNvPr id="350" name="直線コネクタ 349"/>
        <xdr:cNvCxnSpPr/>
      </xdr:nvCxnSpPr>
      <xdr:spPr>
        <a:xfrm>
          <a:off x="6793865" y="10024745"/>
          <a:ext cx="7715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82550</xdr:rowOff>
    </xdr:from>
    <xdr:to xmlns:xdr="http://schemas.openxmlformats.org/drawingml/2006/spreadsheetDrawing">
      <xdr:col>46</xdr:col>
      <xdr:colOff>38100</xdr:colOff>
      <xdr:row>59</xdr:row>
      <xdr:rowOff>12700</xdr:rowOff>
    </xdr:to>
    <xdr:sp macro="" textlink="">
      <xdr:nvSpPr>
        <xdr:cNvPr id="351" name="フローチャート: 判断 350"/>
        <xdr:cNvSpPr/>
      </xdr:nvSpPr>
      <xdr:spPr>
        <a:xfrm>
          <a:off x="7527925" y="991806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29210</xdr:rowOff>
    </xdr:from>
    <xdr:ext cx="534035" cy="259080"/>
    <xdr:sp macro="" textlink="">
      <xdr:nvSpPr>
        <xdr:cNvPr id="352" name="テキスト ボックス 351"/>
        <xdr:cNvSpPr txBox="1"/>
      </xdr:nvSpPr>
      <xdr:spPr>
        <a:xfrm>
          <a:off x="7337425" y="9695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19685</xdr:rowOff>
    </xdr:from>
    <xdr:to xmlns:xdr="http://schemas.openxmlformats.org/drawingml/2006/spreadsheetDrawing">
      <xdr:col>41</xdr:col>
      <xdr:colOff>50800</xdr:colOff>
      <xdr:row>59</xdr:row>
      <xdr:rowOff>21590</xdr:rowOff>
    </xdr:to>
    <xdr:cxnSp macro="">
      <xdr:nvCxnSpPr>
        <xdr:cNvPr id="353" name="直線コネクタ 352"/>
        <xdr:cNvCxnSpPr/>
      </xdr:nvCxnSpPr>
      <xdr:spPr>
        <a:xfrm flipV="1">
          <a:off x="6035040" y="1002474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79375</xdr:rowOff>
    </xdr:from>
    <xdr:to xmlns:xdr="http://schemas.openxmlformats.org/drawingml/2006/spreadsheetDrawing">
      <xdr:col>41</xdr:col>
      <xdr:colOff>101600</xdr:colOff>
      <xdr:row>59</xdr:row>
      <xdr:rowOff>9525</xdr:rowOff>
    </xdr:to>
    <xdr:sp macro="" textlink="">
      <xdr:nvSpPr>
        <xdr:cNvPr id="354" name="フローチャート: 判断 353"/>
        <xdr:cNvSpPr/>
      </xdr:nvSpPr>
      <xdr:spPr>
        <a:xfrm>
          <a:off x="6743065" y="9914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26035</xdr:rowOff>
    </xdr:from>
    <xdr:ext cx="534670" cy="258445"/>
    <xdr:sp macro="" textlink="">
      <xdr:nvSpPr>
        <xdr:cNvPr id="355" name="テキスト ボックス 354"/>
        <xdr:cNvSpPr txBox="1"/>
      </xdr:nvSpPr>
      <xdr:spPr>
        <a:xfrm>
          <a:off x="6578600" y="9692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91440</xdr:rowOff>
    </xdr:from>
    <xdr:to xmlns:xdr="http://schemas.openxmlformats.org/drawingml/2006/spreadsheetDrawing">
      <xdr:col>36</xdr:col>
      <xdr:colOff>164465</xdr:colOff>
      <xdr:row>59</xdr:row>
      <xdr:rowOff>22225</xdr:rowOff>
    </xdr:to>
    <xdr:sp macro="" textlink="">
      <xdr:nvSpPr>
        <xdr:cNvPr id="356" name="フローチャート: 判断 355"/>
        <xdr:cNvSpPr/>
      </xdr:nvSpPr>
      <xdr:spPr>
        <a:xfrm>
          <a:off x="5984240" y="9926955"/>
          <a:ext cx="10096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38735</xdr:rowOff>
    </xdr:from>
    <xdr:ext cx="534035" cy="258445"/>
    <xdr:sp macro="" textlink="">
      <xdr:nvSpPr>
        <xdr:cNvPr id="357" name="テキスト ボックス 356"/>
        <xdr:cNvSpPr txBox="1"/>
      </xdr:nvSpPr>
      <xdr:spPr>
        <a:xfrm>
          <a:off x="5793740" y="9704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8445"/>
    <xdr:sp macro="" textlink="">
      <xdr:nvSpPr>
        <xdr:cNvPr id="358" name="テキスト ボックス 357"/>
        <xdr:cNvSpPr txBox="1"/>
      </xdr:nvSpPr>
      <xdr:spPr>
        <a:xfrm>
          <a:off x="888111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8445"/>
    <xdr:sp macro="" textlink="">
      <xdr:nvSpPr>
        <xdr:cNvPr id="359" name="テキスト ボックス 358"/>
        <xdr:cNvSpPr txBox="1"/>
      </xdr:nvSpPr>
      <xdr:spPr>
        <a:xfrm>
          <a:off x="817308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164465</xdr:colOff>
      <xdr:row>61</xdr:row>
      <xdr:rowOff>80010</xdr:rowOff>
    </xdr:from>
    <xdr:ext cx="762000" cy="258445"/>
    <xdr:sp macro="" textlink="">
      <xdr:nvSpPr>
        <xdr:cNvPr id="360" name="テキスト ボックス 359"/>
        <xdr:cNvSpPr txBox="1"/>
      </xdr:nvSpPr>
      <xdr:spPr>
        <a:xfrm>
          <a:off x="740092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8445"/>
    <xdr:sp macro="" textlink="">
      <xdr:nvSpPr>
        <xdr:cNvPr id="361" name="テキスト ボックス 360"/>
        <xdr:cNvSpPr txBox="1"/>
      </xdr:nvSpPr>
      <xdr:spPr>
        <a:xfrm>
          <a:off x="662940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8445"/>
    <xdr:sp macro="" textlink="">
      <xdr:nvSpPr>
        <xdr:cNvPr id="362" name="テキスト ボックス 361"/>
        <xdr:cNvSpPr txBox="1"/>
      </xdr:nvSpPr>
      <xdr:spPr>
        <a:xfrm>
          <a:off x="587057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159385</xdr:rowOff>
    </xdr:from>
    <xdr:to xmlns:xdr="http://schemas.openxmlformats.org/drawingml/2006/spreadsheetDrawing">
      <xdr:col>55</xdr:col>
      <xdr:colOff>50800</xdr:colOff>
      <xdr:row>59</xdr:row>
      <xdr:rowOff>89535</xdr:rowOff>
    </xdr:to>
    <xdr:sp macro="" textlink="">
      <xdr:nvSpPr>
        <xdr:cNvPr id="363" name="楕円 362"/>
        <xdr:cNvSpPr/>
      </xdr:nvSpPr>
      <xdr:spPr>
        <a:xfrm>
          <a:off x="9020810" y="999490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74295</xdr:rowOff>
    </xdr:from>
    <xdr:ext cx="469900" cy="259080"/>
    <xdr:sp macro="" textlink="">
      <xdr:nvSpPr>
        <xdr:cNvPr id="364" name="農林水産業費該当値テキスト"/>
        <xdr:cNvSpPr txBox="1"/>
      </xdr:nvSpPr>
      <xdr:spPr>
        <a:xfrm>
          <a:off x="9096375" y="9909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153670</xdr:rowOff>
    </xdr:from>
    <xdr:to xmlns:xdr="http://schemas.openxmlformats.org/drawingml/2006/spreadsheetDrawing">
      <xdr:col>50</xdr:col>
      <xdr:colOff>164465</xdr:colOff>
      <xdr:row>59</xdr:row>
      <xdr:rowOff>83820</xdr:rowOff>
    </xdr:to>
    <xdr:sp macro="" textlink="">
      <xdr:nvSpPr>
        <xdr:cNvPr id="365" name="楕円 364"/>
        <xdr:cNvSpPr/>
      </xdr:nvSpPr>
      <xdr:spPr>
        <a:xfrm>
          <a:off x="8286750" y="998918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74930</xdr:rowOff>
    </xdr:from>
    <xdr:ext cx="469265" cy="259080"/>
    <xdr:sp macro="" textlink="">
      <xdr:nvSpPr>
        <xdr:cNvPr id="366" name="テキスト ボックス 365"/>
        <xdr:cNvSpPr txBox="1"/>
      </xdr:nvSpPr>
      <xdr:spPr>
        <a:xfrm>
          <a:off x="8128635" y="10079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142875</xdr:rowOff>
    </xdr:from>
    <xdr:to xmlns:xdr="http://schemas.openxmlformats.org/drawingml/2006/spreadsheetDrawing">
      <xdr:col>46</xdr:col>
      <xdr:colOff>38100</xdr:colOff>
      <xdr:row>59</xdr:row>
      <xdr:rowOff>73025</xdr:rowOff>
    </xdr:to>
    <xdr:sp macro="" textlink="">
      <xdr:nvSpPr>
        <xdr:cNvPr id="367" name="楕円 366"/>
        <xdr:cNvSpPr/>
      </xdr:nvSpPr>
      <xdr:spPr>
        <a:xfrm>
          <a:off x="7527925" y="997839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64135</xdr:rowOff>
    </xdr:from>
    <xdr:ext cx="469265" cy="258445"/>
    <xdr:sp macro="" textlink="">
      <xdr:nvSpPr>
        <xdr:cNvPr id="368" name="テキスト ボックス 367"/>
        <xdr:cNvSpPr txBox="1"/>
      </xdr:nvSpPr>
      <xdr:spPr>
        <a:xfrm>
          <a:off x="7369810" y="10069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140335</xdr:rowOff>
    </xdr:from>
    <xdr:to xmlns:xdr="http://schemas.openxmlformats.org/drawingml/2006/spreadsheetDrawing">
      <xdr:col>41</xdr:col>
      <xdr:colOff>101600</xdr:colOff>
      <xdr:row>59</xdr:row>
      <xdr:rowOff>70485</xdr:rowOff>
    </xdr:to>
    <xdr:sp macro="" textlink="">
      <xdr:nvSpPr>
        <xdr:cNvPr id="369" name="楕円 368"/>
        <xdr:cNvSpPr/>
      </xdr:nvSpPr>
      <xdr:spPr>
        <a:xfrm>
          <a:off x="6743065" y="99758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61595</xdr:rowOff>
    </xdr:from>
    <xdr:ext cx="469265" cy="259080"/>
    <xdr:sp macro="" textlink="">
      <xdr:nvSpPr>
        <xdr:cNvPr id="370" name="テキスト ボックス 369"/>
        <xdr:cNvSpPr txBox="1"/>
      </xdr:nvSpPr>
      <xdr:spPr>
        <a:xfrm>
          <a:off x="6584950" y="10066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142240</xdr:rowOff>
    </xdr:from>
    <xdr:to xmlns:xdr="http://schemas.openxmlformats.org/drawingml/2006/spreadsheetDrawing">
      <xdr:col>36</xdr:col>
      <xdr:colOff>164465</xdr:colOff>
      <xdr:row>59</xdr:row>
      <xdr:rowOff>72390</xdr:rowOff>
    </xdr:to>
    <xdr:sp macro="" textlink="">
      <xdr:nvSpPr>
        <xdr:cNvPr id="371" name="楕円 370"/>
        <xdr:cNvSpPr/>
      </xdr:nvSpPr>
      <xdr:spPr>
        <a:xfrm>
          <a:off x="5984240" y="997775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64135</xdr:rowOff>
    </xdr:from>
    <xdr:ext cx="469265" cy="258445"/>
    <xdr:sp macro="" textlink="">
      <xdr:nvSpPr>
        <xdr:cNvPr id="372" name="テキスト ボックス 371"/>
        <xdr:cNvSpPr txBox="1"/>
      </xdr:nvSpPr>
      <xdr:spPr>
        <a:xfrm>
          <a:off x="5826125" y="100691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5718810" y="10740390"/>
          <a:ext cx="40354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5819775"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5819775"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670560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670560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769239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769239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5718810" y="11556365"/>
          <a:ext cx="40354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885" cy="225425"/>
    <xdr:sp macro="" textlink="">
      <xdr:nvSpPr>
        <xdr:cNvPr id="381" name="テキスト ボックス 380"/>
        <xdr:cNvSpPr txBox="1"/>
      </xdr:nvSpPr>
      <xdr:spPr>
        <a:xfrm>
          <a:off x="5680710" y="113677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5718810" y="1381760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3" name="直線コネクタ 382"/>
        <xdr:cNvCxnSpPr/>
      </xdr:nvCxnSpPr>
      <xdr:spPr>
        <a:xfrm>
          <a:off x="5718810" y="1336611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920" cy="258445"/>
    <xdr:sp macro="" textlink="">
      <xdr:nvSpPr>
        <xdr:cNvPr id="384" name="テキスト ボックス 383"/>
        <xdr:cNvSpPr txBox="1"/>
      </xdr:nvSpPr>
      <xdr:spPr>
        <a:xfrm>
          <a:off x="5495925" y="1322578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5" name="直線コネクタ 384"/>
        <xdr:cNvCxnSpPr/>
      </xdr:nvCxnSpPr>
      <xdr:spPr>
        <a:xfrm>
          <a:off x="5718810" y="1291272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75</xdr:row>
      <xdr:rowOff>54610</xdr:rowOff>
    </xdr:from>
    <xdr:ext cx="531495" cy="258445"/>
    <xdr:sp macro="" textlink="">
      <xdr:nvSpPr>
        <xdr:cNvPr id="386" name="テキスト ボックス 385"/>
        <xdr:cNvSpPr txBox="1"/>
      </xdr:nvSpPr>
      <xdr:spPr>
        <a:xfrm>
          <a:off x="5262880" y="127723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7" name="直線コネクタ 386"/>
        <xdr:cNvCxnSpPr/>
      </xdr:nvCxnSpPr>
      <xdr:spPr>
        <a:xfrm>
          <a:off x="5718810" y="1246124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72</xdr:row>
      <xdr:rowOff>111760</xdr:rowOff>
    </xdr:from>
    <xdr:ext cx="531495" cy="258445"/>
    <xdr:sp macro="" textlink="">
      <xdr:nvSpPr>
        <xdr:cNvPr id="388" name="テキスト ボックス 387"/>
        <xdr:cNvSpPr txBox="1"/>
      </xdr:nvSpPr>
      <xdr:spPr>
        <a:xfrm>
          <a:off x="5262880" y="123209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9" name="直線コネクタ 388"/>
        <xdr:cNvCxnSpPr/>
      </xdr:nvCxnSpPr>
      <xdr:spPr>
        <a:xfrm>
          <a:off x="5718810" y="1200975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69</xdr:row>
      <xdr:rowOff>168910</xdr:rowOff>
    </xdr:from>
    <xdr:ext cx="531495" cy="258445"/>
    <xdr:sp macro="" textlink="">
      <xdr:nvSpPr>
        <xdr:cNvPr id="390" name="テキスト ボックス 389"/>
        <xdr:cNvSpPr txBox="1"/>
      </xdr:nvSpPr>
      <xdr:spPr>
        <a:xfrm>
          <a:off x="5262880" y="118694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1" name="直線コネクタ 390"/>
        <xdr:cNvCxnSpPr/>
      </xdr:nvCxnSpPr>
      <xdr:spPr>
        <a:xfrm>
          <a:off x="5718810" y="115563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164465</xdr:colOff>
      <xdr:row>67</xdr:row>
      <xdr:rowOff>54610</xdr:rowOff>
    </xdr:from>
    <xdr:ext cx="531495" cy="258445"/>
    <xdr:sp macro="" textlink="">
      <xdr:nvSpPr>
        <xdr:cNvPr id="392" name="テキスト ボックス 391"/>
        <xdr:cNvSpPr txBox="1"/>
      </xdr:nvSpPr>
      <xdr:spPr>
        <a:xfrm>
          <a:off x="5262880" y="114160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3" name="商工費グラフ枠"/>
        <xdr:cNvSpPr/>
      </xdr:nvSpPr>
      <xdr:spPr>
        <a:xfrm>
          <a:off x="5718810" y="11556365"/>
          <a:ext cx="40354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164465</xdr:colOff>
      <xdr:row>70</xdr:row>
      <xdr:rowOff>116840</xdr:rowOff>
    </xdr:from>
    <xdr:to xmlns:xdr="http://schemas.openxmlformats.org/drawingml/2006/spreadsheetDrawing">
      <xdr:col>54</xdr:col>
      <xdr:colOff>164465</xdr:colOff>
      <xdr:row>78</xdr:row>
      <xdr:rowOff>104775</xdr:rowOff>
    </xdr:to>
    <xdr:cxnSp macro="">
      <xdr:nvCxnSpPr>
        <xdr:cNvPr id="394" name="直線コネクタ 393"/>
        <xdr:cNvCxnSpPr/>
      </xdr:nvCxnSpPr>
      <xdr:spPr>
        <a:xfrm flipV="1">
          <a:off x="9045575" y="1198689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108585</xdr:rowOff>
    </xdr:from>
    <xdr:ext cx="469900" cy="258445"/>
    <xdr:sp macro="" textlink="">
      <xdr:nvSpPr>
        <xdr:cNvPr id="395" name="商工費最小値テキスト"/>
        <xdr:cNvSpPr txBox="1"/>
      </xdr:nvSpPr>
      <xdr:spPr>
        <a:xfrm>
          <a:off x="9096375" y="13335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104775</xdr:rowOff>
    </xdr:from>
    <xdr:to xmlns:xdr="http://schemas.openxmlformats.org/drawingml/2006/spreadsheetDrawing">
      <xdr:col>55</xdr:col>
      <xdr:colOff>88900</xdr:colOff>
      <xdr:row>78</xdr:row>
      <xdr:rowOff>104775</xdr:rowOff>
    </xdr:to>
    <xdr:cxnSp macro="">
      <xdr:nvCxnSpPr>
        <xdr:cNvPr id="396" name="直線コネクタ 395"/>
        <xdr:cNvCxnSpPr/>
      </xdr:nvCxnSpPr>
      <xdr:spPr>
        <a:xfrm>
          <a:off x="8982710" y="1333119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64135</xdr:rowOff>
    </xdr:from>
    <xdr:ext cx="534670" cy="258445"/>
    <xdr:sp macro="" textlink="">
      <xdr:nvSpPr>
        <xdr:cNvPr id="397" name="商工費最大値テキスト"/>
        <xdr:cNvSpPr txBox="1"/>
      </xdr:nvSpPr>
      <xdr:spPr>
        <a:xfrm>
          <a:off x="9096375" y="11764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60,987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116840</xdr:rowOff>
    </xdr:from>
    <xdr:to xmlns:xdr="http://schemas.openxmlformats.org/drawingml/2006/spreadsheetDrawing">
      <xdr:col>55</xdr:col>
      <xdr:colOff>88900</xdr:colOff>
      <xdr:row>70</xdr:row>
      <xdr:rowOff>116840</xdr:rowOff>
    </xdr:to>
    <xdr:cxnSp macro="">
      <xdr:nvCxnSpPr>
        <xdr:cNvPr id="398" name="直線コネクタ 397"/>
        <xdr:cNvCxnSpPr/>
      </xdr:nvCxnSpPr>
      <xdr:spPr>
        <a:xfrm>
          <a:off x="8982710" y="1198689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95885</xdr:rowOff>
    </xdr:from>
    <xdr:to xmlns:xdr="http://schemas.openxmlformats.org/drawingml/2006/spreadsheetDrawing">
      <xdr:col>55</xdr:col>
      <xdr:colOff>0</xdr:colOff>
      <xdr:row>78</xdr:row>
      <xdr:rowOff>3175</xdr:rowOff>
    </xdr:to>
    <xdr:cxnSp macro="">
      <xdr:nvCxnSpPr>
        <xdr:cNvPr id="399" name="直線コネクタ 398"/>
        <xdr:cNvCxnSpPr/>
      </xdr:nvCxnSpPr>
      <xdr:spPr>
        <a:xfrm flipV="1">
          <a:off x="8337550" y="13152755"/>
          <a:ext cx="7080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3810</xdr:rowOff>
    </xdr:from>
    <xdr:ext cx="534670" cy="259080"/>
    <xdr:sp macro="" textlink="">
      <xdr:nvSpPr>
        <xdr:cNvPr id="400" name="商工費平均値テキスト"/>
        <xdr:cNvSpPr txBox="1"/>
      </xdr:nvSpPr>
      <xdr:spPr>
        <a:xfrm>
          <a:off x="9096375" y="12891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152400</xdr:rowOff>
    </xdr:from>
    <xdr:to xmlns:xdr="http://schemas.openxmlformats.org/drawingml/2006/spreadsheetDrawing">
      <xdr:col>55</xdr:col>
      <xdr:colOff>50800</xdr:colOff>
      <xdr:row>77</xdr:row>
      <xdr:rowOff>82550</xdr:rowOff>
    </xdr:to>
    <xdr:sp macro="" textlink="">
      <xdr:nvSpPr>
        <xdr:cNvPr id="401" name="フローチャート: 判断 400"/>
        <xdr:cNvSpPr/>
      </xdr:nvSpPr>
      <xdr:spPr>
        <a:xfrm>
          <a:off x="9020810" y="1303972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164465</xdr:colOff>
      <xdr:row>78</xdr:row>
      <xdr:rowOff>3175</xdr:rowOff>
    </xdr:from>
    <xdr:to xmlns:xdr="http://schemas.openxmlformats.org/drawingml/2006/spreadsheetDrawing">
      <xdr:col>50</xdr:col>
      <xdr:colOff>114300</xdr:colOff>
      <xdr:row>78</xdr:row>
      <xdr:rowOff>13970</xdr:rowOff>
    </xdr:to>
    <xdr:cxnSp macro="">
      <xdr:nvCxnSpPr>
        <xdr:cNvPr id="402" name="直線コネクタ 401"/>
        <xdr:cNvCxnSpPr/>
      </xdr:nvCxnSpPr>
      <xdr:spPr>
        <a:xfrm flipV="1">
          <a:off x="7565390" y="13229590"/>
          <a:ext cx="7721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167005</xdr:rowOff>
    </xdr:from>
    <xdr:to xmlns:xdr="http://schemas.openxmlformats.org/drawingml/2006/spreadsheetDrawing">
      <xdr:col>50</xdr:col>
      <xdr:colOff>164465</xdr:colOff>
      <xdr:row>77</xdr:row>
      <xdr:rowOff>97155</xdr:rowOff>
    </xdr:to>
    <xdr:sp macro="" textlink="">
      <xdr:nvSpPr>
        <xdr:cNvPr id="403" name="フローチャート: 判断 402"/>
        <xdr:cNvSpPr/>
      </xdr:nvSpPr>
      <xdr:spPr>
        <a:xfrm>
          <a:off x="8286750" y="1305433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113665</xdr:rowOff>
    </xdr:from>
    <xdr:ext cx="534035" cy="259080"/>
    <xdr:sp macro="" textlink="">
      <xdr:nvSpPr>
        <xdr:cNvPr id="404" name="テキスト ボックス 403"/>
        <xdr:cNvSpPr txBox="1"/>
      </xdr:nvSpPr>
      <xdr:spPr>
        <a:xfrm>
          <a:off x="8096250" y="12831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13970</xdr:rowOff>
    </xdr:from>
    <xdr:to xmlns:xdr="http://schemas.openxmlformats.org/drawingml/2006/spreadsheetDrawing">
      <xdr:col>45</xdr:col>
      <xdr:colOff>164465</xdr:colOff>
      <xdr:row>78</xdr:row>
      <xdr:rowOff>20320</xdr:rowOff>
    </xdr:to>
    <xdr:cxnSp macro="">
      <xdr:nvCxnSpPr>
        <xdr:cNvPr id="405" name="直線コネクタ 404"/>
        <xdr:cNvCxnSpPr/>
      </xdr:nvCxnSpPr>
      <xdr:spPr>
        <a:xfrm flipV="1">
          <a:off x="6793865" y="13240385"/>
          <a:ext cx="771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156210</xdr:rowOff>
    </xdr:from>
    <xdr:to xmlns:xdr="http://schemas.openxmlformats.org/drawingml/2006/spreadsheetDrawing">
      <xdr:col>46</xdr:col>
      <xdr:colOff>38100</xdr:colOff>
      <xdr:row>77</xdr:row>
      <xdr:rowOff>86360</xdr:rowOff>
    </xdr:to>
    <xdr:sp macro="" textlink="">
      <xdr:nvSpPr>
        <xdr:cNvPr id="406" name="フローチャート: 判断 405"/>
        <xdr:cNvSpPr/>
      </xdr:nvSpPr>
      <xdr:spPr>
        <a:xfrm>
          <a:off x="7527925" y="1304353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102870</xdr:rowOff>
    </xdr:from>
    <xdr:ext cx="534035" cy="259080"/>
    <xdr:sp macro="" textlink="">
      <xdr:nvSpPr>
        <xdr:cNvPr id="407" name="テキスト ボックス 406"/>
        <xdr:cNvSpPr txBox="1"/>
      </xdr:nvSpPr>
      <xdr:spPr>
        <a:xfrm>
          <a:off x="7337425" y="12820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20320</xdr:rowOff>
    </xdr:from>
    <xdr:to xmlns:xdr="http://schemas.openxmlformats.org/drawingml/2006/spreadsheetDrawing">
      <xdr:col>41</xdr:col>
      <xdr:colOff>50800</xdr:colOff>
      <xdr:row>78</xdr:row>
      <xdr:rowOff>24130</xdr:rowOff>
    </xdr:to>
    <xdr:cxnSp macro="">
      <xdr:nvCxnSpPr>
        <xdr:cNvPr id="408" name="直線コネクタ 407"/>
        <xdr:cNvCxnSpPr/>
      </xdr:nvCxnSpPr>
      <xdr:spPr>
        <a:xfrm flipV="1">
          <a:off x="6035040" y="13246735"/>
          <a:ext cx="7588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137160</xdr:rowOff>
    </xdr:from>
    <xdr:to xmlns:xdr="http://schemas.openxmlformats.org/drawingml/2006/spreadsheetDrawing">
      <xdr:col>41</xdr:col>
      <xdr:colOff>101600</xdr:colOff>
      <xdr:row>77</xdr:row>
      <xdr:rowOff>67310</xdr:rowOff>
    </xdr:to>
    <xdr:sp macro="" textlink="">
      <xdr:nvSpPr>
        <xdr:cNvPr id="409" name="フローチャート: 判断 408"/>
        <xdr:cNvSpPr/>
      </xdr:nvSpPr>
      <xdr:spPr>
        <a:xfrm>
          <a:off x="6743065" y="13024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83820</xdr:rowOff>
    </xdr:from>
    <xdr:ext cx="534670" cy="258445"/>
    <xdr:sp macro="" textlink="">
      <xdr:nvSpPr>
        <xdr:cNvPr id="410" name="テキスト ボックス 409"/>
        <xdr:cNvSpPr txBox="1"/>
      </xdr:nvSpPr>
      <xdr:spPr>
        <a:xfrm>
          <a:off x="6578600" y="12801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129540</xdr:rowOff>
    </xdr:from>
    <xdr:to xmlns:xdr="http://schemas.openxmlformats.org/drawingml/2006/spreadsheetDrawing">
      <xdr:col>36</xdr:col>
      <xdr:colOff>164465</xdr:colOff>
      <xdr:row>77</xdr:row>
      <xdr:rowOff>59690</xdr:rowOff>
    </xdr:to>
    <xdr:sp macro="" textlink="">
      <xdr:nvSpPr>
        <xdr:cNvPr id="411" name="フローチャート: 判断 410"/>
        <xdr:cNvSpPr/>
      </xdr:nvSpPr>
      <xdr:spPr>
        <a:xfrm>
          <a:off x="5984240" y="1301686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76200</xdr:rowOff>
    </xdr:from>
    <xdr:ext cx="534035" cy="259080"/>
    <xdr:sp macro="" textlink="">
      <xdr:nvSpPr>
        <xdr:cNvPr id="412" name="テキスト ボックス 411"/>
        <xdr:cNvSpPr txBox="1"/>
      </xdr:nvSpPr>
      <xdr:spPr>
        <a:xfrm>
          <a:off x="5793740" y="12793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8445"/>
    <xdr:sp macro="" textlink="">
      <xdr:nvSpPr>
        <xdr:cNvPr id="413" name="テキスト ボックス 412"/>
        <xdr:cNvSpPr txBox="1"/>
      </xdr:nvSpPr>
      <xdr:spPr>
        <a:xfrm>
          <a:off x="888111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8445"/>
    <xdr:sp macro="" textlink="">
      <xdr:nvSpPr>
        <xdr:cNvPr id="414" name="テキスト ボックス 413"/>
        <xdr:cNvSpPr txBox="1"/>
      </xdr:nvSpPr>
      <xdr:spPr>
        <a:xfrm>
          <a:off x="817308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164465</xdr:colOff>
      <xdr:row>81</xdr:row>
      <xdr:rowOff>80010</xdr:rowOff>
    </xdr:from>
    <xdr:ext cx="762000" cy="258445"/>
    <xdr:sp macro="" textlink="">
      <xdr:nvSpPr>
        <xdr:cNvPr id="415" name="テキスト ボックス 414"/>
        <xdr:cNvSpPr txBox="1"/>
      </xdr:nvSpPr>
      <xdr:spPr>
        <a:xfrm>
          <a:off x="740092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8445"/>
    <xdr:sp macro="" textlink="">
      <xdr:nvSpPr>
        <xdr:cNvPr id="416" name="テキスト ボックス 415"/>
        <xdr:cNvSpPr txBox="1"/>
      </xdr:nvSpPr>
      <xdr:spPr>
        <a:xfrm>
          <a:off x="66294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8445"/>
    <xdr:sp macro="" textlink="">
      <xdr:nvSpPr>
        <xdr:cNvPr id="417" name="テキスト ボックス 416"/>
        <xdr:cNvSpPr txBox="1"/>
      </xdr:nvSpPr>
      <xdr:spPr>
        <a:xfrm>
          <a:off x="587057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45085</xdr:rowOff>
    </xdr:from>
    <xdr:to xmlns:xdr="http://schemas.openxmlformats.org/drawingml/2006/spreadsheetDrawing">
      <xdr:col>55</xdr:col>
      <xdr:colOff>50800</xdr:colOff>
      <xdr:row>77</xdr:row>
      <xdr:rowOff>146685</xdr:rowOff>
    </xdr:to>
    <xdr:sp macro="" textlink="">
      <xdr:nvSpPr>
        <xdr:cNvPr id="418" name="楕円 417"/>
        <xdr:cNvSpPr/>
      </xdr:nvSpPr>
      <xdr:spPr>
        <a:xfrm>
          <a:off x="9020810" y="1310195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23495</xdr:rowOff>
    </xdr:from>
    <xdr:ext cx="469900" cy="258445"/>
    <xdr:sp macro="" textlink="">
      <xdr:nvSpPr>
        <xdr:cNvPr id="419" name="商工費該当値テキスト"/>
        <xdr:cNvSpPr txBox="1"/>
      </xdr:nvSpPr>
      <xdr:spPr>
        <a:xfrm>
          <a:off x="9096375" y="13080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123825</xdr:rowOff>
    </xdr:from>
    <xdr:to xmlns:xdr="http://schemas.openxmlformats.org/drawingml/2006/spreadsheetDrawing">
      <xdr:col>50</xdr:col>
      <xdr:colOff>164465</xdr:colOff>
      <xdr:row>78</xdr:row>
      <xdr:rowOff>53975</xdr:rowOff>
    </xdr:to>
    <xdr:sp macro="" textlink="">
      <xdr:nvSpPr>
        <xdr:cNvPr id="420" name="楕円 419"/>
        <xdr:cNvSpPr/>
      </xdr:nvSpPr>
      <xdr:spPr>
        <a:xfrm>
          <a:off x="8286750" y="1318069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45720</xdr:rowOff>
    </xdr:from>
    <xdr:ext cx="469265" cy="259080"/>
    <xdr:sp macro="" textlink="">
      <xdr:nvSpPr>
        <xdr:cNvPr id="421" name="テキスト ボックス 420"/>
        <xdr:cNvSpPr txBox="1"/>
      </xdr:nvSpPr>
      <xdr:spPr>
        <a:xfrm>
          <a:off x="8128635" y="13272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134620</xdr:rowOff>
    </xdr:from>
    <xdr:to xmlns:xdr="http://schemas.openxmlformats.org/drawingml/2006/spreadsheetDrawing">
      <xdr:col>46</xdr:col>
      <xdr:colOff>38100</xdr:colOff>
      <xdr:row>78</xdr:row>
      <xdr:rowOff>64770</xdr:rowOff>
    </xdr:to>
    <xdr:sp macro="" textlink="">
      <xdr:nvSpPr>
        <xdr:cNvPr id="422" name="楕円 421"/>
        <xdr:cNvSpPr/>
      </xdr:nvSpPr>
      <xdr:spPr>
        <a:xfrm>
          <a:off x="7527925" y="1319149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55880</xdr:rowOff>
    </xdr:from>
    <xdr:ext cx="469265" cy="258445"/>
    <xdr:sp macro="" textlink="">
      <xdr:nvSpPr>
        <xdr:cNvPr id="423" name="テキスト ボックス 422"/>
        <xdr:cNvSpPr txBox="1"/>
      </xdr:nvSpPr>
      <xdr:spPr>
        <a:xfrm>
          <a:off x="7369810" y="13282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140970</xdr:rowOff>
    </xdr:from>
    <xdr:to xmlns:xdr="http://schemas.openxmlformats.org/drawingml/2006/spreadsheetDrawing">
      <xdr:col>41</xdr:col>
      <xdr:colOff>101600</xdr:colOff>
      <xdr:row>78</xdr:row>
      <xdr:rowOff>71120</xdr:rowOff>
    </xdr:to>
    <xdr:sp macro="" textlink="">
      <xdr:nvSpPr>
        <xdr:cNvPr id="424" name="楕円 423"/>
        <xdr:cNvSpPr/>
      </xdr:nvSpPr>
      <xdr:spPr>
        <a:xfrm>
          <a:off x="6743065" y="131978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62230</xdr:rowOff>
    </xdr:from>
    <xdr:ext cx="469265" cy="259080"/>
    <xdr:sp macro="" textlink="">
      <xdr:nvSpPr>
        <xdr:cNvPr id="425" name="テキスト ボックス 424"/>
        <xdr:cNvSpPr txBox="1"/>
      </xdr:nvSpPr>
      <xdr:spPr>
        <a:xfrm>
          <a:off x="6584950" y="132886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144780</xdr:rowOff>
    </xdr:from>
    <xdr:to xmlns:xdr="http://schemas.openxmlformats.org/drawingml/2006/spreadsheetDrawing">
      <xdr:col>36</xdr:col>
      <xdr:colOff>164465</xdr:colOff>
      <xdr:row>78</xdr:row>
      <xdr:rowOff>74930</xdr:rowOff>
    </xdr:to>
    <xdr:sp macro="" textlink="">
      <xdr:nvSpPr>
        <xdr:cNvPr id="426" name="楕円 425"/>
        <xdr:cNvSpPr/>
      </xdr:nvSpPr>
      <xdr:spPr>
        <a:xfrm>
          <a:off x="5984240" y="13201650"/>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66040</xdr:rowOff>
    </xdr:from>
    <xdr:ext cx="469265" cy="258445"/>
    <xdr:sp macro="" textlink="">
      <xdr:nvSpPr>
        <xdr:cNvPr id="427" name="テキスト ボックス 426"/>
        <xdr:cNvSpPr txBox="1"/>
      </xdr:nvSpPr>
      <xdr:spPr>
        <a:xfrm>
          <a:off x="5826125" y="13292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8" name="正方形/長方形 427"/>
        <xdr:cNvSpPr/>
      </xdr:nvSpPr>
      <xdr:spPr>
        <a:xfrm>
          <a:off x="5718810" y="14131290"/>
          <a:ext cx="40354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9" name="正方形/長方形 428"/>
        <xdr:cNvSpPr/>
      </xdr:nvSpPr>
      <xdr:spPr>
        <a:xfrm>
          <a:off x="5819775"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0" name="正方形/長方形 429"/>
        <xdr:cNvSpPr/>
      </xdr:nvSpPr>
      <xdr:spPr>
        <a:xfrm>
          <a:off x="5819775"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1" name="正方形/長方形 430"/>
        <xdr:cNvSpPr/>
      </xdr:nvSpPr>
      <xdr:spPr>
        <a:xfrm>
          <a:off x="670560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2" name="正方形/長方形 431"/>
        <xdr:cNvSpPr/>
      </xdr:nvSpPr>
      <xdr:spPr>
        <a:xfrm>
          <a:off x="670560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3" name="正方形/長方形 432"/>
        <xdr:cNvSpPr/>
      </xdr:nvSpPr>
      <xdr:spPr>
        <a:xfrm>
          <a:off x="769239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4" name="正方形/長方形 433"/>
        <xdr:cNvSpPr/>
      </xdr:nvSpPr>
      <xdr:spPr>
        <a:xfrm>
          <a:off x="769239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5" name="正方形/長方形 434"/>
        <xdr:cNvSpPr/>
      </xdr:nvSpPr>
      <xdr:spPr>
        <a:xfrm>
          <a:off x="5718810" y="14947265"/>
          <a:ext cx="4035425" cy="22802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885" cy="225425"/>
    <xdr:sp macro="" textlink="">
      <xdr:nvSpPr>
        <xdr:cNvPr id="436" name="テキスト ボックス 435"/>
        <xdr:cNvSpPr txBox="1"/>
      </xdr:nvSpPr>
      <xdr:spPr>
        <a:xfrm>
          <a:off x="5680710" y="147586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7" name="直線コネクタ 436"/>
        <xdr:cNvCxnSpPr/>
      </xdr:nvCxnSpPr>
      <xdr:spPr>
        <a:xfrm>
          <a:off x="5718810" y="17227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8" name="直線コネクタ 437"/>
        <xdr:cNvCxnSpPr/>
      </xdr:nvCxnSpPr>
      <xdr:spPr>
        <a:xfrm>
          <a:off x="5718810" y="16846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920" cy="259080"/>
    <xdr:sp macro="" textlink="">
      <xdr:nvSpPr>
        <xdr:cNvPr id="439" name="テキスト ボックス 438"/>
        <xdr:cNvSpPr txBox="1"/>
      </xdr:nvSpPr>
      <xdr:spPr>
        <a:xfrm>
          <a:off x="5495925" y="16704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0" name="直線コネクタ 439"/>
        <xdr:cNvCxnSpPr/>
      </xdr:nvCxnSpPr>
      <xdr:spPr>
        <a:xfrm>
          <a:off x="5718810" y="16465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41" name="テキスト ボックス 440"/>
        <xdr:cNvSpPr txBox="1"/>
      </xdr:nvSpPr>
      <xdr:spPr>
        <a:xfrm>
          <a:off x="5201285" y="16323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2" name="直線コネクタ 441"/>
        <xdr:cNvCxnSpPr/>
      </xdr:nvCxnSpPr>
      <xdr:spPr>
        <a:xfrm>
          <a:off x="5718810" y="16084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8445"/>
    <xdr:sp macro="" textlink="">
      <xdr:nvSpPr>
        <xdr:cNvPr id="443" name="テキスト ボックス 442"/>
        <xdr:cNvSpPr txBox="1"/>
      </xdr:nvSpPr>
      <xdr:spPr>
        <a:xfrm>
          <a:off x="5201285" y="159423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4" name="直線コネクタ 443"/>
        <xdr:cNvCxnSpPr/>
      </xdr:nvCxnSpPr>
      <xdr:spPr>
        <a:xfrm>
          <a:off x="5718810" y="1570355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5" name="テキスト ボックス 444"/>
        <xdr:cNvSpPr txBox="1"/>
      </xdr:nvSpPr>
      <xdr:spPr>
        <a:xfrm>
          <a:off x="5201285" y="1556131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64135</xdr:rowOff>
    </xdr:from>
    <xdr:to xmlns:xdr="http://schemas.openxmlformats.org/drawingml/2006/spreadsheetDrawing">
      <xdr:col>59</xdr:col>
      <xdr:colOff>50800</xdr:colOff>
      <xdr:row>90</xdr:row>
      <xdr:rowOff>64135</xdr:rowOff>
    </xdr:to>
    <xdr:cxnSp macro="">
      <xdr:nvCxnSpPr>
        <xdr:cNvPr id="446" name="直線コネクタ 445"/>
        <xdr:cNvCxnSpPr/>
      </xdr:nvCxnSpPr>
      <xdr:spPr>
        <a:xfrm>
          <a:off x="5718810" y="15325090"/>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8445"/>
    <xdr:sp macro="" textlink="">
      <xdr:nvSpPr>
        <xdr:cNvPr id="447" name="テキスト ボックス 446"/>
        <xdr:cNvSpPr txBox="1"/>
      </xdr:nvSpPr>
      <xdr:spPr>
        <a:xfrm>
          <a:off x="5201285" y="151841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5718810" y="14947265"/>
          <a:ext cx="4035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8445"/>
    <xdr:sp macro="" textlink="">
      <xdr:nvSpPr>
        <xdr:cNvPr id="449" name="テキスト ボックス 448"/>
        <xdr:cNvSpPr txBox="1"/>
      </xdr:nvSpPr>
      <xdr:spPr>
        <a:xfrm>
          <a:off x="5201285" y="148069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5718810" y="14947265"/>
          <a:ext cx="4035425" cy="2280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164465</xdr:colOff>
      <xdr:row>91</xdr:row>
      <xdr:rowOff>35560</xdr:rowOff>
    </xdr:from>
    <xdr:to xmlns:xdr="http://schemas.openxmlformats.org/drawingml/2006/spreadsheetDrawing">
      <xdr:col>54</xdr:col>
      <xdr:colOff>164465</xdr:colOff>
      <xdr:row>98</xdr:row>
      <xdr:rowOff>142240</xdr:rowOff>
    </xdr:to>
    <xdr:cxnSp macro="">
      <xdr:nvCxnSpPr>
        <xdr:cNvPr id="451" name="直線コネクタ 450"/>
        <xdr:cNvCxnSpPr/>
      </xdr:nvCxnSpPr>
      <xdr:spPr>
        <a:xfrm flipV="1">
          <a:off x="9045575" y="1546606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146050</xdr:rowOff>
    </xdr:from>
    <xdr:ext cx="534670" cy="258445"/>
    <xdr:sp macro="" textlink="">
      <xdr:nvSpPr>
        <xdr:cNvPr id="452" name="土木費最小値テキスト"/>
        <xdr:cNvSpPr txBox="1"/>
      </xdr:nvSpPr>
      <xdr:spPr>
        <a:xfrm>
          <a:off x="9096375" y="167767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142240</xdr:rowOff>
    </xdr:from>
    <xdr:to xmlns:xdr="http://schemas.openxmlformats.org/drawingml/2006/spreadsheetDrawing">
      <xdr:col>55</xdr:col>
      <xdr:colOff>88900</xdr:colOff>
      <xdr:row>98</xdr:row>
      <xdr:rowOff>142240</xdr:rowOff>
    </xdr:to>
    <xdr:cxnSp macro="">
      <xdr:nvCxnSpPr>
        <xdr:cNvPr id="453" name="直線コネクタ 452"/>
        <xdr:cNvCxnSpPr/>
      </xdr:nvCxnSpPr>
      <xdr:spPr>
        <a:xfrm>
          <a:off x="8982710" y="1677289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153670</xdr:rowOff>
    </xdr:from>
    <xdr:ext cx="598805" cy="258445"/>
    <xdr:sp macro="" textlink="">
      <xdr:nvSpPr>
        <xdr:cNvPr id="454" name="土木費最大値テキスト"/>
        <xdr:cNvSpPr txBox="1"/>
      </xdr:nvSpPr>
      <xdr:spPr>
        <a:xfrm>
          <a:off x="9096375" y="15245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362,353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35560</xdr:rowOff>
    </xdr:from>
    <xdr:to xmlns:xdr="http://schemas.openxmlformats.org/drawingml/2006/spreadsheetDrawing">
      <xdr:col>55</xdr:col>
      <xdr:colOff>88900</xdr:colOff>
      <xdr:row>91</xdr:row>
      <xdr:rowOff>35560</xdr:rowOff>
    </xdr:to>
    <xdr:cxnSp macro="">
      <xdr:nvCxnSpPr>
        <xdr:cNvPr id="455" name="直線コネクタ 454"/>
        <xdr:cNvCxnSpPr/>
      </xdr:nvCxnSpPr>
      <xdr:spPr>
        <a:xfrm>
          <a:off x="8982710" y="1546606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158115</xdr:rowOff>
    </xdr:from>
    <xdr:to xmlns:xdr="http://schemas.openxmlformats.org/drawingml/2006/spreadsheetDrawing">
      <xdr:col>55</xdr:col>
      <xdr:colOff>0</xdr:colOff>
      <xdr:row>97</xdr:row>
      <xdr:rowOff>166370</xdr:rowOff>
    </xdr:to>
    <xdr:cxnSp macro="">
      <xdr:nvCxnSpPr>
        <xdr:cNvPr id="456" name="直線コネクタ 455"/>
        <xdr:cNvCxnSpPr/>
      </xdr:nvCxnSpPr>
      <xdr:spPr>
        <a:xfrm flipV="1">
          <a:off x="8337550" y="16617315"/>
          <a:ext cx="7080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147320</xdr:rowOff>
    </xdr:from>
    <xdr:ext cx="534670" cy="259080"/>
    <xdr:sp macro="" textlink="">
      <xdr:nvSpPr>
        <xdr:cNvPr id="457" name="土木費平均値テキスト"/>
        <xdr:cNvSpPr txBox="1"/>
      </xdr:nvSpPr>
      <xdr:spPr>
        <a:xfrm>
          <a:off x="9096375" y="16606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168910</xdr:rowOff>
    </xdr:from>
    <xdr:to xmlns:xdr="http://schemas.openxmlformats.org/drawingml/2006/spreadsheetDrawing">
      <xdr:col>55</xdr:col>
      <xdr:colOff>50800</xdr:colOff>
      <xdr:row>98</xdr:row>
      <xdr:rowOff>99060</xdr:rowOff>
    </xdr:to>
    <xdr:sp macro="" textlink="">
      <xdr:nvSpPr>
        <xdr:cNvPr id="458" name="フローチャート: 判断 457"/>
        <xdr:cNvSpPr/>
      </xdr:nvSpPr>
      <xdr:spPr>
        <a:xfrm>
          <a:off x="9020810" y="16628110"/>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164465</xdr:colOff>
      <xdr:row>97</xdr:row>
      <xdr:rowOff>166370</xdr:rowOff>
    </xdr:from>
    <xdr:to xmlns:xdr="http://schemas.openxmlformats.org/drawingml/2006/spreadsheetDrawing">
      <xdr:col>50</xdr:col>
      <xdr:colOff>114300</xdr:colOff>
      <xdr:row>98</xdr:row>
      <xdr:rowOff>31750</xdr:rowOff>
    </xdr:to>
    <xdr:cxnSp macro="">
      <xdr:nvCxnSpPr>
        <xdr:cNvPr id="459" name="直線コネクタ 458"/>
        <xdr:cNvCxnSpPr/>
      </xdr:nvCxnSpPr>
      <xdr:spPr>
        <a:xfrm flipV="1">
          <a:off x="7565390" y="16625570"/>
          <a:ext cx="77216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170815</xdr:rowOff>
    </xdr:from>
    <xdr:to xmlns:xdr="http://schemas.openxmlformats.org/drawingml/2006/spreadsheetDrawing">
      <xdr:col>50</xdr:col>
      <xdr:colOff>164465</xdr:colOff>
      <xdr:row>98</xdr:row>
      <xdr:rowOff>100965</xdr:rowOff>
    </xdr:to>
    <xdr:sp macro="" textlink="">
      <xdr:nvSpPr>
        <xdr:cNvPr id="460" name="フローチャート: 判断 459"/>
        <xdr:cNvSpPr/>
      </xdr:nvSpPr>
      <xdr:spPr>
        <a:xfrm>
          <a:off x="8286750" y="1663001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92075</xdr:rowOff>
    </xdr:from>
    <xdr:ext cx="534035" cy="259080"/>
    <xdr:sp macro="" textlink="">
      <xdr:nvSpPr>
        <xdr:cNvPr id="461" name="テキスト ボックス 460"/>
        <xdr:cNvSpPr txBox="1"/>
      </xdr:nvSpPr>
      <xdr:spPr>
        <a:xfrm>
          <a:off x="8096250" y="16722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9525</xdr:rowOff>
    </xdr:from>
    <xdr:to xmlns:xdr="http://schemas.openxmlformats.org/drawingml/2006/spreadsheetDrawing">
      <xdr:col>45</xdr:col>
      <xdr:colOff>164465</xdr:colOff>
      <xdr:row>98</xdr:row>
      <xdr:rowOff>31750</xdr:rowOff>
    </xdr:to>
    <xdr:cxnSp macro="">
      <xdr:nvCxnSpPr>
        <xdr:cNvPr id="462" name="直線コネクタ 461"/>
        <xdr:cNvCxnSpPr/>
      </xdr:nvCxnSpPr>
      <xdr:spPr>
        <a:xfrm>
          <a:off x="6793865" y="16640175"/>
          <a:ext cx="7715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166370</xdr:rowOff>
    </xdr:from>
    <xdr:to xmlns:xdr="http://schemas.openxmlformats.org/drawingml/2006/spreadsheetDrawing">
      <xdr:col>46</xdr:col>
      <xdr:colOff>38100</xdr:colOff>
      <xdr:row>98</xdr:row>
      <xdr:rowOff>95885</xdr:rowOff>
    </xdr:to>
    <xdr:sp macro="" textlink="">
      <xdr:nvSpPr>
        <xdr:cNvPr id="463" name="フローチャート: 判断 462"/>
        <xdr:cNvSpPr/>
      </xdr:nvSpPr>
      <xdr:spPr>
        <a:xfrm>
          <a:off x="7527925" y="16625570"/>
          <a:ext cx="755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86995</xdr:rowOff>
    </xdr:from>
    <xdr:ext cx="534035" cy="258445"/>
    <xdr:sp macro="" textlink="">
      <xdr:nvSpPr>
        <xdr:cNvPr id="464" name="テキスト ボックス 463"/>
        <xdr:cNvSpPr txBox="1"/>
      </xdr:nvSpPr>
      <xdr:spPr>
        <a:xfrm>
          <a:off x="7337425" y="16717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148590</xdr:rowOff>
    </xdr:from>
    <xdr:to xmlns:xdr="http://schemas.openxmlformats.org/drawingml/2006/spreadsheetDrawing">
      <xdr:col>41</xdr:col>
      <xdr:colOff>50800</xdr:colOff>
      <xdr:row>98</xdr:row>
      <xdr:rowOff>9525</xdr:rowOff>
    </xdr:to>
    <xdr:cxnSp macro="">
      <xdr:nvCxnSpPr>
        <xdr:cNvPr id="465" name="直線コネクタ 464"/>
        <xdr:cNvCxnSpPr/>
      </xdr:nvCxnSpPr>
      <xdr:spPr>
        <a:xfrm>
          <a:off x="6035040" y="16607790"/>
          <a:ext cx="7588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166370</xdr:rowOff>
    </xdr:from>
    <xdr:to xmlns:xdr="http://schemas.openxmlformats.org/drawingml/2006/spreadsheetDrawing">
      <xdr:col>41</xdr:col>
      <xdr:colOff>101600</xdr:colOff>
      <xdr:row>98</xdr:row>
      <xdr:rowOff>96520</xdr:rowOff>
    </xdr:to>
    <xdr:sp macro="" textlink="">
      <xdr:nvSpPr>
        <xdr:cNvPr id="466" name="フローチャート: 判断 465"/>
        <xdr:cNvSpPr/>
      </xdr:nvSpPr>
      <xdr:spPr>
        <a:xfrm>
          <a:off x="6743065"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87630</xdr:rowOff>
    </xdr:from>
    <xdr:ext cx="534670" cy="258445"/>
    <xdr:sp macro="" textlink="">
      <xdr:nvSpPr>
        <xdr:cNvPr id="467" name="テキスト ボックス 466"/>
        <xdr:cNvSpPr txBox="1"/>
      </xdr:nvSpPr>
      <xdr:spPr>
        <a:xfrm>
          <a:off x="6578600" y="167182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1270</xdr:rowOff>
    </xdr:from>
    <xdr:to xmlns:xdr="http://schemas.openxmlformats.org/drawingml/2006/spreadsheetDrawing">
      <xdr:col>36</xdr:col>
      <xdr:colOff>164465</xdr:colOff>
      <xdr:row>98</xdr:row>
      <xdr:rowOff>102870</xdr:rowOff>
    </xdr:to>
    <xdr:sp macro="" textlink="">
      <xdr:nvSpPr>
        <xdr:cNvPr id="468" name="フローチャート: 判断 467"/>
        <xdr:cNvSpPr/>
      </xdr:nvSpPr>
      <xdr:spPr>
        <a:xfrm>
          <a:off x="5984240" y="166319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93980</xdr:rowOff>
    </xdr:from>
    <xdr:ext cx="534035" cy="259080"/>
    <xdr:sp macro="" textlink="">
      <xdr:nvSpPr>
        <xdr:cNvPr id="469" name="テキスト ボックス 468"/>
        <xdr:cNvSpPr txBox="1"/>
      </xdr:nvSpPr>
      <xdr:spPr>
        <a:xfrm>
          <a:off x="5793740" y="16724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888111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17308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164465</xdr:colOff>
      <xdr:row>101</xdr:row>
      <xdr:rowOff>80010</xdr:rowOff>
    </xdr:from>
    <xdr:ext cx="762000" cy="259080"/>
    <xdr:sp macro="" textlink="">
      <xdr:nvSpPr>
        <xdr:cNvPr id="472" name="テキスト ボックス 471"/>
        <xdr:cNvSpPr txBox="1"/>
      </xdr:nvSpPr>
      <xdr:spPr>
        <a:xfrm>
          <a:off x="740092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662940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587057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107315</xdr:rowOff>
    </xdr:from>
    <xdr:to xmlns:xdr="http://schemas.openxmlformats.org/drawingml/2006/spreadsheetDrawing">
      <xdr:col>55</xdr:col>
      <xdr:colOff>50800</xdr:colOff>
      <xdr:row>98</xdr:row>
      <xdr:rowOff>37465</xdr:rowOff>
    </xdr:to>
    <xdr:sp macro="" textlink="">
      <xdr:nvSpPr>
        <xdr:cNvPr id="475" name="楕円 474"/>
        <xdr:cNvSpPr/>
      </xdr:nvSpPr>
      <xdr:spPr>
        <a:xfrm>
          <a:off x="9020810" y="1656651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130175</xdr:rowOff>
    </xdr:from>
    <xdr:ext cx="534670" cy="259080"/>
    <xdr:sp macro="" textlink="">
      <xdr:nvSpPr>
        <xdr:cNvPr id="476" name="土木費該当値テキスト"/>
        <xdr:cNvSpPr txBox="1"/>
      </xdr:nvSpPr>
      <xdr:spPr>
        <a:xfrm>
          <a:off x="9096375" y="16417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114935</xdr:rowOff>
    </xdr:from>
    <xdr:to xmlns:xdr="http://schemas.openxmlformats.org/drawingml/2006/spreadsheetDrawing">
      <xdr:col>50</xdr:col>
      <xdr:colOff>164465</xdr:colOff>
      <xdr:row>98</xdr:row>
      <xdr:rowOff>45085</xdr:rowOff>
    </xdr:to>
    <xdr:sp macro="" textlink="">
      <xdr:nvSpPr>
        <xdr:cNvPr id="477" name="楕円 476"/>
        <xdr:cNvSpPr/>
      </xdr:nvSpPr>
      <xdr:spPr>
        <a:xfrm>
          <a:off x="8286750" y="165741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61595</xdr:rowOff>
    </xdr:from>
    <xdr:ext cx="534035" cy="259080"/>
    <xdr:sp macro="" textlink="">
      <xdr:nvSpPr>
        <xdr:cNvPr id="478" name="テキスト ボックス 477"/>
        <xdr:cNvSpPr txBox="1"/>
      </xdr:nvSpPr>
      <xdr:spPr>
        <a:xfrm>
          <a:off x="8096250" y="16349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152400</xdr:rowOff>
    </xdr:from>
    <xdr:to xmlns:xdr="http://schemas.openxmlformats.org/drawingml/2006/spreadsheetDrawing">
      <xdr:col>46</xdr:col>
      <xdr:colOff>38100</xdr:colOff>
      <xdr:row>98</xdr:row>
      <xdr:rowOff>82550</xdr:rowOff>
    </xdr:to>
    <xdr:sp macro="" textlink="">
      <xdr:nvSpPr>
        <xdr:cNvPr id="479" name="楕円 478"/>
        <xdr:cNvSpPr/>
      </xdr:nvSpPr>
      <xdr:spPr>
        <a:xfrm>
          <a:off x="7527925" y="16611600"/>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99060</xdr:rowOff>
    </xdr:from>
    <xdr:ext cx="534035" cy="258445"/>
    <xdr:sp macro="" textlink="">
      <xdr:nvSpPr>
        <xdr:cNvPr id="480" name="テキスト ボックス 479"/>
        <xdr:cNvSpPr txBox="1"/>
      </xdr:nvSpPr>
      <xdr:spPr>
        <a:xfrm>
          <a:off x="7337425" y="163868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130175</xdr:rowOff>
    </xdr:from>
    <xdr:to xmlns:xdr="http://schemas.openxmlformats.org/drawingml/2006/spreadsheetDrawing">
      <xdr:col>41</xdr:col>
      <xdr:colOff>101600</xdr:colOff>
      <xdr:row>98</xdr:row>
      <xdr:rowOff>60325</xdr:rowOff>
    </xdr:to>
    <xdr:sp macro="" textlink="">
      <xdr:nvSpPr>
        <xdr:cNvPr id="481" name="楕円 480"/>
        <xdr:cNvSpPr/>
      </xdr:nvSpPr>
      <xdr:spPr>
        <a:xfrm>
          <a:off x="6743065" y="165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76835</xdr:rowOff>
    </xdr:from>
    <xdr:ext cx="534670" cy="258445"/>
    <xdr:sp macro="" textlink="">
      <xdr:nvSpPr>
        <xdr:cNvPr id="482" name="テキスト ボックス 481"/>
        <xdr:cNvSpPr txBox="1"/>
      </xdr:nvSpPr>
      <xdr:spPr>
        <a:xfrm>
          <a:off x="6578600" y="16364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97790</xdr:rowOff>
    </xdr:from>
    <xdr:to xmlns:xdr="http://schemas.openxmlformats.org/drawingml/2006/spreadsheetDrawing">
      <xdr:col>36</xdr:col>
      <xdr:colOff>164465</xdr:colOff>
      <xdr:row>98</xdr:row>
      <xdr:rowOff>27940</xdr:rowOff>
    </xdr:to>
    <xdr:sp macro="" textlink="">
      <xdr:nvSpPr>
        <xdr:cNvPr id="483" name="楕円 482"/>
        <xdr:cNvSpPr/>
      </xdr:nvSpPr>
      <xdr:spPr>
        <a:xfrm>
          <a:off x="5984240" y="1655699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44450</xdr:rowOff>
    </xdr:from>
    <xdr:ext cx="534035" cy="259080"/>
    <xdr:sp macro="" textlink="">
      <xdr:nvSpPr>
        <xdr:cNvPr id="484" name="テキスト ボックス 483"/>
        <xdr:cNvSpPr txBox="1"/>
      </xdr:nvSpPr>
      <xdr:spPr>
        <a:xfrm>
          <a:off x="5793740" y="16332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164465</xdr:colOff>
      <xdr:row>25</xdr:row>
      <xdr:rowOff>31750</xdr:rowOff>
    </xdr:to>
    <xdr:sp macro="" textlink="">
      <xdr:nvSpPr>
        <xdr:cNvPr id="485" name="正方形/長方形 484"/>
        <xdr:cNvSpPr/>
      </xdr:nvSpPr>
      <xdr:spPr>
        <a:xfrm>
          <a:off x="10753725" y="3958590"/>
          <a:ext cx="40481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085469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085469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1740515"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1740515"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2727305"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2727305"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164465</xdr:colOff>
      <xdr:row>41</xdr:row>
      <xdr:rowOff>82550</xdr:rowOff>
    </xdr:to>
    <xdr:sp macro="" textlink="">
      <xdr:nvSpPr>
        <xdr:cNvPr id="492" name="正方形/長方形 491"/>
        <xdr:cNvSpPr/>
      </xdr:nvSpPr>
      <xdr:spPr>
        <a:xfrm>
          <a:off x="10753725" y="4774565"/>
          <a:ext cx="40481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885" cy="225425"/>
    <xdr:sp macro="" textlink="">
      <xdr:nvSpPr>
        <xdr:cNvPr id="493" name="テキスト ボックス 492"/>
        <xdr:cNvSpPr txBox="1"/>
      </xdr:nvSpPr>
      <xdr:spPr>
        <a:xfrm>
          <a:off x="10715625" y="45859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164465</xdr:colOff>
      <xdr:row>41</xdr:row>
      <xdr:rowOff>82550</xdr:rowOff>
    </xdr:to>
    <xdr:cxnSp macro="">
      <xdr:nvCxnSpPr>
        <xdr:cNvPr id="494" name="直線コネクタ 493"/>
        <xdr:cNvCxnSpPr/>
      </xdr:nvCxnSpPr>
      <xdr:spPr>
        <a:xfrm>
          <a:off x="10753725" y="703580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920" cy="258445"/>
    <xdr:sp macro="" textlink="">
      <xdr:nvSpPr>
        <xdr:cNvPr id="495" name="テキスト ボックス 494"/>
        <xdr:cNvSpPr txBox="1"/>
      </xdr:nvSpPr>
      <xdr:spPr>
        <a:xfrm>
          <a:off x="10530840" y="689546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164465</xdr:colOff>
      <xdr:row>38</xdr:row>
      <xdr:rowOff>139700</xdr:rowOff>
    </xdr:to>
    <xdr:cxnSp macro="">
      <xdr:nvCxnSpPr>
        <xdr:cNvPr id="496" name="直線コネクタ 495"/>
        <xdr:cNvCxnSpPr/>
      </xdr:nvCxnSpPr>
      <xdr:spPr>
        <a:xfrm>
          <a:off x="10753725" y="658431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497" name="テキスト ボックス 496"/>
        <xdr:cNvSpPr txBox="1"/>
      </xdr:nvSpPr>
      <xdr:spPr>
        <a:xfrm>
          <a:off x="10300335" y="644398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164465</xdr:colOff>
      <xdr:row>36</xdr:row>
      <xdr:rowOff>25400</xdr:rowOff>
    </xdr:to>
    <xdr:cxnSp macro="">
      <xdr:nvCxnSpPr>
        <xdr:cNvPr id="498" name="直線コネクタ 497"/>
        <xdr:cNvCxnSpPr/>
      </xdr:nvCxnSpPr>
      <xdr:spPr>
        <a:xfrm>
          <a:off x="10753725" y="613092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499" name="テキスト ボックス 498"/>
        <xdr:cNvSpPr txBox="1"/>
      </xdr:nvSpPr>
      <xdr:spPr>
        <a:xfrm>
          <a:off x="10300335" y="5990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164465</xdr:colOff>
      <xdr:row>33</xdr:row>
      <xdr:rowOff>82550</xdr:rowOff>
    </xdr:to>
    <xdr:cxnSp macro="">
      <xdr:nvCxnSpPr>
        <xdr:cNvPr id="500" name="直線コネクタ 499"/>
        <xdr:cNvCxnSpPr/>
      </xdr:nvCxnSpPr>
      <xdr:spPr>
        <a:xfrm>
          <a:off x="10753725" y="567944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501" name="テキスト ボックス 500"/>
        <xdr:cNvSpPr txBox="1"/>
      </xdr:nvSpPr>
      <xdr:spPr>
        <a:xfrm>
          <a:off x="10300335" y="553910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164465</xdr:colOff>
      <xdr:row>30</xdr:row>
      <xdr:rowOff>139700</xdr:rowOff>
    </xdr:to>
    <xdr:cxnSp macro="">
      <xdr:nvCxnSpPr>
        <xdr:cNvPr id="502" name="直線コネクタ 501"/>
        <xdr:cNvCxnSpPr/>
      </xdr:nvCxnSpPr>
      <xdr:spPr>
        <a:xfrm>
          <a:off x="10753725" y="522795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503" name="テキスト ボックス 502"/>
        <xdr:cNvSpPr txBox="1"/>
      </xdr:nvSpPr>
      <xdr:spPr>
        <a:xfrm>
          <a:off x="10300335" y="508762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164465</xdr:colOff>
      <xdr:row>28</xdr:row>
      <xdr:rowOff>25400</xdr:rowOff>
    </xdr:to>
    <xdr:cxnSp macro="">
      <xdr:nvCxnSpPr>
        <xdr:cNvPr id="504" name="直線コネクタ 503"/>
        <xdr:cNvCxnSpPr/>
      </xdr:nvCxnSpPr>
      <xdr:spPr>
        <a:xfrm>
          <a:off x="10753725" y="47745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5" name="テキスト ボックス 504"/>
        <xdr:cNvSpPr txBox="1"/>
      </xdr:nvSpPr>
      <xdr:spPr>
        <a:xfrm>
          <a:off x="10300335" y="463423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164465</xdr:colOff>
      <xdr:row>41</xdr:row>
      <xdr:rowOff>82550</xdr:rowOff>
    </xdr:to>
    <xdr:sp macro="" textlink="">
      <xdr:nvSpPr>
        <xdr:cNvPr id="506" name="消防費グラフ枠"/>
        <xdr:cNvSpPr/>
      </xdr:nvSpPr>
      <xdr:spPr>
        <a:xfrm>
          <a:off x="10753725" y="4774565"/>
          <a:ext cx="40481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48895</xdr:rowOff>
    </xdr:from>
    <xdr:to xmlns:xdr="http://schemas.openxmlformats.org/drawingml/2006/spreadsheetDrawing">
      <xdr:col>85</xdr:col>
      <xdr:colOff>126365</xdr:colOff>
      <xdr:row>38</xdr:row>
      <xdr:rowOff>161925</xdr:rowOff>
    </xdr:to>
    <xdr:cxnSp macro="">
      <xdr:nvCxnSpPr>
        <xdr:cNvPr id="507" name="直線コネクタ 506"/>
        <xdr:cNvCxnSpPr/>
      </xdr:nvCxnSpPr>
      <xdr:spPr>
        <a:xfrm flipV="1">
          <a:off x="14104620" y="530669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38</xdr:row>
      <xdr:rowOff>166370</xdr:rowOff>
    </xdr:from>
    <xdr:ext cx="469900" cy="258445"/>
    <xdr:sp macro="" textlink="">
      <xdr:nvSpPr>
        <xdr:cNvPr id="508" name="消防費最小値テキスト"/>
        <xdr:cNvSpPr txBox="1"/>
      </xdr:nvSpPr>
      <xdr:spPr>
        <a:xfrm>
          <a:off x="14143990" y="66109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161925</xdr:rowOff>
    </xdr:from>
    <xdr:to xmlns:xdr="http://schemas.openxmlformats.org/drawingml/2006/spreadsheetDrawing">
      <xdr:col>86</xdr:col>
      <xdr:colOff>25400</xdr:colOff>
      <xdr:row>38</xdr:row>
      <xdr:rowOff>161925</xdr:rowOff>
    </xdr:to>
    <xdr:cxnSp macro="">
      <xdr:nvCxnSpPr>
        <xdr:cNvPr id="509" name="直線コネクタ 508"/>
        <xdr:cNvCxnSpPr/>
      </xdr:nvCxnSpPr>
      <xdr:spPr>
        <a:xfrm>
          <a:off x="14017625" y="660654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29</xdr:row>
      <xdr:rowOff>167640</xdr:rowOff>
    </xdr:from>
    <xdr:ext cx="534670" cy="258445"/>
    <xdr:sp macro="" textlink="">
      <xdr:nvSpPr>
        <xdr:cNvPr id="510" name="消防費最大値テキスト"/>
        <xdr:cNvSpPr txBox="1"/>
      </xdr:nvSpPr>
      <xdr:spPr>
        <a:xfrm>
          <a:off x="14143990" y="5086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48895</xdr:rowOff>
    </xdr:from>
    <xdr:to xmlns:xdr="http://schemas.openxmlformats.org/drawingml/2006/spreadsheetDrawing">
      <xdr:col>86</xdr:col>
      <xdr:colOff>25400</xdr:colOff>
      <xdr:row>31</xdr:row>
      <xdr:rowOff>48895</xdr:rowOff>
    </xdr:to>
    <xdr:cxnSp macro="">
      <xdr:nvCxnSpPr>
        <xdr:cNvPr id="511" name="直線コネクタ 510"/>
        <xdr:cNvCxnSpPr/>
      </xdr:nvCxnSpPr>
      <xdr:spPr>
        <a:xfrm>
          <a:off x="14017625" y="530669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83820</xdr:rowOff>
    </xdr:from>
    <xdr:to xmlns:xdr="http://schemas.openxmlformats.org/drawingml/2006/spreadsheetDrawing">
      <xdr:col>85</xdr:col>
      <xdr:colOff>127000</xdr:colOff>
      <xdr:row>37</xdr:row>
      <xdr:rowOff>10795</xdr:rowOff>
    </xdr:to>
    <xdr:cxnSp macro="">
      <xdr:nvCxnSpPr>
        <xdr:cNvPr id="512" name="直線コネクタ 511"/>
        <xdr:cNvCxnSpPr/>
      </xdr:nvCxnSpPr>
      <xdr:spPr>
        <a:xfrm>
          <a:off x="13372465" y="6189345"/>
          <a:ext cx="73406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35</xdr:row>
      <xdr:rowOff>149225</xdr:rowOff>
    </xdr:from>
    <xdr:ext cx="534670" cy="258445"/>
    <xdr:sp macro="" textlink="">
      <xdr:nvSpPr>
        <xdr:cNvPr id="513" name="消防費平均値テキスト"/>
        <xdr:cNvSpPr txBox="1"/>
      </xdr:nvSpPr>
      <xdr:spPr>
        <a:xfrm>
          <a:off x="14143990" y="60852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126365</xdr:rowOff>
    </xdr:from>
    <xdr:to xmlns:xdr="http://schemas.openxmlformats.org/drawingml/2006/spreadsheetDrawing">
      <xdr:col>85</xdr:col>
      <xdr:colOff>164465</xdr:colOff>
      <xdr:row>37</xdr:row>
      <xdr:rowOff>56515</xdr:rowOff>
    </xdr:to>
    <xdr:sp macro="" textlink="">
      <xdr:nvSpPr>
        <xdr:cNvPr id="514" name="フローチャート: 判断 513"/>
        <xdr:cNvSpPr/>
      </xdr:nvSpPr>
      <xdr:spPr>
        <a:xfrm>
          <a:off x="14055725" y="6231890"/>
          <a:ext cx="882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76835</xdr:rowOff>
    </xdr:from>
    <xdr:to xmlns:xdr="http://schemas.openxmlformats.org/drawingml/2006/spreadsheetDrawing">
      <xdr:col>81</xdr:col>
      <xdr:colOff>50800</xdr:colOff>
      <xdr:row>36</xdr:row>
      <xdr:rowOff>83820</xdr:rowOff>
    </xdr:to>
    <xdr:cxnSp macro="">
      <xdr:nvCxnSpPr>
        <xdr:cNvPr id="515" name="直線コネクタ 514"/>
        <xdr:cNvCxnSpPr/>
      </xdr:nvCxnSpPr>
      <xdr:spPr>
        <a:xfrm>
          <a:off x="12613640" y="6182360"/>
          <a:ext cx="7588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158115</xdr:rowOff>
    </xdr:from>
    <xdr:to xmlns:xdr="http://schemas.openxmlformats.org/drawingml/2006/spreadsheetDrawing">
      <xdr:col>81</xdr:col>
      <xdr:colOff>101600</xdr:colOff>
      <xdr:row>37</xdr:row>
      <xdr:rowOff>88265</xdr:rowOff>
    </xdr:to>
    <xdr:sp macro="" textlink="">
      <xdr:nvSpPr>
        <xdr:cNvPr id="516" name="フローチャート: 判断 515"/>
        <xdr:cNvSpPr/>
      </xdr:nvSpPr>
      <xdr:spPr>
        <a:xfrm>
          <a:off x="13321665" y="62636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79375</xdr:rowOff>
    </xdr:from>
    <xdr:ext cx="534670" cy="258445"/>
    <xdr:sp macro="" textlink="">
      <xdr:nvSpPr>
        <xdr:cNvPr id="517" name="テキスト ボックス 516"/>
        <xdr:cNvSpPr txBox="1"/>
      </xdr:nvSpPr>
      <xdr:spPr>
        <a:xfrm>
          <a:off x="13157200" y="6354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164465</xdr:colOff>
      <xdr:row>34</xdr:row>
      <xdr:rowOff>21590</xdr:rowOff>
    </xdr:from>
    <xdr:to xmlns:xdr="http://schemas.openxmlformats.org/drawingml/2006/spreadsheetDrawing">
      <xdr:col>76</xdr:col>
      <xdr:colOff>114300</xdr:colOff>
      <xdr:row>36</xdr:row>
      <xdr:rowOff>76835</xdr:rowOff>
    </xdr:to>
    <xdr:cxnSp macro="">
      <xdr:nvCxnSpPr>
        <xdr:cNvPr id="518" name="直線コネクタ 517"/>
        <xdr:cNvCxnSpPr/>
      </xdr:nvCxnSpPr>
      <xdr:spPr>
        <a:xfrm>
          <a:off x="11841480" y="5788025"/>
          <a:ext cx="772160" cy="394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158750</xdr:rowOff>
    </xdr:from>
    <xdr:to xmlns:xdr="http://schemas.openxmlformats.org/drawingml/2006/spreadsheetDrawing">
      <xdr:col>76</xdr:col>
      <xdr:colOff>164465</xdr:colOff>
      <xdr:row>37</xdr:row>
      <xdr:rowOff>88900</xdr:rowOff>
    </xdr:to>
    <xdr:sp macro="" textlink="">
      <xdr:nvSpPr>
        <xdr:cNvPr id="519" name="フローチャート: 判断 518"/>
        <xdr:cNvSpPr/>
      </xdr:nvSpPr>
      <xdr:spPr>
        <a:xfrm>
          <a:off x="12562840" y="626427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80010</xdr:rowOff>
    </xdr:from>
    <xdr:ext cx="534035" cy="258445"/>
    <xdr:sp macro="" textlink="">
      <xdr:nvSpPr>
        <xdr:cNvPr id="520" name="テキスト ボックス 519"/>
        <xdr:cNvSpPr txBox="1"/>
      </xdr:nvSpPr>
      <xdr:spPr>
        <a:xfrm>
          <a:off x="12372340" y="6355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21590</xdr:rowOff>
    </xdr:from>
    <xdr:to xmlns:xdr="http://schemas.openxmlformats.org/drawingml/2006/spreadsheetDrawing">
      <xdr:col>71</xdr:col>
      <xdr:colOff>164465</xdr:colOff>
      <xdr:row>35</xdr:row>
      <xdr:rowOff>111760</xdr:rowOff>
    </xdr:to>
    <xdr:cxnSp macro="">
      <xdr:nvCxnSpPr>
        <xdr:cNvPr id="521" name="直線コネクタ 520"/>
        <xdr:cNvCxnSpPr/>
      </xdr:nvCxnSpPr>
      <xdr:spPr>
        <a:xfrm flipV="1">
          <a:off x="11069955" y="5788025"/>
          <a:ext cx="771525"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167005</xdr:rowOff>
    </xdr:from>
    <xdr:to xmlns:xdr="http://schemas.openxmlformats.org/drawingml/2006/spreadsheetDrawing">
      <xdr:col>72</xdr:col>
      <xdr:colOff>38100</xdr:colOff>
      <xdr:row>37</xdr:row>
      <xdr:rowOff>97155</xdr:rowOff>
    </xdr:to>
    <xdr:sp macro="" textlink="">
      <xdr:nvSpPr>
        <xdr:cNvPr id="522" name="フローチャート: 判断 521"/>
        <xdr:cNvSpPr/>
      </xdr:nvSpPr>
      <xdr:spPr>
        <a:xfrm>
          <a:off x="11804015" y="627253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88265</xdr:rowOff>
    </xdr:from>
    <xdr:ext cx="534035" cy="259080"/>
    <xdr:sp macro="" textlink="">
      <xdr:nvSpPr>
        <xdr:cNvPr id="523" name="テキスト ボックス 522"/>
        <xdr:cNvSpPr txBox="1"/>
      </xdr:nvSpPr>
      <xdr:spPr>
        <a:xfrm>
          <a:off x="11613515" y="6363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149225</xdr:rowOff>
    </xdr:from>
    <xdr:to xmlns:xdr="http://schemas.openxmlformats.org/drawingml/2006/spreadsheetDrawing">
      <xdr:col>67</xdr:col>
      <xdr:colOff>101600</xdr:colOff>
      <xdr:row>37</xdr:row>
      <xdr:rowOff>79375</xdr:rowOff>
    </xdr:to>
    <xdr:sp macro="" textlink="">
      <xdr:nvSpPr>
        <xdr:cNvPr id="524" name="フローチャート: 判断 523"/>
        <xdr:cNvSpPr/>
      </xdr:nvSpPr>
      <xdr:spPr>
        <a:xfrm>
          <a:off x="11019155" y="62547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70485</xdr:rowOff>
    </xdr:from>
    <xdr:ext cx="534670" cy="258445"/>
    <xdr:sp macro="" textlink="">
      <xdr:nvSpPr>
        <xdr:cNvPr id="525" name="テキスト ボックス 524"/>
        <xdr:cNvSpPr txBox="1"/>
      </xdr:nvSpPr>
      <xdr:spPr>
        <a:xfrm>
          <a:off x="10854690" y="63455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8445"/>
    <xdr:sp macro="" textlink="">
      <xdr:nvSpPr>
        <xdr:cNvPr id="526" name="テキスト ボックス 525"/>
        <xdr:cNvSpPr txBox="1"/>
      </xdr:nvSpPr>
      <xdr:spPr>
        <a:xfrm>
          <a:off x="1394206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8445"/>
    <xdr:sp macro="" textlink="">
      <xdr:nvSpPr>
        <xdr:cNvPr id="527" name="テキスト ボックス 526"/>
        <xdr:cNvSpPr txBox="1"/>
      </xdr:nvSpPr>
      <xdr:spPr>
        <a:xfrm>
          <a:off x="1320800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8445"/>
    <xdr:sp macro="" textlink="">
      <xdr:nvSpPr>
        <xdr:cNvPr id="528" name="テキスト ボックス 527"/>
        <xdr:cNvSpPr txBox="1"/>
      </xdr:nvSpPr>
      <xdr:spPr>
        <a:xfrm>
          <a:off x="1244917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164465</xdr:colOff>
      <xdr:row>41</xdr:row>
      <xdr:rowOff>80010</xdr:rowOff>
    </xdr:from>
    <xdr:ext cx="762000" cy="258445"/>
    <xdr:sp macro="" textlink="">
      <xdr:nvSpPr>
        <xdr:cNvPr id="529" name="テキスト ボックス 528"/>
        <xdr:cNvSpPr txBox="1"/>
      </xdr:nvSpPr>
      <xdr:spPr>
        <a:xfrm>
          <a:off x="1167701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8445"/>
    <xdr:sp macro="" textlink="">
      <xdr:nvSpPr>
        <xdr:cNvPr id="530" name="テキスト ボックス 529"/>
        <xdr:cNvSpPr txBox="1"/>
      </xdr:nvSpPr>
      <xdr:spPr>
        <a:xfrm>
          <a:off x="1090549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131445</xdr:rowOff>
    </xdr:from>
    <xdr:to xmlns:xdr="http://schemas.openxmlformats.org/drawingml/2006/spreadsheetDrawing">
      <xdr:col>85</xdr:col>
      <xdr:colOff>164465</xdr:colOff>
      <xdr:row>37</xdr:row>
      <xdr:rowOff>61595</xdr:rowOff>
    </xdr:to>
    <xdr:sp macro="" textlink="">
      <xdr:nvSpPr>
        <xdr:cNvPr id="531" name="楕円 530"/>
        <xdr:cNvSpPr/>
      </xdr:nvSpPr>
      <xdr:spPr>
        <a:xfrm>
          <a:off x="14055725" y="6236970"/>
          <a:ext cx="882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164465</xdr:colOff>
      <xdr:row>36</xdr:row>
      <xdr:rowOff>109855</xdr:rowOff>
    </xdr:from>
    <xdr:ext cx="534670" cy="258445"/>
    <xdr:sp macro="" textlink="">
      <xdr:nvSpPr>
        <xdr:cNvPr id="532" name="消防費該当値テキスト"/>
        <xdr:cNvSpPr txBox="1"/>
      </xdr:nvSpPr>
      <xdr:spPr>
        <a:xfrm>
          <a:off x="14143990" y="62153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33020</xdr:rowOff>
    </xdr:from>
    <xdr:to xmlns:xdr="http://schemas.openxmlformats.org/drawingml/2006/spreadsheetDrawing">
      <xdr:col>81</xdr:col>
      <xdr:colOff>101600</xdr:colOff>
      <xdr:row>36</xdr:row>
      <xdr:rowOff>134620</xdr:rowOff>
    </xdr:to>
    <xdr:sp macro="" textlink="">
      <xdr:nvSpPr>
        <xdr:cNvPr id="533" name="楕円 532"/>
        <xdr:cNvSpPr/>
      </xdr:nvSpPr>
      <xdr:spPr>
        <a:xfrm>
          <a:off x="13321665"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151130</xdr:rowOff>
    </xdr:from>
    <xdr:ext cx="534670" cy="258445"/>
    <xdr:sp macro="" textlink="">
      <xdr:nvSpPr>
        <xdr:cNvPr id="534" name="テキスト ボックス 533"/>
        <xdr:cNvSpPr txBox="1"/>
      </xdr:nvSpPr>
      <xdr:spPr>
        <a:xfrm>
          <a:off x="13157200" y="5917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26035</xdr:rowOff>
    </xdr:from>
    <xdr:to xmlns:xdr="http://schemas.openxmlformats.org/drawingml/2006/spreadsheetDrawing">
      <xdr:col>76</xdr:col>
      <xdr:colOff>164465</xdr:colOff>
      <xdr:row>36</xdr:row>
      <xdr:rowOff>127635</xdr:rowOff>
    </xdr:to>
    <xdr:sp macro="" textlink="">
      <xdr:nvSpPr>
        <xdr:cNvPr id="535" name="楕円 534"/>
        <xdr:cNvSpPr/>
      </xdr:nvSpPr>
      <xdr:spPr>
        <a:xfrm>
          <a:off x="12562840" y="613156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144145</xdr:rowOff>
    </xdr:from>
    <xdr:ext cx="534035" cy="259080"/>
    <xdr:sp macro="" textlink="">
      <xdr:nvSpPr>
        <xdr:cNvPr id="536" name="テキスト ボックス 535"/>
        <xdr:cNvSpPr txBox="1"/>
      </xdr:nvSpPr>
      <xdr:spPr>
        <a:xfrm>
          <a:off x="12372340" y="5910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142240</xdr:rowOff>
    </xdr:from>
    <xdr:to xmlns:xdr="http://schemas.openxmlformats.org/drawingml/2006/spreadsheetDrawing">
      <xdr:col>72</xdr:col>
      <xdr:colOff>38100</xdr:colOff>
      <xdr:row>34</xdr:row>
      <xdr:rowOff>72390</xdr:rowOff>
    </xdr:to>
    <xdr:sp macro="" textlink="">
      <xdr:nvSpPr>
        <xdr:cNvPr id="537" name="楕円 536"/>
        <xdr:cNvSpPr/>
      </xdr:nvSpPr>
      <xdr:spPr>
        <a:xfrm>
          <a:off x="11804015" y="5739130"/>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88900</xdr:rowOff>
    </xdr:from>
    <xdr:ext cx="534035" cy="259080"/>
    <xdr:sp macro="" textlink="">
      <xdr:nvSpPr>
        <xdr:cNvPr id="538" name="テキスト ボックス 537"/>
        <xdr:cNvSpPr txBox="1"/>
      </xdr:nvSpPr>
      <xdr:spPr>
        <a:xfrm>
          <a:off x="11613515" y="55162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60960</xdr:rowOff>
    </xdr:from>
    <xdr:to xmlns:xdr="http://schemas.openxmlformats.org/drawingml/2006/spreadsheetDrawing">
      <xdr:col>67</xdr:col>
      <xdr:colOff>101600</xdr:colOff>
      <xdr:row>35</xdr:row>
      <xdr:rowOff>161925</xdr:rowOff>
    </xdr:to>
    <xdr:sp macro="" textlink="">
      <xdr:nvSpPr>
        <xdr:cNvPr id="539" name="楕円 538"/>
        <xdr:cNvSpPr/>
      </xdr:nvSpPr>
      <xdr:spPr>
        <a:xfrm>
          <a:off x="11019155" y="5996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7620</xdr:rowOff>
    </xdr:from>
    <xdr:ext cx="534670" cy="258445"/>
    <xdr:sp macro="" textlink="">
      <xdr:nvSpPr>
        <xdr:cNvPr id="540" name="テキスト ボックス 539"/>
        <xdr:cNvSpPr txBox="1"/>
      </xdr:nvSpPr>
      <xdr:spPr>
        <a:xfrm>
          <a:off x="10854690" y="5774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164465</xdr:colOff>
      <xdr:row>45</xdr:row>
      <xdr:rowOff>31750</xdr:rowOff>
    </xdr:to>
    <xdr:sp macro="" textlink="">
      <xdr:nvSpPr>
        <xdr:cNvPr id="541" name="正方形/長方形 540"/>
        <xdr:cNvSpPr/>
      </xdr:nvSpPr>
      <xdr:spPr>
        <a:xfrm>
          <a:off x="10753725" y="7349490"/>
          <a:ext cx="40481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2" name="正方形/長方形 541"/>
        <xdr:cNvSpPr/>
      </xdr:nvSpPr>
      <xdr:spPr>
        <a:xfrm>
          <a:off x="1085469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3" name="正方形/長方形 542"/>
        <xdr:cNvSpPr/>
      </xdr:nvSpPr>
      <xdr:spPr>
        <a:xfrm>
          <a:off x="1085469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4" name="正方形/長方形 543"/>
        <xdr:cNvSpPr/>
      </xdr:nvSpPr>
      <xdr:spPr>
        <a:xfrm>
          <a:off x="11740515"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5" name="正方形/長方形 544"/>
        <xdr:cNvSpPr/>
      </xdr:nvSpPr>
      <xdr:spPr>
        <a:xfrm>
          <a:off x="11740515"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6" name="正方形/長方形 545"/>
        <xdr:cNvSpPr/>
      </xdr:nvSpPr>
      <xdr:spPr>
        <a:xfrm>
          <a:off x="12727305"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7" name="正方形/長方形 546"/>
        <xdr:cNvSpPr/>
      </xdr:nvSpPr>
      <xdr:spPr>
        <a:xfrm>
          <a:off x="12727305"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164465</xdr:colOff>
      <xdr:row>61</xdr:row>
      <xdr:rowOff>82550</xdr:rowOff>
    </xdr:to>
    <xdr:sp macro="" textlink="">
      <xdr:nvSpPr>
        <xdr:cNvPr id="548" name="正方形/長方形 547"/>
        <xdr:cNvSpPr/>
      </xdr:nvSpPr>
      <xdr:spPr>
        <a:xfrm>
          <a:off x="10753725" y="8165465"/>
          <a:ext cx="40481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885" cy="225425"/>
    <xdr:sp macro="" textlink="">
      <xdr:nvSpPr>
        <xdr:cNvPr id="549" name="テキスト ボックス 548"/>
        <xdr:cNvSpPr txBox="1"/>
      </xdr:nvSpPr>
      <xdr:spPr>
        <a:xfrm>
          <a:off x="10715625" y="79768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164465</xdr:colOff>
      <xdr:row>61</xdr:row>
      <xdr:rowOff>82550</xdr:rowOff>
    </xdr:to>
    <xdr:cxnSp macro="">
      <xdr:nvCxnSpPr>
        <xdr:cNvPr id="550" name="直線コネクタ 549"/>
        <xdr:cNvCxnSpPr/>
      </xdr:nvCxnSpPr>
      <xdr:spPr>
        <a:xfrm>
          <a:off x="10753725" y="1042670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920" cy="258445"/>
    <xdr:sp macro="" textlink="">
      <xdr:nvSpPr>
        <xdr:cNvPr id="551" name="テキスト ボックス 550"/>
        <xdr:cNvSpPr txBox="1"/>
      </xdr:nvSpPr>
      <xdr:spPr>
        <a:xfrm>
          <a:off x="10530840" y="1028636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164465</xdr:colOff>
      <xdr:row>59</xdr:row>
      <xdr:rowOff>99060</xdr:rowOff>
    </xdr:to>
    <xdr:cxnSp macro="">
      <xdr:nvCxnSpPr>
        <xdr:cNvPr id="552" name="直線コネクタ 551"/>
        <xdr:cNvCxnSpPr/>
      </xdr:nvCxnSpPr>
      <xdr:spPr>
        <a:xfrm>
          <a:off x="10753725" y="1010412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3" name="テキスト ボックス 552"/>
        <xdr:cNvSpPr txBox="1"/>
      </xdr:nvSpPr>
      <xdr:spPr>
        <a:xfrm>
          <a:off x="10300335" y="99637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164465</xdr:colOff>
      <xdr:row>57</xdr:row>
      <xdr:rowOff>114935</xdr:rowOff>
    </xdr:to>
    <xdr:cxnSp macro="">
      <xdr:nvCxnSpPr>
        <xdr:cNvPr id="554" name="直線コネクタ 553"/>
        <xdr:cNvCxnSpPr/>
      </xdr:nvCxnSpPr>
      <xdr:spPr>
        <a:xfrm>
          <a:off x="10753725" y="978090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9080"/>
    <xdr:sp macro="" textlink="">
      <xdr:nvSpPr>
        <xdr:cNvPr id="555" name="テキスト ボックス 554"/>
        <xdr:cNvSpPr txBox="1"/>
      </xdr:nvSpPr>
      <xdr:spPr>
        <a:xfrm>
          <a:off x="10300335" y="9640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131445</xdr:rowOff>
    </xdr:from>
    <xdr:to xmlns:xdr="http://schemas.openxmlformats.org/drawingml/2006/spreadsheetDrawing">
      <xdr:col>89</xdr:col>
      <xdr:colOff>164465</xdr:colOff>
      <xdr:row>55</xdr:row>
      <xdr:rowOff>131445</xdr:rowOff>
    </xdr:to>
    <xdr:cxnSp macro="">
      <xdr:nvCxnSpPr>
        <xdr:cNvPr id="556" name="直線コネクタ 555"/>
        <xdr:cNvCxnSpPr/>
      </xdr:nvCxnSpPr>
      <xdr:spPr>
        <a:xfrm>
          <a:off x="10753725" y="945832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7" name="テキスト ボックス 556"/>
        <xdr:cNvSpPr txBox="1"/>
      </xdr:nvSpPr>
      <xdr:spPr>
        <a:xfrm>
          <a:off x="10300335" y="93179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164465</xdr:colOff>
      <xdr:row>53</xdr:row>
      <xdr:rowOff>147955</xdr:rowOff>
    </xdr:to>
    <xdr:cxnSp macro="">
      <xdr:nvCxnSpPr>
        <xdr:cNvPr id="558" name="直線コネクタ 557"/>
        <xdr:cNvCxnSpPr/>
      </xdr:nvCxnSpPr>
      <xdr:spPr>
        <a:xfrm>
          <a:off x="10753725" y="913574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5715</xdr:rowOff>
    </xdr:from>
    <xdr:ext cx="531495" cy="259080"/>
    <xdr:sp macro="" textlink="">
      <xdr:nvSpPr>
        <xdr:cNvPr id="559" name="テキスト ボックス 558"/>
        <xdr:cNvSpPr txBox="1"/>
      </xdr:nvSpPr>
      <xdr:spPr>
        <a:xfrm>
          <a:off x="10300335" y="8993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164465</xdr:colOff>
      <xdr:row>51</xdr:row>
      <xdr:rowOff>164465</xdr:rowOff>
    </xdr:to>
    <xdr:cxnSp macro="">
      <xdr:nvCxnSpPr>
        <xdr:cNvPr id="560" name="直線コネクタ 559"/>
        <xdr:cNvCxnSpPr/>
      </xdr:nvCxnSpPr>
      <xdr:spPr>
        <a:xfrm>
          <a:off x="10753725" y="88131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95630" cy="258445"/>
    <xdr:sp macro="" textlink="">
      <xdr:nvSpPr>
        <xdr:cNvPr id="561" name="テキスト ボックス 560"/>
        <xdr:cNvSpPr txBox="1"/>
      </xdr:nvSpPr>
      <xdr:spPr>
        <a:xfrm>
          <a:off x="10236200" y="86709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164465</xdr:colOff>
      <xdr:row>50</xdr:row>
      <xdr:rowOff>8890</xdr:rowOff>
    </xdr:to>
    <xdr:cxnSp macro="">
      <xdr:nvCxnSpPr>
        <xdr:cNvPr id="562" name="直線コネクタ 561"/>
        <xdr:cNvCxnSpPr/>
      </xdr:nvCxnSpPr>
      <xdr:spPr>
        <a:xfrm>
          <a:off x="10753725" y="848804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95630" cy="258445"/>
    <xdr:sp macro="" textlink="">
      <xdr:nvSpPr>
        <xdr:cNvPr id="563" name="テキスト ボックス 562"/>
        <xdr:cNvSpPr txBox="1"/>
      </xdr:nvSpPr>
      <xdr:spPr>
        <a:xfrm>
          <a:off x="10236200" y="83477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164465</xdr:colOff>
      <xdr:row>48</xdr:row>
      <xdr:rowOff>25400</xdr:rowOff>
    </xdr:to>
    <xdr:cxnSp macro="">
      <xdr:nvCxnSpPr>
        <xdr:cNvPr id="564" name="直線コネクタ 563"/>
        <xdr:cNvCxnSpPr/>
      </xdr:nvCxnSpPr>
      <xdr:spPr>
        <a:xfrm>
          <a:off x="10753725" y="81654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5630" cy="258445"/>
    <xdr:sp macro="" textlink="">
      <xdr:nvSpPr>
        <xdr:cNvPr id="565" name="テキスト ボックス 564"/>
        <xdr:cNvSpPr txBox="1"/>
      </xdr:nvSpPr>
      <xdr:spPr>
        <a:xfrm>
          <a:off x="10236200" y="80251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164465</xdr:colOff>
      <xdr:row>61</xdr:row>
      <xdr:rowOff>82550</xdr:rowOff>
    </xdr:to>
    <xdr:sp macro="" textlink="">
      <xdr:nvSpPr>
        <xdr:cNvPr id="566" name="教育費グラフ枠"/>
        <xdr:cNvSpPr/>
      </xdr:nvSpPr>
      <xdr:spPr>
        <a:xfrm>
          <a:off x="10753725" y="8165465"/>
          <a:ext cx="40481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2540</xdr:rowOff>
    </xdr:from>
    <xdr:to xmlns:xdr="http://schemas.openxmlformats.org/drawingml/2006/spreadsheetDrawing">
      <xdr:col>85</xdr:col>
      <xdr:colOff>126365</xdr:colOff>
      <xdr:row>58</xdr:row>
      <xdr:rowOff>113665</xdr:rowOff>
    </xdr:to>
    <xdr:cxnSp macro="">
      <xdr:nvCxnSpPr>
        <xdr:cNvPr id="567" name="直線コネクタ 566"/>
        <xdr:cNvCxnSpPr/>
      </xdr:nvCxnSpPr>
      <xdr:spPr>
        <a:xfrm flipV="1">
          <a:off x="14104620" y="865124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58</xdr:row>
      <xdr:rowOff>117475</xdr:rowOff>
    </xdr:from>
    <xdr:ext cx="534670" cy="259080"/>
    <xdr:sp macro="" textlink="">
      <xdr:nvSpPr>
        <xdr:cNvPr id="568" name="教育費最小値テキスト"/>
        <xdr:cNvSpPr txBox="1"/>
      </xdr:nvSpPr>
      <xdr:spPr>
        <a:xfrm>
          <a:off x="14143990" y="995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113665</xdr:rowOff>
    </xdr:from>
    <xdr:to xmlns:xdr="http://schemas.openxmlformats.org/drawingml/2006/spreadsheetDrawing">
      <xdr:col>86</xdr:col>
      <xdr:colOff>25400</xdr:colOff>
      <xdr:row>58</xdr:row>
      <xdr:rowOff>113665</xdr:rowOff>
    </xdr:to>
    <xdr:cxnSp macro="">
      <xdr:nvCxnSpPr>
        <xdr:cNvPr id="569" name="直線コネクタ 568"/>
        <xdr:cNvCxnSpPr/>
      </xdr:nvCxnSpPr>
      <xdr:spPr>
        <a:xfrm>
          <a:off x="14017625" y="994918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49</xdr:row>
      <xdr:rowOff>120650</xdr:rowOff>
    </xdr:from>
    <xdr:ext cx="598805" cy="258445"/>
    <xdr:sp macro="" textlink="">
      <xdr:nvSpPr>
        <xdr:cNvPr id="570" name="教育費最大値テキスト"/>
        <xdr:cNvSpPr txBox="1"/>
      </xdr:nvSpPr>
      <xdr:spPr>
        <a:xfrm>
          <a:off x="14143990" y="8430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2540</xdr:rowOff>
    </xdr:from>
    <xdr:to xmlns:xdr="http://schemas.openxmlformats.org/drawingml/2006/spreadsheetDrawing">
      <xdr:col>86</xdr:col>
      <xdr:colOff>25400</xdr:colOff>
      <xdr:row>51</xdr:row>
      <xdr:rowOff>2540</xdr:rowOff>
    </xdr:to>
    <xdr:cxnSp macro="">
      <xdr:nvCxnSpPr>
        <xdr:cNvPr id="571" name="直線コネクタ 570"/>
        <xdr:cNvCxnSpPr/>
      </xdr:nvCxnSpPr>
      <xdr:spPr>
        <a:xfrm>
          <a:off x="14017625" y="865124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131445</xdr:rowOff>
    </xdr:from>
    <xdr:to xmlns:xdr="http://schemas.openxmlformats.org/drawingml/2006/spreadsheetDrawing">
      <xdr:col>85</xdr:col>
      <xdr:colOff>127000</xdr:colOff>
      <xdr:row>56</xdr:row>
      <xdr:rowOff>85725</xdr:rowOff>
    </xdr:to>
    <xdr:cxnSp macro="">
      <xdr:nvCxnSpPr>
        <xdr:cNvPr id="572" name="直線コネクタ 571"/>
        <xdr:cNvCxnSpPr/>
      </xdr:nvCxnSpPr>
      <xdr:spPr>
        <a:xfrm flipV="1">
          <a:off x="13372465" y="9458325"/>
          <a:ext cx="73406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55</xdr:row>
      <xdr:rowOff>165100</xdr:rowOff>
    </xdr:from>
    <xdr:ext cx="534670" cy="258445"/>
    <xdr:sp macro="" textlink="">
      <xdr:nvSpPr>
        <xdr:cNvPr id="573" name="教育費平均値テキスト"/>
        <xdr:cNvSpPr txBox="1"/>
      </xdr:nvSpPr>
      <xdr:spPr>
        <a:xfrm>
          <a:off x="14143990" y="94919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xdr:rowOff>
    </xdr:from>
    <xdr:to xmlns:xdr="http://schemas.openxmlformats.org/drawingml/2006/spreadsheetDrawing">
      <xdr:col>85</xdr:col>
      <xdr:colOff>164465</xdr:colOff>
      <xdr:row>56</xdr:row>
      <xdr:rowOff>116840</xdr:rowOff>
    </xdr:to>
    <xdr:sp macro="" textlink="">
      <xdr:nvSpPr>
        <xdr:cNvPr id="574" name="フローチャート: 判断 573"/>
        <xdr:cNvSpPr/>
      </xdr:nvSpPr>
      <xdr:spPr>
        <a:xfrm>
          <a:off x="14055725" y="9511665"/>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85725</xdr:rowOff>
    </xdr:from>
    <xdr:to xmlns:xdr="http://schemas.openxmlformats.org/drawingml/2006/spreadsheetDrawing">
      <xdr:col>81</xdr:col>
      <xdr:colOff>50800</xdr:colOff>
      <xdr:row>56</xdr:row>
      <xdr:rowOff>164465</xdr:rowOff>
    </xdr:to>
    <xdr:cxnSp macro="">
      <xdr:nvCxnSpPr>
        <xdr:cNvPr id="575" name="直線コネクタ 574"/>
        <xdr:cNvCxnSpPr/>
      </xdr:nvCxnSpPr>
      <xdr:spPr>
        <a:xfrm flipV="1">
          <a:off x="12613640" y="9582150"/>
          <a:ext cx="758825"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113665</xdr:rowOff>
    </xdr:from>
    <xdr:to xmlns:xdr="http://schemas.openxmlformats.org/drawingml/2006/spreadsheetDrawing">
      <xdr:col>81</xdr:col>
      <xdr:colOff>101600</xdr:colOff>
      <xdr:row>57</xdr:row>
      <xdr:rowOff>43815</xdr:rowOff>
    </xdr:to>
    <xdr:sp macro="" textlink="">
      <xdr:nvSpPr>
        <xdr:cNvPr id="576" name="フローチャート: 判断 575"/>
        <xdr:cNvSpPr/>
      </xdr:nvSpPr>
      <xdr:spPr>
        <a:xfrm>
          <a:off x="13321665" y="96100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34925</xdr:rowOff>
    </xdr:from>
    <xdr:ext cx="534670" cy="259080"/>
    <xdr:sp macro="" textlink="">
      <xdr:nvSpPr>
        <xdr:cNvPr id="577" name="テキスト ボックス 576"/>
        <xdr:cNvSpPr txBox="1"/>
      </xdr:nvSpPr>
      <xdr:spPr>
        <a:xfrm>
          <a:off x="13157200" y="9700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164465</xdr:colOff>
      <xdr:row>56</xdr:row>
      <xdr:rowOff>72390</xdr:rowOff>
    </xdr:from>
    <xdr:to xmlns:xdr="http://schemas.openxmlformats.org/drawingml/2006/spreadsheetDrawing">
      <xdr:col>76</xdr:col>
      <xdr:colOff>114300</xdr:colOff>
      <xdr:row>56</xdr:row>
      <xdr:rowOff>164465</xdr:rowOff>
    </xdr:to>
    <xdr:cxnSp macro="">
      <xdr:nvCxnSpPr>
        <xdr:cNvPr id="578" name="直線コネクタ 577"/>
        <xdr:cNvCxnSpPr/>
      </xdr:nvCxnSpPr>
      <xdr:spPr>
        <a:xfrm>
          <a:off x="11841480" y="9568815"/>
          <a:ext cx="77216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131445</xdr:rowOff>
    </xdr:from>
    <xdr:to xmlns:xdr="http://schemas.openxmlformats.org/drawingml/2006/spreadsheetDrawing">
      <xdr:col>76</xdr:col>
      <xdr:colOff>164465</xdr:colOff>
      <xdr:row>57</xdr:row>
      <xdr:rowOff>61595</xdr:rowOff>
    </xdr:to>
    <xdr:sp macro="" textlink="">
      <xdr:nvSpPr>
        <xdr:cNvPr id="579" name="フローチャート: 判断 578"/>
        <xdr:cNvSpPr/>
      </xdr:nvSpPr>
      <xdr:spPr>
        <a:xfrm>
          <a:off x="12562840" y="9627870"/>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52705</xdr:rowOff>
    </xdr:from>
    <xdr:ext cx="534035" cy="258445"/>
    <xdr:sp macro="" textlink="">
      <xdr:nvSpPr>
        <xdr:cNvPr id="580" name="テキスト ボックス 579"/>
        <xdr:cNvSpPr txBox="1"/>
      </xdr:nvSpPr>
      <xdr:spPr>
        <a:xfrm>
          <a:off x="12372340" y="9718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142875</xdr:rowOff>
    </xdr:from>
    <xdr:to xmlns:xdr="http://schemas.openxmlformats.org/drawingml/2006/spreadsheetDrawing">
      <xdr:col>71</xdr:col>
      <xdr:colOff>164465</xdr:colOff>
      <xdr:row>56</xdr:row>
      <xdr:rowOff>72390</xdr:rowOff>
    </xdr:to>
    <xdr:cxnSp macro="">
      <xdr:nvCxnSpPr>
        <xdr:cNvPr id="581" name="直線コネクタ 580"/>
        <xdr:cNvCxnSpPr/>
      </xdr:nvCxnSpPr>
      <xdr:spPr>
        <a:xfrm>
          <a:off x="11069955" y="9469755"/>
          <a:ext cx="771525"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2" name="フローチャート: 判断 581"/>
        <xdr:cNvSpPr/>
      </xdr:nvSpPr>
      <xdr:spPr>
        <a:xfrm>
          <a:off x="11804015" y="9643110"/>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67945</xdr:rowOff>
    </xdr:from>
    <xdr:ext cx="534035" cy="258445"/>
    <xdr:sp macro="" textlink="">
      <xdr:nvSpPr>
        <xdr:cNvPr id="583" name="テキスト ボックス 582"/>
        <xdr:cNvSpPr txBox="1"/>
      </xdr:nvSpPr>
      <xdr:spPr>
        <a:xfrm>
          <a:off x="11613515" y="9733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120650</xdr:rowOff>
    </xdr:from>
    <xdr:to xmlns:xdr="http://schemas.openxmlformats.org/drawingml/2006/spreadsheetDrawing">
      <xdr:col>67</xdr:col>
      <xdr:colOff>101600</xdr:colOff>
      <xdr:row>57</xdr:row>
      <xdr:rowOff>50800</xdr:rowOff>
    </xdr:to>
    <xdr:sp macro="" textlink="">
      <xdr:nvSpPr>
        <xdr:cNvPr id="584" name="フローチャート: 判断 583"/>
        <xdr:cNvSpPr/>
      </xdr:nvSpPr>
      <xdr:spPr>
        <a:xfrm>
          <a:off x="11019155" y="96170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41910</xdr:rowOff>
    </xdr:from>
    <xdr:ext cx="534670" cy="258445"/>
    <xdr:sp macro="" textlink="">
      <xdr:nvSpPr>
        <xdr:cNvPr id="585" name="テキスト ボックス 584"/>
        <xdr:cNvSpPr txBox="1"/>
      </xdr:nvSpPr>
      <xdr:spPr>
        <a:xfrm>
          <a:off x="10854690" y="9707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8445"/>
    <xdr:sp macro="" textlink="">
      <xdr:nvSpPr>
        <xdr:cNvPr id="586" name="テキスト ボックス 585"/>
        <xdr:cNvSpPr txBox="1"/>
      </xdr:nvSpPr>
      <xdr:spPr>
        <a:xfrm>
          <a:off x="1394206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8445"/>
    <xdr:sp macro="" textlink="">
      <xdr:nvSpPr>
        <xdr:cNvPr id="587" name="テキスト ボックス 586"/>
        <xdr:cNvSpPr txBox="1"/>
      </xdr:nvSpPr>
      <xdr:spPr>
        <a:xfrm>
          <a:off x="1320800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8445"/>
    <xdr:sp macro="" textlink="">
      <xdr:nvSpPr>
        <xdr:cNvPr id="588" name="テキスト ボックス 587"/>
        <xdr:cNvSpPr txBox="1"/>
      </xdr:nvSpPr>
      <xdr:spPr>
        <a:xfrm>
          <a:off x="1244917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164465</xdr:colOff>
      <xdr:row>61</xdr:row>
      <xdr:rowOff>80010</xdr:rowOff>
    </xdr:from>
    <xdr:ext cx="762000" cy="258445"/>
    <xdr:sp macro="" textlink="">
      <xdr:nvSpPr>
        <xdr:cNvPr id="589" name="テキスト ボックス 588"/>
        <xdr:cNvSpPr txBox="1"/>
      </xdr:nvSpPr>
      <xdr:spPr>
        <a:xfrm>
          <a:off x="1167701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8445"/>
    <xdr:sp macro="" textlink="">
      <xdr:nvSpPr>
        <xdr:cNvPr id="590" name="テキスト ボックス 589"/>
        <xdr:cNvSpPr txBox="1"/>
      </xdr:nvSpPr>
      <xdr:spPr>
        <a:xfrm>
          <a:off x="1090549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80645</xdr:rowOff>
    </xdr:from>
    <xdr:to xmlns:xdr="http://schemas.openxmlformats.org/drawingml/2006/spreadsheetDrawing">
      <xdr:col>85</xdr:col>
      <xdr:colOff>164465</xdr:colOff>
      <xdr:row>56</xdr:row>
      <xdr:rowOff>10795</xdr:rowOff>
    </xdr:to>
    <xdr:sp macro="" textlink="">
      <xdr:nvSpPr>
        <xdr:cNvPr id="591" name="楕円 590"/>
        <xdr:cNvSpPr/>
      </xdr:nvSpPr>
      <xdr:spPr>
        <a:xfrm>
          <a:off x="14055725" y="9407525"/>
          <a:ext cx="882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164465</xdr:colOff>
      <xdr:row>54</xdr:row>
      <xdr:rowOff>103505</xdr:rowOff>
    </xdr:from>
    <xdr:ext cx="534670" cy="259080"/>
    <xdr:sp macro="" textlink="">
      <xdr:nvSpPr>
        <xdr:cNvPr id="592" name="教育費該当値テキスト"/>
        <xdr:cNvSpPr txBox="1"/>
      </xdr:nvSpPr>
      <xdr:spPr>
        <a:xfrm>
          <a:off x="14143990" y="9260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34925</xdr:rowOff>
    </xdr:from>
    <xdr:to xmlns:xdr="http://schemas.openxmlformats.org/drawingml/2006/spreadsheetDrawing">
      <xdr:col>81</xdr:col>
      <xdr:colOff>101600</xdr:colOff>
      <xdr:row>56</xdr:row>
      <xdr:rowOff>136525</xdr:rowOff>
    </xdr:to>
    <xdr:sp macro="" textlink="">
      <xdr:nvSpPr>
        <xdr:cNvPr id="593" name="楕円 592"/>
        <xdr:cNvSpPr/>
      </xdr:nvSpPr>
      <xdr:spPr>
        <a:xfrm>
          <a:off x="13321665"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153670</xdr:rowOff>
    </xdr:from>
    <xdr:ext cx="534670" cy="258445"/>
    <xdr:sp macro="" textlink="">
      <xdr:nvSpPr>
        <xdr:cNvPr id="594" name="テキスト ボックス 593"/>
        <xdr:cNvSpPr txBox="1"/>
      </xdr:nvSpPr>
      <xdr:spPr>
        <a:xfrm>
          <a:off x="13157200" y="9311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113665</xdr:rowOff>
    </xdr:from>
    <xdr:to xmlns:xdr="http://schemas.openxmlformats.org/drawingml/2006/spreadsheetDrawing">
      <xdr:col>76</xdr:col>
      <xdr:colOff>164465</xdr:colOff>
      <xdr:row>57</xdr:row>
      <xdr:rowOff>43815</xdr:rowOff>
    </xdr:to>
    <xdr:sp macro="" textlink="">
      <xdr:nvSpPr>
        <xdr:cNvPr id="595" name="楕円 594"/>
        <xdr:cNvSpPr/>
      </xdr:nvSpPr>
      <xdr:spPr>
        <a:xfrm>
          <a:off x="12562840" y="9610090"/>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60325</xdr:rowOff>
    </xdr:from>
    <xdr:ext cx="534035" cy="259080"/>
    <xdr:sp macro="" textlink="">
      <xdr:nvSpPr>
        <xdr:cNvPr id="596" name="テキスト ボックス 595"/>
        <xdr:cNvSpPr txBox="1"/>
      </xdr:nvSpPr>
      <xdr:spPr>
        <a:xfrm>
          <a:off x="12372340" y="93872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56</xdr:row>
      <xdr:rowOff>21590</xdr:rowOff>
    </xdr:from>
    <xdr:to xmlns:xdr="http://schemas.openxmlformats.org/drawingml/2006/spreadsheetDrawing">
      <xdr:col>72</xdr:col>
      <xdr:colOff>38100</xdr:colOff>
      <xdr:row>56</xdr:row>
      <xdr:rowOff>123190</xdr:rowOff>
    </xdr:to>
    <xdr:sp macro="" textlink="">
      <xdr:nvSpPr>
        <xdr:cNvPr id="597" name="楕円 596"/>
        <xdr:cNvSpPr/>
      </xdr:nvSpPr>
      <xdr:spPr>
        <a:xfrm>
          <a:off x="11804015" y="951801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54</xdr:row>
      <xdr:rowOff>139700</xdr:rowOff>
    </xdr:from>
    <xdr:ext cx="534035" cy="258445"/>
    <xdr:sp macro="" textlink="">
      <xdr:nvSpPr>
        <xdr:cNvPr id="598" name="テキスト ボックス 597"/>
        <xdr:cNvSpPr txBox="1"/>
      </xdr:nvSpPr>
      <xdr:spPr>
        <a:xfrm>
          <a:off x="11613515" y="9297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91440</xdr:rowOff>
    </xdr:from>
    <xdr:to xmlns:xdr="http://schemas.openxmlformats.org/drawingml/2006/spreadsheetDrawing">
      <xdr:col>67</xdr:col>
      <xdr:colOff>101600</xdr:colOff>
      <xdr:row>56</xdr:row>
      <xdr:rowOff>22225</xdr:rowOff>
    </xdr:to>
    <xdr:sp macro="" textlink="">
      <xdr:nvSpPr>
        <xdr:cNvPr id="599" name="楕円 598"/>
        <xdr:cNvSpPr/>
      </xdr:nvSpPr>
      <xdr:spPr>
        <a:xfrm>
          <a:off x="11019155" y="94183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38735</xdr:rowOff>
    </xdr:from>
    <xdr:ext cx="534670" cy="258445"/>
    <xdr:sp macro="" textlink="">
      <xdr:nvSpPr>
        <xdr:cNvPr id="600" name="テキスト ボックス 599"/>
        <xdr:cNvSpPr txBox="1"/>
      </xdr:nvSpPr>
      <xdr:spPr>
        <a:xfrm>
          <a:off x="10854690" y="91960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164465</xdr:colOff>
      <xdr:row>65</xdr:row>
      <xdr:rowOff>31750</xdr:rowOff>
    </xdr:to>
    <xdr:sp macro="" textlink="">
      <xdr:nvSpPr>
        <xdr:cNvPr id="601" name="正方形/長方形 600"/>
        <xdr:cNvSpPr/>
      </xdr:nvSpPr>
      <xdr:spPr>
        <a:xfrm>
          <a:off x="10753725" y="10740390"/>
          <a:ext cx="40481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2" name="正方形/長方形 601"/>
        <xdr:cNvSpPr/>
      </xdr:nvSpPr>
      <xdr:spPr>
        <a:xfrm>
          <a:off x="10854690"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3" name="正方形/長方形 602"/>
        <xdr:cNvSpPr/>
      </xdr:nvSpPr>
      <xdr:spPr>
        <a:xfrm>
          <a:off x="10854690"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4" name="正方形/長方形 603"/>
        <xdr:cNvSpPr/>
      </xdr:nvSpPr>
      <xdr:spPr>
        <a:xfrm>
          <a:off x="11740515"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5" name="正方形/長方形 604"/>
        <xdr:cNvSpPr/>
      </xdr:nvSpPr>
      <xdr:spPr>
        <a:xfrm>
          <a:off x="11740515"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6" name="正方形/長方形 605"/>
        <xdr:cNvSpPr/>
      </xdr:nvSpPr>
      <xdr:spPr>
        <a:xfrm>
          <a:off x="12727305" y="110794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7" name="正方形/長方形 606"/>
        <xdr:cNvSpPr/>
      </xdr:nvSpPr>
      <xdr:spPr>
        <a:xfrm>
          <a:off x="12727305" y="112807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164465</xdr:colOff>
      <xdr:row>81</xdr:row>
      <xdr:rowOff>82550</xdr:rowOff>
    </xdr:to>
    <xdr:sp macro="" textlink="">
      <xdr:nvSpPr>
        <xdr:cNvPr id="608" name="正方形/長方形 607"/>
        <xdr:cNvSpPr/>
      </xdr:nvSpPr>
      <xdr:spPr>
        <a:xfrm>
          <a:off x="10753725" y="11556365"/>
          <a:ext cx="4048125"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885" cy="225425"/>
    <xdr:sp macro="" textlink="">
      <xdr:nvSpPr>
        <xdr:cNvPr id="609" name="テキスト ボックス 608"/>
        <xdr:cNvSpPr txBox="1"/>
      </xdr:nvSpPr>
      <xdr:spPr>
        <a:xfrm>
          <a:off x="10715625" y="113677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164465</xdr:colOff>
      <xdr:row>81</xdr:row>
      <xdr:rowOff>82550</xdr:rowOff>
    </xdr:to>
    <xdr:cxnSp macro="">
      <xdr:nvCxnSpPr>
        <xdr:cNvPr id="610" name="直線コネクタ 609"/>
        <xdr:cNvCxnSpPr/>
      </xdr:nvCxnSpPr>
      <xdr:spPr>
        <a:xfrm>
          <a:off x="10753725" y="1381760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164465</xdr:colOff>
      <xdr:row>79</xdr:row>
      <xdr:rowOff>44450</xdr:rowOff>
    </xdr:to>
    <xdr:cxnSp macro="">
      <xdr:nvCxnSpPr>
        <xdr:cNvPr id="611" name="直線コネクタ 610"/>
        <xdr:cNvCxnSpPr/>
      </xdr:nvCxnSpPr>
      <xdr:spPr>
        <a:xfrm>
          <a:off x="10753725" y="1344041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920" cy="259080"/>
    <xdr:sp macro="" textlink="">
      <xdr:nvSpPr>
        <xdr:cNvPr id="612" name="テキスト ボックス 611"/>
        <xdr:cNvSpPr txBox="1"/>
      </xdr:nvSpPr>
      <xdr:spPr>
        <a:xfrm>
          <a:off x="10530840" y="1330007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164465</xdr:colOff>
      <xdr:row>77</xdr:row>
      <xdr:rowOff>6350</xdr:rowOff>
    </xdr:to>
    <xdr:cxnSp macro="">
      <xdr:nvCxnSpPr>
        <xdr:cNvPr id="613" name="直線コネクタ 612"/>
        <xdr:cNvCxnSpPr/>
      </xdr:nvCxnSpPr>
      <xdr:spPr>
        <a:xfrm>
          <a:off x="10753725" y="1306322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34925</xdr:rowOff>
    </xdr:from>
    <xdr:ext cx="531495" cy="259080"/>
    <xdr:sp macro="" textlink="">
      <xdr:nvSpPr>
        <xdr:cNvPr id="614" name="テキスト ボックス 613"/>
        <xdr:cNvSpPr txBox="1"/>
      </xdr:nvSpPr>
      <xdr:spPr>
        <a:xfrm>
          <a:off x="10300335" y="12922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164465</xdr:colOff>
      <xdr:row>74</xdr:row>
      <xdr:rowOff>139700</xdr:rowOff>
    </xdr:to>
    <xdr:cxnSp macro="">
      <xdr:nvCxnSpPr>
        <xdr:cNvPr id="615" name="直線コネクタ 614"/>
        <xdr:cNvCxnSpPr/>
      </xdr:nvCxnSpPr>
      <xdr:spPr>
        <a:xfrm>
          <a:off x="10753725" y="1268793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6" name="テキスト ボックス 615"/>
        <xdr:cNvSpPr txBox="1"/>
      </xdr:nvSpPr>
      <xdr:spPr>
        <a:xfrm>
          <a:off x="10300335" y="125476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164465</xdr:colOff>
      <xdr:row>72</xdr:row>
      <xdr:rowOff>101600</xdr:rowOff>
    </xdr:to>
    <xdr:cxnSp macro="">
      <xdr:nvCxnSpPr>
        <xdr:cNvPr id="617" name="直線コネクタ 616"/>
        <xdr:cNvCxnSpPr/>
      </xdr:nvCxnSpPr>
      <xdr:spPr>
        <a:xfrm>
          <a:off x="10753725" y="1231074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8" name="テキスト ボックス 617"/>
        <xdr:cNvSpPr txBox="1"/>
      </xdr:nvSpPr>
      <xdr:spPr>
        <a:xfrm>
          <a:off x="10300335" y="121704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64135</xdr:rowOff>
    </xdr:from>
    <xdr:to xmlns:xdr="http://schemas.openxmlformats.org/drawingml/2006/spreadsheetDrawing">
      <xdr:col>89</xdr:col>
      <xdr:colOff>164465</xdr:colOff>
      <xdr:row>70</xdr:row>
      <xdr:rowOff>64135</xdr:rowOff>
    </xdr:to>
    <xdr:cxnSp macro="">
      <xdr:nvCxnSpPr>
        <xdr:cNvPr id="619" name="直線コネクタ 618"/>
        <xdr:cNvCxnSpPr/>
      </xdr:nvCxnSpPr>
      <xdr:spPr>
        <a:xfrm>
          <a:off x="10753725" y="1193419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5630" cy="258445"/>
    <xdr:sp macro="" textlink="">
      <xdr:nvSpPr>
        <xdr:cNvPr id="620" name="テキスト ボックス 619"/>
        <xdr:cNvSpPr txBox="1"/>
      </xdr:nvSpPr>
      <xdr:spPr>
        <a:xfrm>
          <a:off x="10236200" y="1179322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164465</xdr:colOff>
      <xdr:row>68</xdr:row>
      <xdr:rowOff>25400</xdr:rowOff>
    </xdr:to>
    <xdr:cxnSp macro="">
      <xdr:nvCxnSpPr>
        <xdr:cNvPr id="621" name="直線コネクタ 620"/>
        <xdr:cNvCxnSpPr/>
      </xdr:nvCxnSpPr>
      <xdr:spPr>
        <a:xfrm>
          <a:off x="10753725" y="115563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5630" cy="258445"/>
    <xdr:sp macro="" textlink="">
      <xdr:nvSpPr>
        <xdr:cNvPr id="622" name="テキスト ボックス 621"/>
        <xdr:cNvSpPr txBox="1"/>
      </xdr:nvSpPr>
      <xdr:spPr>
        <a:xfrm>
          <a:off x="10236200" y="114160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164465</xdr:colOff>
      <xdr:row>81</xdr:row>
      <xdr:rowOff>82550</xdr:rowOff>
    </xdr:to>
    <xdr:sp macro="" textlink="">
      <xdr:nvSpPr>
        <xdr:cNvPr id="623" name="災害復旧費グラフ枠"/>
        <xdr:cNvSpPr/>
      </xdr:nvSpPr>
      <xdr:spPr>
        <a:xfrm>
          <a:off x="10753725" y="11556365"/>
          <a:ext cx="4048125"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125095</xdr:rowOff>
    </xdr:from>
    <xdr:to xmlns:xdr="http://schemas.openxmlformats.org/drawingml/2006/spreadsheetDrawing">
      <xdr:col>85</xdr:col>
      <xdr:colOff>126365</xdr:colOff>
      <xdr:row>79</xdr:row>
      <xdr:rowOff>44450</xdr:rowOff>
    </xdr:to>
    <xdr:cxnSp macro="">
      <xdr:nvCxnSpPr>
        <xdr:cNvPr id="624" name="直線コネクタ 623"/>
        <xdr:cNvCxnSpPr/>
      </xdr:nvCxnSpPr>
      <xdr:spPr>
        <a:xfrm flipV="1">
          <a:off x="14104620" y="11825605"/>
          <a:ext cx="127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79</xdr:row>
      <xdr:rowOff>56515</xdr:rowOff>
    </xdr:from>
    <xdr:ext cx="249555" cy="259080"/>
    <xdr:sp macro="" textlink="">
      <xdr:nvSpPr>
        <xdr:cNvPr id="625" name="災害復旧費最小値テキスト"/>
        <xdr:cNvSpPr txBox="1"/>
      </xdr:nvSpPr>
      <xdr:spPr>
        <a:xfrm>
          <a:off x="14143990" y="134524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6" name="直線コネクタ 625"/>
        <xdr:cNvCxnSpPr/>
      </xdr:nvCxnSpPr>
      <xdr:spPr>
        <a:xfrm>
          <a:off x="14017625" y="1344041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68</xdr:row>
      <xdr:rowOff>71755</xdr:rowOff>
    </xdr:from>
    <xdr:ext cx="598805" cy="259080"/>
    <xdr:sp macro="" textlink="">
      <xdr:nvSpPr>
        <xdr:cNvPr id="627" name="災害復旧費最大値テキスト"/>
        <xdr:cNvSpPr txBox="1"/>
      </xdr:nvSpPr>
      <xdr:spPr>
        <a:xfrm>
          <a:off x="14143990" y="11602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128,669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125095</xdr:rowOff>
    </xdr:from>
    <xdr:to xmlns:xdr="http://schemas.openxmlformats.org/drawingml/2006/spreadsheetDrawing">
      <xdr:col>86</xdr:col>
      <xdr:colOff>25400</xdr:colOff>
      <xdr:row>69</xdr:row>
      <xdr:rowOff>125095</xdr:rowOff>
    </xdr:to>
    <xdr:cxnSp macro="">
      <xdr:nvCxnSpPr>
        <xdr:cNvPr id="628" name="直線コネクタ 627"/>
        <xdr:cNvCxnSpPr/>
      </xdr:nvCxnSpPr>
      <xdr:spPr>
        <a:xfrm>
          <a:off x="14017625" y="1182560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26035</xdr:rowOff>
    </xdr:from>
    <xdr:to xmlns:xdr="http://schemas.openxmlformats.org/drawingml/2006/spreadsheetDrawing">
      <xdr:col>85</xdr:col>
      <xdr:colOff>127000</xdr:colOff>
      <xdr:row>79</xdr:row>
      <xdr:rowOff>44450</xdr:rowOff>
    </xdr:to>
    <xdr:cxnSp macro="">
      <xdr:nvCxnSpPr>
        <xdr:cNvPr id="629" name="直線コネクタ 628"/>
        <xdr:cNvCxnSpPr/>
      </xdr:nvCxnSpPr>
      <xdr:spPr>
        <a:xfrm flipV="1">
          <a:off x="13372465" y="13421995"/>
          <a:ext cx="7340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77</xdr:row>
      <xdr:rowOff>145415</xdr:rowOff>
    </xdr:from>
    <xdr:ext cx="469900" cy="259080"/>
    <xdr:sp macro="" textlink="">
      <xdr:nvSpPr>
        <xdr:cNvPr id="630" name="災害復旧費平均値テキスト"/>
        <xdr:cNvSpPr txBox="1"/>
      </xdr:nvSpPr>
      <xdr:spPr>
        <a:xfrm>
          <a:off x="14143990" y="132022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122555</xdr:rowOff>
    </xdr:from>
    <xdr:to xmlns:xdr="http://schemas.openxmlformats.org/drawingml/2006/spreadsheetDrawing">
      <xdr:col>85</xdr:col>
      <xdr:colOff>164465</xdr:colOff>
      <xdr:row>79</xdr:row>
      <xdr:rowOff>52705</xdr:rowOff>
    </xdr:to>
    <xdr:sp macro="" textlink="">
      <xdr:nvSpPr>
        <xdr:cNvPr id="631" name="フローチャート: 判断 630"/>
        <xdr:cNvSpPr/>
      </xdr:nvSpPr>
      <xdr:spPr>
        <a:xfrm>
          <a:off x="14055725" y="13348970"/>
          <a:ext cx="882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32" name="直線コネクタ 631"/>
        <xdr:cNvCxnSpPr/>
      </xdr:nvCxnSpPr>
      <xdr:spPr>
        <a:xfrm>
          <a:off x="12613640" y="1344041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137160</xdr:rowOff>
    </xdr:from>
    <xdr:to xmlns:xdr="http://schemas.openxmlformats.org/drawingml/2006/spreadsheetDrawing">
      <xdr:col>81</xdr:col>
      <xdr:colOff>101600</xdr:colOff>
      <xdr:row>79</xdr:row>
      <xdr:rowOff>67310</xdr:rowOff>
    </xdr:to>
    <xdr:sp macro="" textlink="">
      <xdr:nvSpPr>
        <xdr:cNvPr id="633" name="フローチャート: 判断 632"/>
        <xdr:cNvSpPr/>
      </xdr:nvSpPr>
      <xdr:spPr>
        <a:xfrm>
          <a:off x="13321665" y="133635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83820</xdr:rowOff>
    </xdr:from>
    <xdr:ext cx="469265" cy="258445"/>
    <xdr:sp macro="" textlink="">
      <xdr:nvSpPr>
        <xdr:cNvPr id="634" name="テキスト ボックス 633"/>
        <xdr:cNvSpPr txBox="1"/>
      </xdr:nvSpPr>
      <xdr:spPr>
        <a:xfrm>
          <a:off x="13163550" y="13140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164465</xdr:colOff>
      <xdr:row>79</xdr:row>
      <xdr:rowOff>44450</xdr:rowOff>
    </xdr:from>
    <xdr:to xmlns:xdr="http://schemas.openxmlformats.org/drawingml/2006/spreadsheetDrawing">
      <xdr:col>76</xdr:col>
      <xdr:colOff>114300</xdr:colOff>
      <xdr:row>79</xdr:row>
      <xdr:rowOff>44450</xdr:rowOff>
    </xdr:to>
    <xdr:cxnSp macro="">
      <xdr:nvCxnSpPr>
        <xdr:cNvPr id="635" name="直線コネクタ 634"/>
        <xdr:cNvCxnSpPr/>
      </xdr:nvCxnSpPr>
      <xdr:spPr>
        <a:xfrm>
          <a:off x="11841480" y="13440410"/>
          <a:ext cx="772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147955</xdr:rowOff>
    </xdr:from>
    <xdr:to xmlns:xdr="http://schemas.openxmlformats.org/drawingml/2006/spreadsheetDrawing">
      <xdr:col>76</xdr:col>
      <xdr:colOff>164465</xdr:colOff>
      <xdr:row>79</xdr:row>
      <xdr:rowOff>78740</xdr:rowOff>
    </xdr:to>
    <xdr:sp macro="" textlink="">
      <xdr:nvSpPr>
        <xdr:cNvPr id="636" name="フローチャート: 判断 635"/>
        <xdr:cNvSpPr/>
      </xdr:nvSpPr>
      <xdr:spPr>
        <a:xfrm>
          <a:off x="12562840" y="13374370"/>
          <a:ext cx="10096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95250</xdr:rowOff>
    </xdr:from>
    <xdr:ext cx="469265" cy="258445"/>
    <xdr:sp macro="" textlink="">
      <xdr:nvSpPr>
        <xdr:cNvPr id="637" name="テキスト ボックス 636"/>
        <xdr:cNvSpPr txBox="1"/>
      </xdr:nvSpPr>
      <xdr:spPr>
        <a:xfrm>
          <a:off x="12404725" y="13152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164465</xdr:colOff>
      <xdr:row>79</xdr:row>
      <xdr:rowOff>44450</xdr:rowOff>
    </xdr:to>
    <xdr:cxnSp macro="">
      <xdr:nvCxnSpPr>
        <xdr:cNvPr id="638" name="直線コネクタ 637"/>
        <xdr:cNvCxnSpPr/>
      </xdr:nvCxnSpPr>
      <xdr:spPr>
        <a:xfrm>
          <a:off x="11069955" y="13440410"/>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135890</xdr:rowOff>
    </xdr:from>
    <xdr:to xmlns:xdr="http://schemas.openxmlformats.org/drawingml/2006/spreadsheetDrawing">
      <xdr:col>72</xdr:col>
      <xdr:colOff>38100</xdr:colOff>
      <xdr:row>79</xdr:row>
      <xdr:rowOff>66040</xdr:rowOff>
    </xdr:to>
    <xdr:sp macro="" textlink="">
      <xdr:nvSpPr>
        <xdr:cNvPr id="639" name="フローチャート: 判断 638"/>
        <xdr:cNvSpPr/>
      </xdr:nvSpPr>
      <xdr:spPr>
        <a:xfrm>
          <a:off x="11804015" y="1336230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82550</xdr:rowOff>
    </xdr:from>
    <xdr:ext cx="469265" cy="258445"/>
    <xdr:sp macro="" textlink="">
      <xdr:nvSpPr>
        <xdr:cNvPr id="640" name="テキスト ボックス 639"/>
        <xdr:cNvSpPr txBox="1"/>
      </xdr:nvSpPr>
      <xdr:spPr>
        <a:xfrm>
          <a:off x="11645900" y="13139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146685</xdr:rowOff>
    </xdr:from>
    <xdr:to xmlns:xdr="http://schemas.openxmlformats.org/drawingml/2006/spreadsheetDrawing">
      <xdr:col>67</xdr:col>
      <xdr:colOff>101600</xdr:colOff>
      <xdr:row>79</xdr:row>
      <xdr:rowOff>76835</xdr:rowOff>
    </xdr:to>
    <xdr:sp macro="" textlink="">
      <xdr:nvSpPr>
        <xdr:cNvPr id="641" name="フローチャート: 判断 640"/>
        <xdr:cNvSpPr/>
      </xdr:nvSpPr>
      <xdr:spPr>
        <a:xfrm>
          <a:off x="11019155" y="133731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93345</xdr:rowOff>
    </xdr:from>
    <xdr:ext cx="469265" cy="258445"/>
    <xdr:sp macro="" textlink="">
      <xdr:nvSpPr>
        <xdr:cNvPr id="642" name="テキスト ボックス 641"/>
        <xdr:cNvSpPr txBox="1"/>
      </xdr:nvSpPr>
      <xdr:spPr>
        <a:xfrm>
          <a:off x="10861040" y="13150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8445"/>
    <xdr:sp macro="" textlink="">
      <xdr:nvSpPr>
        <xdr:cNvPr id="643" name="テキスト ボックス 642"/>
        <xdr:cNvSpPr txBox="1"/>
      </xdr:nvSpPr>
      <xdr:spPr>
        <a:xfrm>
          <a:off x="1394206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8445"/>
    <xdr:sp macro="" textlink="">
      <xdr:nvSpPr>
        <xdr:cNvPr id="644" name="テキスト ボックス 643"/>
        <xdr:cNvSpPr txBox="1"/>
      </xdr:nvSpPr>
      <xdr:spPr>
        <a:xfrm>
          <a:off x="1320800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8445"/>
    <xdr:sp macro="" textlink="">
      <xdr:nvSpPr>
        <xdr:cNvPr id="645" name="テキスト ボックス 644"/>
        <xdr:cNvSpPr txBox="1"/>
      </xdr:nvSpPr>
      <xdr:spPr>
        <a:xfrm>
          <a:off x="1244917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164465</xdr:colOff>
      <xdr:row>81</xdr:row>
      <xdr:rowOff>80010</xdr:rowOff>
    </xdr:from>
    <xdr:ext cx="762000" cy="258445"/>
    <xdr:sp macro="" textlink="">
      <xdr:nvSpPr>
        <xdr:cNvPr id="646" name="テキスト ボックス 645"/>
        <xdr:cNvSpPr txBox="1"/>
      </xdr:nvSpPr>
      <xdr:spPr>
        <a:xfrm>
          <a:off x="11677015"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8445"/>
    <xdr:sp macro="" textlink="">
      <xdr:nvSpPr>
        <xdr:cNvPr id="647" name="テキスト ボックス 646"/>
        <xdr:cNvSpPr txBox="1"/>
      </xdr:nvSpPr>
      <xdr:spPr>
        <a:xfrm>
          <a:off x="10905490" y="13815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146685</xdr:rowOff>
    </xdr:from>
    <xdr:to xmlns:xdr="http://schemas.openxmlformats.org/drawingml/2006/spreadsheetDrawing">
      <xdr:col>85</xdr:col>
      <xdr:colOff>164465</xdr:colOff>
      <xdr:row>79</xdr:row>
      <xdr:rowOff>76835</xdr:rowOff>
    </xdr:to>
    <xdr:sp macro="" textlink="">
      <xdr:nvSpPr>
        <xdr:cNvPr id="648" name="楕円 647"/>
        <xdr:cNvSpPr/>
      </xdr:nvSpPr>
      <xdr:spPr>
        <a:xfrm>
          <a:off x="14055725" y="13373100"/>
          <a:ext cx="882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164465</xdr:colOff>
      <xdr:row>78</xdr:row>
      <xdr:rowOff>100965</xdr:rowOff>
    </xdr:from>
    <xdr:ext cx="469900" cy="259715"/>
    <xdr:sp macro="" textlink="">
      <xdr:nvSpPr>
        <xdr:cNvPr id="649" name="災害復旧費該当値テキスト"/>
        <xdr:cNvSpPr txBox="1"/>
      </xdr:nvSpPr>
      <xdr:spPr>
        <a:xfrm>
          <a:off x="14143990" y="13327380"/>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50" name="楕円 649"/>
        <xdr:cNvSpPr/>
      </xdr:nvSpPr>
      <xdr:spPr>
        <a:xfrm>
          <a:off x="13321665" y="133915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9555" cy="259080"/>
    <xdr:sp macro="" textlink="">
      <xdr:nvSpPr>
        <xdr:cNvPr id="651" name="テキスト ボックス 650"/>
        <xdr:cNvSpPr txBox="1"/>
      </xdr:nvSpPr>
      <xdr:spPr>
        <a:xfrm>
          <a:off x="13274040" y="134823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164465</xdr:colOff>
      <xdr:row>79</xdr:row>
      <xdr:rowOff>95250</xdr:rowOff>
    </xdr:to>
    <xdr:sp macro="" textlink="">
      <xdr:nvSpPr>
        <xdr:cNvPr id="652" name="楕円 651"/>
        <xdr:cNvSpPr/>
      </xdr:nvSpPr>
      <xdr:spPr>
        <a:xfrm>
          <a:off x="12562840" y="1339151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164465</xdr:colOff>
      <xdr:row>79</xdr:row>
      <xdr:rowOff>86360</xdr:rowOff>
    </xdr:from>
    <xdr:ext cx="249555" cy="259080"/>
    <xdr:sp macro="" textlink="">
      <xdr:nvSpPr>
        <xdr:cNvPr id="653" name="テキスト ボックス 652"/>
        <xdr:cNvSpPr txBox="1"/>
      </xdr:nvSpPr>
      <xdr:spPr>
        <a:xfrm>
          <a:off x="12499340" y="134823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54" name="楕円 653"/>
        <xdr:cNvSpPr/>
      </xdr:nvSpPr>
      <xdr:spPr>
        <a:xfrm>
          <a:off x="11804015" y="1339151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9555" cy="259080"/>
    <xdr:sp macro="" textlink="">
      <xdr:nvSpPr>
        <xdr:cNvPr id="655" name="テキスト ボックス 654"/>
        <xdr:cNvSpPr txBox="1"/>
      </xdr:nvSpPr>
      <xdr:spPr>
        <a:xfrm>
          <a:off x="11730355" y="134823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6" name="楕円 655"/>
        <xdr:cNvSpPr/>
      </xdr:nvSpPr>
      <xdr:spPr>
        <a:xfrm>
          <a:off x="11019155" y="133915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9555" cy="259080"/>
    <xdr:sp macro="" textlink="">
      <xdr:nvSpPr>
        <xdr:cNvPr id="657" name="テキスト ボックス 656"/>
        <xdr:cNvSpPr txBox="1"/>
      </xdr:nvSpPr>
      <xdr:spPr>
        <a:xfrm>
          <a:off x="10971530" y="134823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164465</xdr:colOff>
      <xdr:row>85</xdr:row>
      <xdr:rowOff>31750</xdr:rowOff>
    </xdr:to>
    <xdr:sp macro="" textlink="">
      <xdr:nvSpPr>
        <xdr:cNvPr id="658" name="正方形/長方形 657"/>
        <xdr:cNvSpPr/>
      </xdr:nvSpPr>
      <xdr:spPr>
        <a:xfrm>
          <a:off x="10753725" y="14131290"/>
          <a:ext cx="4048125"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0854690"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0854690"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1740515"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1740515"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2727305" y="144703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2727305" y="146716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164465</xdr:colOff>
      <xdr:row>101</xdr:row>
      <xdr:rowOff>82550</xdr:rowOff>
    </xdr:to>
    <xdr:sp macro="" textlink="">
      <xdr:nvSpPr>
        <xdr:cNvPr id="665" name="正方形/長方形 664"/>
        <xdr:cNvSpPr/>
      </xdr:nvSpPr>
      <xdr:spPr>
        <a:xfrm>
          <a:off x="10753725" y="14947265"/>
          <a:ext cx="4048125" cy="228028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885" cy="225425"/>
    <xdr:sp macro="" textlink="">
      <xdr:nvSpPr>
        <xdr:cNvPr id="666" name="テキスト ボックス 665"/>
        <xdr:cNvSpPr txBox="1"/>
      </xdr:nvSpPr>
      <xdr:spPr>
        <a:xfrm>
          <a:off x="10715625" y="147586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164465</xdr:colOff>
      <xdr:row>101</xdr:row>
      <xdr:rowOff>82550</xdr:rowOff>
    </xdr:to>
    <xdr:cxnSp macro="">
      <xdr:nvCxnSpPr>
        <xdr:cNvPr id="667" name="直線コネクタ 666"/>
        <xdr:cNvCxnSpPr/>
      </xdr:nvCxnSpPr>
      <xdr:spPr>
        <a:xfrm>
          <a:off x="10753725" y="1722755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164465</xdr:colOff>
      <xdr:row>99</xdr:row>
      <xdr:rowOff>99060</xdr:rowOff>
    </xdr:to>
    <xdr:cxnSp macro="">
      <xdr:nvCxnSpPr>
        <xdr:cNvPr id="668" name="直線コネクタ 667"/>
        <xdr:cNvCxnSpPr/>
      </xdr:nvCxnSpPr>
      <xdr:spPr>
        <a:xfrm>
          <a:off x="10753725" y="1690116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8920" cy="259080"/>
    <xdr:sp macro="" textlink="">
      <xdr:nvSpPr>
        <xdr:cNvPr id="669" name="テキスト ボックス 668"/>
        <xdr:cNvSpPr txBox="1"/>
      </xdr:nvSpPr>
      <xdr:spPr>
        <a:xfrm>
          <a:off x="10530840" y="167589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164465</xdr:colOff>
      <xdr:row>97</xdr:row>
      <xdr:rowOff>114935</xdr:rowOff>
    </xdr:to>
    <xdr:cxnSp macro="">
      <xdr:nvCxnSpPr>
        <xdr:cNvPr id="670" name="直線コネクタ 669"/>
        <xdr:cNvCxnSpPr/>
      </xdr:nvCxnSpPr>
      <xdr:spPr>
        <a:xfrm>
          <a:off x="10753725" y="1657413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8445"/>
    <xdr:sp macro="" textlink="">
      <xdr:nvSpPr>
        <xdr:cNvPr id="671" name="テキスト ボックス 670"/>
        <xdr:cNvSpPr txBox="1"/>
      </xdr:nvSpPr>
      <xdr:spPr>
        <a:xfrm>
          <a:off x="10300335" y="164318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164465</xdr:colOff>
      <xdr:row>95</xdr:row>
      <xdr:rowOff>132080</xdr:rowOff>
    </xdr:to>
    <xdr:cxnSp macro="">
      <xdr:nvCxnSpPr>
        <xdr:cNvPr id="672" name="直線コネクタ 671"/>
        <xdr:cNvCxnSpPr/>
      </xdr:nvCxnSpPr>
      <xdr:spPr>
        <a:xfrm>
          <a:off x="10753725" y="16248380"/>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73" name="テキスト ボックス 672"/>
        <xdr:cNvSpPr txBox="1"/>
      </xdr:nvSpPr>
      <xdr:spPr>
        <a:xfrm>
          <a:off x="10300335" y="16105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164465</xdr:colOff>
      <xdr:row>93</xdr:row>
      <xdr:rowOff>147955</xdr:rowOff>
    </xdr:to>
    <xdr:cxnSp macro="">
      <xdr:nvCxnSpPr>
        <xdr:cNvPr id="674" name="直線コネクタ 673"/>
        <xdr:cNvCxnSpPr/>
      </xdr:nvCxnSpPr>
      <xdr:spPr>
        <a:xfrm>
          <a:off x="10753725" y="1592135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8445"/>
    <xdr:sp macro="" textlink="">
      <xdr:nvSpPr>
        <xdr:cNvPr id="675" name="テキスト ボックス 674"/>
        <xdr:cNvSpPr txBox="1"/>
      </xdr:nvSpPr>
      <xdr:spPr>
        <a:xfrm>
          <a:off x="10300335" y="157797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164465</xdr:colOff>
      <xdr:row>91</xdr:row>
      <xdr:rowOff>164465</xdr:rowOff>
    </xdr:to>
    <xdr:cxnSp macro="">
      <xdr:nvCxnSpPr>
        <xdr:cNvPr id="676" name="直線コネクタ 675"/>
        <xdr:cNvCxnSpPr/>
      </xdr:nvCxnSpPr>
      <xdr:spPr>
        <a:xfrm>
          <a:off x="10753725" y="155949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77" name="テキスト ボックス 676"/>
        <xdr:cNvSpPr txBox="1"/>
      </xdr:nvSpPr>
      <xdr:spPr>
        <a:xfrm>
          <a:off x="10300335" y="154527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164465</xdr:colOff>
      <xdr:row>90</xdr:row>
      <xdr:rowOff>8890</xdr:rowOff>
    </xdr:to>
    <xdr:cxnSp macro="">
      <xdr:nvCxnSpPr>
        <xdr:cNvPr id="678" name="直線コネクタ 677"/>
        <xdr:cNvCxnSpPr/>
      </xdr:nvCxnSpPr>
      <xdr:spPr>
        <a:xfrm>
          <a:off x="10753725" y="1526984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5630" cy="258445"/>
    <xdr:sp macro="" textlink="">
      <xdr:nvSpPr>
        <xdr:cNvPr id="679" name="テキスト ボックス 678"/>
        <xdr:cNvSpPr txBox="1"/>
      </xdr:nvSpPr>
      <xdr:spPr>
        <a:xfrm>
          <a:off x="10236200" y="15129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164465</xdr:colOff>
      <xdr:row>88</xdr:row>
      <xdr:rowOff>25400</xdr:rowOff>
    </xdr:to>
    <xdr:cxnSp macro="">
      <xdr:nvCxnSpPr>
        <xdr:cNvPr id="680" name="直線コネクタ 679"/>
        <xdr:cNvCxnSpPr/>
      </xdr:nvCxnSpPr>
      <xdr:spPr>
        <a:xfrm>
          <a:off x="10753725" y="14947265"/>
          <a:ext cx="4048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5630" cy="258445"/>
    <xdr:sp macro="" textlink="">
      <xdr:nvSpPr>
        <xdr:cNvPr id="681" name="テキスト ボックス 680"/>
        <xdr:cNvSpPr txBox="1"/>
      </xdr:nvSpPr>
      <xdr:spPr>
        <a:xfrm>
          <a:off x="10236200" y="1480693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164465</xdr:colOff>
      <xdr:row>101</xdr:row>
      <xdr:rowOff>82550</xdr:rowOff>
    </xdr:to>
    <xdr:sp macro="" textlink="">
      <xdr:nvSpPr>
        <xdr:cNvPr id="682" name="公債費グラフ枠"/>
        <xdr:cNvSpPr/>
      </xdr:nvSpPr>
      <xdr:spPr>
        <a:xfrm>
          <a:off x="10753725" y="14947265"/>
          <a:ext cx="4048125" cy="228028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129540</xdr:rowOff>
    </xdr:from>
    <xdr:to xmlns:xdr="http://schemas.openxmlformats.org/drawingml/2006/spreadsheetDrawing">
      <xdr:col>85</xdr:col>
      <xdr:colOff>126365</xdr:colOff>
      <xdr:row>98</xdr:row>
      <xdr:rowOff>110490</xdr:rowOff>
    </xdr:to>
    <xdr:cxnSp macro="">
      <xdr:nvCxnSpPr>
        <xdr:cNvPr id="683" name="直線コネクタ 682"/>
        <xdr:cNvCxnSpPr/>
      </xdr:nvCxnSpPr>
      <xdr:spPr>
        <a:xfrm flipV="1">
          <a:off x="14104620" y="1539049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98</xdr:row>
      <xdr:rowOff>114300</xdr:rowOff>
    </xdr:from>
    <xdr:ext cx="469900" cy="259080"/>
    <xdr:sp macro="" textlink="">
      <xdr:nvSpPr>
        <xdr:cNvPr id="684" name="公債費最小値テキスト"/>
        <xdr:cNvSpPr txBox="1"/>
      </xdr:nvSpPr>
      <xdr:spPr>
        <a:xfrm>
          <a:off x="14143990" y="16744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110490</xdr:rowOff>
    </xdr:from>
    <xdr:to xmlns:xdr="http://schemas.openxmlformats.org/drawingml/2006/spreadsheetDrawing">
      <xdr:col>86</xdr:col>
      <xdr:colOff>25400</xdr:colOff>
      <xdr:row>98</xdr:row>
      <xdr:rowOff>110490</xdr:rowOff>
    </xdr:to>
    <xdr:cxnSp macro="">
      <xdr:nvCxnSpPr>
        <xdr:cNvPr id="685" name="直線コネクタ 684"/>
        <xdr:cNvCxnSpPr/>
      </xdr:nvCxnSpPr>
      <xdr:spPr>
        <a:xfrm>
          <a:off x="14017625" y="16741140"/>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89</xdr:row>
      <xdr:rowOff>76200</xdr:rowOff>
    </xdr:from>
    <xdr:ext cx="534670" cy="259080"/>
    <xdr:sp macro="" textlink="">
      <xdr:nvSpPr>
        <xdr:cNvPr id="686" name="公債費最大値テキスト"/>
        <xdr:cNvSpPr txBox="1"/>
      </xdr:nvSpPr>
      <xdr:spPr>
        <a:xfrm>
          <a:off x="14143990" y="15167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129540</xdr:rowOff>
    </xdr:from>
    <xdr:to xmlns:xdr="http://schemas.openxmlformats.org/drawingml/2006/spreadsheetDrawing">
      <xdr:col>86</xdr:col>
      <xdr:colOff>25400</xdr:colOff>
      <xdr:row>90</xdr:row>
      <xdr:rowOff>129540</xdr:rowOff>
    </xdr:to>
    <xdr:cxnSp macro="">
      <xdr:nvCxnSpPr>
        <xdr:cNvPr id="687" name="直線コネクタ 686"/>
        <xdr:cNvCxnSpPr/>
      </xdr:nvCxnSpPr>
      <xdr:spPr>
        <a:xfrm>
          <a:off x="14017625" y="15390495"/>
          <a:ext cx="15176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99060</xdr:rowOff>
    </xdr:from>
    <xdr:to xmlns:xdr="http://schemas.openxmlformats.org/drawingml/2006/spreadsheetDrawing">
      <xdr:col>85</xdr:col>
      <xdr:colOff>127000</xdr:colOff>
      <xdr:row>95</xdr:row>
      <xdr:rowOff>150495</xdr:rowOff>
    </xdr:to>
    <xdr:cxnSp macro="">
      <xdr:nvCxnSpPr>
        <xdr:cNvPr id="688" name="直線コネクタ 687"/>
        <xdr:cNvCxnSpPr/>
      </xdr:nvCxnSpPr>
      <xdr:spPr>
        <a:xfrm flipV="1">
          <a:off x="13372465" y="16215360"/>
          <a:ext cx="73406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164465</xdr:colOff>
      <xdr:row>95</xdr:row>
      <xdr:rowOff>53340</xdr:rowOff>
    </xdr:from>
    <xdr:ext cx="534670" cy="258445"/>
    <xdr:sp macro="" textlink="">
      <xdr:nvSpPr>
        <xdr:cNvPr id="689" name="公債費平均値テキスト"/>
        <xdr:cNvSpPr txBox="1"/>
      </xdr:nvSpPr>
      <xdr:spPr>
        <a:xfrm>
          <a:off x="14143990" y="161696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74930</xdr:rowOff>
    </xdr:from>
    <xdr:to xmlns:xdr="http://schemas.openxmlformats.org/drawingml/2006/spreadsheetDrawing">
      <xdr:col>85</xdr:col>
      <xdr:colOff>164465</xdr:colOff>
      <xdr:row>96</xdr:row>
      <xdr:rowOff>5080</xdr:rowOff>
    </xdr:to>
    <xdr:sp macro="" textlink="">
      <xdr:nvSpPr>
        <xdr:cNvPr id="690" name="フローチャート: 判断 689"/>
        <xdr:cNvSpPr/>
      </xdr:nvSpPr>
      <xdr:spPr>
        <a:xfrm>
          <a:off x="14055725" y="16191230"/>
          <a:ext cx="882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150495</xdr:rowOff>
    </xdr:from>
    <xdr:to xmlns:xdr="http://schemas.openxmlformats.org/drawingml/2006/spreadsheetDrawing">
      <xdr:col>81</xdr:col>
      <xdr:colOff>50800</xdr:colOff>
      <xdr:row>96</xdr:row>
      <xdr:rowOff>7620</xdr:rowOff>
    </xdr:to>
    <xdr:cxnSp macro="">
      <xdr:nvCxnSpPr>
        <xdr:cNvPr id="691" name="直線コネクタ 690"/>
        <xdr:cNvCxnSpPr/>
      </xdr:nvCxnSpPr>
      <xdr:spPr>
        <a:xfrm flipV="1">
          <a:off x="12613640" y="16266795"/>
          <a:ext cx="7588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65405</xdr:rowOff>
    </xdr:from>
    <xdr:to xmlns:xdr="http://schemas.openxmlformats.org/drawingml/2006/spreadsheetDrawing">
      <xdr:col>81</xdr:col>
      <xdr:colOff>101600</xdr:colOff>
      <xdr:row>95</xdr:row>
      <xdr:rowOff>167005</xdr:rowOff>
    </xdr:to>
    <xdr:sp macro="" textlink="">
      <xdr:nvSpPr>
        <xdr:cNvPr id="692" name="フローチャート: 判断 691"/>
        <xdr:cNvSpPr/>
      </xdr:nvSpPr>
      <xdr:spPr>
        <a:xfrm>
          <a:off x="13321665" y="1618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12065</xdr:rowOff>
    </xdr:from>
    <xdr:ext cx="534670" cy="259080"/>
    <xdr:sp macro="" textlink="">
      <xdr:nvSpPr>
        <xdr:cNvPr id="693" name="テキスト ボックス 692"/>
        <xdr:cNvSpPr txBox="1"/>
      </xdr:nvSpPr>
      <xdr:spPr>
        <a:xfrm>
          <a:off x="13157200" y="15956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164465</xdr:colOff>
      <xdr:row>96</xdr:row>
      <xdr:rowOff>7620</xdr:rowOff>
    </xdr:from>
    <xdr:to xmlns:xdr="http://schemas.openxmlformats.org/drawingml/2006/spreadsheetDrawing">
      <xdr:col>76</xdr:col>
      <xdr:colOff>114300</xdr:colOff>
      <xdr:row>96</xdr:row>
      <xdr:rowOff>61595</xdr:rowOff>
    </xdr:to>
    <xdr:cxnSp macro="">
      <xdr:nvCxnSpPr>
        <xdr:cNvPr id="694" name="直線コネクタ 693"/>
        <xdr:cNvCxnSpPr/>
      </xdr:nvCxnSpPr>
      <xdr:spPr>
        <a:xfrm flipV="1">
          <a:off x="11841480" y="16295370"/>
          <a:ext cx="77216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67945</xdr:rowOff>
    </xdr:from>
    <xdr:to xmlns:xdr="http://schemas.openxmlformats.org/drawingml/2006/spreadsheetDrawing">
      <xdr:col>76</xdr:col>
      <xdr:colOff>164465</xdr:colOff>
      <xdr:row>95</xdr:row>
      <xdr:rowOff>169545</xdr:rowOff>
    </xdr:to>
    <xdr:sp macro="" textlink="">
      <xdr:nvSpPr>
        <xdr:cNvPr id="695" name="フローチャート: 判断 694"/>
        <xdr:cNvSpPr/>
      </xdr:nvSpPr>
      <xdr:spPr>
        <a:xfrm>
          <a:off x="12562840" y="1618424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14605</xdr:rowOff>
    </xdr:from>
    <xdr:ext cx="534035" cy="259080"/>
    <xdr:sp macro="" textlink="">
      <xdr:nvSpPr>
        <xdr:cNvPr id="696" name="テキスト ボックス 695"/>
        <xdr:cNvSpPr txBox="1"/>
      </xdr:nvSpPr>
      <xdr:spPr>
        <a:xfrm>
          <a:off x="12372340" y="1595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61595</xdr:rowOff>
    </xdr:from>
    <xdr:to xmlns:xdr="http://schemas.openxmlformats.org/drawingml/2006/spreadsheetDrawing">
      <xdr:col>71</xdr:col>
      <xdr:colOff>164465</xdr:colOff>
      <xdr:row>96</xdr:row>
      <xdr:rowOff>74930</xdr:rowOff>
    </xdr:to>
    <xdr:cxnSp macro="">
      <xdr:nvCxnSpPr>
        <xdr:cNvPr id="697" name="直線コネクタ 696"/>
        <xdr:cNvCxnSpPr/>
      </xdr:nvCxnSpPr>
      <xdr:spPr>
        <a:xfrm flipV="1">
          <a:off x="11069955" y="16349345"/>
          <a:ext cx="7715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67945</xdr:rowOff>
    </xdr:from>
    <xdr:to xmlns:xdr="http://schemas.openxmlformats.org/drawingml/2006/spreadsheetDrawing">
      <xdr:col>72</xdr:col>
      <xdr:colOff>38100</xdr:colOff>
      <xdr:row>95</xdr:row>
      <xdr:rowOff>169545</xdr:rowOff>
    </xdr:to>
    <xdr:sp macro="" textlink="">
      <xdr:nvSpPr>
        <xdr:cNvPr id="698" name="フローチャート: 判断 697"/>
        <xdr:cNvSpPr/>
      </xdr:nvSpPr>
      <xdr:spPr>
        <a:xfrm>
          <a:off x="11804015" y="1618424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14605</xdr:rowOff>
    </xdr:from>
    <xdr:ext cx="534035" cy="259080"/>
    <xdr:sp macro="" textlink="">
      <xdr:nvSpPr>
        <xdr:cNvPr id="699" name="テキスト ボックス 698"/>
        <xdr:cNvSpPr txBox="1"/>
      </xdr:nvSpPr>
      <xdr:spPr>
        <a:xfrm>
          <a:off x="11613515" y="15959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62230</xdr:rowOff>
    </xdr:from>
    <xdr:to xmlns:xdr="http://schemas.openxmlformats.org/drawingml/2006/spreadsheetDrawing">
      <xdr:col>67</xdr:col>
      <xdr:colOff>101600</xdr:colOff>
      <xdr:row>95</xdr:row>
      <xdr:rowOff>163830</xdr:rowOff>
    </xdr:to>
    <xdr:sp macro="" textlink="">
      <xdr:nvSpPr>
        <xdr:cNvPr id="700" name="フローチャート: 判断 699"/>
        <xdr:cNvSpPr/>
      </xdr:nvSpPr>
      <xdr:spPr>
        <a:xfrm>
          <a:off x="11019155" y="1617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8890</xdr:rowOff>
    </xdr:from>
    <xdr:ext cx="534670" cy="258445"/>
    <xdr:sp macro="" textlink="">
      <xdr:nvSpPr>
        <xdr:cNvPr id="701" name="テキスト ボックス 700"/>
        <xdr:cNvSpPr txBox="1"/>
      </xdr:nvSpPr>
      <xdr:spPr>
        <a:xfrm>
          <a:off x="10854690" y="15953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394206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320800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244917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164465</xdr:colOff>
      <xdr:row>101</xdr:row>
      <xdr:rowOff>80010</xdr:rowOff>
    </xdr:from>
    <xdr:ext cx="762000" cy="259080"/>
    <xdr:sp macro="" textlink="">
      <xdr:nvSpPr>
        <xdr:cNvPr id="705" name="テキスト ボックス 704"/>
        <xdr:cNvSpPr txBox="1"/>
      </xdr:nvSpPr>
      <xdr:spPr>
        <a:xfrm>
          <a:off x="11677015"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0905490" y="1722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48260</xdr:rowOff>
    </xdr:from>
    <xdr:to xmlns:xdr="http://schemas.openxmlformats.org/drawingml/2006/spreadsheetDrawing">
      <xdr:col>85</xdr:col>
      <xdr:colOff>164465</xdr:colOff>
      <xdr:row>95</xdr:row>
      <xdr:rowOff>149860</xdr:rowOff>
    </xdr:to>
    <xdr:sp macro="" textlink="">
      <xdr:nvSpPr>
        <xdr:cNvPr id="707" name="楕円 706"/>
        <xdr:cNvSpPr/>
      </xdr:nvSpPr>
      <xdr:spPr>
        <a:xfrm>
          <a:off x="14055725" y="16164560"/>
          <a:ext cx="882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164465</xdr:colOff>
      <xdr:row>94</xdr:row>
      <xdr:rowOff>71120</xdr:rowOff>
    </xdr:from>
    <xdr:ext cx="534670" cy="259080"/>
    <xdr:sp macro="" textlink="">
      <xdr:nvSpPr>
        <xdr:cNvPr id="708" name="公債費該当値テキスト"/>
        <xdr:cNvSpPr txBox="1"/>
      </xdr:nvSpPr>
      <xdr:spPr>
        <a:xfrm>
          <a:off x="14143990" y="16015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99695</xdr:rowOff>
    </xdr:from>
    <xdr:to xmlns:xdr="http://schemas.openxmlformats.org/drawingml/2006/spreadsheetDrawing">
      <xdr:col>81</xdr:col>
      <xdr:colOff>101600</xdr:colOff>
      <xdr:row>96</xdr:row>
      <xdr:rowOff>29845</xdr:rowOff>
    </xdr:to>
    <xdr:sp macro="" textlink="">
      <xdr:nvSpPr>
        <xdr:cNvPr id="709" name="楕円 708"/>
        <xdr:cNvSpPr/>
      </xdr:nvSpPr>
      <xdr:spPr>
        <a:xfrm>
          <a:off x="13321665" y="1621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20955</xdr:rowOff>
    </xdr:from>
    <xdr:ext cx="534670" cy="258445"/>
    <xdr:sp macro="" textlink="">
      <xdr:nvSpPr>
        <xdr:cNvPr id="710" name="テキスト ボックス 709"/>
        <xdr:cNvSpPr txBox="1"/>
      </xdr:nvSpPr>
      <xdr:spPr>
        <a:xfrm>
          <a:off x="13157200" y="163087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128270</xdr:rowOff>
    </xdr:from>
    <xdr:to xmlns:xdr="http://schemas.openxmlformats.org/drawingml/2006/spreadsheetDrawing">
      <xdr:col>76</xdr:col>
      <xdr:colOff>164465</xdr:colOff>
      <xdr:row>96</xdr:row>
      <xdr:rowOff>58420</xdr:rowOff>
    </xdr:to>
    <xdr:sp macro="" textlink="">
      <xdr:nvSpPr>
        <xdr:cNvPr id="711" name="楕円 710"/>
        <xdr:cNvSpPr/>
      </xdr:nvSpPr>
      <xdr:spPr>
        <a:xfrm>
          <a:off x="12562840" y="1624457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49530</xdr:rowOff>
    </xdr:from>
    <xdr:ext cx="534035" cy="259080"/>
    <xdr:sp macro="" textlink="">
      <xdr:nvSpPr>
        <xdr:cNvPr id="712" name="テキスト ボックス 711"/>
        <xdr:cNvSpPr txBox="1"/>
      </xdr:nvSpPr>
      <xdr:spPr>
        <a:xfrm>
          <a:off x="12372340" y="16337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10795</xdr:rowOff>
    </xdr:from>
    <xdr:to xmlns:xdr="http://schemas.openxmlformats.org/drawingml/2006/spreadsheetDrawing">
      <xdr:col>72</xdr:col>
      <xdr:colOff>38100</xdr:colOff>
      <xdr:row>96</xdr:row>
      <xdr:rowOff>112395</xdr:rowOff>
    </xdr:to>
    <xdr:sp macro="" textlink="">
      <xdr:nvSpPr>
        <xdr:cNvPr id="713" name="楕円 712"/>
        <xdr:cNvSpPr/>
      </xdr:nvSpPr>
      <xdr:spPr>
        <a:xfrm>
          <a:off x="11804015" y="16298545"/>
          <a:ext cx="755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103505</xdr:rowOff>
    </xdr:from>
    <xdr:ext cx="534035" cy="259080"/>
    <xdr:sp macro="" textlink="">
      <xdr:nvSpPr>
        <xdr:cNvPr id="714" name="テキスト ボックス 713"/>
        <xdr:cNvSpPr txBox="1"/>
      </xdr:nvSpPr>
      <xdr:spPr>
        <a:xfrm>
          <a:off x="11613515" y="16391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23495</xdr:rowOff>
    </xdr:from>
    <xdr:to xmlns:xdr="http://schemas.openxmlformats.org/drawingml/2006/spreadsheetDrawing">
      <xdr:col>67</xdr:col>
      <xdr:colOff>101600</xdr:colOff>
      <xdr:row>96</xdr:row>
      <xdr:rowOff>125095</xdr:rowOff>
    </xdr:to>
    <xdr:sp macro="" textlink="">
      <xdr:nvSpPr>
        <xdr:cNvPr id="715" name="楕円 714"/>
        <xdr:cNvSpPr/>
      </xdr:nvSpPr>
      <xdr:spPr>
        <a:xfrm>
          <a:off x="11019155"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116205</xdr:rowOff>
    </xdr:from>
    <xdr:ext cx="534670" cy="259080"/>
    <xdr:sp macro="" textlink="">
      <xdr:nvSpPr>
        <xdr:cNvPr id="716" name="テキスト ボックス 715"/>
        <xdr:cNvSpPr txBox="1"/>
      </xdr:nvSpPr>
      <xdr:spPr>
        <a:xfrm>
          <a:off x="10854690" y="16403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5788640" y="39585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591564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591564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677543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677543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17762220" y="42976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17762220" y="44989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5788640" y="47745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5425"/>
    <xdr:sp macro="" textlink="">
      <xdr:nvSpPr>
        <xdr:cNvPr id="725" name="テキスト ボックス 724"/>
        <xdr:cNvSpPr txBox="1"/>
      </xdr:nvSpPr>
      <xdr:spPr>
        <a:xfrm>
          <a:off x="15776575" y="45859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5788640" y="70358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7" name="直線コネクタ 726"/>
        <xdr:cNvCxnSpPr/>
      </xdr:nvCxnSpPr>
      <xdr:spPr>
        <a:xfrm>
          <a:off x="15788640" y="658431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920" cy="258445"/>
    <xdr:sp macro="" textlink="">
      <xdr:nvSpPr>
        <xdr:cNvPr id="728" name="テキスト ボックス 727"/>
        <xdr:cNvSpPr txBox="1"/>
      </xdr:nvSpPr>
      <xdr:spPr>
        <a:xfrm>
          <a:off x="15591790" y="644398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9" name="直線コネクタ 728"/>
        <xdr:cNvCxnSpPr/>
      </xdr:nvCxnSpPr>
      <xdr:spPr>
        <a:xfrm>
          <a:off x="15788640" y="613092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7360" cy="258445"/>
    <xdr:sp macro="" textlink="">
      <xdr:nvSpPr>
        <xdr:cNvPr id="730" name="テキスト ボックス 729"/>
        <xdr:cNvSpPr txBox="1"/>
      </xdr:nvSpPr>
      <xdr:spPr>
        <a:xfrm>
          <a:off x="15399385" y="5990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1" name="直線コネクタ 730"/>
        <xdr:cNvCxnSpPr/>
      </xdr:nvCxnSpPr>
      <xdr:spPr>
        <a:xfrm>
          <a:off x="15788640" y="567944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7360" cy="258445"/>
    <xdr:sp macro="" textlink="">
      <xdr:nvSpPr>
        <xdr:cNvPr id="732" name="テキスト ボックス 731"/>
        <xdr:cNvSpPr txBox="1"/>
      </xdr:nvSpPr>
      <xdr:spPr>
        <a:xfrm>
          <a:off x="15399385" y="55391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3" name="直線コネクタ 732"/>
        <xdr:cNvCxnSpPr/>
      </xdr:nvCxnSpPr>
      <xdr:spPr>
        <a:xfrm>
          <a:off x="15788640" y="522795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7360" cy="258445"/>
    <xdr:sp macro="" textlink="">
      <xdr:nvSpPr>
        <xdr:cNvPr id="734" name="テキスト ボックス 733"/>
        <xdr:cNvSpPr txBox="1"/>
      </xdr:nvSpPr>
      <xdr:spPr>
        <a:xfrm>
          <a:off x="15399385" y="508762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5" name="直線コネクタ 734"/>
        <xdr:cNvCxnSpPr/>
      </xdr:nvCxnSpPr>
      <xdr:spPr>
        <a:xfrm>
          <a:off x="15788640" y="47745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7360" cy="258445"/>
    <xdr:sp macro="" textlink="">
      <xdr:nvSpPr>
        <xdr:cNvPr id="736" name="テキスト ボックス 735"/>
        <xdr:cNvSpPr txBox="1"/>
      </xdr:nvSpPr>
      <xdr:spPr>
        <a:xfrm>
          <a:off x="15399385" y="463423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7" name="諸支出金グラフ枠"/>
        <xdr:cNvSpPr/>
      </xdr:nvSpPr>
      <xdr:spPr>
        <a:xfrm>
          <a:off x="15788640" y="47745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12700</xdr:rowOff>
    </xdr:from>
    <xdr:to xmlns:xdr="http://schemas.openxmlformats.org/drawingml/2006/spreadsheetDrawing">
      <xdr:col>116</xdr:col>
      <xdr:colOff>62865</xdr:colOff>
      <xdr:row>38</xdr:row>
      <xdr:rowOff>139700</xdr:rowOff>
    </xdr:to>
    <xdr:cxnSp macro="">
      <xdr:nvCxnSpPr>
        <xdr:cNvPr id="738" name="直線コネクタ 737"/>
        <xdr:cNvCxnSpPr/>
      </xdr:nvCxnSpPr>
      <xdr:spPr>
        <a:xfrm flipV="1">
          <a:off x="19139535" y="5100955"/>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8445"/>
    <xdr:sp macro="" textlink="">
      <xdr:nvSpPr>
        <xdr:cNvPr id="739" name="諸支出金最小値テキスト"/>
        <xdr:cNvSpPr txBox="1"/>
      </xdr:nvSpPr>
      <xdr:spPr>
        <a:xfrm>
          <a:off x="19192240" y="66167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38</xdr:row>
      <xdr:rowOff>139700</xdr:rowOff>
    </xdr:from>
    <xdr:to xmlns:xdr="http://schemas.openxmlformats.org/drawingml/2006/spreadsheetDrawing">
      <xdr:col>116</xdr:col>
      <xdr:colOff>152400</xdr:colOff>
      <xdr:row>38</xdr:row>
      <xdr:rowOff>139700</xdr:rowOff>
    </xdr:to>
    <xdr:cxnSp macro="">
      <xdr:nvCxnSpPr>
        <xdr:cNvPr id="740" name="直線コネクタ 739"/>
        <xdr:cNvCxnSpPr/>
      </xdr:nvCxnSpPr>
      <xdr:spPr>
        <a:xfrm>
          <a:off x="19077940" y="658431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130810</xdr:rowOff>
    </xdr:from>
    <xdr:ext cx="469900" cy="259080"/>
    <xdr:sp macro="" textlink="">
      <xdr:nvSpPr>
        <xdr:cNvPr id="741" name="諸支出金最大値テキスト"/>
        <xdr:cNvSpPr txBox="1"/>
      </xdr:nvSpPr>
      <xdr:spPr>
        <a:xfrm>
          <a:off x="19192240" y="4879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164465</xdr:colOff>
      <xdr:row>30</xdr:row>
      <xdr:rowOff>12700</xdr:rowOff>
    </xdr:from>
    <xdr:to xmlns:xdr="http://schemas.openxmlformats.org/drawingml/2006/spreadsheetDrawing">
      <xdr:col>116</xdr:col>
      <xdr:colOff>152400</xdr:colOff>
      <xdr:row>30</xdr:row>
      <xdr:rowOff>12700</xdr:rowOff>
    </xdr:to>
    <xdr:cxnSp macro="">
      <xdr:nvCxnSpPr>
        <xdr:cNvPr id="742" name="直線コネクタ 741"/>
        <xdr:cNvCxnSpPr/>
      </xdr:nvCxnSpPr>
      <xdr:spPr>
        <a:xfrm>
          <a:off x="19077940" y="510095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164465</xdr:colOff>
      <xdr:row>38</xdr:row>
      <xdr:rowOff>139700</xdr:rowOff>
    </xdr:from>
    <xdr:to xmlns:xdr="http://schemas.openxmlformats.org/drawingml/2006/spreadsheetDrawing">
      <xdr:col>116</xdr:col>
      <xdr:colOff>63500</xdr:colOff>
      <xdr:row>38</xdr:row>
      <xdr:rowOff>139700</xdr:rowOff>
    </xdr:to>
    <xdr:cxnSp macro="">
      <xdr:nvCxnSpPr>
        <xdr:cNvPr id="743" name="直線コネクタ 742"/>
        <xdr:cNvCxnSpPr/>
      </xdr:nvCxnSpPr>
      <xdr:spPr>
        <a:xfrm>
          <a:off x="18420080" y="6584315"/>
          <a:ext cx="721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13690" cy="259080"/>
    <xdr:sp macro="" textlink="">
      <xdr:nvSpPr>
        <xdr:cNvPr id="744" name="諸支出金平均値テキスト"/>
        <xdr:cNvSpPr txBox="1"/>
      </xdr:nvSpPr>
      <xdr:spPr>
        <a:xfrm>
          <a:off x="19192240" y="636651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169545</xdr:rowOff>
    </xdr:to>
    <xdr:sp macro="" textlink="">
      <xdr:nvSpPr>
        <xdr:cNvPr id="745" name="フローチャート: 判断 744"/>
        <xdr:cNvSpPr/>
      </xdr:nvSpPr>
      <xdr:spPr>
        <a:xfrm>
          <a:off x="19090640" y="65131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164465</xdr:colOff>
      <xdr:row>38</xdr:row>
      <xdr:rowOff>139700</xdr:rowOff>
    </xdr:to>
    <xdr:cxnSp macro="">
      <xdr:nvCxnSpPr>
        <xdr:cNvPr id="746" name="直線コネクタ 745"/>
        <xdr:cNvCxnSpPr/>
      </xdr:nvCxnSpPr>
      <xdr:spPr>
        <a:xfrm>
          <a:off x="17648555" y="658431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38</xdr:row>
      <xdr:rowOff>169545</xdr:rowOff>
    </xdr:to>
    <xdr:sp macro="" textlink="">
      <xdr:nvSpPr>
        <xdr:cNvPr id="747" name="フローチャート: 判断 746"/>
        <xdr:cNvSpPr/>
      </xdr:nvSpPr>
      <xdr:spPr>
        <a:xfrm>
          <a:off x="18382615" y="6513195"/>
          <a:ext cx="755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15240</xdr:rowOff>
    </xdr:from>
    <xdr:ext cx="313055" cy="259080"/>
    <xdr:sp macro="" textlink="">
      <xdr:nvSpPr>
        <xdr:cNvPr id="748" name="テキスト ボックス 747"/>
        <xdr:cNvSpPr txBox="1"/>
      </xdr:nvSpPr>
      <xdr:spPr>
        <a:xfrm>
          <a:off x="18276570" y="629031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9" name="直線コネクタ 748"/>
        <xdr:cNvCxnSpPr/>
      </xdr:nvCxnSpPr>
      <xdr:spPr>
        <a:xfrm>
          <a:off x="16889730" y="658431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37465</xdr:rowOff>
    </xdr:from>
    <xdr:to xmlns:xdr="http://schemas.openxmlformats.org/drawingml/2006/spreadsheetDrawing">
      <xdr:col>107</xdr:col>
      <xdr:colOff>101600</xdr:colOff>
      <xdr:row>38</xdr:row>
      <xdr:rowOff>139065</xdr:rowOff>
    </xdr:to>
    <xdr:sp macro="" textlink="">
      <xdr:nvSpPr>
        <xdr:cNvPr id="750" name="フローチャート: 判断 749"/>
        <xdr:cNvSpPr/>
      </xdr:nvSpPr>
      <xdr:spPr>
        <a:xfrm>
          <a:off x="17597755"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155575</xdr:rowOff>
    </xdr:from>
    <xdr:ext cx="378460" cy="259080"/>
    <xdr:sp macro="" textlink="">
      <xdr:nvSpPr>
        <xdr:cNvPr id="751" name="テキスト ボックス 750"/>
        <xdr:cNvSpPr txBox="1"/>
      </xdr:nvSpPr>
      <xdr:spPr>
        <a:xfrm>
          <a:off x="17485360" y="6261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164465</xdr:colOff>
      <xdr:row>38</xdr:row>
      <xdr:rowOff>139700</xdr:rowOff>
    </xdr:from>
    <xdr:to xmlns:xdr="http://schemas.openxmlformats.org/drawingml/2006/spreadsheetDrawing">
      <xdr:col>102</xdr:col>
      <xdr:colOff>114300</xdr:colOff>
      <xdr:row>38</xdr:row>
      <xdr:rowOff>139700</xdr:rowOff>
    </xdr:to>
    <xdr:cxnSp macro="">
      <xdr:nvCxnSpPr>
        <xdr:cNvPr id="752" name="直線コネクタ 751"/>
        <xdr:cNvCxnSpPr/>
      </xdr:nvCxnSpPr>
      <xdr:spPr>
        <a:xfrm>
          <a:off x="16117570" y="6584315"/>
          <a:ext cx="772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27305</xdr:rowOff>
    </xdr:from>
    <xdr:to xmlns:xdr="http://schemas.openxmlformats.org/drawingml/2006/spreadsheetDrawing">
      <xdr:col>102</xdr:col>
      <xdr:colOff>164465</xdr:colOff>
      <xdr:row>38</xdr:row>
      <xdr:rowOff>128905</xdr:rowOff>
    </xdr:to>
    <xdr:sp macro="" textlink="">
      <xdr:nvSpPr>
        <xdr:cNvPr id="753" name="フローチャート: 判断 752"/>
        <xdr:cNvSpPr/>
      </xdr:nvSpPr>
      <xdr:spPr>
        <a:xfrm>
          <a:off x="16838930" y="647192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145415</xdr:rowOff>
    </xdr:from>
    <xdr:ext cx="378460" cy="259080"/>
    <xdr:sp macro="" textlink="">
      <xdr:nvSpPr>
        <xdr:cNvPr id="754" name="テキスト ボックス 753"/>
        <xdr:cNvSpPr txBox="1"/>
      </xdr:nvSpPr>
      <xdr:spPr>
        <a:xfrm>
          <a:off x="16726535" y="6250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36830</xdr:rowOff>
    </xdr:from>
    <xdr:to xmlns:xdr="http://schemas.openxmlformats.org/drawingml/2006/spreadsheetDrawing">
      <xdr:col>98</xdr:col>
      <xdr:colOff>38100</xdr:colOff>
      <xdr:row>38</xdr:row>
      <xdr:rowOff>138430</xdr:rowOff>
    </xdr:to>
    <xdr:sp macro="" textlink="">
      <xdr:nvSpPr>
        <xdr:cNvPr id="755" name="フローチャート: 判断 754"/>
        <xdr:cNvSpPr/>
      </xdr:nvSpPr>
      <xdr:spPr>
        <a:xfrm>
          <a:off x="16080105" y="6481445"/>
          <a:ext cx="755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164465</xdr:colOff>
      <xdr:row>36</xdr:row>
      <xdr:rowOff>154940</xdr:rowOff>
    </xdr:from>
    <xdr:ext cx="378460" cy="258445"/>
    <xdr:sp macro="" textlink="">
      <xdr:nvSpPr>
        <xdr:cNvPr id="756" name="テキスト ボックス 755"/>
        <xdr:cNvSpPr txBox="1"/>
      </xdr:nvSpPr>
      <xdr:spPr>
        <a:xfrm>
          <a:off x="15953105" y="62604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8445"/>
    <xdr:sp macro="" textlink="">
      <xdr:nvSpPr>
        <xdr:cNvPr id="757" name="テキスト ボックス 756"/>
        <xdr:cNvSpPr txBox="1"/>
      </xdr:nvSpPr>
      <xdr:spPr>
        <a:xfrm>
          <a:off x="1897697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164465</xdr:colOff>
      <xdr:row>41</xdr:row>
      <xdr:rowOff>80010</xdr:rowOff>
    </xdr:from>
    <xdr:ext cx="762000" cy="258445"/>
    <xdr:sp macro="" textlink="">
      <xdr:nvSpPr>
        <xdr:cNvPr id="758" name="テキスト ボックス 757"/>
        <xdr:cNvSpPr txBox="1"/>
      </xdr:nvSpPr>
      <xdr:spPr>
        <a:xfrm>
          <a:off x="1825561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8445"/>
    <xdr:sp macro="" textlink="">
      <xdr:nvSpPr>
        <xdr:cNvPr id="759" name="テキスト ボックス 758"/>
        <xdr:cNvSpPr txBox="1"/>
      </xdr:nvSpPr>
      <xdr:spPr>
        <a:xfrm>
          <a:off x="17484090"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8445"/>
    <xdr:sp macro="" textlink="">
      <xdr:nvSpPr>
        <xdr:cNvPr id="760" name="テキスト ボックス 759"/>
        <xdr:cNvSpPr txBox="1"/>
      </xdr:nvSpPr>
      <xdr:spPr>
        <a:xfrm>
          <a:off x="1672526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164465</xdr:colOff>
      <xdr:row>41</xdr:row>
      <xdr:rowOff>80010</xdr:rowOff>
    </xdr:from>
    <xdr:ext cx="762000" cy="258445"/>
    <xdr:sp macro="" textlink="">
      <xdr:nvSpPr>
        <xdr:cNvPr id="761" name="テキスト ボックス 760"/>
        <xdr:cNvSpPr txBox="1"/>
      </xdr:nvSpPr>
      <xdr:spPr>
        <a:xfrm>
          <a:off x="15953105" y="703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2" name="楕円 761"/>
        <xdr:cNvSpPr/>
      </xdr:nvSpPr>
      <xdr:spPr>
        <a:xfrm>
          <a:off x="19090640" y="65335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3" name="諸支出金該当値テキスト"/>
        <xdr:cNvSpPr txBox="1"/>
      </xdr:nvSpPr>
      <xdr:spPr>
        <a:xfrm>
          <a:off x="19192240" y="64916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4" name="楕円 763"/>
        <xdr:cNvSpPr/>
      </xdr:nvSpPr>
      <xdr:spPr>
        <a:xfrm>
          <a:off x="18382615" y="653351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9555" cy="258445"/>
    <xdr:sp macro="" textlink="">
      <xdr:nvSpPr>
        <xdr:cNvPr id="765" name="テキスト ボックス 764"/>
        <xdr:cNvSpPr txBox="1"/>
      </xdr:nvSpPr>
      <xdr:spPr>
        <a:xfrm>
          <a:off x="18308955" y="6624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6" name="楕円 765"/>
        <xdr:cNvSpPr/>
      </xdr:nvSpPr>
      <xdr:spPr>
        <a:xfrm>
          <a:off x="17597755" y="65335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9555" cy="258445"/>
    <xdr:sp macro="" textlink="">
      <xdr:nvSpPr>
        <xdr:cNvPr id="767" name="テキスト ボックス 766"/>
        <xdr:cNvSpPr txBox="1"/>
      </xdr:nvSpPr>
      <xdr:spPr>
        <a:xfrm>
          <a:off x="17550130" y="6624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164465</xdr:colOff>
      <xdr:row>39</xdr:row>
      <xdr:rowOff>19050</xdr:rowOff>
    </xdr:to>
    <xdr:sp macro="" textlink="">
      <xdr:nvSpPr>
        <xdr:cNvPr id="768" name="楕円 767"/>
        <xdr:cNvSpPr/>
      </xdr:nvSpPr>
      <xdr:spPr>
        <a:xfrm>
          <a:off x="16838930" y="653351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164465</xdr:colOff>
      <xdr:row>39</xdr:row>
      <xdr:rowOff>10160</xdr:rowOff>
    </xdr:from>
    <xdr:ext cx="249555" cy="258445"/>
    <xdr:sp macro="" textlink="">
      <xdr:nvSpPr>
        <xdr:cNvPr id="769" name="テキスト ボックス 768"/>
        <xdr:cNvSpPr txBox="1"/>
      </xdr:nvSpPr>
      <xdr:spPr>
        <a:xfrm>
          <a:off x="16775430" y="6624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0" name="楕円 769"/>
        <xdr:cNvSpPr/>
      </xdr:nvSpPr>
      <xdr:spPr>
        <a:xfrm>
          <a:off x="16080105" y="653351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9555" cy="258445"/>
    <xdr:sp macro="" textlink="">
      <xdr:nvSpPr>
        <xdr:cNvPr id="771" name="テキスト ボックス 770"/>
        <xdr:cNvSpPr txBox="1"/>
      </xdr:nvSpPr>
      <xdr:spPr>
        <a:xfrm>
          <a:off x="16006445" y="66243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2" name="正方形/長方形 771"/>
        <xdr:cNvSpPr/>
      </xdr:nvSpPr>
      <xdr:spPr>
        <a:xfrm>
          <a:off x="15788640" y="7349490"/>
          <a:ext cx="406146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3" name="正方形/長方形 772"/>
        <xdr:cNvSpPr/>
      </xdr:nvSpPr>
      <xdr:spPr>
        <a:xfrm>
          <a:off x="1591564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4" name="正方形/長方形 773"/>
        <xdr:cNvSpPr/>
      </xdr:nvSpPr>
      <xdr:spPr>
        <a:xfrm>
          <a:off x="1591564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5" name="正方形/長方形 774"/>
        <xdr:cNvSpPr/>
      </xdr:nvSpPr>
      <xdr:spPr>
        <a:xfrm>
          <a:off x="1677543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6" name="正方形/長方形 775"/>
        <xdr:cNvSpPr/>
      </xdr:nvSpPr>
      <xdr:spPr>
        <a:xfrm>
          <a:off x="1677543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7" name="正方形/長方形 776"/>
        <xdr:cNvSpPr/>
      </xdr:nvSpPr>
      <xdr:spPr>
        <a:xfrm>
          <a:off x="17762220" y="7688580"/>
          <a:ext cx="13157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8" name="正方形/長方形 777"/>
        <xdr:cNvSpPr/>
      </xdr:nvSpPr>
      <xdr:spPr>
        <a:xfrm>
          <a:off x="17762220" y="7889875"/>
          <a:ext cx="131572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9" name="正方形/長方形 778"/>
        <xdr:cNvSpPr/>
      </xdr:nvSpPr>
      <xdr:spPr>
        <a:xfrm>
          <a:off x="15788640" y="8165465"/>
          <a:ext cx="4061460" cy="22612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5425"/>
    <xdr:sp macro="" textlink="">
      <xdr:nvSpPr>
        <xdr:cNvPr id="780" name="テキスト ボックス 779"/>
        <xdr:cNvSpPr txBox="1"/>
      </xdr:nvSpPr>
      <xdr:spPr>
        <a:xfrm>
          <a:off x="15776575" y="797687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1" name="直線コネクタ 780"/>
        <xdr:cNvCxnSpPr/>
      </xdr:nvCxnSpPr>
      <xdr:spPr>
        <a:xfrm>
          <a:off x="15788640" y="10426700"/>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2" name="直線コネクタ 781"/>
        <xdr:cNvCxnSpPr/>
      </xdr:nvCxnSpPr>
      <xdr:spPr>
        <a:xfrm>
          <a:off x="15788640" y="929703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920" cy="258445"/>
    <xdr:sp macro="" textlink="">
      <xdr:nvSpPr>
        <xdr:cNvPr id="783" name="テキスト ボックス 782"/>
        <xdr:cNvSpPr txBox="1"/>
      </xdr:nvSpPr>
      <xdr:spPr>
        <a:xfrm>
          <a:off x="15591790" y="915670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5788640" y="8165465"/>
          <a:ext cx="40614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920" cy="258445"/>
    <xdr:sp macro="" textlink="">
      <xdr:nvSpPr>
        <xdr:cNvPr id="785" name="テキスト ボックス 784"/>
        <xdr:cNvSpPr txBox="1"/>
      </xdr:nvSpPr>
      <xdr:spPr>
        <a:xfrm>
          <a:off x="15591790" y="802513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前年度繰上充用金グラフ枠"/>
        <xdr:cNvSpPr/>
      </xdr:nvSpPr>
      <xdr:spPr>
        <a:xfrm>
          <a:off x="15788640" y="8165465"/>
          <a:ext cx="4061460" cy="22612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7" name="直線コネクタ 786"/>
        <xdr:cNvCxnSpPr/>
      </xdr:nvCxnSpPr>
      <xdr:spPr>
        <a:xfrm>
          <a:off x="19139535" y="92970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8445"/>
    <xdr:sp macro="" textlink="">
      <xdr:nvSpPr>
        <xdr:cNvPr id="788" name="前年度繰上充用金最小値テキスト"/>
        <xdr:cNvSpPr txBox="1"/>
      </xdr:nvSpPr>
      <xdr:spPr>
        <a:xfrm>
          <a:off x="19192240"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164465</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19077940" y="92970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8445"/>
    <xdr:sp macro="" textlink="">
      <xdr:nvSpPr>
        <xdr:cNvPr id="790" name="前年度繰上充用金最大値テキスト"/>
        <xdr:cNvSpPr txBox="1"/>
      </xdr:nvSpPr>
      <xdr:spPr>
        <a:xfrm>
          <a:off x="19192240" y="89979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164465</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19077940" y="92970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164465</xdr:colOff>
      <xdr:row>54</xdr:row>
      <xdr:rowOff>139700</xdr:rowOff>
    </xdr:from>
    <xdr:to xmlns:xdr="http://schemas.openxmlformats.org/drawingml/2006/spreadsheetDrawing">
      <xdr:col>116</xdr:col>
      <xdr:colOff>63500</xdr:colOff>
      <xdr:row>54</xdr:row>
      <xdr:rowOff>139700</xdr:rowOff>
    </xdr:to>
    <xdr:cxnSp macro="">
      <xdr:nvCxnSpPr>
        <xdr:cNvPr id="792" name="直線コネクタ 791"/>
        <xdr:cNvCxnSpPr/>
      </xdr:nvCxnSpPr>
      <xdr:spPr>
        <a:xfrm>
          <a:off x="18420080" y="9297035"/>
          <a:ext cx="7213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8445"/>
    <xdr:sp macro="" textlink="">
      <xdr:nvSpPr>
        <xdr:cNvPr id="793" name="前年度繰上充用金平均値テキスト"/>
        <xdr:cNvSpPr txBox="1"/>
      </xdr:nvSpPr>
      <xdr:spPr>
        <a:xfrm>
          <a:off x="19192240" y="9224645"/>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4" name="フローチャート: 判断 793"/>
        <xdr:cNvSpPr/>
      </xdr:nvSpPr>
      <xdr:spPr>
        <a:xfrm>
          <a:off x="19090640" y="9246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164465</xdr:colOff>
      <xdr:row>54</xdr:row>
      <xdr:rowOff>139700</xdr:rowOff>
    </xdr:to>
    <xdr:cxnSp macro="">
      <xdr:nvCxnSpPr>
        <xdr:cNvPr id="795" name="直線コネクタ 794"/>
        <xdr:cNvCxnSpPr/>
      </xdr:nvCxnSpPr>
      <xdr:spPr>
        <a:xfrm>
          <a:off x="17648555" y="9297035"/>
          <a:ext cx="771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6" name="フローチャート: 判断 795"/>
        <xdr:cNvSpPr/>
      </xdr:nvSpPr>
      <xdr:spPr>
        <a:xfrm>
          <a:off x="18382615" y="924623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9555" cy="258445"/>
    <xdr:sp macro="" textlink="">
      <xdr:nvSpPr>
        <xdr:cNvPr id="797" name="テキスト ボックス 796"/>
        <xdr:cNvSpPr txBox="1"/>
      </xdr:nvSpPr>
      <xdr:spPr>
        <a:xfrm>
          <a:off x="18308955"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8" name="直線コネクタ 797"/>
        <xdr:cNvCxnSpPr/>
      </xdr:nvCxnSpPr>
      <xdr:spPr>
        <a:xfrm>
          <a:off x="16889730" y="929703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9" name="フローチャート: 判断 798"/>
        <xdr:cNvSpPr/>
      </xdr:nvSpPr>
      <xdr:spPr>
        <a:xfrm>
          <a:off x="17597755" y="9246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9555" cy="258445"/>
    <xdr:sp macro="" textlink="">
      <xdr:nvSpPr>
        <xdr:cNvPr id="800" name="テキスト ボックス 799"/>
        <xdr:cNvSpPr txBox="1"/>
      </xdr:nvSpPr>
      <xdr:spPr>
        <a:xfrm>
          <a:off x="17550130"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164465</xdr:colOff>
      <xdr:row>54</xdr:row>
      <xdr:rowOff>139700</xdr:rowOff>
    </xdr:from>
    <xdr:to xmlns:xdr="http://schemas.openxmlformats.org/drawingml/2006/spreadsheetDrawing">
      <xdr:col>102</xdr:col>
      <xdr:colOff>114300</xdr:colOff>
      <xdr:row>54</xdr:row>
      <xdr:rowOff>139700</xdr:rowOff>
    </xdr:to>
    <xdr:cxnSp macro="">
      <xdr:nvCxnSpPr>
        <xdr:cNvPr id="801" name="直線コネクタ 800"/>
        <xdr:cNvCxnSpPr/>
      </xdr:nvCxnSpPr>
      <xdr:spPr>
        <a:xfrm>
          <a:off x="16117570" y="9297035"/>
          <a:ext cx="772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164465</xdr:colOff>
      <xdr:row>55</xdr:row>
      <xdr:rowOff>19050</xdr:rowOff>
    </xdr:to>
    <xdr:sp macro="" textlink="">
      <xdr:nvSpPr>
        <xdr:cNvPr id="802" name="フローチャート: 判断 801"/>
        <xdr:cNvSpPr/>
      </xdr:nvSpPr>
      <xdr:spPr>
        <a:xfrm>
          <a:off x="16838930" y="9246235"/>
          <a:ext cx="1009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164465</xdr:colOff>
      <xdr:row>55</xdr:row>
      <xdr:rowOff>10160</xdr:rowOff>
    </xdr:from>
    <xdr:ext cx="249555" cy="258445"/>
    <xdr:sp macro="" textlink="">
      <xdr:nvSpPr>
        <xdr:cNvPr id="803" name="テキスト ボックス 802"/>
        <xdr:cNvSpPr txBox="1"/>
      </xdr:nvSpPr>
      <xdr:spPr>
        <a:xfrm>
          <a:off x="16775430"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4" name="フローチャート: 判断 803"/>
        <xdr:cNvSpPr/>
      </xdr:nvSpPr>
      <xdr:spPr>
        <a:xfrm>
          <a:off x="16080105" y="9246235"/>
          <a:ext cx="7556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9555" cy="258445"/>
    <xdr:sp macro="" textlink="">
      <xdr:nvSpPr>
        <xdr:cNvPr id="805" name="テキスト ボックス 804"/>
        <xdr:cNvSpPr txBox="1"/>
      </xdr:nvSpPr>
      <xdr:spPr>
        <a:xfrm>
          <a:off x="16006445" y="933704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8445"/>
    <xdr:sp macro="" textlink="">
      <xdr:nvSpPr>
        <xdr:cNvPr id="806" name="テキスト ボックス 805"/>
        <xdr:cNvSpPr txBox="1"/>
      </xdr:nvSpPr>
      <xdr:spPr>
        <a:xfrm>
          <a:off x="1897697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164465</xdr:colOff>
      <xdr:row>61</xdr:row>
      <xdr:rowOff>80010</xdr:rowOff>
    </xdr:from>
    <xdr:ext cx="762000" cy="258445"/>
    <xdr:sp macro="" textlink="">
      <xdr:nvSpPr>
        <xdr:cNvPr id="807" name="テキスト ボックス 806"/>
        <xdr:cNvSpPr txBox="1"/>
      </xdr:nvSpPr>
      <xdr:spPr>
        <a:xfrm>
          <a:off x="1825561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8445"/>
    <xdr:sp macro="" textlink="">
      <xdr:nvSpPr>
        <xdr:cNvPr id="808" name="テキスト ボックス 807"/>
        <xdr:cNvSpPr txBox="1"/>
      </xdr:nvSpPr>
      <xdr:spPr>
        <a:xfrm>
          <a:off x="17484090"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8445"/>
    <xdr:sp macro="" textlink="">
      <xdr:nvSpPr>
        <xdr:cNvPr id="809" name="テキスト ボックス 808"/>
        <xdr:cNvSpPr txBox="1"/>
      </xdr:nvSpPr>
      <xdr:spPr>
        <a:xfrm>
          <a:off x="1672526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164465</xdr:colOff>
      <xdr:row>61</xdr:row>
      <xdr:rowOff>80010</xdr:rowOff>
    </xdr:from>
    <xdr:ext cx="762000" cy="258445"/>
    <xdr:sp macro="" textlink="">
      <xdr:nvSpPr>
        <xdr:cNvPr id="810" name="テキスト ボックス 809"/>
        <xdr:cNvSpPr txBox="1"/>
      </xdr:nvSpPr>
      <xdr:spPr>
        <a:xfrm>
          <a:off x="15953105" y="10424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1" name="楕円 810"/>
        <xdr:cNvSpPr/>
      </xdr:nvSpPr>
      <xdr:spPr>
        <a:xfrm>
          <a:off x="19090640" y="9246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8445"/>
    <xdr:sp macro="" textlink="">
      <xdr:nvSpPr>
        <xdr:cNvPr id="812" name="前年度繰上充用金該当値テキスト"/>
        <xdr:cNvSpPr txBox="1"/>
      </xdr:nvSpPr>
      <xdr:spPr>
        <a:xfrm>
          <a:off x="19192240" y="911225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3" name="楕円 812"/>
        <xdr:cNvSpPr/>
      </xdr:nvSpPr>
      <xdr:spPr>
        <a:xfrm>
          <a:off x="18382615" y="924623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9555" cy="259080"/>
    <xdr:sp macro="" textlink="">
      <xdr:nvSpPr>
        <xdr:cNvPr id="814" name="テキスト ボックス 813"/>
        <xdr:cNvSpPr txBox="1"/>
      </xdr:nvSpPr>
      <xdr:spPr>
        <a:xfrm>
          <a:off x="18308955"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5" name="楕円 814"/>
        <xdr:cNvSpPr/>
      </xdr:nvSpPr>
      <xdr:spPr>
        <a:xfrm>
          <a:off x="17597755" y="9246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9555" cy="259080"/>
    <xdr:sp macro="" textlink="">
      <xdr:nvSpPr>
        <xdr:cNvPr id="816" name="テキスト ボックス 815"/>
        <xdr:cNvSpPr txBox="1"/>
      </xdr:nvSpPr>
      <xdr:spPr>
        <a:xfrm>
          <a:off x="17550130"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164465</xdr:colOff>
      <xdr:row>55</xdr:row>
      <xdr:rowOff>19050</xdr:rowOff>
    </xdr:to>
    <xdr:sp macro="" textlink="">
      <xdr:nvSpPr>
        <xdr:cNvPr id="817" name="楕円 816"/>
        <xdr:cNvSpPr/>
      </xdr:nvSpPr>
      <xdr:spPr>
        <a:xfrm>
          <a:off x="16838930" y="9246235"/>
          <a:ext cx="1009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164465</xdr:colOff>
      <xdr:row>53</xdr:row>
      <xdr:rowOff>34925</xdr:rowOff>
    </xdr:from>
    <xdr:ext cx="249555" cy="259080"/>
    <xdr:sp macro="" textlink="">
      <xdr:nvSpPr>
        <xdr:cNvPr id="818" name="テキスト ボックス 817"/>
        <xdr:cNvSpPr txBox="1"/>
      </xdr:nvSpPr>
      <xdr:spPr>
        <a:xfrm>
          <a:off x="16775430"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9" name="楕円 818"/>
        <xdr:cNvSpPr/>
      </xdr:nvSpPr>
      <xdr:spPr>
        <a:xfrm>
          <a:off x="16080105" y="9246235"/>
          <a:ext cx="7556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9555" cy="259080"/>
    <xdr:sp macro="" textlink="">
      <xdr:nvSpPr>
        <xdr:cNvPr id="820" name="テキスト ボックス 819"/>
        <xdr:cNvSpPr txBox="1"/>
      </xdr:nvSpPr>
      <xdr:spPr>
        <a:xfrm>
          <a:off x="16006445" y="90227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1" name="正方形/長方形 820"/>
        <xdr:cNvSpPr/>
      </xdr:nvSpPr>
      <xdr:spPr>
        <a:xfrm>
          <a:off x="657860" y="17608550"/>
          <a:ext cx="191922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2" name="正方形/長方形 821"/>
        <xdr:cNvSpPr/>
      </xdr:nvSpPr>
      <xdr:spPr>
        <a:xfrm>
          <a:off x="657860" y="17672050"/>
          <a:ext cx="3327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3" name="テキスト ボックス 822"/>
        <xdr:cNvSpPr txBox="1"/>
      </xdr:nvSpPr>
      <xdr:spPr>
        <a:xfrm>
          <a:off x="683260" y="17926050"/>
          <a:ext cx="191414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民生費は住民一人当たり</a:t>
          </a:r>
          <a:r>
            <a:rPr kumimoji="1" lang="en-US" altLang="ja-JP" sz="1300">
              <a:latin typeface="ＭＳ Ｐゴシック"/>
              <a:ea typeface="ＭＳ Ｐゴシック"/>
            </a:rPr>
            <a:t>120,655</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5,299</a:t>
          </a:r>
          <a:r>
            <a:rPr kumimoji="1" lang="ja-JP" altLang="en-US" sz="1300">
              <a:latin typeface="ＭＳ Ｐゴシック"/>
              <a:ea typeface="ＭＳ Ｐゴシック"/>
            </a:rPr>
            <a:t>円減少している。これは、予算の見える化による公立保育園への施設型給付費相当額の歳出予算計上を廃止したことによる減少や、</a:t>
          </a:r>
          <a:r>
            <a:rPr kumimoji="1" lang="ja-JP" altLang="ja-JP" sz="1300">
              <a:solidFill>
                <a:schemeClr val="dk1"/>
              </a:solidFill>
              <a:effectLst/>
              <a:latin typeface="ＭＳ Ｐゴシック"/>
              <a:ea typeface="ＭＳ Ｐゴシック"/>
              <a:cs typeface="+mn-cs"/>
            </a:rPr>
            <a:t>当市独自で実施していた高齢者医療費助成事業の廃止による</a:t>
          </a:r>
          <a:r>
            <a:rPr kumimoji="1" lang="ja-JP" altLang="en-US" sz="1300">
              <a:solidFill>
                <a:schemeClr val="dk1"/>
              </a:solidFill>
              <a:effectLst/>
              <a:latin typeface="ＭＳ Ｐゴシック"/>
              <a:ea typeface="ＭＳ Ｐゴシック"/>
              <a:cs typeface="+mn-cs"/>
            </a:rPr>
            <a:t>減少が要因である。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衛生費は住民一人当たり</a:t>
          </a:r>
          <a:r>
            <a:rPr kumimoji="1" lang="en-US" altLang="ja-JP" sz="1300">
              <a:solidFill>
                <a:schemeClr val="dk1"/>
              </a:solidFill>
              <a:effectLst/>
              <a:latin typeface="ＭＳ Ｐゴシック"/>
              <a:ea typeface="ＭＳ Ｐゴシック"/>
              <a:cs typeface="+mn-cs"/>
            </a:rPr>
            <a:t>37,917</a:t>
          </a:r>
          <a:r>
            <a:rPr kumimoji="1" lang="ja-JP" altLang="en-US" sz="1300">
              <a:solidFill>
                <a:schemeClr val="dk1"/>
              </a:solidFill>
              <a:effectLst/>
              <a:latin typeface="ＭＳ Ｐゴシック"/>
              <a:ea typeface="ＭＳ Ｐゴシック"/>
              <a:cs typeface="+mn-cs"/>
            </a:rPr>
            <a:t>円で前年度から</a:t>
          </a:r>
          <a:r>
            <a:rPr kumimoji="1" lang="en-US" altLang="ja-JP" sz="1300">
              <a:solidFill>
                <a:schemeClr val="dk1"/>
              </a:solidFill>
              <a:effectLst/>
              <a:latin typeface="ＭＳ Ｐゴシック"/>
              <a:ea typeface="ＭＳ Ｐゴシック"/>
              <a:cs typeface="+mn-cs"/>
            </a:rPr>
            <a:t>8,732</a:t>
          </a:r>
          <a:r>
            <a:rPr kumimoji="1" lang="ja-JP" altLang="en-US" sz="1300">
              <a:solidFill>
                <a:schemeClr val="dk1"/>
              </a:solidFill>
              <a:effectLst/>
              <a:latin typeface="ＭＳ Ｐゴシック"/>
              <a:ea typeface="ＭＳ Ｐゴシック"/>
              <a:cs typeface="+mn-cs"/>
            </a:rPr>
            <a:t>円増加している。これは新火葬施設建設事業に伴う裾野市長泉町衛生施設組合への負担金が増加したことによるものである。当該施設は令和</a:t>
          </a:r>
          <a:r>
            <a:rPr kumimoji="1" lang="en-US" altLang="ja-JP" sz="1300">
              <a:solidFill>
                <a:schemeClr val="dk1"/>
              </a:solidFill>
              <a:effectLst/>
              <a:latin typeface="ＭＳ Ｐゴシック"/>
              <a:ea typeface="ＭＳ Ｐゴシック"/>
              <a:cs typeface="+mn-cs"/>
            </a:rPr>
            <a:t>3</a:t>
          </a:r>
          <a:r>
            <a:rPr kumimoji="1" lang="ja-JP" altLang="en-US" sz="1300">
              <a:solidFill>
                <a:schemeClr val="dk1"/>
              </a:solidFill>
              <a:effectLst/>
              <a:latin typeface="ＭＳ Ｐゴシック"/>
              <a:ea typeface="ＭＳ Ｐゴシック"/>
              <a:cs typeface="+mn-cs"/>
            </a:rPr>
            <a:t>年度に供用開始を予定しているため、それまでは負担金の支出が継続する。</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商工費は住民一人当たり</a:t>
          </a:r>
          <a:r>
            <a:rPr kumimoji="1" lang="en-US" altLang="ja-JP" sz="1300">
              <a:solidFill>
                <a:schemeClr val="dk1"/>
              </a:solidFill>
              <a:effectLst/>
              <a:latin typeface="ＭＳ Ｐゴシック"/>
              <a:ea typeface="ＭＳ Ｐゴシック"/>
              <a:cs typeface="+mn-cs"/>
            </a:rPr>
            <a:t>9,405</a:t>
          </a:r>
          <a:r>
            <a:rPr kumimoji="1" lang="ja-JP" altLang="en-US" sz="1300">
              <a:solidFill>
                <a:schemeClr val="dk1"/>
              </a:solidFill>
              <a:effectLst/>
              <a:latin typeface="ＭＳ Ｐゴシック"/>
              <a:ea typeface="ＭＳ Ｐゴシック"/>
              <a:cs typeface="+mn-cs"/>
            </a:rPr>
            <a:t>円で前年度から</a:t>
          </a:r>
          <a:r>
            <a:rPr kumimoji="1" lang="en-US" altLang="ja-JP" sz="1300">
              <a:solidFill>
                <a:schemeClr val="dk1"/>
              </a:solidFill>
              <a:effectLst/>
              <a:latin typeface="ＭＳ Ｐゴシック"/>
              <a:ea typeface="ＭＳ Ｐゴシック"/>
              <a:cs typeface="+mn-cs"/>
            </a:rPr>
            <a:t>3,446</a:t>
          </a:r>
          <a:r>
            <a:rPr kumimoji="1" lang="ja-JP" altLang="en-US" sz="1300">
              <a:solidFill>
                <a:schemeClr val="dk1"/>
              </a:solidFill>
              <a:effectLst/>
              <a:latin typeface="ＭＳ Ｐゴシック"/>
              <a:ea typeface="ＭＳ Ｐゴシック"/>
              <a:cs typeface="+mn-cs"/>
            </a:rPr>
            <a:t>円増加している。これは、オリンピック関連事業実施のため配置した人件費の増加や、</a:t>
          </a:r>
          <a:r>
            <a:rPr kumimoji="1" lang="ja-JP" altLang="ja-JP" sz="1300">
              <a:solidFill>
                <a:schemeClr val="dk1"/>
              </a:solidFill>
              <a:effectLst/>
              <a:latin typeface="ＭＳ Ｐゴシック"/>
              <a:ea typeface="ＭＳ Ｐゴシック"/>
              <a:cs typeface="+mn-cs"/>
            </a:rPr>
            <a:t>市内企業に対する企業立地推進補助金の増加</a:t>
          </a:r>
          <a:r>
            <a:rPr kumimoji="1" lang="ja-JP" altLang="en-US" sz="1300">
              <a:solidFill>
                <a:schemeClr val="dk1"/>
              </a:solidFill>
              <a:effectLst/>
              <a:latin typeface="ＭＳ Ｐゴシック"/>
              <a:ea typeface="ＭＳ Ｐゴシック"/>
              <a:cs typeface="+mn-cs"/>
            </a:rPr>
            <a:t>によるものである。オリンピック関連事業や企業立地推進補助金は臨時的な事業であるため、事業終了後は平成</a:t>
          </a:r>
          <a:r>
            <a:rPr kumimoji="1" lang="en-US" altLang="ja-JP" sz="1300">
              <a:solidFill>
                <a:schemeClr val="dk1"/>
              </a:solidFill>
              <a:effectLst/>
              <a:latin typeface="ＭＳ Ｐゴシック"/>
              <a:ea typeface="ＭＳ Ｐゴシック"/>
              <a:cs typeface="+mn-cs"/>
            </a:rPr>
            <a:t>30</a:t>
          </a:r>
          <a:r>
            <a:rPr kumimoji="1" lang="ja-JP" altLang="en-US" sz="1300">
              <a:solidFill>
                <a:schemeClr val="dk1"/>
              </a:solidFill>
              <a:effectLst/>
              <a:latin typeface="ＭＳ Ｐゴシック"/>
              <a:ea typeface="ＭＳ Ｐゴシック"/>
              <a:cs typeface="+mn-cs"/>
            </a:rPr>
            <a:t>年度並みの水準になると見込んでいる。</a:t>
          </a:r>
          <a:endParaRPr kumimoji="1" lang="en-US" altLang="ja-JP" sz="1300">
            <a:solidFill>
              <a:schemeClr val="dk1"/>
            </a:solidFill>
            <a:effectLst/>
            <a:latin typeface="ＭＳ Ｐゴシック"/>
            <a:ea typeface="ＭＳ Ｐゴシック"/>
            <a:cs typeface="+mn-cs"/>
          </a:endParaRPr>
        </a:p>
        <a:p>
          <a:r>
            <a:rPr kumimoji="1" lang="ja-JP" altLang="en-US" sz="1300">
              <a:latin typeface="ＭＳ Ｐゴシック"/>
              <a:ea typeface="ＭＳ Ｐゴシック"/>
            </a:rPr>
            <a:t>消防費は住民一人当たり</a:t>
          </a:r>
          <a:r>
            <a:rPr kumimoji="1" lang="en-US" altLang="ja-JP" sz="1300">
              <a:latin typeface="ＭＳ Ｐゴシック"/>
              <a:ea typeface="ＭＳ Ｐゴシック"/>
            </a:rPr>
            <a:t>16,569</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2,152</a:t>
          </a:r>
          <a:r>
            <a:rPr kumimoji="1" lang="ja-JP" altLang="en-US" sz="1300">
              <a:latin typeface="ＭＳ Ｐゴシック"/>
              <a:ea typeface="ＭＳ Ｐゴシック"/>
            </a:rPr>
            <a:t>円減少している。これは、富士山南東消防組合への負担金の按分規約が変更となったため、減少したものである。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公債費は住民一人当たり</a:t>
          </a:r>
          <a:r>
            <a:rPr kumimoji="1" lang="en-US" altLang="ja-JP" sz="1300">
              <a:latin typeface="ＭＳ Ｐゴシック"/>
              <a:ea typeface="ＭＳ Ｐゴシック"/>
            </a:rPr>
            <a:t>41,992</a:t>
          </a:r>
          <a:r>
            <a:rPr kumimoji="1" lang="ja-JP" altLang="en-US" sz="1300">
              <a:latin typeface="ＭＳ Ｐゴシック"/>
              <a:ea typeface="ＭＳ Ｐゴシック"/>
            </a:rPr>
            <a:t>円で前年度から</a:t>
          </a:r>
          <a:r>
            <a:rPr kumimoji="1" lang="en-US" altLang="ja-JP" sz="1300">
              <a:latin typeface="ＭＳ Ｐゴシック"/>
              <a:ea typeface="ＭＳ Ｐゴシック"/>
            </a:rPr>
            <a:t>3,164</a:t>
          </a:r>
          <a:r>
            <a:rPr kumimoji="1" lang="ja-JP" altLang="en-US" sz="1300">
              <a:latin typeface="ＭＳ Ｐゴシック"/>
              <a:ea typeface="ＭＳ Ｐゴシック"/>
            </a:rPr>
            <a:t>円増加している。これは平成</a:t>
          </a:r>
          <a:r>
            <a:rPr kumimoji="1" lang="en-US" altLang="ja-JP" sz="1300">
              <a:latin typeface="ＭＳ Ｐゴシック"/>
              <a:ea typeface="ＭＳ Ｐゴシック"/>
            </a:rPr>
            <a:t>27</a:t>
          </a:r>
          <a:r>
            <a:rPr kumimoji="1" lang="ja-JP" altLang="en-US" sz="1300">
              <a:latin typeface="ＭＳ Ｐゴシック"/>
              <a:ea typeface="ＭＳ Ｐゴシック"/>
            </a:rPr>
            <a:t>年度発行の一般廃棄物処理事業債や平成</a:t>
          </a:r>
          <a:r>
            <a:rPr kumimoji="1" lang="en-US" altLang="ja-JP" sz="1300">
              <a:latin typeface="ＭＳ Ｐゴシック"/>
              <a:ea typeface="ＭＳ Ｐゴシック"/>
            </a:rPr>
            <a:t>29</a:t>
          </a:r>
          <a:r>
            <a:rPr kumimoji="1" lang="ja-JP" altLang="en-US" sz="1300">
              <a:latin typeface="ＭＳ Ｐゴシック"/>
              <a:ea typeface="ＭＳ Ｐゴシック"/>
            </a:rPr>
            <a:t>年度発行の減収補てん債の元金償還が開始したためであるが、これまでの起債発行額から今後も公債費は上昇傾向にある。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46</xdr:row>
      <xdr:rowOff>103505</xdr:rowOff>
    </xdr:from>
    <xdr:to xmlns:xdr="http://schemas.openxmlformats.org/drawingml/2006/spreadsheetDrawing">
      <xdr:col>1</xdr:col>
      <xdr:colOff>895350</xdr:colOff>
      <xdr:row>46</xdr:row>
      <xdr:rowOff>619125</xdr:rowOff>
    </xdr:to>
    <xdr:sp macro="" textlink="">
      <xdr:nvSpPr>
        <xdr:cNvPr id="3" name="Rectangle 2"/>
        <xdr:cNvSpPr>
          <a:spLocks noChangeArrowheads="1"/>
        </xdr:cNvSpPr>
      </xdr:nvSpPr>
      <xdr:spPr>
        <a:xfrm>
          <a:off x="762000" y="10097135"/>
          <a:ext cx="695325" cy="515620"/>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47</xdr:row>
      <xdr:rowOff>114935</xdr:rowOff>
    </xdr:from>
    <xdr:to xmlns:xdr="http://schemas.openxmlformats.org/drawingml/2006/spreadsheetDrawing">
      <xdr:col>1</xdr:col>
      <xdr:colOff>895350</xdr:colOff>
      <xdr:row>47</xdr:row>
      <xdr:rowOff>619125</xdr:rowOff>
    </xdr:to>
    <xdr:sp macro="" textlink="">
      <xdr:nvSpPr>
        <xdr:cNvPr id="4" name="Rectangle 3"/>
        <xdr:cNvSpPr>
          <a:spLocks noChangeArrowheads="1"/>
        </xdr:cNvSpPr>
      </xdr:nvSpPr>
      <xdr:spPr>
        <a:xfrm>
          <a:off x="762000" y="10842625"/>
          <a:ext cx="695325" cy="504190"/>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200025</xdr:colOff>
      <xdr:row>48</xdr:row>
      <xdr:rowOff>371475</xdr:rowOff>
    </xdr:from>
    <xdr:to xmlns:xdr="http://schemas.openxmlformats.org/drawingml/2006/spreadsheetDrawing">
      <xdr:col>1</xdr:col>
      <xdr:colOff>895350</xdr:colOff>
      <xdr:row>48</xdr:row>
      <xdr:rowOff>371475</xdr:rowOff>
    </xdr:to>
    <xdr:sp macro="" textlink="">
      <xdr:nvSpPr>
        <xdr:cNvPr id="5" name="Line 4"/>
        <xdr:cNvSpPr>
          <a:spLocks noChangeShapeType="1"/>
        </xdr:cNvSpPr>
      </xdr:nvSpPr>
      <xdr:spPr>
        <a:xfrm>
          <a:off x="762000" y="11833225"/>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447040</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09015" y="11737975"/>
          <a:ext cx="19113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9955530" y="9631045"/>
          <a:ext cx="5438775" cy="256476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104140</xdr:colOff>
      <xdr:row>45</xdr:row>
      <xdr:rowOff>324485</xdr:rowOff>
    </xdr:to>
    <xdr:sp macro="" textlink="">
      <xdr:nvSpPr>
        <xdr:cNvPr id="8" name="Rectangle 7"/>
        <xdr:cNvSpPr>
          <a:spLocks noChangeArrowheads="1"/>
        </xdr:cNvSpPr>
      </xdr:nvSpPr>
      <xdr:spPr>
        <a:xfrm>
          <a:off x="9955530" y="9631045"/>
          <a:ext cx="788035" cy="31432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104140</xdr:colOff>
      <xdr:row>3</xdr:row>
      <xdr:rowOff>133350</xdr:rowOff>
    </xdr:to>
    <xdr:sp macro="" textlink="">
      <xdr:nvSpPr>
        <xdr:cNvPr id="9" name="表題ボックス"/>
        <xdr:cNvSpPr>
          <a:spLocks noChangeArrowheads="1"/>
        </xdr:cNvSpPr>
      </xdr:nvSpPr>
      <xdr:spPr>
        <a:xfrm>
          <a:off x="123825" y="123825"/>
          <a:ext cx="8604250" cy="64008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61975" y="9620885"/>
          <a:ext cx="4030980" cy="37274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75565</xdr:rowOff>
    </xdr:from>
    <xdr:to xmlns:xdr="http://schemas.openxmlformats.org/drawingml/2006/spreadsheetDrawing">
      <xdr:col>11</xdr:col>
      <xdr:colOff>934085</xdr:colOff>
      <xdr:row>3</xdr:row>
      <xdr:rowOff>75565</xdr:rowOff>
    </xdr:to>
    <xdr:sp macro="" textlink="">
      <xdr:nvSpPr>
        <xdr:cNvPr id="11" name="年度ボックス"/>
        <xdr:cNvSpPr>
          <a:spLocks noChangeArrowheads="1"/>
        </xdr:cNvSpPr>
      </xdr:nvSpPr>
      <xdr:spPr>
        <a:xfrm>
          <a:off x="9252585" y="285750"/>
          <a:ext cx="2320925" cy="42037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218440</xdr:colOff>
      <xdr:row>1</xdr:row>
      <xdr:rowOff>75565</xdr:rowOff>
    </xdr:from>
    <xdr:to xmlns:xdr="http://schemas.openxmlformats.org/drawingml/2006/spreadsheetDrawing">
      <xdr:col>15</xdr:col>
      <xdr:colOff>685800</xdr:colOff>
      <xdr:row>3</xdr:row>
      <xdr:rowOff>75565</xdr:rowOff>
    </xdr:to>
    <xdr:sp macro="" textlink="">
      <xdr:nvSpPr>
        <xdr:cNvPr id="12" name="団体名称ボックス"/>
        <xdr:cNvSpPr>
          <a:spLocks noChangeArrowheads="1"/>
        </xdr:cNvSpPr>
      </xdr:nvSpPr>
      <xdr:spPr>
        <a:xfrm>
          <a:off x="11865610" y="285750"/>
          <a:ext cx="3490595" cy="42037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734060</xdr:colOff>
      <xdr:row>6</xdr:row>
      <xdr:rowOff>66675</xdr:rowOff>
    </xdr:to>
    <xdr:sp macro="" textlink="">
      <xdr:nvSpPr>
        <xdr:cNvPr id="13" name="テキスト ボックス 6"/>
        <xdr:cNvSpPr txBox="1">
          <a:spLocks noChangeArrowheads="1"/>
        </xdr:cNvSpPr>
      </xdr:nvSpPr>
      <xdr:spPr>
        <a:xfrm>
          <a:off x="466725" y="840740"/>
          <a:ext cx="2844800" cy="48704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343535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117455" y="9964420"/>
          <a:ext cx="5095875" cy="2087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平成</a:t>
          </a:r>
          <a:r>
            <a:rPr kumimoji="1" lang="en-US" altLang="ja-JP" sz="1400">
              <a:latin typeface="ＭＳ Ｐゴシック"/>
              <a:ea typeface="ＭＳ Ｐゴシック"/>
            </a:rPr>
            <a:t>21</a:t>
          </a:r>
          <a:r>
            <a:rPr kumimoji="1" lang="ja-JP" altLang="en-US" sz="1400">
              <a:latin typeface="ＭＳ Ｐゴシック"/>
              <a:ea typeface="ＭＳ Ｐゴシック"/>
            </a:rPr>
            <a:t>年度以降の市内企業の業績や税制改正の影響による法人市民税の減少を、財政調整基金からの繰入金により補てんしているため実質単年度収支は赤字が続いている。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平成</a:t>
          </a:r>
          <a:r>
            <a:rPr kumimoji="1" lang="en-US" altLang="ja-JP" sz="1400">
              <a:latin typeface="ＭＳ Ｐゴシック"/>
              <a:ea typeface="ＭＳ Ｐゴシック"/>
            </a:rPr>
            <a:t>30</a:t>
          </a:r>
          <a:r>
            <a:rPr kumimoji="1" lang="ja-JP" altLang="en-US" sz="1400">
              <a:latin typeface="ＭＳ Ｐゴシック"/>
              <a:ea typeface="ＭＳ Ｐゴシック"/>
            </a:rPr>
            <a:t>年度に令和元年度から令和</a:t>
          </a:r>
          <a:r>
            <a:rPr kumimoji="1" lang="en-US" altLang="ja-JP" sz="1400">
              <a:latin typeface="ＭＳ Ｐゴシック"/>
              <a:ea typeface="ＭＳ Ｐゴシック"/>
            </a:rPr>
            <a:t>3</a:t>
          </a:r>
          <a:r>
            <a:rPr kumimoji="1" lang="ja-JP" altLang="en-US" sz="1400">
              <a:latin typeface="ＭＳ Ｐゴシック"/>
              <a:ea typeface="ＭＳ Ｐゴシック"/>
            </a:rPr>
            <a:t>年度までの</a:t>
          </a:r>
          <a:r>
            <a:rPr kumimoji="1" lang="en-US" altLang="ja-JP" sz="1400">
              <a:latin typeface="ＭＳ Ｐゴシック"/>
              <a:ea typeface="ＭＳ Ｐゴシック"/>
            </a:rPr>
            <a:t>3</a:t>
          </a:r>
          <a:r>
            <a:rPr kumimoji="1" lang="ja-JP" altLang="en-US" sz="1400">
              <a:latin typeface="ＭＳ Ｐゴシック"/>
              <a:ea typeface="ＭＳ Ｐゴシック"/>
            </a:rPr>
            <a:t>か年で一般財源</a:t>
          </a:r>
          <a:r>
            <a:rPr kumimoji="1" lang="en-US" altLang="ja-JP" sz="1400">
              <a:latin typeface="ＭＳ Ｐゴシック"/>
              <a:ea typeface="ＭＳ Ｐゴシック"/>
            </a:rPr>
            <a:t>650</a:t>
          </a:r>
          <a:r>
            <a:rPr kumimoji="1" lang="ja-JP" altLang="en-US" sz="1400">
              <a:latin typeface="ＭＳ Ｐゴシック"/>
              <a:ea typeface="ＭＳ Ｐゴシック"/>
            </a:rPr>
            <a:t>百万円の歳出抑制を目的とした</a:t>
          </a:r>
          <a:r>
            <a:rPr kumimoji="1" lang="ja-JP" altLang="ja-JP" sz="1400">
              <a:solidFill>
                <a:schemeClr val="dk1"/>
              </a:solidFill>
              <a:effectLst/>
              <a:latin typeface="ＭＳ Ｐゴシック"/>
              <a:ea typeface="ＭＳ Ｐゴシック"/>
              <a:cs typeface="+mn-cs"/>
            </a:rPr>
            <a:t>行財政構造改革を策定</a:t>
          </a:r>
          <a:r>
            <a:rPr kumimoji="1" lang="ja-JP" altLang="en-US" sz="1400">
              <a:solidFill>
                <a:schemeClr val="dk1"/>
              </a:solidFill>
              <a:effectLst/>
              <a:latin typeface="ＭＳ Ｐゴシック"/>
              <a:ea typeface="ＭＳ Ｐゴシック"/>
              <a:cs typeface="+mn-cs"/>
            </a:rPr>
            <a:t>した。今後この改革の実施により、歳出額を抑制し財政調整基金からの繰入金の減少を図り、実質単年度収支の赤字減少に努める。</a:t>
          </a:r>
          <a:endParaRPr kumimoji="1" lang="ja-JP" altLang="en-US" sz="1400">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104775</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279380" y="6915785"/>
          <a:ext cx="5734050" cy="545528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345420" y="6944995"/>
          <a:ext cx="1409700" cy="48641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5" name="直線コネクタ 4"/>
        <xdr:cNvCxnSpPr/>
      </xdr:nvCxnSpPr>
      <xdr:spPr>
        <a:xfrm>
          <a:off x="459105" y="6915785"/>
          <a:ext cx="4218940" cy="49593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152400</xdr:rowOff>
    </xdr:to>
    <xdr:sp macro="" textlink="">
      <xdr:nvSpPr>
        <xdr:cNvPr id="6" name="表題ボックス"/>
        <xdr:cNvSpPr>
          <a:spLocks noChangeArrowheads="1"/>
        </xdr:cNvSpPr>
      </xdr:nvSpPr>
      <xdr:spPr>
        <a:xfrm>
          <a:off x="142875" y="142875"/>
          <a:ext cx="9364980" cy="64008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1028700</xdr:colOff>
      <xdr:row>1</xdr:row>
      <xdr:rowOff>28575</xdr:rowOff>
    </xdr:from>
    <xdr:to xmlns:xdr="http://schemas.openxmlformats.org/drawingml/2006/spreadsheetDrawing">
      <xdr:col>12</xdr:col>
      <xdr:colOff>172085</xdr:colOff>
      <xdr:row>3</xdr:row>
      <xdr:rowOff>66675</xdr:rowOff>
    </xdr:to>
    <xdr:sp macro="" textlink="">
      <xdr:nvSpPr>
        <xdr:cNvPr id="7" name="年度ボックス"/>
        <xdr:cNvSpPr>
          <a:spLocks noChangeArrowheads="1"/>
        </xdr:cNvSpPr>
      </xdr:nvSpPr>
      <xdr:spPr>
        <a:xfrm>
          <a:off x="9812655" y="238760"/>
          <a:ext cx="2229485" cy="45847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657860</xdr:colOff>
      <xdr:row>1</xdr:row>
      <xdr:rowOff>28575</xdr:rowOff>
    </xdr:from>
    <xdr:to xmlns:xdr="http://schemas.openxmlformats.org/drawingml/2006/spreadsheetDrawing">
      <xdr:col>15</xdr:col>
      <xdr:colOff>1037590</xdr:colOff>
      <xdr:row>3</xdr:row>
      <xdr:rowOff>66675</xdr:rowOff>
    </xdr:to>
    <xdr:sp macro="" textlink="">
      <xdr:nvSpPr>
        <xdr:cNvPr id="8" name="団体名称ボックス"/>
        <xdr:cNvSpPr>
          <a:spLocks noChangeArrowheads="1"/>
        </xdr:cNvSpPr>
      </xdr:nvSpPr>
      <xdr:spPr>
        <a:xfrm>
          <a:off x="12527915" y="238760"/>
          <a:ext cx="3465830" cy="45847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静岡県裾野市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200025</xdr:rowOff>
    </xdr:to>
    <xdr:sp macro="" textlink="">
      <xdr:nvSpPr>
        <xdr:cNvPr id="9" name="テキスト ボックス 6"/>
        <xdr:cNvSpPr txBox="1">
          <a:spLocks noChangeArrowheads="1"/>
        </xdr:cNvSpPr>
      </xdr:nvSpPr>
      <xdr:spPr>
        <a:xfrm>
          <a:off x="459105" y="659130"/>
          <a:ext cx="3979545" cy="38163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923290</xdr:colOff>
      <xdr:row>42</xdr:row>
      <xdr:rowOff>276225</xdr:rowOff>
    </xdr:to>
    <xdr:sp macro="" textlink="" fLocksText="0">
      <xdr:nvSpPr>
        <xdr:cNvPr id="10" name="テキスト ボックス 9"/>
        <xdr:cNvSpPr txBox="1"/>
      </xdr:nvSpPr>
      <xdr:spPr>
        <a:xfrm>
          <a:off x="10412730" y="7267575"/>
          <a:ext cx="5466715" cy="48837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令和元年度決算は、全会計において黒字であるが前年度より黒字比率は減少している。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一般会計においては、平成</a:t>
          </a:r>
          <a:r>
            <a:rPr kumimoji="1" lang="en-US" altLang="ja-JP" sz="1400">
              <a:latin typeface="ＭＳ Ｐゴシック"/>
              <a:ea typeface="ＭＳ Ｐゴシック"/>
            </a:rPr>
            <a:t>22</a:t>
          </a:r>
          <a:r>
            <a:rPr kumimoji="1" lang="ja-JP" altLang="en-US" sz="1400">
              <a:latin typeface="ＭＳ Ｐゴシック"/>
              <a:ea typeface="ＭＳ Ｐゴシック"/>
            </a:rPr>
            <a:t>年度から法人市民税の減収を財政調整基金からの繰入金で補てんする状況が続いているが、</a:t>
          </a:r>
          <a:r>
            <a:rPr kumimoji="1" lang="ja-JP" altLang="ja-JP" sz="1400">
              <a:solidFill>
                <a:schemeClr val="dk1"/>
              </a:solidFill>
              <a:effectLst/>
              <a:latin typeface="ＭＳ Ｐゴシック"/>
              <a:ea typeface="ＭＳ Ｐゴシック"/>
              <a:cs typeface="+mn-cs"/>
            </a:rPr>
            <a:t>市内企業において</a:t>
          </a:r>
          <a:r>
            <a:rPr kumimoji="1" lang="en-US" altLang="ja-JP" sz="1400">
              <a:solidFill>
                <a:schemeClr val="dk1"/>
              </a:solidFill>
              <a:effectLst/>
              <a:latin typeface="ＭＳ Ｐゴシック"/>
              <a:ea typeface="ＭＳ Ｐゴシック"/>
              <a:cs typeface="+mn-cs"/>
            </a:rPr>
            <a:t>12</a:t>
          </a:r>
          <a:r>
            <a:rPr kumimoji="1" lang="ja-JP" altLang="ja-JP" sz="1400">
              <a:solidFill>
                <a:schemeClr val="dk1"/>
              </a:solidFill>
              <a:effectLst/>
              <a:latin typeface="ＭＳ Ｐゴシック"/>
              <a:ea typeface="ＭＳ Ｐゴシック"/>
              <a:cs typeface="+mn-cs"/>
            </a:rPr>
            <a:t>月決算の法人があるため、</a:t>
          </a:r>
          <a:r>
            <a:rPr kumimoji="1" lang="ja-JP" altLang="en-US" sz="1400">
              <a:solidFill>
                <a:schemeClr val="dk1"/>
              </a:solidFill>
              <a:effectLst/>
              <a:latin typeface="ＭＳ Ｐゴシック"/>
              <a:ea typeface="ＭＳ Ｐゴシック"/>
              <a:cs typeface="+mn-cs"/>
            </a:rPr>
            <a:t>最終補正予算編成までに歳入決算見込額が未確定の状態であり、実質収支及び</a:t>
          </a:r>
          <a:r>
            <a:rPr kumimoji="1" lang="ja-JP" altLang="en-US" sz="1400">
              <a:latin typeface="ＭＳ Ｐゴシック"/>
              <a:ea typeface="ＭＳ Ｐゴシック"/>
            </a:rPr>
            <a:t>黒字比率に増減が生じている。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国民健康保険特別会計においては、対象者の減少により国民健康保険税が減少傾向にあるが、対象者の高齢化等により歳出決算額は歳入決算額に比べ減少していないため、今後も黒字要素は減少傾向である。</a:t>
          </a:r>
          <a:endParaRPr kumimoji="1" lang="en-US" altLang="ja-JP" sz="1400">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400">
              <a:latin typeface="ＭＳ Ｐゴシック"/>
              <a:ea typeface="ＭＳ Ｐゴシック"/>
            </a:rPr>
            <a:t>水道事業会計においては、</a:t>
          </a:r>
          <a:r>
            <a:rPr kumimoji="1" lang="ja-JP" altLang="ja-JP" sz="1400">
              <a:solidFill>
                <a:schemeClr val="dk1"/>
              </a:solidFill>
              <a:effectLst/>
              <a:latin typeface="ＭＳ Ｐゴシック"/>
              <a:ea typeface="ＭＳ Ｐゴシック"/>
              <a:cs typeface="+mn-cs"/>
            </a:rPr>
            <a:t>投資有価証券購入に伴う現金預金の減少により流動資産が減少し</a:t>
          </a:r>
          <a:r>
            <a:rPr kumimoji="1" lang="ja-JP" altLang="en-US" sz="1400">
              <a:solidFill>
                <a:schemeClr val="dk1"/>
              </a:solidFill>
              <a:effectLst/>
              <a:latin typeface="ＭＳ Ｐゴシック"/>
              <a:ea typeface="ＭＳ Ｐゴシック"/>
              <a:cs typeface="+mn-cs"/>
            </a:rPr>
            <a:t>たため</a:t>
          </a:r>
          <a:r>
            <a:rPr kumimoji="1" lang="ja-JP" altLang="ja-JP" sz="1400">
              <a:solidFill>
                <a:schemeClr val="dk1"/>
              </a:solidFill>
              <a:effectLst/>
              <a:latin typeface="ＭＳ Ｐゴシック"/>
              <a:ea typeface="ＭＳ Ｐゴシック"/>
              <a:cs typeface="+mn-cs"/>
            </a:rPr>
            <a:t>黒字幅は前年度より減少している。</a:t>
          </a:r>
          <a:r>
            <a:rPr kumimoji="1" lang="ja-JP" altLang="en-US" sz="1400">
              <a:solidFill>
                <a:schemeClr val="dk1"/>
              </a:solidFill>
              <a:effectLst/>
              <a:latin typeface="ＭＳ Ｐゴシック"/>
              <a:ea typeface="ＭＳ Ｐゴシック"/>
              <a:cs typeface="+mn-cs"/>
            </a:rPr>
            <a:t>平成</a:t>
          </a:r>
          <a:r>
            <a:rPr kumimoji="1" lang="en-US" altLang="ja-JP" sz="1400">
              <a:solidFill>
                <a:schemeClr val="dk1"/>
              </a:solidFill>
              <a:effectLst/>
              <a:latin typeface="ＭＳ Ｐゴシック"/>
              <a:ea typeface="ＭＳ Ｐゴシック"/>
              <a:cs typeface="+mn-cs"/>
            </a:rPr>
            <a:t>30</a:t>
          </a:r>
          <a:r>
            <a:rPr kumimoji="1" lang="ja-JP" altLang="en-US" sz="1400">
              <a:solidFill>
                <a:schemeClr val="dk1"/>
              </a:solidFill>
              <a:effectLst/>
              <a:latin typeface="ＭＳ Ｐゴシック"/>
              <a:ea typeface="ＭＳ Ｐゴシック"/>
              <a:cs typeface="+mn-cs"/>
            </a:rPr>
            <a:t>年度は企業債の一括償還により純利益が一時的に減少したが、</a:t>
          </a:r>
          <a:r>
            <a:rPr kumimoji="1" lang="ja-JP" altLang="ja-JP" sz="1400">
              <a:solidFill>
                <a:schemeClr val="dk1"/>
              </a:solidFill>
              <a:effectLst/>
              <a:latin typeface="ＭＳ Ｐゴシック"/>
              <a:ea typeface="ＭＳ Ｐゴシック"/>
              <a:cs typeface="+mn-cs"/>
            </a:rPr>
            <a:t>当年度</a:t>
          </a:r>
          <a:r>
            <a:rPr kumimoji="1" lang="ja-JP" altLang="en-US" sz="1400">
              <a:solidFill>
                <a:schemeClr val="dk1"/>
              </a:solidFill>
              <a:effectLst/>
              <a:latin typeface="ＭＳ Ｐゴシック"/>
              <a:ea typeface="ＭＳ Ｐゴシック"/>
              <a:cs typeface="+mn-cs"/>
            </a:rPr>
            <a:t>は</a:t>
          </a:r>
          <a:r>
            <a:rPr kumimoji="1" lang="ja-JP" altLang="ja-JP" sz="1400">
              <a:solidFill>
                <a:schemeClr val="dk1"/>
              </a:solidFill>
              <a:effectLst/>
              <a:latin typeface="ＭＳ Ｐゴシック"/>
              <a:ea typeface="ＭＳ Ｐゴシック"/>
              <a:cs typeface="+mn-cs"/>
            </a:rPr>
            <a:t>純利益は増加しており</a:t>
          </a:r>
          <a:r>
            <a:rPr kumimoji="1" lang="ja-JP" altLang="en-US" sz="1400">
              <a:solidFill>
                <a:schemeClr val="dk1"/>
              </a:solidFill>
              <a:effectLst/>
              <a:latin typeface="ＭＳ Ｐゴシック"/>
              <a:ea typeface="ＭＳ Ｐゴシック"/>
              <a:cs typeface="+mn-cs"/>
            </a:rPr>
            <a:t>、今後数年間は概ね同水準で推移していくことが見込まれる</a:t>
          </a:r>
          <a:r>
            <a:rPr kumimoji="1" lang="ja-JP" altLang="ja-JP" sz="14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kumimoji="1" lang="ja-JP" altLang="en-US" sz="1400">
              <a:latin typeface="ＭＳ Ｐゴシック"/>
              <a:ea typeface="ＭＳ Ｐゴシック"/>
            </a:rPr>
            <a:t>下水道事業会計においては、</a:t>
          </a:r>
          <a:r>
            <a:rPr kumimoji="1" lang="ja-JP" altLang="ja-JP" sz="1400">
              <a:solidFill>
                <a:schemeClr val="dk1"/>
              </a:solidFill>
              <a:effectLst/>
              <a:latin typeface="ＭＳ Ｐゴシック"/>
              <a:ea typeface="ＭＳ Ｐゴシック"/>
              <a:cs typeface="+mn-cs"/>
            </a:rPr>
            <a:t>公営企業会計に移行し２年が経過し黒字を維持しているが、一般会計からの繰入</a:t>
          </a:r>
          <a:r>
            <a:rPr kumimoji="1" lang="ja-JP" altLang="en-US" sz="1400">
              <a:solidFill>
                <a:schemeClr val="dk1"/>
              </a:solidFill>
              <a:effectLst/>
              <a:latin typeface="ＭＳ Ｐゴシック"/>
              <a:ea typeface="ＭＳ Ｐゴシック"/>
              <a:cs typeface="+mn-cs"/>
            </a:rPr>
            <a:t>金</a:t>
          </a:r>
          <a:r>
            <a:rPr kumimoji="1" lang="ja-JP" altLang="ja-JP" sz="1400">
              <a:solidFill>
                <a:schemeClr val="dk1"/>
              </a:solidFill>
              <a:effectLst/>
              <a:latin typeface="ＭＳ Ｐゴシック"/>
              <a:ea typeface="ＭＳ Ｐゴシック"/>
              <a:cs typeface="+mn-cs"/>
            </a:rPr>
            <a:t>が収益に占める割合が多い。令和元年度に策定した経営戦略に基づき、基準外繰入</a:t>
          </a:r>
          <a:r>
            <a:rPr kumimoji="1" lang="ja-JP" altLang="en-US" sz="1400">
              <a:solidFill>
                <a:schemeClr val="dk1"/>
              </a:solidFill>
              <a:effectLst/>
              <a:latin typeface="ＭＳ Ｐゴシック"/>
              <a:ea typeface="ＭＳ Ｐゴシック"/>
              <a:cs typeface="+mn-cs"/>
            </a:rPr>
            <a:t>金</a:t>
          </a:r>
          <a:r>
            <a:rPr kumimoji="1" lang="ja-JP" altLang="ja-JP" sz="1400">
              <a:solidFill>
                <a:schemeClr val="dk1"/>
              </a:solidFill>
              <a:effectLst/>
              <a:latin typeface="ＭＳ Ｐゴシック"/>
              <a:ea typeface="ＭＳ Ｐゴシック"/>
              <a:cs typeface="+mn-cs"/>
            </a:rPr>
            <a:t>を減らす</a:t>
          </a:r>
          <a:r>
            <a:rPr kumimoji="1" lang="ja-JP" altLang="en-US" sz="1400">
              <a:solidFill>
                <a:schemeClr val="dk1"/>
              </a:solidFill>
              <a:effectLst/>
              <a:latin typeface="ＭＳ Ｐゴシック"/>
              <a:ea typeface="ＭＳ Ｐゴシック"/>
              <a:cs typeface="+mn-cs"/>
            </a:rPr>
            <a:t>等の</a:t>
          </a:r>
          <a:r>
            <a:rPr kumimoji="1" lang="ja-JP" altLang="ja-JP" sz="1400">
              <a:solidFill>
                <a:schemeClr val="dk1"/>
              </a:solidFill>
              <a:effectLst/>
              <a:latin typeface="ＭＳ Ｐゴシック"/>
              <a:ea typeface="ＭＳ Ｐゴシック"/>
              <a:cs typeface="+mn-cs"/>
            </a:rPr>
            <a:t>健全な経営を図る必要がある。</a:t>
          </a:r>
          <a:endParaRPr lang="ja-JP" altLang="ja-JP" sz="1400">
            <a:effectLst/>
            <a:latin typeface="ＭＳ Ｐゴシック"/>
            <a:ea typeface="ＭＳ Ｐ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8890</xdr:colOff>
      <xdr:row>33</xdr:row>
      <xdr:rowOff>0</xdr:rowOff>
    </xdr:to>
    <xdr:cxnSp macro="">
      <xdr:nvCxnSpPr>
        <xdr:cNvPr id="11" name="直線コネクタ 10"/>
        <xdr:cNvCxnSpPr/>
      </xdr:nvCxnSpPr>
      <xdr:spPr>
        <a:xfrm>
          <a:off x="459105" y="6915785"/>
          <a:ext cx="4218940" cy="495935"/>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130810</xdr:colOff>
      <xdr:row>33</xdr:row>
      <xdr:rowOff>89535</xdr:rowOff>
    </xdr:from>
    <xdr:to xmlns:xdr="http://schemas.openxmlformats.org/drawingml/2006/spreadsheetDrawing">
      <xdr:col>1</xdr:col>
      <xdr:colOff>638175</xdr:colOff>
      <xdr:row>33</xdr:row>
      <xdr:rowOff>377190</xdr:rowOff>
    </xdr:to>
    <xdr:sp macro="" textlink="">
      <xdr:nvSpPr>
        <xdr:cNvPr id="12" name="凡例1"/>
        <xdr:cNvSpPr/>
      </xdr:nvSpPr>
      <xdr:spPr>
        <a:xfrm>
          <a:off x="589915" y="7501255"/>
          <a:ext cx="507365" cy="28765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34</xdr:row>
      <xdr:rowOff>89535</xdr:rowOff>
    </xdr:from>
    <xdr:to xmlns:xdr="http://schemas.openxmlformats.org/drawingml/2006/spreadsheetDrawing">
      <xdr:col>1</xdr:col>
      <xdr:colOff>638175</xdr:colOff>
      <xdr:row>34</xdr:row>
      <xdr:rowOff>377190</xdr:rowOff>
    </xdr:to>
    <xdr:sp macro="" textlink="">
      <xdr:nvSpPr>
        <xdr:cNvPr id="13" name="凡例2"/>
        <xdr:cNvSpPr/>
      </xdr:nvSpPr>
      <xdr:spPr>
        <a:xfrm>
          <a:off x="589915" y="7997190"/>
          <a:ext cx="507365" cy="28765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35</xdr:row>
      <xdr:rowOff>89535</xdr:rowOff>
    </xdr:from>
    <xdr:to xmlns:xdr="http://schemas.openxmlformats.org/drawingml/2006/spreadsheetDrawing">
      <xdr:col>1</xdr:col>
      <xdr:colOff>638175</xdr:colOff>
      <xdr:row>35</xdr:row>
      <xdr:rowOff>377190</xdr:rowOff>
    </xdr:to>
    <xdr:sp macro="" textlink="">
      <xdr:nvSpPr>
        <xdr:cNvPr id="14" name="凡例3"/>
        <xdr:cNvSpPr/>
      </xdr:nvSpPr>
      <xdr:spPr>
        <a:xfrm>
          <a:off x="589915" y="8493125"/>
          <a:ext cx="507365" cy="28765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36</xdr:row>
      <xdr:rowOff>89535</xdr:rowOff>
    </xdr:from>
    <xdr:to xmlns:xdr="http://schemas.openxmlformats.org/drawingml/2006/spreadsheetDrawing">
      <xdr:col>1</xdr:col>
      <xdr:colOff>638175</xdr:colOff>
      <xdr:row>36</xdr:row>
      <xdr:rowOff>377190</xdr:rowOff>
    </xdr:to>
    <xdr:sp macro="" textlink="">
      <xdr:nvSpPr>
        <xdr:cNvPr id="15" name="凡例4"/>
        <xdr:cNvSpPr/>
      </xdr:nvSpPr>
      <xdr:spPr>
        <a:xfrm>
          <a:off x="589915" y="8989060"/>
          <a:ext cx="507365" cy="28765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37</xdr:row>
      <xdr:rowOff>89535</xdr:rowOff>
    </xdr:from>
    <xdr:to xmlns:xdr="http://schemas.openxmlformats.org/drawingml/2006/spreadsheetDrawing">
      <xdr:col>1</xdr:col>
      <xdr:colOff>638175</xdr:colOff>
      <xdr:row>37</xdr:row>
      <xdr:rowOff>377190</xdr:rowOff>
    </xdr:to>
    <xdr:sp macro="" textlink="">
      <xdr:nvSpPr>
        <xdr:cNvPr id="16" name="凡例5"/>
        <xdr:cNvSpPr/>
      </xdr:nvSpPr>
      <xdr:spPr>
        <a:xfrm>
          <a:off x="589915" y="9484995"/>
          <a:ext cx="507365" cy="28765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38</xdr:row>
      <xdr:rowOff>89535</xdr:rowOff>
    </xdr:from>
    <xdr:to xmlns:xdr="http://schemas.openxmlformats.org/drawingml/2006/spreadsheetDrawing">
      <xdr:col>1</xdr:col>
      <xdr:colOff>638175</xdr:colOff>
      <xdr:row>38</xdr:row>
      <xdr:rowOff>377190</xdr:rowOff>
    </xdr:to>
    <xdr:sp macro="" textlink="">
      <xdr:nvSpPr>
        <xdr:cNvPr id="17" name="凡例6"/>
        <xdr:cNvSpPr/>
      </xdr:nvSpPr>
      <xdr:spPr>
        <a:xfrm>
          <a:off x="589915" y="9980930"/>
          <a:ext cx="507365" cy="28765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39</xdr:row>
      <xdr:rowOff>89535</xdr:rowOff>
    </xdr:from>
    <xdr:to xmlns:xdr="http://schemas.openxmlformats.org/drawingml/2006/spreadsheetDrawing">
      <xdr:col>1</xdr:col>
      <xdr:colOff>638175</xdr:colOff>
      <xdr:row>39</xdr:row>
      <xdr:rowOff>377190</xdr:rowOff>
    </xdr:to>
    <xdr:sp macro="" textlink="">
      <xdr:nvSpPr>
        <xdr:cNvPr id="18" name="凡例7"/>
        <xdr:cNvSpPr/>
      </xdr:nvSpPr>
      <xdr:spPr>
        <a:xfrm>
          <a:off x="589915" y="10476865"/>
          <a:ext cx="507365" cy="28765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40</xdr:row>
      <xdr:rowOff>89535</xdr:rowOff>
    </xdr:from>
    <xdr:to xmlns:xdr="http://schemas.openxmlformats.org/drawingml/2006/spreadsheetDrawing">
      <xdr:col>1</xdr:col>
      <xdr:colOff>638175</xdr:colOff>
      <xdr:row>40</xdr:row>
      <xdr:rowOff>377190</xdr:rowOff>
    </xdr:to>
    <xdr:sp macro="" textlink="">
      <xdr:nvSpPr>
        <xdr:cNvPr id="19" name="凡例8"/>
        <xdr:cNvSpPr/>
      </xdr:nvSpPr>
      <xdr:spPr>
        <a:xfrm>
          <a:off x="589915" y="10972800"/>
          <a:ext cx="507365" cy="28765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41</xdr:row>
      <xdr:rowOff>89535</xdr:rowOff>
    </xdr:from>
    <xdr:to xmlns:xdr="http://schemas.openxmlformats.org/drawingml/2006/spreadsheetDrawing">
      <xdr:col>1</xdr:col>
      <xdr:colOff>638175</xdr:colOff>
      <xdr:row>41</xdr:row>
      <xdr:rowOff>377190</xdr:rowOff>
    </xdr:to>
    <xdr:sp macro="" textlink="">
      <xdr:nvSpPr>
        <xdr:cNvPr id="20" name="凡例9"/>
        <xdr:cNvSpPr/>
      </xdr:nvSpPr>
      <xdr:spPr>
        <a:xfrm>
          <a:off x="589915" y="11468735"/>
          <a:ext cx="507365" cy="28765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130810</xdr:colOff>
      <xdr:row>42</xdr:row>
      <xdr:rowOff>89535</xdr:rowOff>
    </xdr:from>
    <xdr:to xmlns:xdr="http://schemas.openxmlformats.org/drawingml/2006/spreadsheetDrawing">
      <xdr:col>1</xdr:col>
      <xdr:colOff>638175</xdr:colOff>
      <xdr:row>42</xdr:row>
      <xdr:rowOff>377190</xdr:rowOff>
    </xdr:to>
    <xdr:sp macro="" textlink="">
      <xdr:nvSpPr>
        <xdr:cNvPr id="21" name="凡例10"/>
        <xdr:cNvSpPr/>
      </xdr:nvSpPr>
      <xdr:spPr>
        <a:xfrm>
          <a:off x="589915" y="11964670"/>
          <a:ext cx="507365" cy="28765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0.8" zeroHeight="1"/>
  <cols>
    <col min="1" max="11" width="2.09765625" style="1" customWidth="1"/>
    <col min="12" max="12" width="2.19921875" style="1" customWidth="1"/>
    <col min="13" max="17" width="2.296875" style="1" customWidth="1"/>
    <col min="18" max="119" width="2.09765625" style="1" customWidth="1"/>
    <col min="120" max="16384" width="0" style="1" hidden="1" customWidth="1"/>
  </cols>
  <sheetData>
    <row r="1" spans="1:119" ht="32.95000000000000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1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141</v>
      </c>
      <c r="M3" s="45"/>
      <c r="N3" s="45"/>
      <c r="O3" s="45"/>
      <c r="P3" s="45"/>
      <c r="Q3" s="45"/>
      <c r="R3" s="95"/>
      <c r="S3" s="95"/>
      <c r="T3" s="95"/>
      <c r="U3" s="95"/>
      <c r="V3" s="112"/>
      <c r="W3" s="127" t="s">
        <v>143</v>
      </c>
      <c r="X3" s="137"/>
      <c r="Y3" s="137"/>
      <c r="Z3" s="137"/>
      <c r="AA3" s="137"/>
      <c r="AB3" s="22"/>
      <c r="AC3" s="95" t="s">
        <v>146</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10</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153</v>
      </c>
      <c r="BW3" s="137"/>
      <c r="BX3" s="137"/>
      <c r="BY3" s="137"/>
      <c r="BZ3" s="137"/>
      <c r="CA3" s="137"/>
      <c r="CB3" s="137"/>
      <c r="CC3" s="164"/>
      <c r="CD3" s="10" t="s">
        <v>10</v>
      </c>
      <c r="CE3" s="27"/>
      <c r="CF3" s="27"/>
      <c r="CG3" s="27"/>
      <c r="CH3" s="27"/>
      <c r="CI3" s="27"/>
      <c r="CJ3" s="27"/>
      <c r="CK3" s="27"/>
      <c r="CL3" s="27"/>
      <c r="CM3" s="27"/>
      <c r="CN3" s="27"/>
      <c r="CO3" s="27"/>
      <c r="CP3" s="27"/>
      <c r="CQ3" s="27"/>
      <c r="CR3" s="27"/>
      <c r="CS3" s="209"/>
      <c r="CT3" s="127" t="s">
        <v>156</v>
      </c>
      <c r="CU3" s="137"/>
      <c r="CV3" s="137"/>
      <c r="CW3" s="137"/>
      <c r="CX3" s="137"/>
      <c r="CY3" s="137"/>
      <c r="CZ3" s="137"/>
      <c r="DA3" s="164"/>
      <c r="DB3" s="127" t="s">
        <v>158</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21551679</v>
      </c>
      <c r="BO4" s="218"/>
      <c r="BP4" s="218"/>
      <c r="BQ4" s="218"/>
      <c r="BR4" s="218"/>
      <c r="BS4" s="218"/>
      <c r="BT4" s="218"/>
      <c r="BU4" s="221"/>
      <c r="BV4" s="215">
        <v>20942566</v>
      </c>
      <c r="BW4" s="218"/>
      <c r="BX4" s="218"/>
      <c r="BY4" s="218"/>
      <c r="BZ4" s="218"/>
      <c r="CA4" s="218"/>
      <c r="CB4" s="218"/>
      <c r="CC4" s="221"/>
      <c r="CD4" s="224" t="s">
        <v>161</v>
      </c>
      <c r="CE4" s="225"/>
      <c r="CF4" s="225"/>
      <c r="CG4" s="225"/>
      <c r="CH4" s="225"/>
      <c r="CI4" s="225"/>
      <c r="CJ4" s="225"/>
      <c r="CK4" s="225"/>
      <c r="CL4" s="225"/>
      <c r="CM4" s="225"/>
      <c r="CN4" s="225"/>
      <c r="CO4" s="225"/>
      <c r="CP4" s="225"/>
      <c r="CQ4" s="225"/>
      <c r="CR4" s="225"/>
      <c r="CS4" s="228"/>
      <c r="CT4" s="231">
        <v>3</v>
      </c>
      <c r="CU4" s="239"/>
      <c r="CV4" s="239"/>
      <c r="CW4" s="239"/>
      <c r="CX4" s="239"/>
      <c r="CY4" s="239"/>
      <c r="CZ4" s="239"/>
      <c r="DA4" s="247"/>
      <c r="DB4" s="231">
        <v>4.8</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162</v>
      </c>
      <c r="AN5" s="59"/>
      <c r="AO5" s="59"/>
      <c r="AP5" s="59"/>
      <c r="AQ5" s="59"/>
      <c r="AR5" s="59"/>
      <c r="AS5" s="59"/>
      <c r="AT5" s="64"/>
      <c r="AU5" s="183" t="s">
        <v>69</v>
      </c>
      <c r="AV5" s="139"/>
      <c r="AW5" s="139"/>
      <c r="AX5" s="139"/>
      <c r="AY5" s="191" t="s">
        <v>148</v>
      </c>
      <c r="AZ5" s="199"/>
      <c r="BA5" s="199"/>
      <c r="BB5" s="199"/>
      <c r="BC5" s="199"/>
      <c r="BD5" s="199"/>
      <c r="BE5" s="199"/>
      <c r="BF5" s="199"/>
      <c r="BG5" s="199"/>
      <c r="BH5" s="199"/>
      <c r="BI5" s="199"/>
      <c r="BJ5" s="199"/>
      <c r="BK5" s="199"/>
      <c r="BL5" s="199"/>
      <c r="BM5" s="211"/>
      <c r="BN5" s="216">
        <v>20948377</v>
      </c>
      <c r="BO5" s="219"/>
      <c r="BP5" s="219"/>
      <c r="BQ5" s="219"/>
      <c r="BR5" s="219"/>
      <c r="BS5" s="219"/>
      <c r="BT5" s="219"/>
      <c r="BU5" s="222"/>
      <c r="BV5" s="216">
        <v>20266977</v>
      </c>
      <c r="BW5" s="219"/>
      <c r="BX5" s="219"/>
      <c r="BY5" s="219"/>
      <c r="BZ5" s="219"/>
      <c r="CA5" s="219"/>
      <c r="CB5" s="219"/>
      <c r="CC5" s="222"/>
      <c r="CD5" s="193" t="s">
        <v>164</v>
      </c>
      <c r="CE5" s="201"/>
      <c r="CF5" s="201"/>
      <c r="CG5" s="201"/>
      <c r="CH5" s="201"/>
      <c r="CI5" s="201"/>
      <c r="CJ5" s="201"/>
      <c r="CK5" s="201"/>
      <c r="CL5" s="201"/>
      <c r="CM5" s="201"/>
      <c r="CN5" s="201"/>
      <c r="CO5" s="201"/>
      <c r="CP5" s="201"/>
      <c r="CQ5" s="201"/>
      <c r="CR5" s="201"/>
      <c r="CS5" s="213"/>
      <c r="CT5" s="232">
        <v>98</v>
      </c>
      <c r="CU5" s="240"/>
      <c r="CV5" s="240"/>
      <c r="CW5" s="240"/>
      <c r="CX5" s="240"/>
      <c r="CY5" s="240"/>
      <c r="CZ5" s="240"/>
      <c r="DA5" s="248"/>
      <c r="DB5" s="232">
        <v>92.5</v>
      </c>
      <c r="DC5" s="240"/>
      <c r="DD5" s="240"/>
      <c r="DE5" s="240"/>
      <c r="DF5" s="240"/>
      <c r="DG5" s="240"/>
      <c r="DH5" s="240"/>
      <c r="DI5" s="248"/>
      <c r="DJ5" s="1"/>
      <c r="DK5" s="1"/>
      <c r="DL5" s="1"/>
      <c r="DM5" s="1"/>
      <c r="DN5" s="1"/>
      <c r="DO5" s="1"/>
    </row>
    <row r="6" spans="1:119" ht="18.75" customHeight="1">
      <c r="A6" s="2"/>
      <c r="B6" s="8" t="s">
        <v>165</v>
      </c>
      <c r="C6" s="25"/>
      <c r="D6" s="25"/>
      <c r="E6" s="48"/>
      <c r="F6" s="48"/>
      <c r="G6" s="48"/>
      <c r="H6" s="48"/>
      <c r="I6" s="48"/>
      <c r="J6" s="48"/>
      <c r="K6" s="48"/>
      <c r="L6" s="48" t="s">
        <v>168</v>
      </c>
      <c r="M6" s="48"/>
      <c r="N6" s="48"/>
      <c r="O6" s="48"/>
      <c r="P6" s="48"/>
      <c r="Q6" s="48"/>
      <c r="R6" s="51"/>
      <c r="S6" s="51"/>
      <c r="T6" s="51"/>
      <c r="U6" s="51"/>
      <c r="V6" s="115"/>
      <c r="W6" s="130" t="s">
        <v>170</v>
      </c>
      <c r="X6" s="57"/>
      <c r="Y6" s="57"/>
      <c r="Z6" s="57"/>
      <c r="AA6" s="57"/>
      <c r="AB6" s="25"/>
      <c r="AC6" s="145" t="s">
        <v>171</v>
      </c>
      <c r="AD6" s="153"/>
      <c r="AE6" s="153"/>
      <c r="AF6" s="153"/>
      <c r="AG6" s="153"/>
      <c r="AH6" s="153"/>
      <c r="AI6" s="153"/>
      <c r="AJ6" s="153"/>
      <c r="AK6" s="153"/>
      <c r="AL6" s="167"/>
      <c r="AM6" s="175" t="s">
        <v>73</v>
      </c>
      <c r="AN6" s="59"/>
      <c r="AO6" s="59"/>
      <c r="AP6" s="59"/>
      <c r="AQ6" s="59"/>
      <c r="AR6" s="59"/>
      <c r="AS6" s="59"/>
      <c r="AT6" s="64"/>
      <c r="AU6" s="183" t="s">
        <v>173</v>
      </c>
      <c r="AV6" s="139"/>
      <c r="AW6" s="139"/>
      <c r="AX6" s="139"/>
      <c r="AY6" s="191" t="s">
        <v>177</v>
      </c>
      <c r="AZ6" s="199"/>
      <c r="BA6" s="199"/>
      <c r="BB6" s="199"/>
      <c r="BC6" s="199"/>
      <c r="BD6" s="199"/>
      <c r="BE6" s="199"/>
      <c r="BF6" s="199"/>
      <c r="BG6" s="199"/>
      <c r="BH6" s="199"/>
      <c r="BI6" s="199"/>
      <c r="BJ6" s="199"/>
      <c r="BK6" s="199"/>
      <c r="BL6" s="199"/>
      <c r="BM6" s="211"/>
      <c r="BN6" s="216">
        <v>603302</v>
      </c>
      <c r="BO6" s="219"/>
      <c r="BP6" s="219"/>
      <c r="BQ6" s="219"/>
      <c r="BR6" s="219"/>
      <c r="BS6" s="219"/>
      <c r="BT6" s="219"/>
      <c r="BU6" s="222"/>
      <c r="BV6" s="216">
        <v>675589</v>
      </c>
      <c r="BW6" s="219"/>
      <c r="BX6" s="219"/>
      <c r="BY6" s="219"/>
      <c r="BZ6" s="219"/>
      <c r="CA6" s="219"/>
      <c r="CB6" s="219"/>
      <c r="CC6" s="222"/>
      <c r="CD6" s="193" t="s">
        <v>178</v>
      </c>
      <c r="CE6" s="201"/>
      <c r="CF6" s="201"/>
      <c r="CG6" s="201"/>
      <c r="CH6" s="201"/>
      <c r="CI6" s="201"/>
      <c r="CJ6" s="201"/>
      <c r="CK6" s="201"/>
      <c r="CL6" s="201"/>
      <c r="CM6" s="201"/>
      <c r="CN6" s="201"/>
      <c r="CO6" s="201"/>
      <c r="CP6" s="201"/>
      <c r="CQ6" s="201"/>
      <c r="CR6" s="201"/>
      <c r="CS6" s="213"/>
      <c r="CT6" s="233">
        <v>98</v>
      </c>
      <c r="CU6" s="241"/>
      <c r="CV6" s="241"/>
      <c r="CW6" s="241"/>
      <c r="CX6" s="241"/>
      <c r="CY6" s="241"/>
      <c r="CZ6" s="241"/>
      <c r="DA6" s="249"/>
      <c r="DB6" s="233">
        <v>93.3</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179</v>
      </c>
      <c r="AN7" s="59"/>
      <c r="AO7" s="59"/>
      <c r="AP7" s="59"/>
      <c r="AQ7" s="59"/>
      <c r="AR7" s="59"/>
      <c r="AS7" s="59"/>
      <c r="AT7" s="64"/>
      <c r="AU7" s="183" t="s">
        <v>69</v>
      </c>
      <c r="AV7" s="139"/>
      <c r="AW7" s="139"/>
      <c r="AX7" s="139"/>
      <c r="AY7" s="191" t="s">
        <v>180</v>
      </c>
      <c r="AZ7" s="199"/>
      <c r="BA7" s="199"/>
      <c r="BB7" s="199"/>
      <c r="BC7" s="199"/>
      <c r="BD7" s="199"/>
      <c r="BE7" s="199"/>
      <c r="BF7" s="199"/>
      <c r="BG7" s="199"/>
      <c r="BH7" s="199"/>
      <c r="BI7" s="199"/>
      <c r="BJ7" s="199"/>
      <c r="BK7" s="199"/>
      <c r="BL7" s="199"/>
      <c r="BM7" s="211"/>
      <c r="BN7" s="216">
        <v>247734</v>
      </c>
      <c r="BO7" s="219"/>
      <c r="BP7" s="219"/>
      <c r="BQ7" s="219"/>
      <c r="BR7" s="219"/>
      <c r="BS7" s="219"/>
      <c r="BT7" s="219"/>
      <c r="BU7" s="222"/>
      <c r="BV7" s="216">
        <v>124193</v>
      </c>
      <c r="BW7" s="219"/>
      <c r="BX7" s="219"/>
      <c r="BY7" s="219"/>
      <c r="BZ7" s="219"/>
      <c r="CA7" s="219"/>
      <c r="CB7" s="219"/>
      <c r="CC7" s="222"/>
      <c r="CD7" s="193" t="s">
        <v>181</v>
      </c>
      <c r="CE7" s="201"/>
      <c r="CF7" s="201"/>
      <c r="CG7" s="201"/>
      <c r="CH7" s="201"/>
      <c r="CI7" s="201"/>
      <c r="CJ7" s="201"/>
      <c r="CK7" s="201"/>
      <c r="CL7" s="201"/>
      <c r="CM7" s="201"/>
      <c r="CN7" s="201"/>
      <c r="CO7" s="201"/>
      <c r="CP7" s="201"/>
      <c r="CQ7" s="201"/>
      <c r="CR7" s="201"/>
      <c r="CS7" s="213"/>
      <c r="CT7" s="216">
        <v>12041843</v>
      </c>
      <c r="CU7" s="219"/>
      <c r="CV7" s="219"/>
      <c r="CW7" s="219"/>
      <c r="CX7" s="219"/>
      <c r="CY7" s="219"/>
      <c r="CZ7" s="219"/>
      <c r="DA7" s="222"/>
      <c r="DB7" s="216">
        <v>11471176</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184</v>
      </c>
      <c r="AN8" s="59"/>
      <c r="AO8" s="59"/>
      <c r="AP8" s="59"/>
      <c r="AQ8" s="59"/>
      <c r="AR8" s="59"/>
      <c r="AS8" s="59"/>
      <c r="AT8" s="64"/>
      <c r="AU8" s="183" t="s">
        <v>69</v>
      </c>
      <c r="AV8" s="139"/>
      <c r="AW8" s="139"/>
      <c r="AX8" s="139"/>
      <c r="AY8" s="191" t="s">
        <v>186</v>
      </c>
      <c r="AZ8" s="199"/>
      <c r="BA8" s="199"/>
      <c r="BB8" s="199"/>
      <c r="BC8" s="199"/>
      <c r="BD8" s="199"/>
      <c r="BE8" s="199"/>
      <c r="BF8" s="199"/>
      <c r="BG8" s="199"/>
      <c r="BH8" s="199"/>
      <c r="BI8" s="199"/>
      <c r="BJ8" s="199"/>
      <c r="BK8" s="199"/>
      <c r="BL8" s="199"/>
      <c r="BM8" s="211"/>
      <c r="BN8" s="216">
        <v>355568</v>
      </c>
      <c r="BO8" s="219"/>
      <c r="BP8" s="219"/>
      <c r="BQ8" s="219"/>
      <c r="BR8" s="219"/>
      <c r="BS8" s="219"/>
      <c r="BT8" s="219"/>
      <c r="BU8" s="222"/>
      <c r="BV8" s="216">
        <v>551396</v>
      </c>
      <c r="BW8" s="219"/>
      <c r="BX8" s="219"/>
      <c r="BY8" s="219"/>
      <c r="BZ8" s="219"/>
      <c r="CA8" s="219"/>
      <c r="CB8" s="219"/>
      <c r="CC8" s="222"/>
      <c r="CD8" s="193" t="s">
        <v>188</v>
      </c>
      <c r="CE8" s="201"/>
      <c r="CF8" s="201"/>
      <c r="CG8" s="201"/>
      <c r="CH8" s="201"/>
      <c r="CI8" s="201"/>
      <c r="CJ8" s="201"/>
      <c r="CK8" s="201"/>
      <c r="CL8" s="201"/>
      <c r="CM8" s="201"/>
      <c r="CN8" s="201"/>
      <c r="CO8" s="201"/>
      <c r="CP8" s="201"/>
      <c r="CQ8" s="201"/>
      <c r="CR8" s="201"/>
      <c r="CS8" s="213"/>
      <c r="CT8" s="234">
        <v>1.04</v>
      </c>
      <c r="CU8" s="242"/>
      <c r="CV8" s="242"/>
      <c r="CW8" s="242"/>
      <c r="CX8" s="242"/>
      <c r="CY8" s="242"/>
      <c r="CZ8" s="242"/>
      <c r="DA8" s="250"/>
      <c r="DB8" s="234">
        <v>1.06</v>
      </c>
      <c r="DC8" s="242"/>
      <c r="DD8" s="242"/>
      <c r="DE8" s="242"/>
      <c r="DF8" s="242"/>
      <c r="DG8" s="242"/>
      <c r="DH8" s="242"/>
      <c r="DI8" s="250"/>
      <c r="DJ8" s="1"/>
      <c r="DK8" s="1"/>
      <c r="DL8" s="1"/>
      <c r="DM8" s="1"/>
      <c r="DN8" s="1"/>
      <c r="DO8" s="1"/>
    </row>
    <row r="9" spans="1:119" ht="18.75" customHeight="1">
      <c r="A9" s="2"/>
      <c r="B9" s="10" t="s">
        <v>20</v>
      </c>
      <c r="C9" s="27"/>
      <c r="D9" s="27"/>
      <c r="E9" s="27"/>
      <c r="F9" s="27"/>
      <c r="G9" s="27"/>
      <c r="H9" s="27"/>
      <c r="I9" s="27"/>
      <c r="J9" s="27"/>
      <c r="K9" s="31"/>
      <c r="L9" s="66" t="s">
        <v>189</v>
      </c>
      <c r="M9" s="75"/>
      <c r="N9" s="75"/>
      <c r="O9" s="75"/>
      <c r="P9" s="75"/>
      <c r="Q9" s="87"/>
      <c r="R9" s="98">
        <v>52737</v>
      </c>
      <c r="S9" s="107"/>
      <c r="T9" s="107"/>
      <c r="U9" s="107"/>
      <c r="V9" s="117"/>
      <c r="W9" s="127" t="s">
        <v>192</v>
      </c>
      <c r="X9" s="137"/>
      <c r="Y9" s="137"/>
      <c r="Z9" s="137"/>
      <c r="AA9" s="137"/>
      <c r="AB9" s="137"/>
      <c r="AC9" s="137"/>
      <c r="AD9" s="137"/>
      <c r="AE9" s="137"/>
      <c r="AF9" s="137"/>
      <c r="AG9" s="137"/>
      <c r="AH9" s="137"/>
      <c r="AI9" s="137"/>
      <c r="AJ9" s="137"/>
      <c r="AK9" s="137"/>
      <c r="AL9" s="164"/>
      <c r="AM9" s="175" t="s">
        <v>193</v>
      </c>
      <c r="AN9" s="59"/>
      <c r="AO9" s="59"/>
      <c r="AP9" s="59"/>
      <c r="AQ9" s="59"/>
      <c r="AR9" s="59"/>
      <c r="AS9" s="59"/>
      <c r="AT9" s="64"/>
      <c r="AU9" s="183" t="s">
        <v>173</v>
      </c>
      <c r="AV9" s="139"/>
      <c r="AW9" s="139"/>
      <c r="AX9" s="139"/>
      <c r="AY9" s="191" t="s">
        <v>70</v>
      </c>
      <c r="AZ9" s="199"/>
      <c r="BA9" s="199"/>
      <c r="BB9" s="199"/>
      <c r="BC9" s="199"/>
      <c r="BD9" s="199"/>
      <c r="BE9" s="199"/>
      <c r="BF9" s="199"/>
      <c r="BG9" s="199"/>
      <c r="BH9" s="199"/>
      <c r="BI9" s="199"/>
      <c r="BJ9" s="199"/>
      <c r="BK9" s="199"/>
      <c r="BL9" s="199"/>
      <c r="BM9" s="211"/>
      <c r="BN9" s="216">
        <v>-195828</v>
      </c>
      <c r="BO9" s="219"/>
      <c r="BP9" s="219"/>
      <c r="BQ9" s="219"/>
      <c r="BR9" s="219"/>
      <c r="BS9" s="219"/>
      <c r="BT9" s="219"/>
      <c r="BU9" s="222"/>
      <c r="BV9" s="216">
        <v>-76134</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15.3</v>
      </c>
      <c r="CU9" s="240"/>
      <c r="CV9" s="240"/>
      <c r="CW9" s="240"/>
      <c r="CX9" s="240"/>
      <c r="CY9" s="240"/>
      <c r="CZ9" s="240"/>
      <c r="DA9" s="248"/>
      <c r="DB9" s="232">
        <v>13.7</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187</v>
      </c>
      <c r="M10" s="59"/>
      <c r="N10" s="59"/>
      <c r="O10" s="59"/>
      <c r="P10" s="59"/>
      <c r="Q10" s="64"/>
      <c r="R10" s="73">
        <v>54546</v>
      </c>
      <c r="S10" s="81"/>
      <c r="T10" s="81"/>
      <c r="U10" s="81"/>
      <c r="V10" s="118"/>
      <c r="W10" s="128"/>
      <c r="X10" s="55"/>
      <c r="Y10" s="55"/>
      <c r="Z10" s="55"/>
      <c r="AA10" s="55"/>
      <c r="AB10" s="55"/>
      <c r="AC10" s="55"/>
      <c r="AD10" s="55"/>
      <c r="AE10" s="55"/>
      <c r="AF10" s="55"/>
      <c r="AG10" s="55"/>
      <c r="AH10" s="55"/>
      <c r="AI10" s="55"/>
      <c r="AJ10" s="55"/>
      <c r="AK10" s="55"/>
      <c r="AL10" s="165"/>
      <c r="AM10" s="175" t="s">
        <v>195</v>
      </c>
      <c r="AN10" s="59"/>
      <c r="AO10" s="59"/>
      <c r="AP10" s="59"/>
      <c r="AQ10" s="59"/>
      <c r="AR10" s="59"/>
      <c r="AS10" s="59"/>
      <c r="AT10" s="64"/>
      <c r="AU10" s="183" t="s">
        <v>69</v>
      </c>
      <c r="AV10" s="139"/>
      <c r="AW10" s="139"/>
      <c r="AX10" s="139"/>
      <c r="AY10" s="191" t="s">
        <v>197</v>
      </c>
      <c r="AZ10" s="199"/>
      <c r="BA10" s="199"/>
      <c r="BB10" s="199"/>
      <c r="BC10" s="199"/>
      <c r="BD10" s="199"/>
      <c r="BE10" s="199"/>
      <c r="BF10" s="199"/>
      <c r="BG10" s="199"/>
      <c r="BH10" s="199"/>
      <c r="BI10" s="199"/>
      <c r="BJ10" s="199"/>
      <c r="BK10" s="199"/>
      <c r="BL10" s="199"/>
      <c r="BM10" s="211"/>
      <c r="BN10" s="216">
        <v>631</v>
      </c>
      <c r="BO10" s="219"/>
      <c r="BP10" s="219"/>
      <c r="BQ10" s="219"/>
      <c r="BR10" s="219"/>
      <c r="BS10" s="219"/>
      <c r="BT10" s="219"/>
      <c r="BU10" s="222"/>
      <c r="BV10" s="216">
        <v>125</v>
      </c>
      <c r="BW10" s="219"/>
      <c r="BX10" s="219"/>
      <c r="BY10" s="219"/>
      <c r="BZ10" s="219"/>
      <c r="CA10" s="219"/>
      <c r="CB10" s="219"/>
      <c r="CC10" s="222"/>
      <c r="CD10" s="224" t="s">
        <v>198</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201</v>
      </c>
      <c r="M11" s="60"/>
      <c r="N11" s="60"/>
      <c r="O11" s="60"/>
      <c r="P11" s="60"/>
      <c r="Q11" s="65"/>
      <c r="R11" s="99" t="s">
        <v>204</v>
      </c>
      <c r="S11" s="108"/>
      <c r="T11" s="108"/>
      <c r="U11" s="108"/>
      <c r="V11" s="119"/>
      <c r="W11" s="128"/>
      <c r="X11" s="55"/>
      <c r="Y11" s="55"/>
      <c r="Z11" s="55"/>
      <c r="AA11" s="55"/>
      <c r="AB11" s="55"/>
      <c r="AC11" s="55"/>
      <c r="AD11" s="55"/>
      <c r="AE11" s="55"/>
      <c r="AF11" s="55"/>
      <c r="AG11" s="55"/>
      <c r="AH11" s="55"/>
      <c r="AI11" s="55"/>
      <c r="AJ11" s="55"/>
      <c r="AK11" s="55"/>
      <c r="AL11" s="165"/>
      <c r="AM11" s="175" t="s">
        <v>205</v>
      </c>
      <c r="AN11" s="59"/>
      <c r="AO11" s="59"/>
      <c r="AP11" s="59"/>
      <c r="AQ11" s="59"/>
      <c r="AR11" s="59"/>
      <c r="AS11" s="59"/>
      <c r="AT11" s="64"/>
      <c r="AU11" s="183" t="s">
        <v>69</v>
      </c>
      <c r="AV11" s="139"/>
      <c r="AW11" s="139"/>
      <c r="AX11" s="139"/>
      <c r="AY11" s="191" t="s">
        <v>206</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209</v>
      </c>
      <c r="CE11" s="201"/>
      <c r="CF11" s="201"/>
      <c r="CG11" s="201"/>
      <c r="CH11" s="201"/>
      <c r="CI11" s="201"/>
      <c r="CJ11" s="201"/>
      <c r="CK11" s="201"/>
      <c r="CL11" s="201"/>
      <c r="CM11" s="201"/>
      <c r="CN11" s="201"/>
      <c r="CO11" s="201"/>
      <c r="CP11" s="201"/>
      <c r="CQ11" s="201"/>
      <c r="CR11" s="201"/>
      <c r="CS11" s="213"/>
      <c r="CT11" s="234" t="s">
        <v>140</v>
      </c>
      <c r="CU11" s="242"/>
      <c r="CV11" s="242"/>
      <c r="CW11" s="242"/>
      <c r="CX11" s="242"/>
      <c r="CY11" s="242"/>
      <c r="CZ11" s="242"/>
      <c r="DA11" s="250"/>
      <c r="DB11" s="234" t="s">
        <v>140</v>
      </c>
      <c r="DC11" s="242"/>
      <c r="DD11" s="242"/>
      <c r="DE11" s="242"/>
      <c r="DF11" s="242"/>
      <c r="DG11" s="242"/>
      <c r="DH11" s="242"/>
      <c r="DI11" s="250"/>
      <c r="DJ11" s="1"/>
      <c r="DK11" s="1"/>
      <c r="DL11" s="1"/>
      <c r="DM11" s="1"/>
      <c r="DN11" s="1"/>
      <c r="DO11" s="1"/>
    </row>
    <row r="12" spans="1:119" ht="18.75" customHeight="1">
      <c r="A12" s="2"/>
      <c r="B12" s="11" t="s">
        <v>211</v>
      </c>
      <c r="C12" s="28"/>
      <c r="D12" s="28"/>
      <c r="E12" s="28"/>
      <c r="F12" s="28"/>
      <c r="G12" s="28"/>
      <c r="H12" s="28"/>
      <c r="I12" s="28"/>
      <c r="J12" s="28"/>
      <c r="K12" s="61"/>
      <c r="L12" s="67" t="s">
        <v>212</v>
      </c>
      <c r="M12" s="76"/>
      <c r="N12" s="76"/>
      <c r="O12" s="76"/>
      <c r="P12" s="76"/>
      <c r="Q12" s="88"/>
      <c r="R12" s="100">
        <v>51552</v>
      </c>
      <c r="S12" s="109"/>
      <c r="T12" s="109"/>
      <c r="U12" s="109"/>
      <c r="V12" s="120"/>
      <c r="W12" s="132" t="s">
        <v>10</v>
      </c>
      <c r="X12" s="139"/>
      <c r="Y12" s="139"/>
      <c r="Z12" s="139"/>
      <c r="AA12" s="139"/>
      <c r="AB12" s="144"/>
      <c r="AC12" s="148" t="s">
        <v>214</v>
      </c>
      <c r="AD12" s="155"/>
      <c r="AE12" s="155"/>
      <c r="AF12" s="155"/>
      <c r="AG12" s="158"/>
      <c r="AH12" s="148" t="s">
        <v>216</v>
      </c>
      <c r="AI12" s="155"/>
      <c r="AJ12" s="155"/>
      <c r="AK12" s="155"/>
      <c r="AL12" s="170"/>
      <c r="AM12" s="175" t="s">
        <v>218</v>
      </c>
      <c r="AN12" s="59"/>
      <c r="AO12" s="59"/>
      <c r="AP12" s="59"/>
      <c r="AQ12" s="59"/>
      <c r="AR12" s="59"/>
      <c r="AS12" s="59"/>
      <c r="AT12" s="64"/>
      <c r="AU12" s="183" t="s">
        <v>69</v>
      </c>
      <c r="AV12" s="139"/>
      <c r="AW12" s="139"/>
      <c r="AX12" s="139"/>
      <c r="AY12" s="191" t="s">
        <v>221</v>
      </c>
      <c r="AZ12" s="199"/>
      <c r="BA12" s="199"/>
      <c r="BB12" s="199"/>
      <c r="BC12" s="199"/>
      <c r="BD12" s="199"/>
      <c r="BE12" s="199"/>
      <c r="BF12" s="199"/>
      <c r="BG12" s="199"/>
      <c r="BH12" s="199"/>
      <c r="BI12" s="199"/>
      <c r="BJ12" s="199"/>
      <c r="BK12" s="199"/>
      <c r="BL12" s="199"/>
      <c r="BM12" s="211"/>
      <c r="BN12" s="216">
        <v>754863</v>
      </c>
      <c r="BO12" s="219"/>
      <c r="BP12" s="219"/>
      <c r="BQ12" s="219"/>
      <c r="BR12" s="219"/>
      <c r="BS12" s="219"/>
      <c r="BT12" s="219"/>
      <c r="BU12" s="222"/>
      <c r="BV12" s="216">
        <v>599576</v>
      </c>
      <c r="BW12" s="219"/>
      <c r="BX12" s="219"/>
      <c r="BY12" s="219"/>
      <c r="BZ12" s="219"/>
      <c r="CA12" s="219"/>
      <c r="CB12" s="219"/>
      <c r="CC12" s="222"/>
      <c r="CD12" s="193" t="s">
        <v>222</v>
      </c>
      <c r="CE12" s="201"/>
      <c r="CF12" s="201"/>
      <c r="CG12" s="201"/>
      <c r="CH12" s="201"/>
      <c r="CI12" s="201"/>
      <c r="CJ12" s="201"/>
      <c r="CK12" s="201"/>
      <c r="CL12" s="201"/>
      <c r="CM12" s="201"/>
      <c r="CN12" s="201"/>
      <c r="CO12" s="201"/>
      <c r="CP12" s="201"/>
      <c r="CQ12" s="201"/>
      <c r="CR12" s="201"/>
      <c r="CS12" s="213"/>
      <c r="CT12" s="234" t="s">
        <v>140</v>
      </c>
      <c r="CU12" s="242"/>
      <c r="CV12" s="242"/>
      <c r="CW12" s="242"/>
      <c r="CX12" s="242"/>
      <c r="CY12" s="242"/>
      <c r="CZ12" s="242"/>
      <c r="DA12" s="250"/>
      <c r="DB12" s="234" t="s">
        <v>140</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224</v>
      </c>
      <c r="N13" s="83"/>
      <c r="O13" s="83"/>
      <c r="P13" s="83"/>
      <c r="Q13" s="89"/>
      <c r="R13" s="101">
        <v>50799</v>
      </c>
      <c r="S13" s="110"/>
      <c r="T13" s="110"/>
      <c r="U13" s="110"/>
      <c r="V13" s="121"/>
      <c r="W13" s="130" t="s">
        <v>225</v>
      </c>
      <c r="X13" s="57"/>
      <c r="Y13" s="57"/>
      <c r="Z13" s="57"/>
      <c r="AA13" s="57"/>
      <c r="AB13" s="25"/>
      <c r="AC13" s="73">
        <v>570</v>
      </c>
      <c r="AD13" s="81"/>
      <c r="AE13" s="81"/>
      <c r="AF13" s="81"/>
      <c r="AG13" s="85"/>
      <c r="AH13" s="73">
        <v>542</v>
      </c>
      <c r="AI13" s="81"/>
      <c r="AJ13" s="81"/>
      <c r="AK13" s="81"/>
      <c r="AL13" s="118"/>
      <c r="AM13" s="175" t="s">
        <v>227</v>
      </c>
      <c r="AN13" s="59"/>
      <c r="AO13" s="59"/>
      <c r="AP13" s="59"/>
      <c r="AQ13" s="59"/>
      <c r="AR13" s="59"/>
      <c r="AS13" s="59"/>
      <c r="AT13" s="64"/>
      <c r="AU13" s="183" t="s">
        <v>173</v>
      </c>
      <c r="AV13" s="139"/>
      <c r="AW13" s="139"/>
      <c r="AX13" s="139"/>
      <c r="AY13" s="191" t="s">
        <v>229</v>
      </c>
      <c r="AZ13" s="199"/>
      <c r="BA13" s="199"/>
      <c r="BB13" s="199"/>
      <c r="BC13" s="199"/>
      <c r="BD13" s="199"/>
      <c r="BE13" s="199"/>
      <c r="BF13" s="199"/>
      <c r="BG13" s="199"/>
      <c r="BH13" s="199"/>
      <c r="BI13" s="199"/>
      <c r="BJ13" s="199"/>
      <c r="BK13" s="199"/>
      <c r="BL13" s="199"/>
      <c r="BM13" s="211"/>
      <c r="BN13" s="216">
        <v>-950060</v>
      </c>
      <c r="BO13" s="219"/>
      <c r="BP13" s="219"/>
      <c r="BQ13" s="219"/>
      <c r="BR13" s="219"/>
      <c r="BS13" s="219"/>
      <c r="BT13" s="219"/>
      <c r="BU13" s="222"/>
      <c r="BV13" s="216">
        <v>-675585</v>
      </c>
      <c r="BW13" s="219"/>
      <c r="BX13" s="219"/>
      <c r="BY13" s="219"/>
      <c r="BZ13" s="219"/>
      <c r="CA13" s="219"/>
      <c r="CB13" s="219"/>
      <c r="CC13" s="222"/>
      <c r="CD13" s="193" t="s">
        <v>230</v>
      </c>
      <c r="CE13" s="201"/>
      <c r="CF13" s="201"/>
      <c r="CG13" s="201"/>
      <c r="CH13" s="201"/>
      <c r="CI13" s="201"/>
      <c r="CJ13" s="201"/>
      <c r="CK13" s="201"/>
      <c r="CL13" s="201"/>
      <c r="CM13" s="201"/>
      <c r="CN13" s="201"/>
      <c r="CO13" s="201"/>
      <c r="CP13" s="201"/>
      <c r="CQ13" s="201"/>
      <c r="CR13" s="201"/>
      <c r="CS13" s="213"/>
      <c r="CT13" s="232">
        <v>9.1</v>
      </c>
      <c r="CU13" s="240"/>
      <c r="CV13" s="240"/>
      <c r="CW13" s="240"/>
      <c r="CX13" s="240"/>
      <c r="CY13" s="240"/>
      <c r="CZ13" s="240"/>
      <c r="DA13" s="248"/>
      <c r="DB13" s="232">
        <v>8.1</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232</v>
      </c>
      <c r="M14" s="78"/>
      <c r="N14" s="78"/>
      <c r="O14" s="78"/>
      <c r="P14" s="78"/>
      <c r="Q14" s="90"/>
      <c r="R14" s="101">
        <v>52001</v>
      </c>
      <c r="S14" s="110"/>
      <c r="T14" s="110"/>
      <c r="U14" s="110"/>
      <c r="V14" s="121"/>
      <c r="W14" s="129"/>
      <c r="X14" s="58"/>
      <c r="Y14" s="58"/>
      <c r="Z14" s="58"/>
      <c r="AA14" s="58"/>
      <c r="AB14" s="24"/>
      <c r="AC14" s="149">
        <v>2.2000000000000002</v>
      </c>
      <c r="AD14" s="156"/>
      <c r="AE14" s="156"/>
      <c r="AF14" s="156"/>
      <c r="AG14" s="159"/>
      <c r="AH14" s="149">
        <v>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235</v>
      </c>
      <c r="CE14" s="202"/>
      <c r="CF14" s="202"/>
      <c r="CG14" s="202"/>
      <c r="CH14" s="202"/>
      <c r="CI14" s="202"/>
      <c r="CJ14" s="202"/>
      <c r="CK14" s="202"/>
      <c r="CL14" s="202"/>
      <c r="CM14" s="202"/>
      <c r="CN14" s="202"/>
      <c r="CO14" s="202"/>
      <c r="CP14" s="202"/>
      <c r="CQ14" s="202"/>
      <c r="CR14" s="202"/>
      <c r="CS14" s="214"/>
      <c r="CT14" s="236">
        <v>43.4</v>
      </c>
      <c r="CU14" s="244"/>
      <c r="CV14" s="244"/>
      <c r="CW14" s="244"/>
      <c r="CX14" s="244"/>
      <c r="CY14" s="244"/>
      <c r="CZ14" s="244"/>
      <c r="DA14" s="252"/>
      <c r="DB14" s="236">
        <v>31.6</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224</v>
      </c>
      <c r="N15" s="83"/>
      <c r="O15" s="83"/>
      <c r="P15" s="83"/>
      <c r="Q15" s="89"/>
      <c r="R15" s="101">
        <v>51269</v>
      </c>
      <c r="S15" s="110"/>
      <c r="T15" s="110"/>
      <c r="U15" s="110"/>
      <c r="V15" s="121"/>
      <c r="W15" s="130" t="s">
        <v>8</v>
      </c>
      <c r="X15" s="57"/>
      <c r="Y15" s="57"/>
      <c r="Z15" s="57"/>
      <c r="AA15" s="57"/>
      <c r="AB15" s="25"/>
      <c r="AC15" s="73">
        <v>10556</v>
      </c>
      <c r="AD15" s="81"/>
      <c r="AE15" s="81"/>
      <c r="AF15" s="81"/>
      <c r="AG15" s="85"/>
      <c r="AH15" s="73">
        <v>10456</v>
      </c>
      <c r="AI15" s="81"/>
      <c r="AJ15" s="81"/>
      <c r="AK15" s="81"/>
      <c r="AL15" s="118"/>
      <c r="AM15" s="175"/>
      <c r="AN15" s="59"/>
      <c r="AO15" s="59"/>
      <c r="AP15" s="59"/>
      <c r="AQ15" s="59"/>
      <c r="AR15" s="59"/>
      <c r="AS15" s="59"/>
      <c r="AT15" s="64"/>
      <c r="AU15" s="183"/>
      <c r="AV15" s="139"/>
      <c r="AW15" s="139"/>
      <c r="AX15" s="139"/>
      <c r="AY15" s="190" t="s">
        <v>236</v>
      </c>
      <c r="AZ15" s="198"/>
      <c r="BA15" s="198"/>
      <c r="BB15" s="198"/>
      <c r="BC15" s="198"/>
      <c r="BD15" s="198"/>
      <c r="BE15" s="198"/>
      <c r="BF15" s="198"/>
      <c r="BG15" s="198"/>
      <c r="BH15" s="198"/>
      <c r="BI15" s="198"/>
      <c r="BJ15" s="198"/>
      <c r="BK15" s="198"/>
      <c r="BL15" s="198"/>
      <c r="BM15" s="210"/>
      <c r="BN15" s="215">
        <v>9334948</v>
      </c>
      <c r="BO15" s="218"/>
      <c r="BP15" s="218"/>
      <c r="BQ15" s="218"/>
      <c r="BR15" s="218"/>
      <c r="BS15" s="218"/>
      <c r="BT15" s="218"/>
      <c r="BU15" s="221"/>
      <c r="BV15" s="215">
        <v>8811413</v>
      </c>
      <c r="BW15" s="218"/>
      <c r="BX15" s="218"/>
      <c r="BY15" s="218"/>
      <c r="BZ15" s="218"/>
      <c r="CA15" s="218"/>
      <c r="CB15" s="218"/>
      <c r="CC15" s="221"/>
      <c r="CD15" s="224" t="s">
        <v>223</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51</v>
      </c>
      <c r="M16" s="79"/>
      <c r="N16" s="79"/>
      <c r="O16" s="79"/>
      <c r="P16" s="79"/>
      <c r="Q16" s="91"/>
      <c r="R16" s="102" t="s">
        <v>239</v>
      </c>
      <c r="S16" s="111"/>
      <c r="T16" s="111"/>
      <c r="U16" s="111"/>
      <c r="V16" s="122"/>
      <c r="W16" s="129"/>
      <c r="X16" s="58"/>
      <c r="Y16" s="58"/>
      <c r="Z16" s="58"/>
      <c r="AA16" s="58"/>
      <c r="AB16" s="24"/>
      <c r="AC16" s="149">
        <v>40.200000000000003</v>
      </c>
      <c r="AD16" s="156"/>
      <c r="AE16" s="156"/>
      <c r="AF16" s="156"/>
      <c r="AG16" s="159"/>
      <c r="AH16" s="149">
        <v>38.200000000000003</v>
      </c>
      <c r="AI16" s="156"/>
      <c r="AJ16" s="156"/>
      <c r="AK16" s="156"/>
      <c r="AL16" s="171"/>
      <c r="AM16" s="175"/>
      <c r="AN16" s="59"/>
      <c r="AO16" s="59"/>
      <c r="AP16" s="59"/>
      <c r="AQ16" s="59"/>
      <c r="AR16" s="59"/>
      <c r="AS16" s="59"/>
      <c r="AT16" s="64"/>
      <c r="AU16" s="183"/>
      <c r="AV16" s="139"/>
      <c r="AW16" s="139"/>
      <c r="AX16" s="139"/>
      <c r="AY16" s="191" t="s">
        <v>112</v>
      </c>
      <c r="AZ16" s="199"/>
      <c r="BA16" s="199"/>
      <c r="BB16" s="199"/>
      <c r="BC16" s="199"/>
      <c r="BD16" s="199"/>
      <c r="BE16" s="199"/>
      <c r="BF16" s="199"/>
      <c r="BG16" s="199"/>
      <c r="BH16" s="199"/>
      <c r="BI16" s="199"/>
      <c r="BJ16" s="199"/>
      <c r="BK16" s="199"/>
      <c r="BL16" s="199"/>
      <c r="BM16" s="211"/>
      <c r="BN16" s="216">
        <v>8918710</v>
      </c>
      <c r="BO16" s="219"/>
      <c r="BP16" s="219"/>
      <c r="BQ16" s="219"/>
      <c r="BR16" s="219"/>
      <c r="BS16" s="219"/>
      <c r="BT16" s="219"/>
      <c r="BU16" s="222"/>
      <c r="BV16" s="216">
        <v>8831093</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104</v>
      </c>
      <c r="N17" s="84"/>
      <c r="O17" s="84"/>
      <c r="P17" s="84"/>
      <c r="Q17" s="92"/>
      <c r="R17" s="102" t="s">
        <v>239</v>
      </c>
      <c r="S17" s="111"/>
      <c r="T17" s="111"/>
      <c r="U17" s="111"/>
      <c r="V17" s="122"/>
      <c r="W17" s="130" t="s">
        <v>98</v>
      </c>
      <c r="X17" s="57"/>
      <c r="Y17" s="57"/>
      <c r="Z17" s="57"/>
      <c r="AA17" s="57"/>
      <c r="AB17" s="25"/>
      <c r="AC17" s="73">
        <v>15128</v>
      </c>
      <c r="AD17" s="81"/>
      <c r="AE17" s="81"/>
      <c r="AF17" s="81"/>
      <c r="AG17" s="85"/>
      <c r="AH17" s="73">
        <v>16369</v>
      </c>
      <c r="AI17" s="81"/>
      <c r="AJ17" s="81"/>
      <c r="AK17" s="81"/>
      <c r="AL17" s="118"/>
      <c r="AM17" s="175"/>
      <c r="AN17" s="59"/>
      <c r="AO17" s="59"/>
      <c r="AP17" s="59"/>
      <c r="AQ17" s="59"/>
      <c r="AR17" s="59"/>
      <c r="AS17" s="59"/>
      <c r="AT17" s="64"/>
      <c r="AU17" s="183"/>
      <c r="AV17" s="139"/>
      <c r="AW17" s="139"/>
      <c r="AX17" s="139"/>
      <c r="AY17" s="191" t="s">
        <v>240</v>
      </c>
      <c r="AZ17" s="199"/>
      <c r="BA17" s="199"/>
      <c r="BB17" s="199"/>
      <c r="BC17" s="199"/>
      <c r="BD17" s="199"/>
      <c r="BE17" s="199"/>
      <c r="BF17" s="199"/>
      <c r="BG17" s="199"/>
      <c r="BH17" s="199"/>
      <c r="BI17" s="199"/>
      <c r="BJ17" s="199"/>
      <c r="BK17" s="199"/>
      <c r="BL17" s="199"/>
      <c r="BM17" s="211"/>
      <c r="BN17" s="216">
        <v>12041843</v>
      </c>
      <c r="BO17" s="219"/>
      <c r="BP17" s="219"/>
      <c r="BQ17" s="219"/>
      <c r="BR17" s="219"/>
      <c r="BS17" s="219"/>
      <c r="BT17" s="219"/>
      <c r="BU17" s="222"/>
      <c r="BV17" s="216">
        <v>11344015</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241</v>
      </c>
      <c r="C18" s="31"/>
      <c r="D18" s="31"/>
      <c r="E18" s="50"/>
      <c r="F18" s="50"/>
      <c r="G18" s="50"/>
      <c r="H18" s="50"/>
      <c r="I18" s="50"/>
      <c r="J18" s="50"/>
      <c r="K18" s="50"/>
      <c r="L18" s="71">
        <v>138.12</v>
      </c>
      <c r="M18" s="71"/>
      <c r="N18" s="71"/>
      <c r="O18" s="71"/>
      <c r="P18" s="71"/>
      <c r="Q18" s="71"/>
      <c r="R18" s="103"/>
      <c r="S18" s="103"/>
      <c r="T18" s="103"/>
      <c r="U18" s="103"/>
      <c r="V18" s="123"/>
      <c r="W18" s="131"/>
      <c r="X18" s="138"/>
      <c r="Y18" s="138"/>
      <c r="Z18" s="138"/>
      <c r="AA18" s="138"/>
      <c r="AB18" s="26"/>
      <c r="AC18" s="150">
        <v>57.6</v>
      </c>
      <c r="AD18" s="157"/>
      <c r="AE18" s="157"/>
      <c r="AF18" s="157"/>
      <c r="AG18" s="160"/>
      <c r="AH18" s="150">
        <v>59.8</v>
      </c>
      <c r="AI18" s="157"/>
      <c r="AJ18" s="157"/>
      <c r="AK18" s="157"/>
      <c r="AL18" s="172"/>
      <c r="AM18" s="175"/>
      <c r="AN18" s="59"/>
      <c r="AO18" s="59"/>
      <c r="AP18" s="59"/>
      <c r="AQ18" s="59"/>
      <c r="AR18" s="59"/>
      <c r="AS18" s="59"/>
      <c r="AT18" s="64"/>
      <c r="AU18" s="183"/>
      <c r="AV18" s="139"/>
      <c r="AW18" s="139"/>
      <c r="AX18" s="139"/>
      <c r="AY18" s="191" t="s">
        <v>243</v>
      </c>
      <c r="AZ18" s="199"/>
      <c r="BA18" s="199"/>
      <c r="BB18" s="199"/>
      <c r="BC18" s="199"/>
      <c r="BD18" s="199"/>
      <c r="BE18" s="199"/>
      <c r="BF18" s="199"/>
      <c r="BG18" s="199"/>
      <c r="BH18" s="199"/>
      <c r="BI18" s="199"/>
      <c r="BJ18" s="199"/>
      <c r="BK18" s="199"/>
      <c r="BL18" s="199"/>
      <c r="BM18" s="211"/>
      <c r="BN18" s="216">
        <v>11480556</v>
      </c>
      <c r="BO18" s="219"/>
      <c r="BP18" s="219"/>
      <c r="BQ18" s="219"/>
      <c r="BR18" s="219"/>
      <c r="BS18" s="219"/>
      <c r="BT18" s="219"/>
      <c r="BU18" s="222"/>
      <c r="BV18" s="216">
        <v>11370894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65</v>
      </c>
      <c r="C19" s="31"/>
      <c r="D19" s="31"/>
      <c r="E19" s="50"/>
      <c r="F19" s="50"/>
      <c r="G19" s="50"/>
      <c r="H19" s="50"/>
      <c r="I19" s="50"/>
      <c r="J19" s="50"/>
      <c r="K19" s="50"/>
      <c r="L19" s="72">
        <v>382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245</v>
      </c>
      <c r="AZ19" s="199"/>
      <c r="BA19" s="199"/>
      <c r="BB19" s="199"/>
      <c r="BC19" s="199"/>
      <c r="BD19" s="199"/>
      <c r="BE19" s="199"/>
      <c r="BF19" s="199"/>
      <c r="BG19" s="199"/>
      <c r="BH19" s="199"/>
      <c r="BI19" s="199"/>
      <c r="BJ19" s="199"/>
      <c r="BK19" s="199"/>
      <c r="BL19" s="199"/>
      <c r="BM19" s="211"/>
      <c r="BN19" s="216">
        <v>14189987</v>
      </c>
      <c r="BO19" s="219"/>
      <c r="BP19" s="219"/>
      <c r="BQ19" s="219"/>
      <c r="BR19" s="219"/>
      <c r="BS19" s="219"/>
      <c r="BT19" s="219"/>
      <c r="BU19" s="222"/>
      <c r="BV19" s="216">
        <v>14686739</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249</v>
      </c>
      <c r="C20" s="31"/>
      <c r="D20" s="31"/>
      <c r="E20" s="50"/>
      <c r="F20" s="50"/>
      <c r="G20" s="50"/>
      <c r="H20" s="50"/>
      <c r="I20" s="50"/>
      <c r="J20" s="50"/>
      <c r="K20" s="50"/>
      <c r="L20" s="72">
        <v>20792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253</v>
      </c>
      <c r="C22" s="33"/>
      <c r="D22" s="42"/>
      <c r="E22" s="51" t="s">
        <v>10</v>
      </c>
      <c r="F22" s="57"/>
      <c r="G22" s="57"/>
      <c r="H22" s="57"/>
      <c r="I22" s="57"/>
      <c r="J22" s="57"/>
      <c r="K22" s="25"/>
      <c r="L22" s="51" t="s">
        <v>255</v>
      </c>
      <c r="M22" s="57"/>
      <c r="N22" s="57"/>
      <c r="O22" s="57"/>
      <c r="P22" s="25"/>
      <c r="Q22" s="93" t="s">
        <v>257</v>
      </c>
      <c r="R22" s="105"/>
      <c r="S22" s="105"/>
      <c r="T22" s="105"/>
      <c r="U22" s="105"/>
      <c r="V22" s="125"/>
      <c r="W22" s="133" t="s">
        <v>258</v>
      </c>
      <c r="X22" s="33"/>
      <c r="Y22" s="42"/>
      <c r="Z22" s="51" t="s">
        <v>10</v>
      </c>
      <c r="AA22" s="57"/>
      <c r="AB22" s="57"/>
      <c r="AC22" s="57"/>
      <c r="AD22" s="57"/>
      <c r="AE22" s="57"/>
      <c r="AF22" s="57"/>
      <c r="AG22" s="25"/>
      <c r="AH22" s="163" t="s">
        <v>194</v>
      </c>
      <c r="AI22" s="57"/>
      <c r="AJ22" s="57"/>
      <c r="AK22" s="57"/>
      <c r="AL22" s="25"/>
      <c r="AM22" s="163" t="s">
        <v>259</v>
      </c>
      <c r="AN22" s="179"/>
      <c r="AO22" s="179"/>
      <c r="AP22" s="179"/>
      <c r="AQ22" s="179"/>
      <c r="AR22" s="181"/>
      <c r="AS22" s="93" t="s">
        <v>257</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261</v>
      </c>
      <c r="AZ23" s="198"/>
      <c r="BA23" s="198"/>
      <c r="BB23" s="198"/>
      <c r="BC23" s="198"/>
      <c r="BD23" s="198"/>
      <c r="BE23" s="198"/>
      <c r="BF23" s="198"/>
      <c r="BG23" s="198"/>
      <c r="BH23" s="198"/>
      <c r="BI23" s="198"/>
      <c r="BJ23" s="198"/>
      <c r="BK23" s="198"/>
      <c r="BL23" s="198"/>
      <c r="BM23" s="210"/>
      <c r="BN23" s="216">
        <v>19278923</v>
      </c>
      <c r="BO23" s="219"/>
      <c r="BP23" s="219"/>
      <c r="BQ23" s="219"/>
      <c r="BR23" s="219"/>
      <c r="BS23" s="219"/>
      <c r="BT23" s="219"/>
      <c r="BU23" s="222"/>
      <c r="BV23" s="216">
        <v>19024100</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264</v>
      </c>
      <c r="F24" s="59"/>
      <c r="G24" s="59"/>
      <c r="H24" s="59"/>
      <c r="I24" s="59"/>
      <c r="J24" s="59"/>
      <c r="K24" s="64"/>
      <c r="L24" s="73">
        <v>1</v>
      </c>
      <c r="M24" s="81"/>
      <c r="N24" s="81"/>
      <c r="O24" s="81"/>
      <c r="P24" s="85"/>
      <c r="Q24" s="73">
        <v>8200</v>
      </c>
      <c r="R24" s="81"/>
      <c r="S24" s="81"/>
      <c r="T24" s="81"/>
      <c r="U24" s="81"/>
      <c r="V24" s="85"/>
      <c r="W24" s="134"/>
      <c r="X24" s="34"/>
      <c r="Y24" s="43"/>
      <c r="Z24" s="53" t="s">
        <v>265</v>
      </c>
      <c r="AA24" s="59"/>
      <c r="AB24" s="59"/>
      <c r="AC24" s="59"/>
      <c r="AD24" s="59"/>
      <c r="AE24" s="59"/>
      <c r="AF24" s="59"/>
      <c r="AG24" s="64"/>
      <c r="AH24" s="73">
        <v>298</v>
      </c>
      <c r="AI24" s="81"/>
      <c r="AJ24" s="81"/>
      <c r="AK24" s="81"/>
      <c r="AL24" s="85"/>
      <c r="AM24" s="73">
        <v>954196</v>
      </c>
      <c r="AN24" s="81"/>
      <c r="AO24" s="81"/>
      <c r="AP24" s="81"/>
      <c r="AQ24" s="81"/>
      <c r="AR24" s="85"/>
      <c r="AS24" s="73">
        <v>3202</v>
      </c>
      <c r="AT24" s="81"/>
      <c r="AU24" s="81"/>
      <c r="AV24" s="81"/>
      <c r="AW24" s="81"/>
      <c r="AX24" s="118"/>
      <c r="AY24" s="192" t="s">
        <v>266</v>
      </c>
      <c r="AZ24" s="200"/>
      <c r="BA24" s="200"/>
      <c r="BB24" s="200"/>
      <c r="BC24" s="200"/>
      <c r="BD24" s="200"/>
      <c r="BE24" s="200"/>
      <c r="BF24" s="200"/>
      <c r="BG24" s="200"/>
      <c r="BH24" s="200"/>
      <c r="BI24" s="200"/>
      <c r="BJ24" s="200"/>
      <c r="BK24" s="200"/>
      <c r="BL24" s="200"/>
      <c r="BM24" s="212"/>
      <c r="BN24" s="216">
        <v>10415749</v>
      </c>
      <c r="BO24" s="219"/>
      <c r="BP24" s="219"/>
      <c r="BQ24" s="219"/>
      <c r="BR24" s="219"/>
      <c r="BS24" s="219"/>
      <c r="BT24" s="219"/>
      <c r="BU24" s="222"/>
      <c r="BV24" s="216">
        <v>10920598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270</v>
      </c>
      <c r="F25" s="59"/>
      <c r="G25" s="59"/>
      <c r="H25" s="59"/>
      <c r="I25" s="59"/>
      <c r="J25" s="59"/>
      <c r="K25" s="64"/>
      <c r="L25" s="73">
        <v>2</v>
      </c>
      <c r="M25" s="81"/>
      <c r="N25" s="81"/>
      <c r="O25" s="81"/>
      <c r="P25" s="85"/>
      <c r="Q25" s="73">
        <v>6600</v>
      </c>
      <c r="R25" s="81"/>
      <c r="S25" s="81"/>
      <c r="T25" s="81"/>
      <c r="U25" s="81"/>
      <c r="V25" s="85"/>
      <c r="W25" s="134"/>
      <c r="X25" s="34"/>
      <c r="Y25" s="43"/>
      <c r="Z25" s="53" t="s">
        <v>271</v>
      </c>
      <c r="AA25" s="59"/>
      <c r="AB25" s="59"/>
      <c r="AC25" s="59"/>
      <c r="AD25" s="59"/>
      <c r="AE25" s="59"/>
      <c r="AF25" s="59"/>
      <c r="AG25" s="64"/>
      <c r="AH25" s="73" t="s">
        <v>140</v>
      </c>
      <c r="AI25" s="81"/>
      <c r="AJ25" s="81"/>
      <c r="AK25" s="81"/>
      <c r="AL25" s="85"/>
      <c r="AM25" s="73" t="s">
        <v>140</v>
      </c>
      <c r="AN25" s="81"/>
      <c r="AO25" s="81"/>
      <c r="AP25" s="81"/>
      <c r="AQ25" s="81"/>
      <c r="AR25" s="85"/>
      <c r="AS25" s="73" t="s">
        <v>140</v>
      </c>
      <c r="AT25" s="81"/>
      <c r="AU25" s="81"/>
      <c r="AV25" s="81"/>
      <c r="AW25" s="81"/>
      <c r="AX25" s="118"/>
      <c r="AY25" s="190" t="s">
        <v>40</v>
      </c>
      <c r="AZ25" s="198"/>
      <c r="BA25" s="198"/>
      <c r="BB25" s="198"/>
      <c r="BC25" s="198"/>
      <c r="BD25" s="198"/>
      <c r="BE25" s="198"/>
      <c r="BF25" s="198"/>
      <c r="BG25" s="198"/>
      <c r="BH25" s="198"/>
      <c r="BI25" s="198"/>
      <c r="BJ25" s="198"/>
      <c r="BK25" s="198"/>
      <c r="BL25" s="198"/>
      <c r="BM25" s="210"/>
      <c r="BN25" s="215">
        <v>4119413</v>
      </c>
      <c r="BO25" s="218"/>
      <c r="BP25" s="218"/>
      <c r="BQ25" s="218"/>
      <c r="BR25" s="218"/>
      <c r="BS25" s="218"/>
      <c r="BT25" s="218"/>
      <c r="BU25" s="221"/>
      <c r="BV25" s="215">
        <v>3003376</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272</v>
      </c>
      <c r="F26" s="59"/>
      <c r="G26" s="59"/>
      <c r="H26" s="59"/>
      <c r="I26" s="59"/>
      <c r="J26" s="59"/>
      <c r="K26" s="64"/>
      <c r="L26" s="73">
        <v>1</v>
      </c>
      <c r="M26" s="81"/>
      <c r="N26" s="81"/>
      <c r="O26" s="81"/>
      <c r="P26" s="85"/>
      <c r="Q26" s="73">
        <v>6300</v>
      </c>
      <c r="R26" s="81"/>
      <c r="S26" s="81"/>
      <c r="T26" s="81"/>
      <c r="U26" s="81"/>
      <c r="V26" s="85"/>
      <c r="W26" s="134"/>
      <c r="X26" s="34"/>
      <c r="Y26" s="43"/>
      <c r="Z26" s="53" t="s">
        <v>273</v>
      </c>
      <c r="AA26" s="143"/>
      <c r="AB26" s="143"/>
      <c r="AC26" s="143"/>
      <c r="AD26" s="143"/>
      <c r="AE26" s="143"/>
      <c r="AF26" s="143"/>
      <c r="AG26" s="161"/>
      <c r="AH26" s="73">
        <v>13</v>
      </c>
      <c r="AI26" s="81"/>
      <c r="AJ26" s="81"/>
      <c r="AK26" s="81"/>
      <c r="AL26" s="85"/>
      <c r="AM26" s="73">
        <v>48542</v>
      </c>
      <c r="AN26" s="81"/>
      <c r="AO26" s="81"/>
      <c r="AP26" s="81"/>
      <c r="AQ26" s="81"/>
      <c r="AR26" s="85"/>
      <c r="AS26" s="73">
        <v>3734</v>
      </c>
      <c r="AT26" s="81"/>
      <c r="AU26" s="81"/>
      <c r="AV26" s="81"/>
      <c r="AW26" s="81"/>
      <c r="AX26" s="118"/>
      <c r="AY26" s="193" t="s">
        <v>274</v>
      </c>
      <c r="AZ26" s="201"/>
      <c r="BA26" s="201"/>
      <c r="BB26" s="201"/>
      <c r="BC26" s="201"/>
      <c r="BD26" s="201"/>
      <c r="BE26" s="201"/>
      <c r="BF26" s="201"/>
      <c r="BG26" s="201"/>
      <c r="BH26" s="201"/>
      <c r="BI26" s="201"/>
      <c r="BJ26" s="201"/>
      <c r="BK26" s="201"/>
      <c r="BL26" s="201"/>
      <c r="BM26" s="213"/>
      <c r="BN26" s="216" t="s">
        <v>140</v>
      </c>
      <c r="BO26" s="219"/>
      <c r="BP26" s="219"/>
      <c r="BQ26" s="219"/>
      <c r="BR26" s="219"/>
      <c r="BS26" s="219"/>
      <c r="BT26" s="219"/>
      <c r="BU26" s="222"/>
      <c r="BV26" s="216" t="s">
        <v>140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275</v>
      </c>
      <c r="F27" s="59"/>
      <c r="G27" s="59"/>
      <c r="H27" s="59"/>
      <c r="I27" s="59"/>
      <c r="J27" s="59"/>
      <c r="K27" s="64"/>
      <c r="L27" s="73">
        <v>1</v>
      </c>
      <c r="M27" s="81"/>
      <c r="N27" s="81"/>
      <c r="O27" s="81"/>
      <c r="P27" s="85"/>
      <c r="Q27" s="73">
        <v>3850</v>
      </c>
      <c r="R27" s="81"/>
      <c r="S27" s="81"/>
      <c r="T27" s="81"/>
      <c r="U27" s="81"/>
      <c r="V27" s="85"/>
      <c r="W27" s="134"/>
      <c r="X27" s="34"/>
      <c r="Y27" s="43"/>
      <c r="Z27" s="53" t="s">
        <v>277</v>
      </c>
      <c r="AA27" s="59"/>
      <c r="AB27" s="59"/>
      <c r="AC27" s="59"/>
      <c r="AD27" s="59"/>
      <c r="AE27" s="59"/>
      <c r="AF27" s="59"/>
      <c r="AG27" s="64"/>
      <c r="AH27" s="73">
        <v>29</v>
      </c>
      <c r="AI27" s="81"/>
      <c r="AJ27" s="81"/>
      <c r="AK27" s="81"/>
      <c r="AL27" s="85"/>
      <c r="AM27" s="73">
        <v>86945</v>
      </c>
      <c r="AN27" s="81"/>
      <c r="AO27" s="81"/>
      <c r="AP27" s="81"/>
      <c r="AQ27" s="81"/>
      <c r="AR27" s="85"/>
      <c r="AS27" s="73">
        <v>2998</v>
      </c>
      <c r="AT27" s="81"/>
      <c r="AU27" s="81"/>
      <c r="AV27" s="81"/>
      <c r="AW27" s="81"/>
      <c r="AX27" s="118"/>
      <c r="AY27" s="194" t="s">
        <v>279</v>
      </c>
      <c r="AZ27" s="202"/>
      <c r="BA27" s="202"/>
      <c r="BB27" s="202"/>
      <c r="BC27" s="202"/>
      <c r="BD27" s="202"/>
      <c r="BE27" s="202"/>
      <c r="BF27" s="202"/>
      <c r="BG27" s="202"/>
      <c r="BH27" s="202"/>
      <c r="BI27" s="202"/>
      <c r="BJ27" s="202"/>
      <c r="BK27" s="202"/>
      <c r="BL27" s="202"/>
      <c r="BM27" s="214"/>
      <c r="BN27" s="217">
        <v>438663</v>
      </c>
      <c r="BO27" s="220"/>
      <c r="BP27" s="220"/>
      <c r="BQ27" s="220"/>
      <c r="BR27" s="220"/>
      <c r="BS27" s="220"/>
      <c r="BT27" s="220"/>
      <c r="BU27" s="223"/>
      <c r="BV27" s="217">
        <v>438439</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280</v>
      </c>
      <c r="F28" s="59"/>
      <c r="G28" s="59"/>
      <c r="H28" s="59"/>
      <c r="I28" s="59"/>
      <c r="J28" s="59"/>
      <c r="K28" s="64"/>
      <c r="L28" s="73">
        <v>1</v>
      </c>
      <c r="M28" s="81"/>
      <c r="N28" s="81"/>
      <c r="O28" s="81"/>
      <c r="P28" s="85"/>
      <c r="Q28" s="73">
        <v>3450</v>
      </c>
      <c r="R28" s="81"/>
      <c r="S28" s="81"/>
      <c r="T28" s="81"/>
      <c r="U28" s="81"/>
      <c r="V28" s="85"/>
      <c r="W28" s="134"/>
      <c r="X28" s="34"/>
      <c r="Y28" s="43"/>
      <c r="Z28" s="53" t="s">
        <v>41</v>
      </c>
      <c r="AA28" s="59"/>
      <c r="AB28" s="59"/>
      <c r="AC28" s="59"/>
      <c r="AD28" s="59"/>
      <c r="AE28" s="59"/>
      <c r="AF28" s="59"/>
      <c r="AG28" s="64"/>
      <c r="AH28" s="73" t="s">
        <v>140</v>
      </c>
      <c r="AI28" s="81"/>
      <c r="AJ28" s="81"/>
      <c r="AK28" s="81"/>
      <c r="AL28" s="85"/>
      <c r="AM28" s="73" t="s">
        <v>140</v>
      </c>
      <c r="AN28" s="81"/>
      <c r="AO28" s="81"/>
      <c r="AP28" s="81"/>
      <c r="AQ28" s="81"/>
      <c r="AR28" s="85"/>
      <c r="AS28" s="73" t="s">
        <v>140</v>
      </c>
      <c r="AT28" s="81"/>
      <c r="AU28" s="81"/>
      <c r="AV28" s="81"/>
      <c r="AW28" s="81"/>
      <c r="AX28" s="118"/>
      <c r="AY28" s="195" t="s">
        <v>283</v>
      </c>
      <c r="AZ28" s="203"/>
      <c r="BA28" s="203"/>
      <c r="BB28" s="206"/>
      <c r="BC28" s="190" t="s">
        <v>103</v>
      </c>
      <c r="BD28" s="198"/>
      <c r="BE28" s="198"/>
      <c r="BF28" s="198"/>
      <c r="BG28" s="198"/>
      <c r="BH28" s="198"/>
      <c r="BI28" s="198"/>
      <c r="BJ28" s="198"/>
      <c r="BK28" s="198"/>
      <c r="BL28" s="198"/>
      <c r="BM28" s="210"/>
      <c r="BN28" s="215">
        <v>4056504</v>
      </c>
      <c r="BO28" s="218"/>
      <c r="BP28" s="218"/>
      <c r="BQ28" s="218"/>
      <c r="BR28" s="218"/>
      <c r="BS28" s="218"/>
      <c r="BT28" s="218"/>
      <c r="BU28" s="221"/>
      <c r="BV28" s="215">
        <v>4530736</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284</v>
      </c>
      <c r="F29" s="59"/>
      <c r="G29" s="59"/>
      <c r="H29" s="59"/>
      <c r="I29" s="59"/>
      <c r="J29" s="59"/>
      <c r="K29" s="64"/>
      <c r="L29" s="73">
        <v>17</v>
      </c>
      <c r="M29" s="81"/>
      <c r="N29" s="81"/>
      <c r="O29" s="81"/>
      <c r="P29" s="85"/>
      <c r="Q29" s="73">
        <v>3250</v>
      </c>
      <c r="R29" s="81"/>
      <c r="S29" s="81"/>
      <c r="T29" s="81"/>
      <c r="U29" s="81"/>
      <c r="V29" s="85"/>
      <c r="W29" s="135"/>
      <c r="X29" s="140"/>
      <c r="Y29" s="142"/>
      <c r="Z29" s="53" t="s">
        <v>286</v>
      </c>
      <c r="AA29" s="59"/>
      <c r="AB29" s="59"/>
      <c r="AC29" s="59"/>
      <c r="AD29" s="59"/>
      <c r="AE29" s="59"/>
      <c r="AF29" s="59"/>
      <c r="AG29" s="64"/>
      <c r="AH29" s="73">
        <v>327</v>
      </c>
      <c r="AI29" s="81"/>
      <c r="AJ29" s="81"/>
      <c r="AK29" s="81"/>
      <c r="AL29" s="85"/>
      <c r="AM29" s="73">
        <v>1041141</v>
      </c>
      <c r="AN29" s="81"/>
      <c r="AO29" s="81"/>
      <c r="AP29" s="81"/>
      <c r="AQ29" s="81"/>
      <c r="AR29" s="85"/>
      <c r="AS29" s="73">
        <v>3184</v>
      </c>
      <c r="AT29" s="81"/>
      <c r="AU29" s="81"/>
      <c r="AV29" s="81"/>
      <c r="AW29" s="81"/>
      <c r="AX29" s="118"/>
      <c r="AY29" s="196"/>
      <c r="AZ29" s="204"/>
      <c r="BA29" s="204"/>
      <c r="BB29" s="207"/>
      <c r="BC29" s="191" t="s">
        <v>287</v>
      </c>
      <c r="BD29" s="199"/>
      <c r="BE29" s="199"/>
      <c r="BF29" s="199"/>
      <c r="BG29" s="199"/>
      <c r="BH29" s="199"/>
      <c r="BI29" s="199"/>
      <c r="BJ29" s="199"/>
      <c r="BK29" s="199"/>
      <c r="BL29" s="199"/>
      <c r="BM29" s="211"/>
      <c r="BN29" s="216">
        <v>237954</v>
      </c>
      <c r="BO29" s="219"/>
      <c r="BP29" s="219"/>
      <c r="BQ29" s="219"/>
      <c r="BR29" s="219"/>
      <c r="BS29" s="219"/>
      <c r="BT29" s="219"/>
      <c r="BU29" s="222"/>
      <c r="BV29" s="216">
        <v>237678</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289</v>
      </c>
      <c r="X30" s="141"/>
      <c r="Y30" s="141"/>
      <c r="Z30" s="141"/>
      <c r="AA30" s="141"/>
      <c r="AB30" s="141"/>
      <c r="AC30" s="141"/>
      <c r="AD30" s="141"/>
      <c r="AE30" s="141"/>
      <c r="AF30" s="141"/>
      <c r="AG30" s="162"/>
      <c r="AH30" s="150">
        <v>101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2499728</v>
      </c>
      <c r="BO30" s="220"/>
      <c r="BP30" s="220"/>
      <c r="BQ30" s="220"/>
      <c r="BR30" s="220"/>
      <c r="BS30" s="220"/>
      <c r="BT30" s="220"/>
      <c r="BU30" s="223"/>
      <c r="BV30" s="217">
        <v>3085120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196</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291</v>
      </c>
      <c r="AN32" s="36"/>
      <c r="AO32" s="36"/>
      <c r="AP32" s="36"/>
      <c r="AQ32" s="36"/>
      <c r="AR32" s="36"/>
      <c r="AS32" s="178"/>
      <c r="AT32" s="178"/>
      <c r="AU32" s="178"/>
      <c r="AV32" s="178"/>
      <c r="AW32" s="178"/>
      <c r="AX32" s="178"/>
      <c r="AY32" s="178"/>
      <c r="AZ32" s="178"/>
      <c r="BA32" s="178"/>
      <c r="BB32" s="36"/>
      <c r="BC32" s="178"/>
      <c r="BD32" s="36"/>
      <c r="BE32" s="178" t="s">
        <v>292</v>
      </c>
      <c r="BF32" s="36"/>
      <c r="BG32" s="36"/>
      <c r="BH32" s="36"/>
      <c r="BI32" s="36"/>
      <c r="BJ32" s="178"/>
      <c r="BK32" s="178"/>
      <c r="BL32" s="178"/>
      <c r="BM32" s="178"/>
      <c r="BN32" s="178"/>
      <c r="BO32" s="178"/>
      <c r="BP32" s="178"/>
      <c r="BQ32" s="178"/>
      <c r="BR32" s="36"/>
      <c r="BS32" s="36"/>
      <c r="BT32" s="36"/>
      <c r="BU32" s="36"/>
      <c r="BV32" s="36"/>
      <c r="BW32" s="36" t="s">
        <v>294</v>
      </c>
      <c r="BX32" s="36"/>
      <c r="BY32" s="36"/>
      <c r="BZ32" s="36"/>
      <c r="CA32" s="36"/>
      <c r="CB32" s="178"/>
      <c r="CC32" s="178"/>
      <c r="CD32" s="178"/>
      <c r="CE32" s="178"/>
      <c r="CF32" s="178"/>
      <c r="CG32" s="178"/>
      <c r="CH32" s="178"/>
      <c r="CI32" s="178"/>
      <c r="CJ32" s="178"/>
      <c r="CK32" s="178"/>
      <c r="CL32" s="178"/>
      <c r="CM32" s="178"/>
      <c r="CN32" s="178"/>
      <c r="CO32" s="178" t="s">
        <v>295</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123</v>
      </c>
      <c r="D33" s="38"/>
      <c r="E33" s="55" t="s">
        <v>296</v>
      </c>
      <c r="F33" s="55"/>
      <c r="G33" s="55"/>
      <c r="H33" s="55"/>
      <c r="I33" s="55"/>
      <c r="J33" s="55"/>
      <c r="K33" s="55"/>
      <c r="L33" s="55"/>
      <c r="M33" s="55"/>
      <c r="N33" s="55"/>
      <c r="O33" s="55"/>
      <c r="P33" s="55"/>
      <c r="Q33" s="55"/>
      <c r="R33" s="55"/>
      <c r="S33" s="55"/>
      <c r="T33" s="55"/>
      <c r="U33" s="38" t="s">
        <v>123</v>
      </c>
      <c r="V33" s="38"/>
      <c r="W33" s="55" t="s">
        <v>296</v>
      </c>
      <c r="X33" s="55"/>
      <c r="Y33" s="55"/>
      <c r="Z33" s="55"/>
      <c r="AA33" s="55"/>
      <c r="AB33" s="55"/>
      <c r="AC33" s="55"/>
      <c r="AD33" s="55"/>
      <c r="AE33" s="55"/>
      <c r="AF33" s="55"/>
      <c r="AG33" s="55"/>
      <c r="AH33" s="55"/>
      <c r="AI33" s="55"/>
      <c r="AJ33" s="55"/>
      <c r="AK33" s="55"/>
      <c r="AL33" s="55"/>
      <c r="AM33" s="38" t="s">
        <v>123</v>
      </c>
      <c r="AN33" s="38"/>
      <c r="AO33" s="55" t="s">
        <v>296</v>
      </c>
      <c r="AP33" s="55"/>
      <c r="AQ33" s="55"/>
      <c r="AR33" s="55"/>
      <c r="AS33" s="55"/>
      <c r="AT33" s="55"/>
      <c r="AU33" s="55"/>
      <c r="AV33" s="55"/>
      <c r="AW33" s="55"/>
      <c r="AX33" s="55"/>
      <c r="AY33" s="55"/>
      <c r="AZ33" s="55"/>
      <c r="BA33" s="55"/>
      <c r="BB33" s="55"/>
      <c r="BC33" s="55"/>
      <c r="BD33" s="38"/>
      <c r="BE33" s="55" t="s">
        <v>298</v>
      </c>
      <c r="BF33" s="55"/>
      <c r="BG33" s="55" t="s">
        <v>175</v>
      </c>
      <c r="BH33" s="55"/>
      <c r="BI33" s="55"/>
      <c r="BJ33" s="55"/>
      <c r="BK33" s="55"/>
      <c r="BL33" s="55"/>
      <c r="BM33" s="55"/>
      <c r="BN33" s="55"/>
      <c r="BO33" s="55"/>
      <c r="BP33" s="55"/>
      <c r="BQ33" s="55"/>
      <c r="BR33" s="55"/>
      <c r="BS33" s="55"/>
      <c r="BT33" s="55"/>
      <c r="BU33" s="55"/>
      <c r="BV33" s="38"/>
      <c r="BW33" s="38" t="s">
        <v>298</v>
      </c>
      <c r="BX33" s="38"/>
      <c r="BY33" s="55" t="s">
        <v>113</v>
      </c>
      <c r="BZ33" s="55"/>
      <c r="CA33" s="55"/>
      <c r="CB33" s="55"/>
      <c r="CC33" s="55"/>
      <c r="CD33" s="55"/>
      <c r="CE33" s="55"/>
      <c r="CF33" s="55"/>
      <c r="CG33" s="55"/>
      <c r="CH33" s="55"/>
      <c r="CI33" s="55"/>
      <c r="CJ33" s="55"/>
      <c r="CK33" s="55"/>
      <c r="CL33" s="55"/>
      <c r="CM33" s="55"/>
      <c r="CN33" s="55"/>
      <c r="CO33" s="38" t="s">
        <v>123</v>
      </c>
      <c r="CP33" s="38"/>
      <c r="CQ33" s="55" t="s">
        <v>299</v>
      </c>
      <c r="CR33" s="55"/>
      <c r="CS33" s="55"/>
      <c r="CT33" s="55"/>
      <c r="CU33" s="55"/>
      <c r="CV33" s="55"/>
      <c r="CW33" s="55"/>
      <c r="CX33" s="55"/>
      <c r="CY33" s="55"/>
      <c r="CZ33" s="55"/>
      <c r="DA33" s="55"/>
      <c r="DB33" s="55"/>
      <c r="DC33" s="55"/>
      <c r="DD33" s="55"/>
      <c r="DE33" s="55"/>
      <c r="DF33" s="55"/>
      <c r="DG33" s="255" t="s">
        <v>81</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十里木高原簡易水道特別会計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静岡県市町総合事務組合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裾野市土地開発公社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〇</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土地取得特別会計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後期高齢者医療事業特別会計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下水道事業会計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裾野市長泉町衛生施設組合</v>
      </c>
      <c r="BZ35" s="56"/>
      <c r="CA35" s="56"/>
      <c r="CB35" s="56"/>
      <c r="CC35" s="56"/>
      <c r="CD35" s="56"/>
      <c r="CE35" s="56"/>
      <c r="CF35" s="56"/>
      <c r="CG35" s="56"/>
      <c r="CH35" s="56"/>
      <c r="CI35" s="56"/>
      <c r="CJ35" s="56"/>
      <c r="CK35" s="56"/>
      <c r="CL35" s="56"/>
      <c r="CM35" s="56"/>
      <c r="CN35" s="37"/>
      <c r="CO35" s="39">
        <f t="shared" ref="CO35:CO43" si="5">IF(CQ35="","",CO34+1)</f>
        <v>21</v>
      </c>
      <c r="CP35" s="39"/>
      <c r="CQ35" s="56" t="str">
        <f>IF('各会計、関係団体の財政状況及び健全化判断比率'!BS8="","",'各会計、関係団体の財政状況及び健全化判断比率'!BS8)</f>
        <v>裾野市振興公社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墓地事業特別会計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静岡県芦湖水利組合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駿豆学園管理組合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静岡県後期高齢者医療広域連合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静岡県後期高齢者医療広域連合（事業会計分）</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静岡地方税滞納整理機構</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富士山南東消防組合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三島市外五ヶ市町箱根山組合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三島市外三ヶ市町箱根山林組合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300</v>
      </c>
      <c r="C46" s="1"/>
      <c r="D46" s="1"/>
      <c r="E46" s="1" t="s">
        <v>301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304</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306</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307</v>
      </c>
    </row>
    <row r="50" spans="5:5">
      <c r="E50" s="1" t="s">
        <v>207</v>
      </c>
    </row>
    <row r="51" spans="5:5">
      <c r="E51" s="1" t="s">
        <v>309</v>
      </c>
    </row>
    <row r="52" spans="5:5">
      <c r="E52" s="1" t="s">
        <v>313</v>
      </c>
    </row>
    <row r="53" spans="5:5"/>
    <row r="54" spans="5:5"/>
    <row r="55" spans="5:5"/>
    <row r="56" spans="5:5"/>
  </sheetData>
  <sheetProtection algorithmName="SHA-512" hashValue="ZcoRqA5Uuif9x1kHbc50Bc/8igSS6Xu3/C9LveujcO9l+ddY1yS9ELoJBVA/RTaZLK1E2uC2UtBDFInGl8k9KA==" saltValue="T5NDdL4V7Go0FTv/sWF+8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9921875" style="368" customWidth="1"/>
    <col min="2" max="2" width="11" style="368" customWidth="1"/>
    <col min="3" max="3" width="17" style="368" customWidth="1"/>
    <col min="4" max="5" width="16.69921875" style="368" customWidth="1"/>
    <col min="6" max="15" width="15" style="368" customWidth="1"/>
    <col min="16" max="16" width="24" style="368" customWidth="1"/>
    <col min="17" max="16384" width="0" style="368" hidden="1" customWidth="1"/>
  </cols>
  <sheetData>
    <row r="1" spans="1:16" ht="16.55" customHeight="1">
      <c r="A1" s="888"/>
      <c r="B1" s="888"/>
      <c r="C1" s="888"/>
      <c r="D1" s="888"/>
      <c r="E1" s="888"/>
      <c r="F1" s="888"/>
      <c r="G1" s="888"/>
      <c r="H1" s="888"/>
      <c r="I1" s="888"/>
      <c r="J1" s="888"/>
      <c r="K1" s="888"/>
      <c r="L1" s="888"/>
      <c r="M1" s="888"/>
      <c r="N1" s="888"/>
      <c r="O1" s="888"/>
      <c r="P1" s="888"/>
    </row>
    <row r="2" spans="1:16" ht="16.55" customHeight="1">
      <c r="A2" s="888"/>
      <c r="B2" s="888"/>
      <c r="C2" s="888"/>
      <c r="D2" s="888"/>
      <c r="E2" s="888"/>
      <c r="F2" s="888"/>
      <c r="G2" s="888"/>
      <c r="H2" s="888"/>
      <c r="I2" s="888"/>
      <c r="J2" s="888"/>
      <c r="K2" s="888"/>
      <c r="L2" s="888"/>
      <c r="M2" s="888"/>
      <c r="N2" s="888"/>
      <c r="O2" s="888"/>
      <c r="P2" s="888"/>
    </row>
    <row r="3" spans="1:16" ht="16.55" customHeight="1">
      <c r="A3" s="888"/>
      <c r="B3" s="888"/>
      <c r="C3" s="888"/>
      <c r="D3" s="888"/>
      <c r="E3" s="888"/>
      <c r="F3" s="888"/>
      <c r="G3" s="888"/>
      <c r="H3" s="888"/>
      <c r="I3" s="888"/>
      <c r="J3" s="888"/>
      <c r="K3" s="888"/>
      <c r="L3" s="888"/>
      <c r="M3" s="888"/>
      <c r="N3" s="888"/>
      <c r="O3" s="888"/>
      <c r="P3" s="888"/>
    </row>
    <row r="4" spans="1:16" ht="16.55" customHeight="1">
      <c r="A4" s="888"/>
      <c r="B4" s="888"/>
      <c r="C4" s="888"/>
      <c r="D4" s="888"/>
      <c r="E4" s="888"/>
      <c r="F4" s="888"/>
      <c r="G4" s="888"/>
      <c r="H4" s="888"/>
      <c r="I4" s="888"/>
      <c r="J4" s="888"/>
      <c r="K4" s="888"/>
      <c r="L4" s="888"/>
      <c r="M4" s="888"/>
      <c r="N4" s="888"/>
      <c r="O4" s="888"/>
      <c r="P4" s="888"/>
    </row>
    <row r="5" spans="1:16" ht="16.55" customHeight="1">
      <c r="A5" s="888"/>
      <c r="B5" s="888"/>
      <c r="C5" s="888"/>
      <c r="D5" s="888"/>
      <c r="E5" s="888"/>
      <c r="F5" s="888"/>
      <c r="G5" s="888"/>
      <c r="H5" s="888"/>
      <c r="I5" s="888"/>
      <c r="J5" s="888"/>
      <c r="K5" s="888"/>
      <c r="L5" s="888"/>
      <c r="M5" s="888"/>
      <c r="N5" s="888"/>
      <c r="O5" s="888"/>
      <c r="P5" s="888"/>
    </row>
    <row r="6" spans="1:16" ht="16.55" customHeight="1">
      <c r="A6" s="888"/>
      <c r="B6" s="888"/>
      <c r="C6" s="888"/>
      <c r="D6" s="888"/>
      <c r="E6" s="888"/>
      <c r="F6" s="888"/>
      <c r="G6" s="888"/>
      <c r="H6" s="888"/>
      <c r="I6" s="888"/>
      <c r="J6" s="888"/>
      <c r="K6" s="888"/>
      <c r="L6" s="888"/>
      <c r="M6" s="888"/>
      <c r="N6" s="888"/>
      <c r="O6" s="888"/>
      <c r="P6" s="888"/>
    </row>
    <row r="7" spans="1:16" ht="16.55" customHeight="1">
      <c r="A7" s="888"/>
      <c r="B7" s="888"/>
      <c r="C7" s="888"/>
      <c r="D7" s="888"/>
      <c r="E7" s="888"/>
      <c r="F7" s="888"/>
      <c r="G7" s="888"/>
      <c r="H7" s="888"/>
      <c r="I7" s="888"/>
      <c r="J7" s="888"/>
      <c r="K7" s="888"/>
      <c r="L7" s="888"/>
      <c r="M7" s="888"/>
      <c r="N7" s="888"/>
      <c r="O7" s="888"/>
      <c r="P7" s="888"/>
    </row>
    <row r="8" spans="1:16" ht="16.55" customHeight="1">
      <c r="A8" s="888"/>
      <c r="B8" s="888"/>
      <c r="C8" s="888"/>
      <c r="D8" s="888"/>
      <c r="E8" s="888"/>
      <c r="F8" s="888"/>
      <c r="G8" s="888"/>
      <c r="H8" s="888"/>
      <c r="I8" s="888"/>
      <c r="J8" s="888"/>
      <c r="K8" s="888"/>
      <c r="L8" s="888"/>
      <c r="M8" s="888"/>
      <c r="N8" s="888"/>
      <c r="O8" s="888"/>
      <c r="P8" s="888"/>
    </row>
    <row r="9" spans="1:16" ht="16.55" customHeight="1">
      <c r="A9" s="888"/>
      <c r="B9" s="888"/>
      <c r="C9" s="888"/>
      <c r="D9" s="888"/>
      <c r="E9" s="888"/>
      <c r="F9" s="888"/>
      <c r="G9" s="888"/>
      <c r="H9" s="888"/>
      <c r="I9" s="888"/>
      <c r="J9" s="888"/>
      <c r="K9" s="888"/>
      <c r="L9" s="888"/>
      <c r="M9" s="888"/>
      <c r="N9" s="888"/>
      <c r="O9" s="888"/>
      <c r="P9" s="888"/>
    </row>
    <row r="10" spans="1:16" ht="16.55" customHeight="1">
      <c r="A10" s="888"/>
      <c r="B10" s="888"/>
      <c r="C10" s="888"/>
      <c r="D10" s="888"/>
      <c r="E10" s="888"/>
      <c r="F10" s="888"/>
      <c r="G10" s="888"/>
      <c r="H10" s="888"/>
      <c r="I10" s="888"/>
      <c r="J10" s="888"/>
      <c r="K10" s="888"/>
      <c r="L10" s="888"/>
      <c r="M10" s="888"/>
      <c r="N10" s="888"/>
      <c r="O10" s="888"/>
      <c r="P10" s="888"/>
    </row>
    <row r="11" spans="1:16" ht="16.55" customHeight="1">
      <c r="A11" s="888"/>
      <c r="B11" s="888"/>
      <c r="C11" s="888"/>
      <c r="D11" s="888"/>
      <c r="E11" s="888"/>
      <c r="F11" s="888"/>
      <c r="G11" s="888"/>
      <c r="H11" s="888"/>
      <c r="I11" s="888"/>
      <c r="J11" s="888"/>
      <c r="K11" s="888"/>
      <c r="L11" s="888"/>
      <c r="M11" s="888"/>
      <c r="N11" s="888"/>
      <c r="O11" s="888"/>
      <c r="P11" s="888"/>
    </row>
    <row r="12" spans="1:16" ht="16.55" customHeight="1">
      <c r="A12" s="888"/>
      <c r="B12" s="888"/>
      <c r="C12" s="888"/>
      <c r="D12" s="888"/>
      <c r="E12" s="888"/>
      <c r="F12" s="888"/>
      <c r="G12" s="888"/>
      <c r="H12" s="888"/>
      <c r="I12" s="888"/>
      <c r="J12" s="888"/>
      <c r="K12" s="888"/>
      <c r="L12" s="888"/>
      <c r="M12" s="888"/>
      <c r="N12" s="888"/>
      <c r="O12" s="888"/>
      <c r="P12" s="888"/>
    </row>
    <row r="13" spans="1:16" ht="16.55" customHeight="1">
      <c r="A13" s="888"/>
      <c r="B13" s="888"/>
      <c r="C13" s="888"/>
      <c r="D13" s="888"/>
      <c r="E13" s="888"/>
      <c r="F13" s="888"/>
      <c r="G13" s="888"/>
      <c r="H13" s="888"/>
      <c r="I13" s="888"/>
      <c r="J13" s="888"/>
      <c r="K13" s="888"/>
      <c r="L13" s="888"/>
      <c r="M13" s="888"/>
      <c r="N13" s="888"/>
      <c r="O13" s="888"/>
      <c r="P13" s="888"/>
    </row>
    <row r="14" spans="1:16" ht="16.55" customHeight="1">
      <c r="A14" s="888"/>
      <c r="B14" s="888"/>
      <c r="C14" s="888"/>
      <c r="D14" s="888"/>
      <c r="E14" s="888"/>
      <c r="F14" s="888"/>
      <c r="G14" s="888"/>
      <c r="H14" s="888"/>
      <c r="I14" s="888"/>
      <c r="J14" s="888"/>
      <c r="K14" s="888"/>
      <c r="L14" s="888"/>
      <c r="M14" s="888"/>
      <c r="N14" s="888"/>
      <c r="O14" s="888"/>
      <c r="P14" s="888"/>
    </row>
    <row r="15" spans="1:16" ht="16.55" customHeight="1">
      <c r="A15" s="888"/>
      <c r="B15" s="888"/>
      <c r="C15" s="888"/>
      <c r="D15" s="888"/>
      <c r="E15" s="888"/>
      <c r="F15" s="888"/>
      <c r="G15" s="888"/>
      <c r="H15" s="888"/>
      <c r="I15" s="888"/>
      <c r="J15" s="888"/>
      <c r="K15" s="888"/>
      <c r="L15" s="888"/>
      <c r="M15" s="888"/>
      <c r="N15" s="888"/>
      <c r="O15" s="888"/>
      <c r="P15" s="888"/>
    </row>
    <row r="16" spans="1:16" ht="16.55" customHeight="1">
      <c r="A16" s="888"/>
      <c r="B16" s="888"/>
      <c r="C16" s="888"/>
      <c r="D16" s="888"/>
      <c r="E16" s="888"/>
      <c r="F16" s="888"/>
      <c r="G16" s="888"/>
      <c r="H16" s="888"/>
      <c r="I16" s="888"/>
      <c r="J16" s="888"/>
      <c r="K16" s="888"/>
      <c r="L16" s="888"/>
      <c r="M16" s="888"/>
      <c r="N16" s="888"/>
      <c r="O16" s="888"/>
      <c r="P16" s="888"/>
    </row>
    <row r="17" spans="1:16" ht="16.55" customHeight="1">
      <c r="A17" s="888"/>
      <c r="B17" s="888"/>
      <c r="C17" s="888"/>
      <c r="D17" s="888"/>
      <c r="E17" s="888"/>
      <c r="F17" s="888"/>
      <c r="G17" s="888"/>
      <c r="H17" s="888"/>
      <c r="I17" s="888"/>
      <c r="J17" s="888"/>
      <c r="K17" s="888"/>
      <c r="L17" s="888"/>
      <c r="M17" s="888"/>
      <c r="N17" s="888"/>
      <c r="O17" s="888"/>
      <c r="P17" s="888"/>
    </row>
    <row r="18" spans="1:16" ht="16.55" customHeight="1">
      <c r="A18" s="888"/>
      <c r="B18" s="888"/>
      <c r="C18" s="888"/>
      <c r="D18" s="888"/>
      <c r="E18" s="888"/>
      <c r="F18" s="888"/>
      <c r="G18" s="888"/>
      <c r="H18" s="888"/>
      <c r="I18" s="888"/>
      <c r="J18" s="888"/>
      <c r="K18" s="888"/>
      <c r="L18" s="888"/>
      <c r="M18" s="888"/>
      <c r="N18" s="888"/>
      <c r="O18" s="888"/>
      <c r="P18" s="888"/>
    </row>
    <row r="19" spans="1:16" ht="16.55" customHeight="1">
      <c r="A19" s="888"/>
      <c r="B19" s="888"/>
      <c r="C19" s="888"/>
      <c r="D19" s="888"/>
      <c r="E19" s="888"/>
      <c r="F19" s="888"/>
      <c r="G19" s="888"/>
      <c r="H19" s="888"/>
      <c r="I19" s="888"/>
      <c r="J19" s="888"/>
      <c r="K19" s="888"/>
      <c r="L19" s="888"/>
      <c r="M19" s="888"/>
      <c r="N19" s="888"/>
      <c r="O19" s="888"/>
      <c r="P19" s="888"/>
    </row>
    <row r="20" spans="1:16" ht="16.55" customHeight="1">
      <c r="A20" s="888"/>
      <c r="B20" s="888"/>
      <c r="C20" s="888"/>
      <c r="D20" s="888"/>
      <c r="E20" s="888"/>
      <c r="F20" s="888"/>
      <c r="G20" s="888"/>
      <c r="H20" s="888"/>
      <c r="I20" s="888"/>
      <c r="J20" s="888"/>
      <c r="K20" s="888"/>
      <c r="L20" s="888"/>
      <c r="M20" s="888"/>
      <c r="N20" s="888"/>
      <c r="O20" s="888"/>
      <c r="P20" s="888"/>
    </row>
    <row r="21" spans="1:16" ht="16.55" customHeight="1">
      <c r="A21" s="888"/>
      <c r="B21" s="888"/>
      <c r="C21" s="888"/>
      <c r="D21" s="888"/>
      <c r="E21" s="888"/>
      <c r="F21" s="888"/>
      <c r="G21" s="888"/>
      <c r="H21" s="888"/>
      <c r="I21" s="888"/>
      <c r="J21" s="888"/>
      <c r="K21" s="888"/>
      <c r="L21" s="888"/>
      <c r="M21" s="888"/>
      <c r="N21" s="888"/>
      <c r="O21" s="888"/>
      <c r="P21" s="888"/>
    </row>
    <row r="22" spans="1:16" ht="16.55" customHeight="1">
      <c r="A22" s="888"/>
      <c r="B22" s="888"/>
      <c r="C22" s="888"/>
      <c r="D22" s="888"/>
      <c r="E22" s="888"/>
      <c r="F22" s="888"/>
      <c r="G22" s="888"/>
      <c r="H22" s="888"/>
      <c r="I22" s="888"/>
      <c r="J22" s="888"/>
      <c r="K22" s="888"/>
      <c r="L22" s="888"/>
      <c r="M22" s="888"/>
      <c r="N22" s="888"/>
      <c r="O22" s="888"/>
      <c r="P22" s="888"/>
    </row>
    <row r="23" spans="1:16" ht="16.55" customHeight="1">
      <c r="A23" s="888"/>
      <c r="B23" s="888"/>
      <c r="C23" s="888"/>
      <c r="D23" s="888"/>
      <c r="E23" s="888"/>
      <c r="F23" s="888"/>
      <c r="G23" s="888"/>
      <c r="H23" s="888"/>
      <c r="I23" s="888"/>
      <c r="J23" s="888"/>
      <c r="K23" s="888"/>
      <c r="L23" s="888"/>
      <c r="M23" s="888"/>
      <c r="N23" s="888"/>
      <c r="O23" s="888"/>
      <c r="P23" s="888"/>
    </row>
    <row r="24" spans="1:16" ht="16.55" customHeight="1">
      <c r="A24" s="888"/>
      <c r="B24" s="888"/>
      <c r="C24" s="888"/>
      <c r="D24" s="888"/>
      <c r="E24" s="888"/>
      <c r="F24" s="888"/>
      <c r="G24" s="888"/>
      <c r="H24" s="888"/>
      <c r="I24" s="888"/>
      <c r="J24" s="888"/>
      <c r="K24" s="888"/>
      <c r="L24" s="888"/>
      <c r="M24" s="888"/>
      <c r="N24" s="888"/>
      <c r="O24" s="888"/>
      <c r="P24" s="888"/>
    </row>
    <row r="25" spans="1:16" ht="16.55" customHeight="1">
      <c r="A25" s="888"/>
      <c r="B25" s="888"/>
      <c r="C25" s="888"/>
      <c r="D25" s="888"/>
      <c r="E25" s="888"/>
      <c r="F25" s="888"/>
      <c r="G25" s="888"/>
      <c r="H25" s="888"/>
      <c r="I25" s="888"/>
      <c r="J25" s="888"/>
      <c r="K25" s="888"/>
      <c r="L25" s="888"/>
      <c r="M25" s="888"/>
      <c r="N25" s="888"/>
      <c r="O25" s="888"/>
      <c r="P25" s="888"/>
    </row>
    <row r="26" spans="1:16" ht="16.55" customHeight="1">
      <c r="A26" s="888"/>
      <c r="B26" s="888"/>
      <c r="C26" s="888"/>
      <c r="D26" s="888"/>
      <c r="E26" s="888"/>
      <c r="F26" s="888"/>
      <c r="G26" s="888"/>
      <c r="H26" s="888"/>
      <c r="I26" s="888"/>
      <c r="J26" s="888"/>
      <c r="K26" s="888"/>
      <c r="L26" s="888"/>
      <c r="M26" s="888"/>
      <c r="N26" s="888"/>
      <c r="O26" s="888"/>
      <c r="P26" s="888"/>
    </row>
    <row r="27" spans="1:16" ht="16.55" customHeight="1">
      <c r="A27" s="888"/>
      <c r="B27" s="888"/>
      <c r="C27" s="888"/>
      <c r="D27" s="888"/>
      <c r="E27" s="888"/>
      <c r="F27" s="888"/>
      <c r="G27" s="888"/>
      <c r="H27" s="888"/>
      <c r="I27" s="888"/>
      <c r="J27" s="888"/>
      <c r="K27" s="888"/>
      <c r="L27" s="888"/>
      <c r="M27" s="888"/>
      <c r="N27" s="888"/>
      <c r="O27" s="888"/>
      <c r="P27" s="888"/>
    </row>
    <row r="28" spans="1:16" ht="16.55" customHeight="1">
      <c r="A28" s="888"/>
      <c r="B28" s="888"/>
      <c r="C28" s="888"/>
      <c r="D28" s="888"/>
      <c r="E28" s="888"/>
      <c r="F28" s="888"/>
      <c r="G28" s="888"/>
      <c r="H28" s="888"/>
      <c r="I28" s="888"/>
      <c r="J28" s="888"/>
      <c r="K28" s="888"/>
      <c r="L28" s="888"/>
      <c r="M28" s="888"/>
      <c r="N28" s="888"/>
      <c r="O28" s="888"/>
      <c r="P28" s="888"/>
    </row>
    <row r="29" spans="1:16" ht="16.55" customHeight="1">
      <c r="A29" s="888"/>
      <c r="B29" s="888"/>
      <c r="C29" s="888"/>
      <c r="D29" s="888"/>
      <c r="E29" s="888"/>
      <c r="F29" s="888"/>
      <c r="G29" s="888"/>
      <c r="H29" s="888"/>
      <c r="I29" s="888"/>
      <c r="J29" s="888"/>
      <c r="K29" s="888"/>
      <c r="L29" s="888"/>
      <c r="M29" s="888"/>
      <c r="N29" s="888"/>
      <c r="O29" s="888"/>
      <c r="P29" s="888"/>
    </row>
    <row r="30" spans="1:16" ht="16.55" customHeight="1">
      <c r="A30" s="888"/>
      <c r="B30" s="888"/>
      <c r="C30" s="888"/>
      <c r="D30" s="888"/>
      <c r="E30" s="888"/>
      <c r="F30" s="888"/>
      <c r="G30" s="888"/>
      <c r="H30" s="888"/>
      <c r="I30" s="888"/>
      <c r="J30" s="888"/>
      <c r="K30" s="888"/>
      <c r="L30" s="888"/>
      <c r="M30" s="888"/>
      <c r="N30" s="888"/>
      <c r="O30" s="888"/>
      <c r="P30" s="888"/>
    </row>
    <row r="31" spans="1:16" ht="16.5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049999999999997" customHeight="1">
      <c r="A33" s="888"/>
      <c r="B33" s="889" t="s">
        <v>13</v>
      </c>
      <c r="C33" s="895"/>
      <c r="D33" s="895"/>
      <c r="E33" s="900" t="s">
        <v>15</v>
      </c>
      <c r="F33" s="904" t="s">
        <v>533</v>
      </c>
      <c r="G33" s="909" t="s">
        <v>534</v>
      </c>
      <c r="H33" s="909" t="s">
        <v>455</v>
      </c>
      <c r="I33" s="909" t="s">
        <v>535</v>
      </c>
      <c r="J33" s="913" t="s">
        <v>536</v>
      </c>
      <c r="K33" s="888"/>
      <c r="L33" s="888"/>
      <c r="M33" s="888"/>
      <c r="N33" s="888"/>
      <c r="O33" s="888"/>
      <c r="P33" s="888"/>
    </row>
    <row r="34" spans="1:16" ht="39.049999999999997" customHeight="1">
      <c r="A34" s="888"/>
      <c r="B34" s="890"/>
      <c r="C34" s="896" t="s">
        <v>473</v>
      </c>
      <c r="D34" s="896"/>
      <c r="E34" s="901"/>
      <c r="F34" s="905">
        <v>14.97</v>
      </c>
      <c r="G34" s="910">
        <v>17.61</v>
      </c>
      <c r="H34" s="910">
        <v>20.309999999999999</v>
      </c>
      <c r="I34" s="910">
        <v>19.39</v>
      </c>
      <c r="J34" s="914">
        <v>17.75</v>
      </c>
      <c r="K34" s="888"/>
      <c r="L34" s="888"/>
      <c r="M34" s="888"/>
      <c r="N34" s="888"/>
      <c r="O34" s="888"/>
      <c r="P34" s="888"/>
    </row>
    <row r="35" spans="1:16" ht="39.049999999999997" customHeight="1">
      <c r="A35" s="888"/>
      <c r="B35" s="891"/>
      <c r="C35" s="897" t="s">
        <v>462</v>
      </c>
      <c r="D35" s="897"/>
      <c r="E35" s="902"/>
      <c r="F35" s="906">
        <v>5.14</v>
      </c>
      <c r="G35" s="911">
        <v>4.0999999999999996</v>
      </c>
      <c r="H35" s="911">
        <v>5.09</v>
      </c>
      <c r="I35" s="911">
        <v>4.78</v>
      </c>
      <c r="J35" s="915">
        <v>2.92</v>
      </c>
      <c r="K35" s="888"/>
      <c r="L35" s="888"/>
      <c r="M35" s="888"/>
      <c r="N35" s="888"/>
      <c r="O35" s="888"/>
      <c r="P35" s="888"/>
    </row>
    <row r="36" spans="1:16" ht="39.049999999999997" customHeight="1">
      <c r="A36" s="888"/>
      <c r="B36" s="891"/>
      <c r="C36" s="897" t="s">
        <v>250</v>
      </c>
      <c r="D36" s="897"/>
      <c r="E36" s="902"/>
      <c r="F36" s="906">
        <v>1.77</v>
      </c>
      <c r="G36" s="911">
        <v>2.61</v>
      </c>
      <c r="H36" s="911">
        <v>3.57</v>
      </c>
      <c r="I36" s="911">
        <v>3.2</v>
      </c>
      <c r="J36" s="915">
        <v>2.46</v>
      </c>
      <c r="K36" s="888"/>
      <c r="L36" s="888"/>
      <c r="M36" s="888"/>
      <c r="N36" s="888"/>
      <c r="O36" s="888"/>
      <c r="P36" s="888"/>
    </row>
    <row r="37" spans="1:16" ht="39.049999999999997" customHeight="1">
      <c r="A37" s="888"/>
      <c r="B37" s="891"/>
      <c r="C37" s="897" t="s">
        <v>365</v>
      </c>
      <c r="D37" s="897"/>
      <c r="E37" s="902"/>
      <c r="F37" s="906" t="s">
        <v>140</v>
      </c>
      <c r="G37" s="911" t="s">
        <v>140</v>
      </c>
      <c r="H37" s="911" t="s">
        <v>140</v>
      </c>
      <c r="I37" s="911">
        <v>0.48</v>
      </c>
      <c r="J37" s="915">
        <v>0.83</v>
      </c>
      <c r="K37" s="888"/>
      <c r="L37" s="888"/>
      <c r="M37" s="888"/>
      <c r="N37" s="888"/>
      <c r="O37" s="888"/>
      <c r="P37" s="888"/>
    </row>
    <row r="38" spans="1:16" ht="39.049999999999997" customHeight="1">
      <c r="A38" s="888"/>
      <c r="B38" s="891"/>
      <c r="C38" s="897" t="s">
        <v>28</v>
      </c>
      <c r="D38" s="897"/>
      <c r="E38" s="902"/>
      <c r="F38" s="906">
        <v>0.98</v>
      </c>
      <c r="G38" s="911">
        <v>1.49</v>
      </c>
      <c r="H38" s="911">
        <v>1.1299999999999999</v>
      </c>
      <c r="I38" s="911">
        <v>1.1399999999999999</v>
      </c>
      <c r="J38" s="915">
        <v>0.65</v>
      </c>
      <c r="K38" s="888"/>
      <c r="L38" s="888"/>
      <c r="M38" s="888"/>
      <c r="N38" s="888"/>
      <c r="O38" s="888"/>
      <c r="P38" s="888"/>
    </row>
    <row r="39" spans="1:16" ht="39.049999999999997" customHeight="1">
      <c r="A39" s="888"/>
      <c r="B39" s="891"/>
      <c r="C39" s="897" t="s">
        <v>472</v>
      </c>
      <c r="D39" s="897"/>
      <c r="E39" s="902"/>
      <c r="F39" s="906">
        <v>3.e-002</v>
      </c>
      <c r="G39" s="911">
        <v>2.e-002</v>
      </c>
      <c r="H39" s="911">
        <v>4.e-002</v>
      </c>
      <c r="I39" s="911">
        <v>3.e-002</v>
      </c>
      <c r="J39" s="915">
        <v>5.e-002</v>
      </c>
      <c r="K39" s="888"/>
      <c r="L39" s="888"/>
      <c r="M39" s="888"/>
      <c r="N39" s="888"/>
      <c r="O39" s="888"/>
      <c r="P39" s="888"/>
    </row>
    <row r="40" spans="1:16" ht="39.049999999999997" customHeight="1">
      <c r="A40" s="888"/>
      <c r="B40" s="891"/>
      <c r="C40" s="897" t="s">
        <v>464</v>
      </c>
      <c r="D40" s="897"/>
      <c r="E40" s="902"/>
      <c r="F40" s="906">
        <v>1.e-002</v>
      </c>
      <c r="G40" s="911">
        <v>2.e-002</v>
      </c>
      <c r="H40" s="911">
        <v>2.e-002</v>
      </c>
      <c r="I40" s="911">
        <v>2.e-002</v>
      </c>
      <c r="J40" s="915">
        <v>2.e-002</v>
      </c>
      <c r="K40" s="888"/>
      <c r="L40" s="888"/>
      <c r="M40" s="888"/>
      <c r="N40" s="888"/>
      <c r="O40" s="888"/>
      <c r="P40" s="888"/>
    </row>
    <row r="41" spans="1:16" ht="39.049999999999997" customHeight="1">
      <c r="A41" s="888"/>
      <c r="B41" s="891"/>
      <c r="C41" s="897" t="s">
        <v>310</v>
      </c>
      <c r="D41" s="897"/>
      <c r="E41" s="902"/>
      <c r="F41" s="906">
        <v>0</v>
      </c>
      <c r="G41" s="911">
        <v>0</v>
      </c>
      <c r="H41" s="911">
        <v>0</v>
      </c>
      <c r="I41" s="911">
        <v>0</v>
      </c>
      <c r="J41" s="915">
        <v>0</v>
      </c>
      <c r="K41" s="888"/>
      <c r="L41" s="888"/>
      <c r="M41" s="888"/>
      <c r="N41" s="888"/>
      <c r="O41" s="888"/>
      <c r="P41" s="888"/>
    </row>
    <row r="42" spans="1:16" ht="39.049999999999997" customHeight="1">
      <c r="A42" s="888"/>
      <c r="B42" s="892"/>
      <c r="C42" s="897" t="s">
        <v>540</v>
      </c>
      <c r="D42" s="897"/>
      <c r="E42" s="902"/>
      <c r="F42" s="906" t="s">
        <v>140</v>
      </c>
      <c r="G42" s="911" t="s">
        <v>140</v>
      </c>
      <c r="H42" s="911" t="s">
        <v>140</v>
      </c>
      <c r="I42" s="911" t="s">
        <v>140</v>
      </c>
      <c r="J42" s="915" t="s">
        <v>140</v>
      </c>
      <c r="K42" s="888"/>
      <c r="L42" s="888"/>
      <c r="M42" s="888"/>
      <c r="N42" s="888"/>
      <c r="O42" s="888"/>
      <c r="P42" s="888"/>
    </row>
    <row r="43" spans="1:16" ht="39.049999999999997" customHeight="1">
      <c r="A43" s="888"/>
      <c r="B43" s="893"/>
      <c r="C43" s="898" t="s">
        <v>500</v>
      </c>
      <c r="D43" s="898"/>
      <c r="E43" s="903"/>
      <c r="F43" s="907">
        <v>0</v>
      </c>
      <c r="G43" s="912">
        <v>0</v>
      </c>
      <c r="H43" s="912">
        <v>0</v>
      </c>
      <c r="I43" s="912">
        <v>0</v>
      </c>
      <c r="J43" s="916">
        <v>0</v>
      </c>
      <c r="K43" s="888"/>
      <c r="L43" s="888"/>
      <c r="M43" s="888"/>
      <c r="N43" s="888"/>
      <c r="O43" s="888"/>
      <c r="P43" s="888"/>
    </row>
    <row r="44" spans="1:16" ht="39.049999999999997"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row r="46" spans="1:16" ht="12.95" hidden="1" customHeight="1"/>
    <row r="47" spans="1:16" ht="12.95" hidden="1" customHeight="1"/>
    <row r="48" spans="1:16" ht="12.95" hidden="1" customHeight="1"/>
    <row r="49" ht="12.95" hidden="1" customHeight="1"/>
    <row r="50" ht="12.95" hidden="1" customHeight="1"/>
  </sheetData>
  <sheetProtection algorithmName="SHA-512" hashValue="8raFkCkRWIsmJPYV+BJInCpQFbCtajhEYzfFnqZe8cxz7qlKF3lfCKdVEOrFClt3L8E26ecZHkAgkW00GTrQ+w==" saltValue="blo0MqBc/TAQliwVSdKdv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5" customHeight="1" zeroHeight="1"/>
  <cols>
    <col min="1" max="1" width="6.69921875" style="368" customWidth="1"/>
    <col min="2" max="3" width="10.8984375" style="368" customWidth="1"/>
    <col min="4" max="4" width="10" style="368" customWidth="1"/>
    <col min="5" max="10" width="11" style="368" customWidth="1"/>
    <col min="11" max="15" width="13.09765625" style="368" customWidth="1"/>
    <col min="16" max="21" width="11.398437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8"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8" customHeight="1">
      <c r="A44" s="761"/>
      <c r="B44" s="917" t="s">
        <v>26</v>
      </c>
      <c r="C44" s="930"/>
      <c r="D44" s="930"/>
      <c r="E44" s="947"/>
      <c r="F44" s="947"/>
      <c r="G44" s="947"/>
      <c r="H44" s="947"/>
      <c r="I44" s="947"/>
      <c r="J44" s="955" t="s">
        <v>15</v>
      </c>
      <c r="K44" s="962" t="s">
        <v>533</v>
      </c>
      <c r="L44" s="970" t="s">
        <v>534</v>
      </c>
      <c r="M44" s="970" t="s">
        <v>455</v>
      </c>
      <c r="N44" s="970" t="s">
        <v>535</v>
      </c>
      <c r="O44" s="978" t="s">
        <v>536</v>
      </c>
      <c r="P44" s="761"/>
      <c r="Q44" s="761"/>
      <c r="R44" s="761"/>
      <c r="S44" s="761"/>
      <c r="T44" s="761"/>
      <c r="U44" s="761"/>
    </row>
    <row r="45" spans="1:21" ht="30.8" customHeight="1">
      <c r="A45" s="761"/>
      <c r="B45" s="918" t="s">
        <v>27</v>
      </c>
      <c r="C45" s="931"/>
      <c r="D45" s="940"/>
      <c r="E45" s="948" t="s">
        <v>25</v>
      </c>
      <c r="F45" s="948"/>
      <c r="G45" s="948"/>
      <c r="H45" s="948"/>
      <c r="I45" s="948"/>
      <c r="J45" s="956"/>
      <c r="K45" s="963">
        <v>1751</v>
      </c>
      <c r="L45" s="971">
        <v>1780</v>
      </c>
      <c r="M45" s="971">
        <v>1947</v>
      </c>
      <c r="N45" s="971">
        <v>2019</v>
      </c>
      <c r="O45" s="979">
        <v>2165</v>
      </c>
      <c r="P45" s="761"/>
      <c r="Q45" s="761"/>
      <c r="R45" s="761"/>
      <c r="S45" s="761"/>
      <c r="T45" s="761"/>
      <c r="U45" s="761"/>
    </row>
    <row r="46" spans="1:21" ht="30.8" customHeight="1">
      <c r="A46" s="761"/>
      <c r="B46" s="919"/>
      <c r="C46" s="932"/>
      <c r="D46" s="941"/>
      <c r="E46" s="949" t="s">
        <v>32</v>
      </c>
      <c r="F46" s="949"/>
      <c r="G46" s="949"/>
      <c r="H46" s="949"/>
      <c r="I46" s="949"/>
      <c r="J46" s="957"/>
      <c r="K46" s="964" t="s">
        <v>140</v>
      </c>
      <c r="L46" s="972" t="s">
        <v>140</v>
      </c>
      <c r="M46" s="972" t="s">
        <v>140</v>
      </c>
      <c r="N46" s="972" t="s">
        <v>140</v>
      </c>
      <c r="O46" s="980" t="s">
        <v>140</v>
      </c>
      <c r="P46" s="761"/>
      <c r="Q46" s="761"/>
      <c r="R46" s="761"/>
      <c r="S46" s="761"/>
      <c r="T46" s="761"/>
      <c r="U46" s="761"/>
    </row>
    <row r="47" spans="1:21" ht="30.8" customHeight="1">
      <c r="A47" s="761"/>
      <c r="B47" s="919"/>
      <c r="C47" s="932"/>
      <c r="D47" s="941"/>
      <c r="E47" s="949" t="s">
        <v>37</v>
      </c>
      <c r="F47" s="949"/>
      <c r="G47" s="949"/>
      <c r="H47" s="949"/>
      <c r="I47" s="949"/>
      <c r="J47" s="957"/>
      <c r="K47" s="964" t="s">
        <v>140</v>
      </c>
      <c r="L47" s="972" t="s">
        <v>140</v>
      </c>
      <c r="M47" s="972" t="s">
        <v>140</v>
      </c>
      <c r="N47" s="972" t="s">
        <v>140</v>
      </c>
      <c r="O47" s="980" t="s">
        <v>140</v>
      </c>
      <c r="P47" s="761"/>
      <c r="Q47" s="761"/>
      <c r="R47" s="761"/>
      <c r="S47" s="761"/>
      <c r="T47" s="761"/>
      <c r="U47" s="761"/>
    </row>
    <row r="48" spans="1:21" ht="30.8" customHeight="1">
      <c r="A48" s="761"/>
      <c r="B48" s="919"/>
      <c r="C48" s="932"/>
      <c r="D48" s="941"/>
      <c r="E48" s="949" t="s">
        <v>43</v>
      </c>
      <c r="F48" s="949"/>
      <c r="G48" s="949"/>
      <c r="H48" s="949"/>
      <c r="I48" s="949"/>
      <c r="J48" s="957"/>
      <c r="K48" s="964">
        <v>354</v>
      </c>
      <c r="L48" s="972">
        <v>363</v>
      </c>
      <c r="M48" s="972">
        <v>346</v>
      </c>
      <c r="N48" s="972">
        <v>302</v>
      </c>
      <c r="O48" s="980">
        <v>355</v>
      </c>
      <c r="P48" s="761"/>
      <c r="Q48" s="761"/>
      <c r="R48" s="761"/>
      <c r="S48" s="761"/>
      <c r="T48" s="761"/>
      <c r="U48" s="761"/>
    </row>
    <row r="49" spans="1:21" ht="30.8" customHeight="1">
      <c r="A49" s="761"/>
      <c r="B49" s="919"/>
      <c r="C49" s="932"/>
      <c r="D49" s="941"/>
      <c r="E49" s="949" t="s">
        <v>0</v>
      </c>
      <c r="F49" s="949"/>
      <c r="G49" s="949"/>
      <c r="H49" s="949"/>
      <c r="I49" s="949"/>
      <c r="J49" s="957"/>
      <c r="K49" s="964">
        <v>0</v>
      </c>
      <c r="L49" s="972">
        <v>0</v>
      </c>
      <c r="M49" s="972">
        <v>0</v>
      </c>
      <c r="N49" s="972">
        <v>0</v>
      </c>
      <c r="O49" s="980">
        <v>1</v>
      </c>
      <c r="P49" s="761"/>
      <c r="Q49" s="761"/>
      <c r="R49" s="761"/>
      <c r="S49" s="761"/>
      <c r="T49" s="761"/>
      <c r="U49" s="761"/>
    </row>
    <row r="50" spans="1:21" ht="30.8" customHeight="1">
      <c r="A50" s="761"/>
      <c r="B50" s="919"/>
      <c r="C50" s="932"/>
      <c r="D50" s="941"/>
      <c r="E50" s="949" t="s">
        <v>45</v>
      </c>
      <c r="F50" s="949"/>
      <c r="G50" s="949"/>
      <c r="H50" s="949"/>
      <c r="I50" s="949"/>
      <c r="J50" s="957"/>
      <c r="K50" s="964">
        <v>71</v>
      </c>
      <c r="L50" s="972">
        <v>71</v>
      </c>
      <c r="M50" s="972">
        <v>70</v>
      </c>
      <c r="N50" s="972" t="s">
        <v>140</v>
      </c>
      <c r="O50" s="980" t="s">
        <v>140</v>
      </c>
      <c r="P50" s="761"/>
      <c r="Q50" s="761"/>
      <c r="R50" s="761"/>
      <c r="S50" s="761"/>
      <c r="T50" s="761"/>
      <c r="U50" s="761"/>
    </row>
    <row r="51" spans="1:21" ht="30.8" customHeight="1">
      <c r="A51" s="761"/>
      <c r="B51" s="920"/>
      <c r="C51" s="933"/>
      <c r="D51" s="942"/>
      <c r="E51" s="949" t="s">
        <v>52</v>
      </c>
      <c r="F51" s="949"/>
      <c r="G51" s="949"/>
      <c r="H51" s="949"/>
      <c r="I51" s="949"/>
      <c r="J51" s="957"/>
      <c r="K51" s="964" t="s">
        <v>140</v>
      </c>
      <c r="L51" s="972" t="s">
        <v>140</v>
      </c>
      <c r="M51" s="972" t="s">
        <v>140</v>
      </c>
      <c r="N51" s="972" t="s">
        <v>140</v>
      </c>
      <c r="O51" s="980" t="s">
        <v>140</v>
      </c>
      <c r="P51" s="761"/>
      <c r="Q51" s="761"/>
      <c r="R51" s="761"/>
      <c r="S51" s="761"/>
      <c r="T51" s="761"/>
      <c r="U51" s="761"/>
    </row>
    <row r="52" spans="1:21" ht="30.8" customHeight="1">
      <c r="A52" s="761"/>
      <c r="B52" s="921" t="s">
        <v>54</v>
      </c>
      <c r="C52" s="934"/>
      <c r="D52" s="942"/>
      <c r="E52" s="949" t="s">
        <v>55</v>
      </c>
      <c r="F52" s="949"/>
      <c r="G52" s="949"/>
      <c r="H52" s="949"/>
      <c r="I52" s="949"/>
      <c r="J52" s="957"/>
      <c r="K52" s="964">
        <v>1317</v>
      </c>
      <c r="L52" s="972">
        <v>1397</v>
      </c>
      <c r="M52" s="972">
        <v>1419</v>
      </c>
      <c r="N52" s="972">
        <v>1417</v>
      </c>
      <c r="O52" s="980">
        <v>1428</v>
      </c>
      <c r="P52" s="761"/>
      <c r="Q52" s="761"/>
      <c r="R52" s="761"/>
      <c r="S52" s="761"/>
      <c r="T52" s="761"/>
      <c r="U52" s="761"/>
    </row>
    <row r="53" spans="1:21" ht="30.8" customHeight="1">
      <c r="A53" s="761"/>
      <c r="B53" s="922" t="s">
        <v>16</v>
      </c>
      <c r="C53" s="935"/>
      <c r="D53" s="943"/>
      <c r="E53" s="950" t="s">
        <v>57</v>
      </c>
      <c r="F53" s="950"/>
      <c r="G53" s="950"/>
      <c r="H53" s="950"/>
      <c r="I53" s="950"/>
      <c r="J53" s="958"/>
      <c r="K53" s="965">
        <v>859</v>
      </c>
      <c r="L53" s="973">
        <v>817</v>
      </c>
      <c r="M53" s="973">
        <v>944</v>
      </c>
      <c r="N53" s="973">
        <v>904</v>
      </c>
      <c r="O53" s="981">
        <v>1093</v>
      </c>
      <c r="P53" s="761"/>
      <c r="Q53" s="761"/>
      <c r="R53" s="761"/>
      <c r="S53" s="761"/>
      <c r="T53" s="761"/>
      <c r="U53" s="761"/>
    </row>
    <row r="54" spans="1:21" ht="23.95" customHeight="1">
      <c r="A54" s="761"/>
      <c r="B54" s="923" t="s">
        <v>5</v>
      </c>
      <c r="C54" s="761"/>
      <c r="D54" s="761"/>
      <c r="E54" s="761"/>
      <c r="F54" s="761"/>
      <c r="G54" s="761"/>
      <c r="H54" s="761"/>
      <c r="I54" s="761"/>
      <c r="J54" s="761"/>
      <c r="K54" s="761"/>
      <c r="L54" s="761"/>
      <c r="M54" s="761"/>
      <c r="N54" s="761"/>
      <c r="O54" s="761"/>
      <c r="P54" s="761"/>
      <c r="Q54" s="761"/>
      <c r="R54" s="761"/>
      <c r="S54" s="761"/>
      <c r="T54" s="761"/>
      <c r="U54" s="761"/>
    </row>
    <row r="55" spans="1:21" ht="23.95" customHeight="1">
      <c r="A55" s="761"/>
      <c r="B55" s="924" t="s">
        <v>7</v>
      </c>
      <c r="C55" s="936"/>
      <c r="D55" s="936"/>
      <c r="E55" s="936"/>
      <c r="F55" s="936"/>
      <c r="G55" s="936"/>
      <c r="H55" s="936"/>
      <c r="I55" s="936"/>
      <c r="J55" s="936"/>
      <c r="K55" s="966"/>
      <c r="L55" s="966"/>
      <c r="M55" s="966"/>
      <c r="N55" s="966"/>
      <c r="O55" s="982" t="s">
        <v>541</v>
      </c>
      <c r="P55" s="761"/>
      <c r="Q55" s="761"/>
      <c r="R55" s="761"/>
      <c r="S55" s="761"/>
      <c r="T55" s="761"/>
      <c r="U55" s="761"/>
    </row>
    <row r="56" spans="1:21" ht="31.5" customHeight="1">
      <c r="A56" s="761"/>
      <c r="B56" s="925"/>
      <c r="C56" s="937"/>
      <c r="D56" s="937"/>
      <c r="E56" s="951"/>
      <c r="F56" s="951"/>
      <c r="G56" s="951"/>
      <c r="H56" s="951"/>
      <c r="I56" s="951"/>
      <c r="J56" s="959" t="s">
        <v>15</v>
      </c>
      <c r="K56" s="967" t="s">
        <v>203</v>
      </c>
      <c r="L56" s="974" t="s">
        <v>202</v>
      </c>
      <c r="M56" s="974" t="s">
        <v>542</v>
      </c>
      <c r="N56" s="974" t="s">
        <v>543</v>
      </c>
      <c r="O56" s="983" t="s">
        <v>544</v>
      </c>
      <c r="P56" s="761"/>
      <c r="Q56" s="761"/>
      <c r="R56" s="761"/>
      <c r="S56" s="761"/>
      <c r="T56" s="761"/>
      <c r="U56" s="761"/>
    </row>
    <row r="57" spans="1:21" ht="31.5" customHeight="1">
      <c r="B57" s="926" t="s">
        <v>53</v>
      </c>
      <c r="C57" s="938"/>
      <c r="D57" s="944" t="s">
        <v>59</v>
      </c>
      <c r="E57" s="952"/>
      <c r="F57" s="952"/>
      <c r="G57" s="952"/>
      <c r="H57" s="952"/>
      <c r="I57" s="952"/>
      <c r="J57" s="960"/>
      <c r="K57" s="968" t="s">
        <v>140</v>
      </c>
      <c r="L57" s="975" t="s">
        <v>140</v>
      </c>
      <c r="M57" s="975" t="s">
        <v>140</v>
      </c>
      <c r="N57" s="975" t="s">
        <v>140</v>
      </c>
      <c r="O57" s="984" t="s">
        <v>140</v>
      </c>
    </row>
    <row r="58" spans="1:21" ht="31.5" customHeight="1">
      <c r="B58" s="927"/>
      <c r="C58" s="939"/>
      <c r="D58" s="945" t="s">
        <v>63</v>
      </c>
      <c r="E58" s="953"/>
      <c r="F58" s="953"/>
      <c r="G58" s="953"/>
      <c r="H58" s="953"/>
      <c r="I58" s="953"/>
      <c r="J58" s="961"/>
      <c r="K58" s="969" t="s">
        <v>140</v>
      </c>
      <c r="L58" s="976" t="s">
        <v>140</v>
      </c>
      <c r="M58" s="976" t="s">
        <v>140</v>
      </c>
      <c r="N58" s="976" t="s">
        <v>140</v>
      </c>
      <c r="O58" s="985" t="s">
        <v>140</v>
      </c>
    </row>
    <row r="59" spans="1:21" ht="23.95" customHeight="1">
      <c r="B59" s="928"/>
      <c r="C59" s="928"/>
      <c r="D59" s="946" t="s">
        <v>50</v>
      </c>
      <c r="E59" s="954"/>
      <c r="F59" s="954"/>
      <c r="G59" s="954"/>
      <c r="H59" s="954"/>
      <c r="I59" s="954"/>
      <c r="J59" s="954"/>
      <c r="K59" s="954"/>
      <c r="L59" s="954"/>
      <c r="M59" s="954"/>
      <c r="N59" s="954"/>
      <c r="O59" s="954"/>
    </row>
    <row r="60" spans="1:21" ht="23.95" customHeight="1">
      <c r="B60" s="929"/>
      <c r="C60" s="929"/>
      <c r="D60" s="946" t="s">
        <v>44</v>
      </c>
      <c r="E60" s="954"/>
      <c r="F60" s="954"/>
      <c r="G60" s="954"/>
      <c r="H60" s="954"/>
      <c r="I60" s="954"/>
      <c r="J60" s="954"/>
      <c r="K60" s="954"/>
      <c r="L60" s="954"/>
      <c r="M60" s="954"/>
      <c r="N60" s="954"/>
      <c r="O60" s="954"/>
    </row>
    <row r="61" spans="1:21" ht="23.95"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3.95"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mqo8D7ArJHwDEz12ts1GR6EqRo0w4t9kW0qYZoS2+7AUpZve3cjpexcdkkHCuA7lLyTaQ30sNVlmMHqTPTM3pg==" saltValue="+g50zFPeqaxrG/bLj65C4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4"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36" zoomScale="80" zoomScaleNormal="80" zoomScaleSheetLayoutView="100" workbookViewId="0"/>
  </sheetViews>
  <sheetFormatPr defaultColWidth="0" defaultRowHeight="13.5" customHeight="1" zeroHeight="1"/>
  <cols>
    <col min="1" max="1" width="6.69921875" style="368" customWidth="1"/>
    <col min="2" max="3" width="12.69921875" style="368" customWidth="1"/>
    <col min="4" max="4" width="11.69921875" style="368" customWidth="1"/>
    <col min="5" max="8" width="10.296875" style="368" customWidth="1"/>
    <col min="9" max="13" width="16.296875" style="368" customWidth="1"/>
    <col min="14" max="19" width="12.69921875" style="368" customWidth="1"/>
    <col min="20" max="16384" width="0" style="368" hidden="1" customWidth="1"/>
  </cols>
  <sheetData>
    <row r="1" ht="14.95" customHeight="1"/>
    <row r="2" ht="14.95" customHeight="1"/>
    <row r="3" ht="14.95" customHeight="1"/>
    <row r="4" ht="14.95" customHeight="1"/>
    <row r="5" ht="14.95" customHeight="1"/>
    <row r="6" ht="14.95" customHeight="1"/>
    <row r="7" ht="14.95" customHeight="1"/>
    <row r="8" ht="14.95" customHeight="1"/>
    <row r="9" ht="14.95" customHeight="1"/>
    <row r="10" ht="14.95" customHeight="1"/>
    <row r="11" ht="14.95" customHeight="1"/>
    <row r="12" ht="14.95" customHeight="1"/>
    <row r="13" ht="14.95" customHeight="1"/>
    <row r="14" ht="14.95" customHeight="1"/>
    <row r="15" ht="14.95" customHeight="1"/>
    <row r="16" ht="14.95" customHeight="1"/>
    <row r="17" ht="14.95" customHeight="1"/>
    <row r="18" ht="14.95" customHeight="1"/>
    <row r="19" ht="14.95" customHeight="1"/>
    <row r="20" ht="14.95" customHeight="1"/>
    <row r="21" ht="14.95" customHeight="1"/>
    <row r="22" ht="14.95" customHeight="1"/>
    <row r="23" ht="14.95" customHeight="1"/>
    <row r="24" ht="14.95" customHeight="1"/>
    <row r="25" ht="14.95" customHeight="1"/>
    <row r="26" ht="14.95" customHeight="1"/>
    <row r="27" ht="14.95" customHeight="1"/>
    <row r="28" ht="14.95" customHeight="1"/>
    <row r="29" ht="14.95" customHeight="1"/>
    <row r="30" ht="14.95" customHeight="1"/>
    <row r="31" ht="14.95" customHeight="1"/>
    <row r="32" ht="14.95" customHeight="1"/>
    <row r="33" spans="2:13" ht="14.95" customHeight="1"/>
    <row r="34" spans="2:13" ht="14.95" customHeight="1"/>
    <row r="35" spans="2:13" ht="14.95" customHeight="1"/>
    <row r="36" spans="2:13" ht="14.95" customHeight="1"/>
    <row r="37" spans="2:13" ht="14.95" customHeight="1"/>
    <row r="38" spans="2:13" ht="14.95" customHeight="1"/>
    <row r="39" spans="2:13" ht="27.75" customHeight="1">
      <c r="M39" s="977" t="s">
        <v>22</v>
      </c>
    </row>
    <row r="40" spans="2:13" ht="27.75" customHeight="1">
      <c r="B40" s="917" t="s">
        <v>26</v>
      </c>
      <c r="C40" s="930"/>
      <c r="D40" s="930"/>
      <c r="E40" s="947"/>
      <c r="F40" s="947"/>
      <c r="G40" s="947"/>
      <c r="H40" s="955" t="s">
        <v>15</v>
      </c>
      <c r="I40" s="962" t="s">
        <v>533</v>
      </c>
      <c r="J40" s="970" t="s">
        <v>534</v>
      </c>
      <c r="K40" s="970" t="s">
        <v>455</v>
      </c>
      <c r="L40" s="970" t="s">
        <v>535</v>
      </c>
      <c r="M40" s="1002" t="s">
        <v>536</v>
      </c>
    </row>
    <row r="41" spans="2:13" ht="27.75" customHeight="1">
      <c r="B41" s="918" t="s">
        <v>39</v>
      </c>
      <c r="C41" s="931"/>
      <c r="D41" s="940"/>
      <c r="E41" s="991" t="s">
        <v>64</v>
      </c>
      <c r="F41" s="991"/>
      <c r="G41" s="991"/>
      <c r="H41" s="997"/>
      <c r="I41" s="963">
        <v>20189</v>
      </c>
      <c r="J41" s="971">
        <v>19761</v>
      </c>
      <c r="K41" s="971">
        <v>19468</v>
      </c>
      <c r="L41" s="971">
        <v>19024</v>
      </c>
      <c r="M41" s="979">
        <v>19279</v>
      </c>
    </row>
    <row r="42" spans="2:13" ht="27.75" customHeight="1">
      <c r="B42" s="919"/>
      <c r="C42" s="932"/>
      <c r="D42" s="941"/>
      <c r="E42" s="992" t="s">
        <v>71</v>
      </c>
      <c r="F42" s="992"/>
      <c r="G42" s="992"/>
      <c r="H42" s="998"/>
      <c r="I42" s="964">
        <v>142</v>
      </c>
      <c r="J42" s="972">
        <v>71</v>
      </c>
      <c r="K42" s="972" t="s">
        <v>140</v>
      </c>
      <c r="L42" s="972" t="s">
        <v>140</v>
      </c>
      <c r="M42" s="980" t="s">
        <v>140</v>
      </c>
    </row>
    <row r="43" spans="2:13" ht="27.75" customHeight="1">
      <c r="B43" s="919"/>
      <c r="C43" s="932"/>
      <c r="D43" s="941"/>
      <c r="E43" s="992" t="s">
        <v>72</v>
      </c>
      <c r="F43" s="992"/>
      <c r="G43" s="992"/>
      <c r="H43" s="998"/>
      <c r="I43" s="964">
        <v>4526</v>
      </c>
      <c r="J43" s="972">
        <v>4713</v>
      </c>
      <c r="K43" s="972">
        <v>5089</v>
      </c>
      <c r="L43" s="972">
        <v>4312</v>
      </c>
      <c r="M43" s="980">
        <v>4076</v>
      </c>
    </row>
    <row r="44" spans="2:13" ht="27.75" customHeight="1">
      <c r="B44" s="919"/>
      <c r="C44" s="932"/>
      <c r="D44" s="941"/>
      <c r="E44" s="992" t="s">
        <v>74</v>
      </c>
      <c r="F44" s="992"/>
      <c r="G44" s="992"/>
      <c r="H44" s="998"/>
      <c r="I44" s="964">
        <v>11</v>
      </c>
      <c r="J44" s="972">
        <v>34</v>
      </c>
      <c r="K44" s="972">
        <v>99</v>
      </c>
      <c r="L44" s="972">
        <v>116</v>
      </c>
      <c r="M44" s="980">
        <v>245</v>
      </c>
    </row>
    <row r="45" spans="2:13" ht="27.75" customHeight="1">
      <c r="B45" s="919"/>
      <c r="C45" s="932"/>
      <c r="D45" s="941"/>
      <c r="E45" s="992" t="s">
        <v>77</v>
      </c>
      <c r="F45" s="992"/>
      <c r="G45" s="992"/>
      <c r="H45" s="998"/>
      <c r="I45" s="964">
        <v>3537</v>
      </c>
      <c r="J45" s="972">
        <v>2914</v>
      </c>
      <c r="K45" s="972">
        <v>3034</v>
      </c>
      <c r="L45" s="972">
        <v>2792</v>
      </c>
      <c r="M45" s="980">
        <v>2765</v>
      </c>
    </row>
    <row r="46" spans="2:13" ht="27.75" customHeight="1">
      <c r="B46" s="919"/>
      <c r="C46" s="932"/>
      <c r="D46" s="942"/>
      <c r="E46" s="992" t="s">
        <v>75</v>
      </c>
      <c r="F46" s="992"/>
      <c r="G46" s="992"/>
      <c r="H46" s="998"/>
      <c r="I46" s="964" t="s">
        <v>140</v>
      </c>
      <c r="J46" s="972" t="s">
        <v>140</v>
      </c>
      <c r="K46" s="972">
        <v>14</v>
      </c>
      <c r="L46" s="972" t="s">
        <v>140</v>
      </c>
      <c r="M46" s="980" t="s">
        <v>140</v>
      </c>
    </row>
    <row r="47" spans="2:13" ht="27.75" customHeight="1">
      <c r="B47" s="919"/>
      <c r="C47" s="932"/>
      <c r="D47" s="989"/>
      <c r="E47" s="993" t="s">
        <v>80</v>
      </c>
      <c r="F47" s="996"/>
      <c r="G47" s="996"/>
      <c r="H47" s="999"/>
      <c r="I47" s="964" t="s">
        <v>140</v>
      </c>
      <c r="J47" s="972" t="s">
        <v>140</v>
      </c>
      <c r="K47" s="972" t="s">
        <v>140</v>
      </c>
      <c r="L47" s="972" t="s">
        <v>140</v>
      </c>
      <c r="M47" s="980" t="s">
        <v>140</v>
      </c>
    </row>
    <row r="48" spans="2:13" ht="27.75" customHeight="1">
      <c r="B48" s="919"/>
      <c r="C48" s="932"/>
      <c r="D48" s="941"/>
      <c r="E48" s="992" t="s">
        <v>84</v>
      </c>
      <c r="F48" s="992"/>
      <c r="G48" s="992"/>
      <c r="H48" s="998"/>
      <c r="I48" s="964" t="s">
        <v>140</v>
      </c>
      <c r="J48" s="972" t="s">
        <v>140</v>
      </c>
      <c r="K48" s="972" t="s">
        <v>140</v>
      </c>
      <c r="L48" s="972" t="s">
        <v>140</v>
      </c>
      <c r="M48" s="980" t="s">
        <v>140</v>
      </c>
    </row>
    <row r="49" spans="2:13" ht="27.75" customHeight="1">
      <c r="B49" s="920"/>
      <c r="C49" s="933"/>
      <c r="D49" s="941"/>
      <c r="E49" s="992" t="s">
        <v>90</v>
      </c>
      <c r="F49" s="992"/>
      <c r="G49" s="992"/>
      <c r="H49" s="998"/>
      <c r="I49" s="964" t="s">
        <v>140</v>
      </c>
      <c r="J49" s="972" t="s">
        <v>140</v>
      </c>
      <c r="K49" s="972" t="s">
        <v>140</v>
      </c>
      <c r="L49" s="972" t="s">
        <v>140</v>
      </c>
      <c r="M49" s="980" t="s">
        <v>140</v>
      </c>
    </row>
    <row r="50" spans="2:13" ht="27.75" customHeight="1">
      <c r="B50" s="986" t="s">
        <v>92</v>
      </c>
      <c r="C50" s="988"/>
      <c r="D50" s="990"/>
      <c r="E50" s="992" t="s">
        <v>94</v>
      </c>
      <c r="F50" s="992"/>
      <c r="G50" s="992"/>
      <c r="H50" s="998"/>
      <c r="I50" s="964">
        <v>9476</v>
      </c>
      <c r="J50" s="972">
        <v>9337</v>
      </c>
      <c r="K50" s="972">
        <v>8773</v>
      </c>
      <c r="L50" s="972">
        <v>8233</v>
      </c>
      <c r="M50" s="980">
        <v>7173</v>
      </c>
    </row>
    <row r="51" spans="2:13" ht="27.75" customHeight="1">
      <c r="B51" s="919"/>
      <c r="C51" s="932"/>
      <c r="D51" s="941"/>
      <c r="E51" s="992" t="s">
        <v>97</v>
      </c>
      <c r="F51" s="992"/>
      <c r="G51" s="992"/>
      <c r="H51" s="998"/>
      <c r="I51" s="964">
        <v>3415</v>
      </c>
      <c r="J51" s="972">
        <v>3122</v>
      </c>
      <c r="K51" s="972">
        <v>2974</v>
      </c>
      <c r="L51" s="972">
        <v>1715</v>
      </c>
      <c r="M51" s="980">
        <v>2156</v>
      </c>
    </row>
    <row r="52" spans="2:13" ht="27.75" customHeight="1">
      <c r="B52" s="920"/>
      <c r="C52" s="933"/>
      <c r="D52" s="941"/>
      <c r="E52" s="992" t="s">
        <v>47</v>
      </c>
      <c r="F52" s="992"/>
      <c r="G52" s="992"/>
      <c r="H52" s="998"/>
      <c r="I52" s="964">
        <v>14317</v>
      </c>
      <c r="J52" s="972">
        <v>14023</v>
      </c>
      <c r="K52" s="972">
        <v>13794</v>
      </c>
      <c r="L52" s="972">
        <v>13051</v>
      </c>
      <c r="M52" s="980">
        <v>12320</v>
      </c>
    </row>
    <row r="53" spans="2:13" ht="27.75" customHeight="1">
      <c r="B53" s="922" t="s">
        <v>16</v>
      </c>
      <c r="C53" s="935"/>
      <c r="D53" s="943"/>
      <c r="E53" s="994" t="s">
        <v>99</v>
      </c>
      <c r="F53" s="994"/>
      <c r="G53" s="994"/>
      <c r="H53" s="1000"/>
      <c r="I53" s="965">
        <v>1196</v>
      </c>
      <c r="J53" s="973">
        <v>1012</v>
      </c>
      <c r="K53" s="973">
        <v>2163</v>
      </c>
      <c r="L53" s="973">
        <v>3246</v>
      </c>
      <c r="M53" s="981">
        <v>4716</v>
      </c>
    </row>
    <row r="54" spans="2:13" ht="27.75" customHeight="1">
      <c r="B54" s="987" t="s">
        <v>34</v>
      </c>
      <c r="C54" s="894"/>
      <c r="D54" s="894"/>
      <c r="E54" s="995"/>
      <c r="F54" s="995"/>
      <c r="G54" s="995"/>
      <c r="H54" s="995"/>
      <c r="I54" s="1001"/>
      <c r="J54" s="1001"/>
      <c r="K54" s="1001"/>
      <c r="L54" s="1001"/>
      <c r="M54" s="1001"/>
    </row>
    <row r="55" spans="2:13" ht="12.8" customHeight="1"/>
    <row r="56" spans="2:13" ht="12.8" hidden="1" customHeight="1"/>
    <row r="57" spans="2:13" ht="12.8" hidden="1" customHeight="1"/>
    <row r="58" spans="2:13" ht="12.8"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8su/tfU4E4pTW76LmdxO6qWoxNpyyhYDG3CCohxfj/G9WzAVl8DVXdg4hPJZdSBYFMWrAO3bZeM79PqIPWu9+w==" saltValue="9EmB3y09A2NHayFgUpinQ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election activeCell="C55" sqref="C55:E55"/>
    </sheetView>
  </sheetViews>
  <sheetFormatPr defaultColWidth="0" defaultRowHeight="0" customHeight="1" zeroHeight="1"/>
  <cols>
    <col min="1" max="1" width="8.19921875" style="368" customWidth="1"/>
    <col min="2" max="2" width="16.296875" style="368" customWidth="1"/>
    <col min="3" max="5" width="26.19921875" style="368" customWidth="1"/>
    <col min="6" max="8" width="24.19921875" style="368" customWidth="1"/>
    <col min="9" max="14" width="26" style="368" customWidth="1"/>
    <col min="15" max="15" width="6.097656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5" customHeight="1"/>
    <row r="2" ht="16.55" customHeight="1"/>
    <row r="3" ht="16.55" customHeight="1"/>
    <row r="4" ht="16.55" customHeight="1"/>
    <row r="5" ht="16.55" customHeight="1"/>
    <row r="6" ht="16.55" customHeight="1"/>
    <row r="7" ht="16.55" customHeight="1"/>
    <row r="8" ht="16.55" customHeight="1"/>
    <row r="9" ht="16.55" customHeight="1"/>
    <row r="10" ht="16.55" customHeight="1"/>
    <row r="11" ht="16.55" customHeight="1"/>
    <row r="12" ht="16.55" customHeight="1"/>
    <row r="13" ht="16.55" customHeight="1"/>
    <row r="14" ht="16.55" customHeight="1"/>
    <row r="15" ht="16.55" customHeight="1"/>
    <row r="16" ht="16.55" customHeight="1"/>
    <row r="17" ht="16.55" customHeight="1"/>
    <row r="18" ht="16.55" customHeight="1"/>
    <row r="19" ht="16.55" customHeight="1"/>
    <row r="20" ht="16.55" customHeight="1"/>
    <row r="21" ht="16.55" customHeight="1"/>
    <row r="22" ht="16.55" customHeight="1"/>
    <row r="23" ht="16.55" customHeight="1"/>
    <row r="24" ht="16.55" customHeight="1"/>
    <row r="25" ht="16.55" customHeight="1"/>
    <row r="26" ht="16.55" customHeight="1"/>
    <row r="27" ht="16.55" customHeight="1"/>
    <row r="28" ht="16.55" customHeight="1"/>
    <row r="29" ht="16.55" customHeight="1"/>
    <row r="30" ht="16.55" customHeight="1"/>
    <row r="31" ht="16.55" customHeight="1"/>
    <row r="32" ht="16.55" customHeight="1"/>
    <row r="33" ht="16.55" customHeight="1"/>
    <row r="34" ht="16.55" customHeight="1"/>
    <row r="35" ht="16.55" customHeight="1"/>
    <row r="36" ht="16.55" customHeight="1"/>
    <row r="37" ht="16.55" customHeight="1"/>
    <row r="38" ht="16.55" customHeight="1"/>
    <row r="39" ht="16.55" customHeight="1"/>
    <row r="40" ht="16.55" customHeight="1"/>
    <row r="41" ht="16.55" customHeight="1"/>
    <row r="42" ht="16.55" customHeight="1"/>
    <row r="43" ht="16.55" customHeight="1"/>
    <row r="44" ht="16.55" customHeight="1"/>
    <row r="45" ht="16.55" customHeight="1"/>
    <row r="46" ht="16.55" customHeight="1"/>
    <row r="47" ht="16.55" customHeight="1"/>
    <row r="48" ht="16.55" customHeight="1"/>
    <row r="49" spans="2:8" ht="20.350000000000001" customHeight="1"/>
    <row r="50" spans="2:8" ht="16.55" customHeight="1"/>
    <row r="51" spans="2:8" ht="29.35" customHeight="1"/>
    <row r="52" spans="2:8" ht="29.35" customHeight="1"/>
    <row r="53" spans="2:8" ht="52.55" customHeight="1">
      <c r="B53" s="761"/>
      <c r="C53" s="761"/>
      <c r="D53" s="761"/>
      <c r="E53" s="761"/>
      <c r="F53" s="761"/>
      <c r="G53" s="761"/>
      <c r="H53" s="1032" t="s">
        <v>95</v>
      </c>
    </row>
    <row r="54" spans="2:8" ht="29.35" customHeight="1">
      <c r="B54" s="1003" t="s">
        <v>10</v>
      </c>
      <c r="C54" s="1009"/>
      <c r="D54" s="1009"/>
      <c r="E54" s="1018" t="s">
        <v>15</v>
      </c>
      <c r="F54" s="1025" t="s">
        <v>455</v>
      </c>
      <c r="G54" s="1025" t="s">
        <v>535</v>
      </c>
      <c r="H54" s="1033" t="s">
        <v>536</v>
      </c>
    </row>
    <row r="55" spans="2:8" ht="52.55" customHeight="1">
      <c r="B55" s="1004"/>
      <c r="C55" s="1010" t="s">
        <v>103</v>
      </c>
      <c r="D55" s="1010"/>
      <c r="E55" s="1019"/>
      <c r="F55" s="1026">
        <v>4810</v>
      </c>
      <c r="G55" s="1026">
        <v>4531</v>
      </c>
      <c r="H55" s="1034">
        <v>4057</v>
      </c>
    </row>
    <row r="56" spans="2:8" ht="52.55" customHeight="1">
      <c r="B56" s="1005"/>
      <c r="C56" s="1011" t="s">
        <v>106</v>
      </c>
      <c r="D56" s="1011"/>
      <c r="E56" s="1020"/>
      <c r="F56" s="1027">
        <v>237</v>
      </c>
      <c r="G56" s="1027">
        <v>238</v>
      </c>
      <c r="H56" s="1035">
        <v>238</v>
      </c>
    </row>
    <row r="57" spans="2:8" ht="53.3" customHeight="1">
      <c r="B57" s="1005"/>
      <c r="C57" s="1012" t="s">
        <v>68</v>
      </c>
      <c r="D57" s="1012"/>
      <c r="E57" s="1021"/>
      <c r="F57" s="1028">
        <v>3388</v>
      </c>
      <c r="G57" s="1028">
        <v>3085</v>
      </c>
      <c r="H57" s="1036">
        <v>2500</v>
      </c>
    </row>
    <row r="58" spans="2:8" ht="45.75" customHeight="1">
      <c r="B58" s="1006"/>
      <c r="C58" s="1013" t="s">
        <v>554</v>
      </c>
      <c r="D58" s="1016"/>
      <c r="E58" s="1022"/>
      <c r="F58" s="1029">
        <v>2062</v>
      </c>
      <c r="G58" s="1029">
        <v>1725</v>
      </c>
      <c r="H58" s="1037">
        <v>1385</v>
      </c>
    </row>
    <row r="59" spans="2:8" ht="45.75" customHeight="1">
      <c r="B59" s="1006"/>
      <c r="C59" s="1013" t="s">
        <v>555</v>
      </c>
      <c r="D59" s="1016"/>
      <c r="E59" s="1022"/>
      <c r="F59" s="1029">
        <v>732</v>
      </c>
      <c r="G59" s="1029">
        <v>726</v>
      </c>
      <c r="H59" s="1037">
        <v>528</v>
      </c>
    </row>
    <row r="60" spans="2:8" ht="45.75" customHeight="1">
      <c r="B60" s="1006"/>
      <c r="C60" s="1013" t="s">
        <v>556</v>
      </c>
      <c r="D60" s="1016"/>
      <c r="E60" s="1022"/>
      <c r="F60" s="1029">
        <v>196</v>
      </c>
      <c r="G60" s="1029">
        <v>242</v>
      </c>
      <c r="H60" s="1037">
        <v>222</v>
      </c>
    </row>
    <row r="61" spans="2:8" ht="45.75" customHeight="1">
      <c r="B61" s="1006"/>
      <c r="C61" s="1013" t="s">
        <v>155</v>
      </c>
      <c r="D61" s="1016"/>
      <c r="E61" s="1022"/>
      <c r="F61" s="1029">
        <v>116</v>
      </c>
      <c r="G61" s="1029">
        <v>116</v>
      </c>
      <c r="H61" s="1037">
        <v>116</v>
      </c>
    </row>
    <row r="62" spans="2:8" ht="45.75" customHeight="1">
      <c r="B62" s="1007"/>
      <c r="C62" s="1014" t="s">
        <v>557</v>
      </c>
      <c r="D62" s="1017"/>
      <c r="E62" s="1023"/>
      <c r="F62" s="1030">
        <v>58</v>
      </c>
      <c r="G62" s="1030">
        <v>67</v>
      </c>
      <c r="H62" s="1038">
        <v>66</v>
      </c>
    </row>
    <row r="63" spans="2:8" ht="52.55" customHeight="1">
      <c r="B63" s="1008"/>
      <c r="C63" s="1015" t="s">
        <v>111</v>
      </c>
      <c r="D63" s="1015"/>
      <c r="E63" s="1024"/>
      <c r="F63" s="1031">
        <v>8435</v>
      </c>
      <c r="G63" s="1031">
        <v>7854</v>
      </c>
      <c r="H63" s="1039">
        <v>6794</v>
      </c>
    </row>
    <row r="64" spans="2:8" ht="14.95" customHeight="1"/>
    <row r="65" ht="0" hidden="1" customHeight="1"/>
    <row r="66" ht="0" hidden="1" customHeight="1"/>
    <row r="67" ht="0" hidden="1" customHeight="1"/>
    <row r="68" ht="0" hidden="1" customHeight="1"/>
    <row r="69" ht="0" hidden="1" customHeight="1"/>
    <row r="70" ht="0" hidden="1" customHeight="1"/>
  </sheetData>
  <sheetProtection algorithmName="SHA-512" hashValue="8T7pVSjioFAUNV9LYd5KzpU46nesmdkafvazsXz80od1r4p/UDNdfkcmqESdm+iinxSwrE/Y5RCy2o1sW42ptg==" saltValue="pRdDmNa2YegSlkM9jXVic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2"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67" zoomScaleNormal="67" zoomScaleSheetLayoutView="55" workbookViewId="0"/>
  </sheetViews>
  <sheetFormatPr defaultColWidth="0" defaultRowHeight="13.5" customHeight="1" zeroHeight="1"/>
  <cols>
    <col min="1" max="1" width="6.3984375" style="368" customWidth="1"/>
    <col min="2" max="107" width="2.5" style="368" customWidth="1"/>
    <col min="108" max="108" width="6.09765625" style="754" customWidth="1"/>
    <col min="109" max="109" width="5.8984375" style="755" customWidth="1"/>
    <col min="110" max="110" width="19.09765625" style="368" hidden="1" customWidth="1"/>
    <col min="111" max="115" width="12.59765625" style="368" hidden="1" customWidth="1"/>
    <col min="116" max="349" width="8.59765625" style="368" hidden="1" customWidth="1"/>
    <col min="350" max="355" width="14.8984375" style="368" hidden="1" customWidth="1"/>
    <col min="356" max="357" width="15.8984375" style="368" hidden="1" customWidth="1"/>
    <col min="358" max="363" width="16.09765625" style="368" hidden="1" customWidth="1"/>
    <col min="364" max="364" width="6.09765625" style="368" hidden="1" customWidth="1"/>
    <col min="365" max="365" width="3" style="368" hidden="1" customWidth="1"/>
    <col min="366" max="605" width="8.59765625" style="368" hidden="1" customWidth="1"/>
    <col min="606" max="611" width="14.8984375" style="368" hidden="1" customWidth="1"/>
    <col min="612" max="613" width="15.8984375" style="368" hidden="1" customWidth="1"/>
    <col min="614" max="619" width="16.09765625" style="368" hidden="1" customWidth="1"/>
    <col min="620" max="620" width="6.09765625" style="368" hidden="1" customWidth="1"/>
    <col min="621" max="621" width="3" style="368" hidden="1" customWidth="1"/>
    <col min="622" max="861" width="8.59765625" style="368" hidden="1" customWidth="1"/>
    <col min="862" max="867" width="14.8984375" style="368" hidden="1" customWidth="1"/>
    <col min="868" max="869" width="15.8984375" style="368" hidden="1" customWidth="1"/>
    <col min="870" max="875" width="16.09765625" style="368" hidden="1" customWidth="1"/>
    <col min="876" max="876" width="6.09765625" style="368" hidden="1" customWidth="1"/>
    <col min="877" max="877" width="3" style="368" hidden="1" customWidth="1"/>
    <col min="878" max="1117" width="8.59765625" style="368" hidden="1" customWidth="1"/>
    <col min="1118" max="1123" width="14.8984375" style="368" hidden="1" customWidth="1"/>
    <col min="1124" max="1125" width="15.8984375" style="368" hidden="1" customWidth="1"/>
    <col min="1126" max="1131" width="16.09765625" style="368" hidden="1" customWidth="1"/>
    <col min="1132" max="1132" width="6.09765625" style="368" hidden="1" customWidth="1"/>
    <col min="1133" max="1133" width="3" style="368" hidden="1" customWidth="1"/>
    <col min="1134" max="1373" width="8.59765625" style="368" hidden="1" customWidth="1"/>
    <col min="1374" max="1379" width="14.8984375" style="368" hidden="1" customWidth="1"/>
    <col min="1380" max="1381" width="15.8984375" style="368" hidden="1" customWidth="1"/>
    <col min="1382" max="1387" width="16.09765625" style="368" hidden="1" customWidth="1"/>
    <col min="1388" max="1388" width="6.09765625" style="368" hidden="1" customWidth="1"/>
    <col min="1389" max="1389" width="3" style="368" hidden="1" customWidth="1"/>
    <col min="1390" max="1629" width="8.59765625" style="368" hidden="1" customWidth="1"/>
    <col min="1630" max="1635" width="14.8984375" style="368" hidden="1" customWidth="1"/>
    <col min="1636" max="1637" width="15.8984375" style="368" hidden="1" customWidth="1"/>
    <col min="1638" max="1643" width="16.09765625" style="368" hidden="1" customWidth="1"/>
    <col min="1644" max="1644" width="6.09765625" style="368" hidden="1" customWidth="1"/>
    <col min="1645" max="1645" width="3" style="368" hidden="1" customWidth="1"/>
    <col min="1646" max="1885" width="8.59765625" style="368" hidden="1" customWidth="1"/>
    <col min="1886" max="1891" width="14.8984375" style="368" hidden="1" customWidth="1"/>
    <col min="1892" max="1893" width="15.8984375" style="368" hidden="1" customWidth="1"/>
    <col min="1894" max="1899" width="16.09765625" style="368" hidden="1" customWidth="1"/>
    <col min="1900" max="1900" width="6.09765625" style="368" hidden="1" customWidth="1"/>
    <col min="1901" max="1901" width="3" style="368" hidden="1" customWidth="1"/>
    <col min="1902" max="2141" width="8.59765625" style="368" hidden="1" customWidth="1"/>
    <col min="2142" max="2147" width="14.8984375" style="368" hidden="1" customWidth="1"/>
    <col min="2148" max="2149" width="15.8984375" style="368" hidden="1" customWidth="1"/>
    <col min="2150" max="2155" width="16.09765625" style="368" hidden="1" customWidth="1"/>
    <col min="2156" max="2156" width="6.09765625" style="368" hidden="1" customWidth="1"/>
    <col min="2157" max="2157" width="3" style="368" hidden="1" customWidth="1"/>
    <col min="2158" max="2397" width="8.59765625" style="368" hidden="1" customWidth="1"/>
    <col min="2398" max="2403" width="14.8984375" style="368" hidden="1" customWidth="1"/>
    <col min="2404" max="2405" width="15.8984375" style="368" hidden="1" customWidth="1"/>
    <col min="2406" max="2411" width="16.09765625" style="368" hidden="1" customWidth="1"/>
    <col min="2412" max="2412" width="6.09765625" style="368" hidden="1" customWidth="1"/>
    <col min="2413" max="2413" width="3" style="368" hidden="1" customWidth="1"/>
    <col min="2414" max="2653" width="8.59765625" style="368" hidden="1" customWidth="1"/>
    <col min="2654" max="2659" width="14.8984375" style="368" hidden="1" customWidth="1"/>
    <col min="2660" max="2661" width="15.8984375" style="368" hidden="1" customWidth="1"/>
    <col min="2662" max="2667" width="16.09765625" style="368" hidden="1" customWidth="1"/>
    <col min="2668" max="2668" width="6.09765625" style="368" hidden="1" customWidth="1"/>
    <col min="2669" max="2669" width="3" style="368" hidden="1" customWidth="1"/>
    <col min="2670" max="2909" width="8.59765625" style="368" hidden="1" customWidth="1"/>
    <col min="2910" max="2915" width="14.8984375" style="368" hidden="1" customWidth="1"/>
    <col min="2916" max="2917" width="15.8984375" style="368" hidden="1" customWidth="1"/>
    <col min="2918" max="2923" width="16.09765625" style="368" hidden="1" customWidth="1"/>
    <col min="2924" max="2924" width="6.09765625" style="368" hidden="1" customWidth="1"/>
    <col min="2925" max="2925" width="3" style="368" hidden="1" customWidth="1"/>
    <col min="2926" max="3165" width="8.59765625" style="368" hidden="1" customWidth="1"/>
    <col min="3166" max="3171" width="14.8984375" style="368" hidden="1" customWidth="1"/>
    <col min="3172" max="3173" width="15.8984375" style="368" hidden="1" customWidth="1"/>
    <col min="3174" max="3179" width="16.09765625" style="368" hidden="1" customWidth="1"/>
    <col min="3180" max="3180" width="6.09765625" style="368" hidden="1" customWidth="1"/>
    <col min="3181" max="3181" width="3" style="368" hidden="1" customWidth="1"/>
    <col min="3182" max="3421" width="8.59765625" style="368" hidden="1" customWidth="1"/>
    <col min="3422" max="3427" width="14.8984375" style="368" hidden="1" customWidth="1"/>
    <col min="3428" max="3429" width="15.8984375" style="368" hidden="1" customWidth="1"/>
    <col min="3430" max="3435" width="16.09765625" style="368" hidden="1" customWidth="1"/>
    <col min="3436" max="3436" width="6.09765625" style="368" hidden="1" customWidth="1"/>
    <col min="3437" max="3437" width="3" style="368" hidden="1" customWidth="1"/>
    <col min="3438" max="3677" width="8.59765625" style="368" hidden="1" customWidth="1"/>
    <col min="3678" max="3683" width="14.8984375" style="368" hidden="1" customWidth="1"/>
    <col min="3684" max="3685" width="15.8984375" style="368" hidden="1" customWidth="1"/>
    <col min="3686" max="3691" width="16.09765625" style="368" hidden="1" customWidth="1"/>
    <col min="3692" max="3692" width="6.09765625" style="368" hidden="1" customWidth="1"/>
    <col min="3693" max="3693" width="3" style="368" hidden="1" customWidth="1"/>
    <col min="3694" max="3933" width="8.59765625" style="368" hidden="1" customWidth="1"/>
    <col min="3934" max="3939" width="14.8984375" style="368" hidden="1" customWidth="1"/>
    <col min="3940" max="3941" width="15.8984375" style="368" hidden="1" customWidth="1"/>
    <col min="3942" max="3947" width="16.09765625" style="368" hidden="1" customWidth="1"/>
    <col min="3948" max="3948" width="6.09765625" style="368" hidden="1" customWidth="1"/>
    <col min="3949" max="3949" width="3" style="368" hidden="1" customWidth="1"/>
    <col min="3950" max="4189" width="8.59765625" style="368" hidden="1" customWidth="1"/>
    <col min="4190" max="4195" width="14.8984375" style="368" hidden="1" customWidth="1"/>
    <col min="4196" max="4197" width="15.8984375" style="368" hidden="1" customWidth="1"/>
    <col min="4198" max="4203" width="16.09765625" style="368" hidden="1" customWidth="1"/>
    <col min="4204" max="4204" width="6.09765625" style="368" hidden="1" customWidth="1"/>
    <col min="4205" max="4205" width="3" style="368" hidden="1" customWidth="1"/>
    <col min="4206" max="4445" width="8.59765625" style="368" hidden="1" customWidth="1"/>
    <col min="4446" max="4451" width="14.8984375" style="368" hidden="1" customWidth="1"/>
    <col min="4452" max="4453" width="15.8984375" style="368" hidden="1" customWidth="1"/>
    <col min="4454" max="4459" width="16.09765625" style="368" hidden="1" customWidth="1"/>
    <col min="4460" max="4460" width="6.09765625" style="368" hidden="1" customWidth="1"/>
    <col min="4461" max="4461" width="3" style="368" hidden="1" customWidth="1"/>
    <col min="4462" max="4701" width="8.59765625" style="368" hidden="1" customWidth="1"/>
    <col min="4702" max="4707" width="14.8984375" style="368" hidden="1" customWidth="1"/>
    <col min="4708" max="4709" width="15.8984375" style="368" hidden="1" customWidth="1"/>
    <col min="4710" max="4715" width="16.09765625" style="368" hidden="1" customWidth="1"/>
    <col min="4716" max="4716" width="6.09765625" style="368" hidden="1" customWidth="1"/>
    <col min="4717" max="4717" width="3" style="368" hidden="1" customWidth="1"/>
    <col min="4718" max="4957" width="8.59765625" style="368" hidden="1" customWidth="1"/>
    <col min="4958" max="4963" width="14.8984375" style="368" hidden="1" customWidth="1"/>
    <col min="4964" max="4965" width="15.8984375" style="368" hidden="1" customWidth="1"/>
    <col min="4966" max="4971" width="16.09765625" style="368" hidden="1" customWidth="1"/>
    <col min="4972" max="4972" width="6.09765625" style="368" hidden="1" customWidth="1"/>
    <col min="4973" max="4973" width="3" style="368" hidden="1" customWidth="1"/>
    <col min="4974" max="5213" width="8.59765625" style="368" hidden="1" customWidth="1"/>
    <col min="5214" max="5219" width="14.8984375" style="368" hidden="1" customWidth="1"/>
    <col min="5220" max="5221" width="15.8984375" style="368" hidden="1" customWidth="1"/>
    <col min="5222" max="5227" width="16.09765625" style="368" hidden="1" customWidth="1"/>
    <col min="5228" max="5228" width="6.09765625" style="368" hidden="1" customWidth="1"/>
    <col min="5229" max="5229" width="3" style="368" hidden="1" customWidth="1"/>
    <col min="5230" max="5469" width="8.59765625" style="368" hidden="1" customWidth="1"/>
    <col min="5470" max="5475" width="14.8984375" style="368" hidden="1" customWidth="1"/>
    <col min="5476" max="5477" width="15.8984375" style="368" hidden="1" customWidth="1"/>
    <col min="5478" max="5483" width="16.09765625" style="368" hidden="1" customWidth="1"/>
    <col min="5484" max="5484" width="6.09765625" style="368" hidden="1" customWidth="1"/>
    <col min="5485" max="5485" width="3" style="368" hidden="1" customWidth="1"/>
    <col min="5486" max="5725" width="8.59765625" style="368" hidden="1" customWidth="1"/>
    <col min="5726" max="5731" width="14.8984375" style="368" hidden="1" customWidth="1"/>
    <col min="5732" max="5733" width="15.8984375" style="368" hidden="1" customWidth="1"/>
    <col min="5734" max="5739" width="16.09765625" style="368" hidden="1" customWidth="1"/>
    <col min="5740" max="5740" width="6.09765625" style="368" hidden="1" customWidth="1"/>
    <col min="5741" max="5741" width="3" style="368" hidden="1" customWidth="1"/>
    <col min="5742" max="5981" width="8.59765625" style="368" hidden="1" customWidth="1"/>
    <col min="5982" max="5987" width="14.8984375" style="368" hidden="1" customWidth="1"/>
    <col min="5988" max="5989" width="15.8984375" style="368" hidden="1" customWidth="1"/>
    <col min="5990" max="5995" width="16.09765625" style="368" hidden="1" customWidth="1"/>
    <col min="5996" max="5996" width="6.09765625" style="368" hidden="1" customWidth="1"/>
    <col min="5997" max="5997" width="3" style="368" hidden="1" customWidth="1"/>
    <col min="5998" max="6237" width="8.59765625" style="368" hidden="1" customWidth="1"/>
    <col min="6238" max="6243" width="14.8984375" style="368" hidden="1" customWidth="1"/>
    <col min="6244" max="6245" width="15.8984375" style="368" hidden="1" customWidth="1"/>
    <col min="6246" max="6251" width="16.09765625" style="368" hidden="1" customWidth="1"/>
    <col min="6252" max="6252" width="6.09765625" style="368" hidden="1" customWidth="1"/>
    <col min="6253" max="6253" width="3" style="368" hidden="1" customWidth="1"/>
    <col min="6254" max="6493" width="8.59765625" style="368" hidden="1" customWidth="1"/>
    <col min="6494" max="6499" width="14.8984375" style="368" hidden="1" customWidth="1"/>
    <col min="6500" max="6501" width="15.8984375" style="368" hidden="1" customWidth="1"/>
    <col min="6502" max="6507" width="16.09765625" style="368" hidden="1" customWidth="1"/>
    <col min="6508" max="6508" width="6.09765625" style="368" hidden="1" customWidth="1"/>
    <col min="6509" max="6509" width="3" style="368" hidden="1" customWidth="1"/>
    <col min="6510" max="6749" width="8.59765625" style="368" hidden="1" customWidth="1"/>
    <col min="6750" max="6755" width="14.8984375" style="368" hidden="1" customWidth="1"/>
    <col min="6756" max="6757" width="15.8984375" style="368" hidden="1" customWidth="1"/>
    <col min="6758" max="6763" width="16.09765625" style="368" hidden="1" customWidth="1"/>
    <col min="6764" max="6764" width="6.09765625" style="368" hidden="1" customWidth="1"/>
    <col min="6765" max="6765" width="3" style="368" hidden="1" customWidth="1"/>
    <col min="6766" max="7005" width="8.59765625" style="368" hidden="1" customWidth="1"/>
    <col min="7006" max="7011" width="14.8984375" style="368" hidden="1" customWidth="1"/>
    <col min="7012" max="7013" width="15.8984375" style="368" hidden="1" customWidth="1"/>
    <col min="7014" max="7019" width="16.09765625" style="368" hidden="1" customWidth="1"/>
    <col min="7020" max="7020" width="6.09765625" style="368" hidden="1" customWidth="1"/>
    <col min="7021" max="7021" width="3" style="368" hidden="1" customWidth="1"/>
    <col min="7022" max="7261" width="8.59765625" style="368" hidden="1" customWidth="1"/>
    <col min="7262" max="7267" width="14.8984375" style="368" hidden="1" customWidth="1"/>
    <col min="7268" max="7269" width="15.8984375" style="368" hidden="1" customWidth="1"/>
    <col min="7270" max="7275" width="16.09765625" style="368" hidden="1" customWidth="1"/>
    <col min="7276" max="7276" width="6.09765625" style="368" hidden="1" customWidth="1"/>
    <col min="7277" max="7277" width="3" style="368" hidden="1" customWidth="1"/>
    <col min="7278" max="7517" width="8.59765625" style="368" hidden="1" customWidth="1"/>
    <col min="7518" max="7523" width="14.8984375" style="368" hidden="1" customWidth="1"/>
    <col min="7524" max="7525" width="15.8984375" style="368" hidden="1" customWidth="1"/>
    <col min="7526" max="7531" width="16.09765625" style="368" hidden="1" customWidth="1"/>
    <col min="7532" max="7532" width="6.09765625" style="368" hidden="1" customWidth="1"/>
    <col min="7533" max="7533" width="3" style="368" hidden="1" customWidth="1"/>
    <col min="7534" max="7773" width="8.59765625" style="368" hidden="1" customWidth="1"/>
    <col min="7774" max="7779" width="14.8984375" style="368" hidden="1" customWidth="1"/>
    <col min="7780" max="7781" width="15.8984375" style="368" hidden="1" customWidth="1"/>
    <col min="7782" max="7787" width="16.09765625" style="368" hidden="1" customWidth="1"/>
    <col min="7788" max="7788" width="6.09765625" style="368" hidden="1" customWidth="1"/>
    <col min="7789" max="7789" width="3" style="368" hidden="1" customWidth="1"/>
    <col min="7790" max="8029" width="8.59765625" style="368" hidden="1" customWidth="1"/>
    <col min="8030" max="8035" width="14.8984375" style="368" hidden="1" customWidth="1"/>
    <col min="8036" max="8037" width="15.8984375" style="368" hidden="1" customWidth="1"/>
    <col min="8038" max="8043" width="16.09765625" style="368" hidden="1" customWidth="1"/>
    <col min="8044" max="8044" width="6.09765625" style="368" hidden="1" customWidth="1"/>
    <col min="8045" max="8045" width="3" style="368" hidden="1" customWidth="1"/>
    <col min="8046" max="8285" width="8.59765625" style="368" hidden="1" customWidth="1"/>
    <col min="8286" max="8291" width="14.8984375" style="368" hidden="1" customWidth="1"/>
    <col min="8292" max="8293" width="15.8984375" style="368" hidden="1" customWidth="1"/>
    <col min="8294" max="8299" width="16.09765625" style="368" hidden="1" customWidth="1"/>
    <col min="8300" max="8300" width="6.09765625" style="368" hidden="1" customWidth="1"/>
    <col min="8301" max="8301" width="3" style="368" hidden="1" customWidth="1"/>
    <col min="8302" max="8541" width="8.59765625" style="368" hidden="1" customWidth="1"/>
    <col min="8542" max="8547" width="14.8984375" style="368" hidden="1" customWidth="1"/>
    <col min="8548" max="8549" width="15.8984375" style="368" hidden="1" customWidth="1"/>
    <col min="8550" max="8555" width="16.09765625" style="368" hidden="1" customWidth="1"/>
    <col min="8556" max="8556" width="6.09765625" style="368" hidden="1" customWidth="1"/>
    <col min="8557" max="8557" width="3" style="368" hidden="1" customWidth="1"/>
    <col min="8558" max="8797" width="8.59765625" style="368" hidden="1" customWidth="1"/>
    <col min="8798" max="8803" width="14.8984375" style="368" hidden="1" customWidth="1"/>
    <col min="8804" max="8805" width="15.8984375" style="368" hidden="1" customWidth="1"/>
    <col min="8806" max="8811" width="16.09765625" style="368" hidden="1" customWidth="1"/>
    <col min="8812" max="8812" width="6.09765625" style="368" hidden="1" customWidth="1"/>
    <col min="8813" max="8813" width="3" style="368" hidden="1" customWidth="1"/>
    <col min="8814" max="9053" width="8.59765625" style="368" hidden="1" customWidth="1"/>
    <col min="9054" max="9059" width="14.8984375" style="368" hidden="1" customWidth="1"/>
    <col min="9060" max="9061" width="15.8984375" style="368" hidden="1" customWidth="1"/>
    <col min="9062" max="9067" width="16.09765625" style="368" hidden="1" customWidth="1"/>
    <col min="9068" max="9068" width="6.09765625" style="368" hidden="1" customWidth="1"/>
    <col min="9069" max="9069" width="3" style="368" hidden="1" customWidth="1"/>
    <col min="9070" max="9309" width="8.59765625" style="368" hidden="1" customWidth="1"/>
    <col min="9310" max="9315" width="14.8984375" style="368" hidden="1" customWidth="1"/>
    <col min="9316" max="9317" width="15.8984375" style="368" hidden="1" customWidth="1"/>
    <col min="9318" max="9323" width="16.09765625" style="368" hidden="1" customWidth="1"/>
    <col min="9324" max="9324" width="6.09765625" style="368" hidden="1" customWidth="1"/>
    <col min="9325" max="9325" width="3" style="368" hidden="1" customWidth="1"/>
    <col min="9326" max="9565" width="8.59765625" style="368" hidden="1" customWidth="1"/>
    <col min="9566" max="9571" width="14.8984375" style="368" hidden="1" customWidth="1"/>
    <col min="9572" max="9573" width="15.8984375" style="368" hidden="1" customWidth="1"/>
    <col min="9574" max="9579" width="16.09765625" style="368" hidden="1" customWidth="1"/>
    <col min="9580" max="9580" width="6.09765625" style="368" hidden="1" customWidth="1"/>
    <col min="9581" max="9581" width="3" style="368" hidden="1" customWidth="1"/>
    <col min="9582" max="9821" width="8.59765625" style="368" hidden="1" customWidth="1"/>
    <col min="9822" max="9827" width="14.8984375" style="368" hidden="1" customWidth="1"/>
    <col min="9828" max="9829" width="15.8984375" style="368" hidden="1" customWidth="1"/>
    <col min="9830" max="9835" width="16.09765625" style="368" hidden="1" customWidth="1"/>
    <col min="9836" max="9836" width="6.09765625" style="368" hidden="1" customWidth="1"/>
    <col min="9837" max="9837" width="3" style="368" hidden="1" customWidth="1"/>
    <col min="9838" max="10077" width="8.59765625" style="368" hidden="1" customWidth="1"/>
    <col min="10078" max="10083" width="14.8984375" style="368" hidden="1" customWidth="1"/>
    <col min="10084" max="10085" width="15.8984375" style="368" hidden="1" customWidth="1"/>
    <col min="10086" max="10091" width="16.09765625" style="368" hidden="1" customWidth="1"/>
    <col min="10092" max="10092" width="6.09765625" style="368" hidden="1" customWidth="1"/>
    <col min="10093" max="10093" width="3" style="368" hidden="1" customWidth="1"/>
    <col min="10094" max="10333" width="8.59765625" style="368" hidden="1" customWidth="1"/>
    <col min="10334" max="10339" width="14.8984375" style="368" hidden="1" customWidth="1"/>
    <col min="10340" max="10341" width="15.8984375" style="368" hidden="1" customWidth="1"/>
    <col min="10342" max="10347" width="16.09765625" style="368" hidden="1" customWidth="1"/>
    <col min="10348" max="10348" width="6.09765625" style="368" hidden="1" customWidth="1"/>
    <col min="10349" max="10349" width="3" style="368" hidden="1" customWidth="1"/>
    <col min="10350" max="10589" width="8.59765625" style="368" hidden="1" customWidth="1"/>
    <col min="10590" max="10595" width="14.8984375" style="368" hidden="1" customWidth="1"/>
    <col min="10596" max="10597" width="15.8984375" style="368" hidden="1" customWidth="1"/>
    <col min="10598" max="10603" width="16.09765625" style="368" hidden="1" customWidth="1"/>
    <col min="10604" max="10604" width="6.09765625" style="368" hidden="1" customWidth="1"/>
    <col min="10605" max="10605" width="3" style="368" hidden="1" customWidth="1"/>
    <col min="10606" max="10845" width="8.59765625" style="368" hidden="1" customWidth="1"/>
    <col min="10846" max="10851" width="14.8984375" style="368" hidden="1" customWidth="1"/>
    <col min="10852" max="10853" width="15.8984375" style="368" hidden="1" customWidth="1"/>
    <col min="10854" max="10859" width="16.09765625" style="368" hidden="1" customWidth="1"/>
    <col min="10860" max="10860" width="6.09765625" style="368" hidden="1" customWidth="1"/>
    <col min="10861" max="10861" width="3" style="368" hidden="1" customWidth="1"/>
    <col min="10862" max="11101" width="8.59765625" style="368" hidden="1" customWidth="1"/>
    <col min="11102" max="11107" width="14.8984375" style="368" hidden="1" customWidth="1"/>
    <col min="11108" max="11109" width="15.8984375" style="368" hidden="1" customWidth="1"/>
    <col min="11110" max="11115" width="16.09765625" style="368" hidden="1" customWidth="1"/>
    <col min="11116" max="11116" width="6.09765625" style="368" hidden="1" customWidth="1"/>
    <col min="11117" max="11117" width="3" style="368" hidden="1" customWidth="1"/>
    <col min="11118" max="11357" width="8.59765625" style="368" hidden="1" customWidth="1"/>
    <col min="11358" max="11363" width="14.8984375" style="368" hidden="1" customWidth="1"/>
    <col min="11364" max="11365" width="15.8984375" style="368" hidden="1" customWidth="1"/>
    <col min="11366" max="11371" width="16.09765625" style="368" hidden="1" customWidth="1"/>
    <col min="11372" max="11372" width="6.09765625" style="368" hidden="1" customWidth="1"/>
    <col min="11373" max="11373" width="3" style="368" hidden="1" customWidth="1"/>
    <col min="11374" max="11613" width="8.59765625" style="368" hidden="1" customWidth="1"/>
    <col min="11614" max="11619" width="14.8984375" style="368" hidden="1" customWidth="1"/>
    <col min="11620" max="11621" width="15.8984375" style="368" hidden="1" customWidth="1"/>
    <col min="11622" max="11627" width="16.09765625" style="368" hidden="1" customWidth="1"/>
    <col min="11628" max="11628" width="6.09765625" style="368" hidden="1" customWidth="1"/>
    <col min="11629" max="11629" width="3" style="368" hidden="1" customWidth="1"/>
    <col min="11630" max="11869" width="8.59765625" style="368" hidden="1" customWidth="1"/>
    <col min="11870" max="11875" width="14.8984375" style="368" hidden="1" customWidth="1"/>
    <col min="11876" max="11877" width="15.8984375" style="368" hidden="1" customWidth="1"/>
    <col min="11878" max="11883" width="16.09765625" style="368" hidden="1" customWidth="1"/>
    <col min="11884" max="11884" width="6.09765625" style="368" hidden="1" customWidth="1"/>
    <col min="11885" max="11885" width="3" style="368" hidden="1" customWidth="1"/>
    <col min="11886" max="12125" width="8.59765625" style="368" hidden="1" customWidth="1"/>
    <col min="12126" max="12131" width="14.8984375" style="368" hidden="1" customWidth="1"/>
    <col min="12132" max="12133" width="15.8984375" style="368" hidden="1" customWidth="1"/>
    <col min="12134" max="12139" width="16.09765625" style="368" hidden="1" customWidth="1"/>
    <col min="12140" max="12140" width="6.09765625" style="368" hidden="1" customWidth="1"/>
    <col min="12141" max="12141" width="3" style="368" hidden="1" customWidth="1"/>
    <col min="12142" max="12381" width="8.59765625" style="368" hidden="1" customWidth="1"/>
    <col min="12382" max="12387" width="14.8984375" style="368" hidden="1" customWidth="1"/>
    <col min="12388" max="12389" width="15.8984375" style="368" hidden="1" customWidth="1"/>
    <col min="12390" max="12395" width="16.09765625" style="368" hidden="1" customWidth="1"/>
    <col min="12396" max="12396" width="6.09765625" style="368" hidden="1" customWidth="1"/>
    <col min="12397" max="12397" width="3" style="368" hidden="1" customWidth="1"/>
    <col min="12398" max="12637" width="8.59765625" style="368" hidden="1" customWidth="1"/>
    <col min="12638" max="12643" width="14.8984375" style="368" hidden="1" customWidth="1"/>
    <col min="12644" max="12645" width="15.8984375" style="368" hidden="1" customWidth="1"/>
    <col min="12646" max="12651" width="16.09765625" style="368" hidden="1" customWidth="1"/>
    <col min="12652" max="12652" width="6.09765625" style="368" hidden="1" customWidth="1"/>
    <col min="12653" max="12653" width="3" style="368" hidden="1" customWidth="1"/>
    <col min="12654" max="12893" width="8.59765625" style="368" hidden="1" customWidth="1"/>
    <col min="12894" max="12899" width="14.8984375" style="368" hidden="1" customWidth="1"/>
    <col min="12900" max="12901" width="15.8984375" style="368" hidden="1" customWidth="1"/>
    <col min="12902" max="12907" width="16.09765625" style="368" hidden="1" customWidth="1"/>
    <col min="12908" max="12908" width="6.09765625" style="368" hidden="1" customWidth="1"/>
    <col min="12909" max="12909" width="3" style="368" hidden="1" customWidth="1"/>
    <col min="12910" max="13149" width="8.59765625" style="368" hidden="1" customWidth="1"/>
    <col min="13150" max="13155" width="14.8984375" style="368" hidden="1" customWidth="1"/>
    <col min="13156" max="13157" width="15.8984375" style="368" hidden="1" customWidth="1"/>
    <col min="13158" max="13163" width="16.09765625" style="368" hidden="1" customWidth="1"/>
    <col min="13164" max="13164" width="6.09765625" style="368" hidden="1" customWidth="1"/>
    <col min="13165" max="13165" width="3" style="368" hidden="1" customWidth="1"/>
    <col min="13166" max="13405" width="8.59765625" style="368" hidden="1" customWidth="1"/>
    <col min="13406" max="13411" width="14.8984375" style="368" hidden="1" customWidth="1"/>
    <col min="13412" max="13413" width="15.8984375" style="368" hidden="1" customWidth="1"/>
    <col min="13414" max="13419" width="16.09765625" style="368" hidden="1" customWidth="1"/>
    <col min="13420" max="13420" width="6.09765625" style="368" hidden="1" customWidth="1"/>
    <col min="13421" max="13421" width="3" style="368" hidden="1" customWidth="1"/>
    <col min="13422" max="13661" width="8.59765625" style="368" hidden="1" customWidth="1"/>
    <col min="13662" max="13667" width="14.8984375" style="368" hidden="1" customWidth="1"/>
    <col min="13668" max="13669" width="15.8984375" style="368" hidden="1" customWidth="1"/>
    <col min="13670" max="13675" width="16.09765625" style="368" hidden="1" customWidth="1"/>
    <col min="13676" max="13676" width="6.09765625" style="368" hidden="1" customWidth="1"/>
    <col min="13677" max="13677" width="3" style="368" hidden="1" customWidth="1"/>
    <col min="13678" max="13917" width="8.59765625" style="368" hidden="1" customWidth="1"/>
    <col min="13918" max="13923" width="14.8984375" style="368" hidden="1" customWidth="1"/>
    <col min="13924" max="13925" width="15.8984375" style="368" hidden="1" customWidth="1"/>
    <col min="13926" max="13931" width="16.09765625" style="368" hidden="1" customWidth="1"/>
    <col min="13932" max="13932" width="6.09765625" style="368" hidden="1" customWidth="1"/>
    <col min="13933" max="13933" width="3" style="368" hidden="1" customWidth="1"/>
    <col min="13934" max="14173" width="8.59765625" style="368" hidden="1" customWidth="1"/>
    <col min="14174" max="14179" width="14.8984375" style="368" hidden="1" customWidth="1"/>
    <col min="14180" max="14181" width="15.8984375" style="368" hidden="1" customWidth="1"/>
    <col min="14182" max="14187" width="16.09765625" style="368" hidden="1" customWidth="1"/>
    <col min="14188" max="14188" width="6.09765625" style="368" hidden="1" customWidth="1"/>
    <col min="14189" max="14189" width="3" style="368" hidden="1" customWidth="1"/>
    <col min="14190" max="14429" width="8.59765625" style="368" hidden="1" customWidth="1"/>
    <col min="14430" max="14435" width="14.8984375" style="368" hidden="1" customWidth="1"/>
    <col min="14436" max="14437" width="15.8984375" style="368" hidden="1" customWidth="1"/>
    <col min="14438" max="14443" width="16.09765625" style="368" hidden="1" customWidth="1"/>
    <col min="14444" max="14444" width="6.09765625" style="368" hidden="1" customWidth="1"/>
    <col min="14445" max="14445" width="3" style="368" hidden="1" customWidth="1"/>
    <col min="14446" max="14685" width="8.59765625" style="368" hidden="1" customWidth="1"/>
    <col min="14686" max="14691" width="14.8984375" style="368" hidden="1" customWidth="1"/>
    <col min="14692" max="14693" width="15.8984375" style="368" hidden="1" customWidth="1"/>
    <col min="14694" max="14699" width="16.09765625" style="368" hidden="1" customWidth="1"/>
    <col min="14700" max="14700" width="6.09765625" style="368" hidden="1" customWidth="1"/>
    <col min="14701" max="14701" width="3" style="368" hidden="1" customWidth="1"/>
    <col min="14702" max="14941" width="8.59765625" style="368" hidden="1" customWidth="1"/>
    <col min="14942" max="14947" width="14.8984375" style="368" hidden="1" customWidth="1"/>
    <col min="14948" max="14949" width="15.8984375" style="368" hidden="1" customWidth="1"/>
    <col min="14950" max="14955" width="16.09765625" style="368" hidden="1" customWidth="1"/>
    <col min="14956" max="14956" width="6.09765625" style="368" hidden="1" customWidth="1"/>
    <col min="14957" max="14957" width="3" style="368" hidden="1" customWidth="1"/>
    <col min="14958" max="15197" width="8.59765625" style="368" hidden="1" customWidth="1"/>
    <col min="15198" max="15203" width="14.8984375" style="368" hidden="1" customWidth="1"/>
    <col min="15204" max="15205" width="15.8984375" style="368" hidden="1" customWidth="1"/>
    <col min="15206" max="15211" width="16.09765625" style="368" hidden="1" customWidth="1"/>
    <col min="15212" max="15212" width="6.09765625" style="368" hidden="1" customWidth="1"/>
    <col min="15213" max="15213" width="3" style="368" hidden="1" customWidth="1"/>
    <col min="15214" max="15453" width="8.59765625" style="368" hidden="1" customWidth="1"/>
    <col min="15454" max="15459" width="14.8984375" style="368" hidden="1" customWidth="1"/>
    <col min="15460" max="15461" width="15.8984375" style="368" hidden="1" customWidth="1"/>
    <col min="15462" max="15467" width="16.09765625" style="368" hidden="1" customWidth="1"/>
    <col min="15468" max="15468" width="6.09765625" style="368" hidden="1" customWidth="1"/>
    <col min="15469" max="15469" width="3" style="368" hidden="1" customWidth="1"/>
    <col min="15470" max="15709" width="8.59765625" style="368" hidden="1" customWidth="1"/>
    <col min="15710" max="15715" width="14.8984375" style="368" hidden="1" customWidth="1"/>
    <col min="15716" max="15717" width="15.8984375" style="368" hidden="1" customWidth="1"/>
    <col min="15718" max="15723" width="16.09765625" style="368" hidden="1" customWidth="1"/>
    <col min="15724" max="15724" width="6.09765625" style="368" hidden="1" customWidth="1"/>
    <col min="15725" max="15725" width="3" style="368" hidden="1" customWidth="1"/>
    <col min="15726" max="15965" width="8.59765625" style="368" hidden="1" customWidth="1"/>
    <col min="15966" max="15971" width="14.8984375" style="368" hidden="1" customWidth="1"/>
    <col min="15972" max="15973" width="15.8984375" style="368" hidden="1" customWidth="1"/>
    <col min="15974" max="15979" width="16.09765625" style="368" hidden="1" customWidth="1"/>
    <col min="15980" max="15980" width="6.09765625" style="368" hidden="1" customWidth="1"/>
    <col min="15981" max="15981" width="3" style="368" hidden="1" customWidth="1"/>
    <col min="15982" max="16221" width="8.59765625" style="368" hidden="1" customWidth="1"/>
    <col min="16222" max="16227" width="14.8984375" style="368" hidden="1" customWidth="1"/>
    <col min="16228" max="16229" width="15.8984375" style="368" hidden="1" customWidth="1"/>
    <col min="16230" max="16235" width="16.09765625" style="368" hidden="1" customWidth="1"/>
    <col min="16236" max="16236" width="6.09765625" style="368" hidden="1" customWidth="1"/>
    <col min="16237" max="16237" width="3" style="368" hidden="1" customWidth="1"/>
    <col min="16238" max="16384" width="8.59765625" style="368" hidden="1" customWidth="1"/>
  </cols>
  <sheetData>
    <row r="1" spans="1:143" ht="42.85" customHeight="1">
      <c r="A1" s="1041"/>
      <c r="B1" s="1043"/>
      <c r="DD1" s="766"/>
      <c r="DE1" s="766"/>
    </row>
    <row r="2" spans="1:143" ht="25.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ht="13.2">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ht="13.2">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ht="13.2">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ht="13.2">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ht="13.2">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ht="13.2">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ht="13.2">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ht="13.2">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2">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ht="13.2">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2">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2">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2">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2">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2">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ht="13.2">
      <c r="DD19" s="766"/>
      <c r="DE19" s="766"/>
    </row>
    <row r="20" spans="1:351" ht="13.2">
      <c r="DD20" s="766"/>
      <c r="DE20" s="766"/>
    </row>
    <row r="21" spans="1:351" ht="16.2">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6.2">
      <c r="B22" s="755"/>
      <c r="MM22" s="1086"/>
    </row>
    <row r="23" spans="1:351" ht="13.2">
      <c r="B23" s="755"/>
    </row>
    <row r="24" spans="1:351" ht="13.2">
      <c r="B24" s="755"/>
    </row>
    <row r="25" spans="1:351" ht="13.2">
      <c r="B25" s="755"/>
    </row>
    <row r="26" spans="1:351" ht="13.2">
      <c r="B26" s="755"/>
    </row>
    <row r="27" spans="1:351" ht="13.2">
      <c r="B27" s="755"/>
    </row>
    <row r="28" spans="1:351" ht="13.2">
      <c r="B28" s="755"/>
    </row>
    <row r="29" spans="1:351" ht="13.2">
      <c r="B29" s="755"/>
    </row>
    <row r="30" spans="1:351" ht="13.2">
      <c r="B30" s="755"/>
    </row>
    <row r="31" spans="1:351" ht="13.2">
      <c r="B31" s="755"/>
    </row>
    <row r="32" spans="1:351" ht="13.2">
      <c r="B32" s="755"/>
    </row>
    <row r="33" spans="2:109" ht="13.2">
      <c r="B33" s="755"/>
    </row>
    <row r="34" spans="2:109" ht="13.2">
      <c r="B34" s="755"/>
    </row>
    <row r="35" spans="2:109" ht="13.2">
      <c r="B35" s="755"/>
    </row>
    <row r="36" spans="2:109" ht="13.2">
      <c r="B36" s="755"/>
    </row>
    <row r="37" spans="2:109" ht="13.2">
      <c r="B37" s="755"/>
    </row>
    <row r="38" spans="2:109" ht="13.2">
      <c r="B38" s="755"/>
    </row>
    <row r="39" spans="2:109" ht="13.2">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2">
      <c r="B40" s="1045"/>
      <c r="DD40" s="1045"/>
      <c r="DE40" s="766"/>
    </row>
    <row r="41" spans="2:109" ht="16.2">
      <c r="B41" s="757" t="s">
        <v>558</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2">
      <c r="B42" s="755"/>
      <c r="G42" s="1049"/>
      <c r="I42" s="1040"/>
      <c r="J42" s="1040"/>
      <c r="K42" s="1040"/>
      <c r="AM42" s="1049"/>
      <c r="AN42" s="1049" t="s">
        <v>559</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563</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ht="13.2">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ht="13.2">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ht="13.2">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ht="13.2">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ht="13.2">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2">
      <c r="B49" s="755"/>
      <c r="AN49" s="368" t="s">
        <v>174</v>
      </c>
    </row>
    <row r="50" spans="1:109" ht="13.2">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533</v>
      </c>
      <c r="BQ50" s="1075"/>
      <c r="BR50" s="1075"/>
      <c r="BS50" s="1075"/>
      <c r="BT50" s="1075"/>
      <c r="BU50" s="1075"/>
      <c r="BV50" s="1075"/>
      <c r="BW50" s="1075"/>
      <c r="BX50" s="1075" t="s">
        <v>534</v>
      </c>
      <c r="BY50" s="1075"/>
      <c r="BZ50" s="1075"/>
      <c r="CA50" s="1075"/>
      <c r="CB50" s="1075"/>
      <c r="CC50" s="1075"/>
      <c r="CD50" s="1075"/>
      <c r="CE50" s="1075"/>
      <c r="CF50" s="1075" t="s">
        <v>455</v>
      </c>
      <c r="CG50" s="1075"/>
      <c r="CH50" s="1075"/>
      <c r="CI50" s="1075"/>
      <c r="CJ50" s="1075"/>
      <c r="CK50" s="1075"/>
      <c r="CL50" s="1075"/>
      <c r="CM50" s="1075"/>
      <c r="CN50" s="1075" t="s">
        <v>535</v>
      </c>
      <c r="CO50" s="1075"/>
      <c r="CP50" s="1075"/>
      <c r="CQ50" s="1075"/>
      <c r="CR50" s="1075"/>
      <c r="CS50" s="1075"/>
      <c r="CT50" s="1075"/>
      <c r="CU50" s="1075"/>
      <c r="CV50" s="1075" t="s">
        <v>536</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560</v>
      </c>
      <c r="AO51" s="1074"/>
      <c r="AP51" s="1074"/>
      <c r="AQ51" s="1074"/>
      <c r="AR51" s="1074"/>
      <c r="AS51" s="1074"/>
      <c r="AT51" s="1074"/>
      <c r="AU51" s="1074"/>
      <c r="AV51" s="1074"/>
      <c r="AW51" s="1074"/>
      <c r="AX51" s="1074"/>
      <c r="AY51" s="1074"/>
      <c r="AZ51" s="1074"/>
      <c r="BA51" s="1074"/>
      <c r="BB51" s="1074" t="s">
        <v>561</v>
      </c>
      <c r="BC51" s="1074"/>
      <c r="BD51" s="1074"/>
      <c r="BE51" s="1074"/>
      <c r="BF51" s="1074"/>
      <c r="BG51" s="1074"/>
      <c r="BH51" s="1074"/>
      <c r="BI51" s="1074"/>
      <c r="BJ51" s="1074"/>
      <c r="BK51" s="1074"/>
      <c r="BL51" s="1074"/>
      <c r="BM51" s="1074"/>
      <c r="BN51" s="1074"/>
      <c r="BO51" s="1074"/>
      <c r="BP51" s="1079">
        <v>10</v>
      </c>
      <c r="BQ51" s="1079"/>
      <c r="BR51" s="1079"/>
      <c r="BS51" s="1079"/>
      <c r="BT51" s="1079"/>
      <c r="BU51" s="1079"/>
      <c r="BV51" s="1079"/>
      <c r="BW51" s="1079"/>
      <c r="BX51" s="1079">
        <v>8.6</v>
      </c>
      <c r="BY51" s="1079"/>
      <c r="BZ51" s="1079"/>
      <c r="CA51" s="1079"/>
      <c r="CB51" s="1079"/>
      <c r="CC51" s="1079"/>
      <c r="CD51" s="1079"/>
      <c r="CE51" s="1079"/>
      <c r="CF51" s="1079">
        <v>19.5</v>
      </c>
      <c r="CG51" s="1079"/>
      <c r="CH51" s="1079"/>
      <c r="CI51" s="1079"/>
      <c r="CJ51" s="1079"/>
      <c r="CK51" s="1079"/>
      <c r="CL51" s="1079"/>
      <c r="CM51" s="1079"/>
      <c r="CN51" s="1079">
        <v>31.6</v>
      </c>
      <c r="CO51" s="1079"/>
      <c r="CP51" s="1079"/>
      <c r="CQ51" s="1079"/>
      <c r="CR51" s="1079"/>
      <c r="CS51" s="1079"/>
      <c r="CT51" s="1079"/>
      <c r="CU51" s="1079"/>
      <c r="CV51" s="1079">
        <v>43.4</v>
      </c>
      <c r="CW51" s="1079"/>
      <c r="CX51" s="1079"/>
      <c r="CY51" s="1079"/>
      <c r="CZ51" s="1079"/>
      <c r="DA51" s="1079"/>
      <c r="DB51" s="1079"/>
      <c r="DC51" s="1079"/>
    </row>
    <row r="52" spans="1:109" ht="13.2">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ht="13.2">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562</v>
      </c>
      <c r="BC53" s="1074"/>
      <c r="BD53" s="1074"/>
      <c r="BE53" s="1074"/>
      <c r="BF53" s="1074"/>
      <c r="BG53" s="1074"/>
      <c r="BH53" s="1074"/>
      <c r="BI53" s="1074"/>
      <c r="BJ53" s="1074"/>
      <c r="BK53" s="1074"/>
      <c r="BL53" s="1074"/>
      <c r="BM53" s="1074"/>
      <c r="BN53" s="1074"/>
      <c r="BO53" s="1074"/>
      <c r="BP53" s="1079">
        <v>49.4</v>
      </c>
      <c r="BQ53" s="1079"/>
      <c r="BR53" s="1079"/>
      <c r="BS53" s="1079"/>
      <c r="BT53" s="1079"/>
      <c r="BU53" s="1079"/>
      <c r="BV53" s="1079"/>
      <c r="BW53" s="1079"/>
      <c r="BX53" s="1079">
        <v>52.1</v>
      </c>
      <c r="BY53" s="1079"/>
      <c r="BZ53" s="1079"/>
      <c r="CA53" s="1079"/>
      <c r="CB53" s="1079"/>
      <c r="CC53" s="1079"/>
      <c r="CD53" s="1079"/>
      <c r="CE53" s="1079"/>
      <c r="CF53" s="1079">
        <v>53.7</v>
      </c>
      <c r="CG53" s="1079"/>
      <c r="CH53" s="1079"/>
      <c r="CI53" s="1079"/>
      <c r="CJ53" s="1079"/>
      <c r="CK53" s="1079"/>
      <c r="CL53" s="1079"/>
      <c r="CM53" s="1079"/>
      <c r="CN53" s="1079">
        <v>55.1</v>
      </c>
      <c r="CO53" s="1079"/>
      <c r="CP53" s="1079"/>
      <c r="CQ53" s="1079"/>
      <c r="CR53" s="1079"/>
      <c r="CS53" s="1079"/>
      <c r="CT53" s="1079"/>
      <c r="CU53" s="1079"/>
      <c r="CV53" s="1079">
        <v>56.5</v>
      </c>
      <c r="CW53" s="1079"/>
      <c r="CX53" s="1079"/>
      <c r="CY53" s="1079"/>
      <c r="CZ53" s="1079"/>
      <c r="DA53" s="1079"/>
      <c r="DB53" s="1079"/>
      <c r="DC53" s="1079"/>
    </row>
    <row r="54" spans="1:109" ht="13.2">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ht="13.2">
      <c r="A55" s="1040"/>
      <c r="B55" s="755"/>
      <c r="G55" s="1050"/>
      <c r="H55" s="1050"/>
      <c r="I55" s="1050"/>
      <c r="J55" s="1050"/>
      <c r="K55" s="1059"/>
      <c r="L55" s="1059"/>
      <c r="M55" s="1059"/>
      <c r="N55" s="1059"/>
      <c r="AN55" s="1075" t="s">
        <v>61</v>
      </c>
      <c r="AO55" s="1075"/>
      <c r="AP55" s="1075"/>
      <c r="AQ55" s="1075"/>
      <c r="AR55" s="1075"/>
      <c r="AS55" s="1075"/>
      <c r="AT55" s="1075"/>
      <c r="AU55" s="1075"/>
      <c r="AV55" s="1075"/>
      <c r="AW55" s="1075"/>
      <c r="AX55" s="1075"/>
      <c r="AY55" s="1075"/>
      <c r="AZ55" s="1075"/>
      <c r="BA55" s="1075"/>
      <c r="BB55" s="1074" t="s">
        <v>561</v>
      </c>
      <c r="BC55" s="1074"/>
      <c r="BD55" s="1074"/>
      <c r="BE55" s="1074"/>
      <c r="BF55" s="1074"/>
      <c r="BG55" s="1074"/>
      <c r="BH55" s="1074"/>
      <c r="BI55" s="1074"/>
      <c r="BJ55" s="1074"/>
      <c r="BK55" s="1074"/>
      <c r="BL55" s="1074"/>
      <c r="BM55" s="1074"/>
      <c r="BN55" s="1074"/>
      <c r="BO55" s="1074"/>
      <c r="BP55" s="1079">
        <v>37.299999999999997</v>
      </c>
      <c r="BQ55" s="1079"/>
      <c r="BR55" s="1079"/>
      <c r="BS55" s="1079"/>
      <c r="BT55" s="1079"/>
      <c r="BU55" s="1079"/>
      <c r="BV55" s="1079"/>
      <c r="BW55" s="1079"/>
      <c r="BX55" s="1079">
        <v>33.1</v>
      </c>
      <c r="BY55" s="1079"/>
      <c r="BZ55" s="1079"/>
      <c r="CA55" s="1079"/>
      <c r="CB55" s="1079"/>
      <c r="CC55" s="1079"/>
      <c r="CD55" s="1079"/>
      <c r="CE55" s="1079"/>
      <c r="CF55" s="1079">
        <v>31.3</v>
      </c>
      <c r="CG55" s="1079"/>
      <c r="CH55" s="1079"/>
      <c r="CI55" s="1079"/>
      <c r="CJ55" s="1079"/>
      <c r="CK55" s="1079"/>
      <c r="CL55" s="1079"/>
      <c r="CM55" s="1079"/>
      <c r="CN55" s="1079">
        <v>25.3</v>
      </c>
      <c r="CO55" s="1079"/>
      <c r="CP55" s="1079"/>
      <c r="CQ55" s="1079"/>
      <c r="CR55" s="1079"/>
      <c r="CS55" s="1079"/>
      <c r="CT55" s="1079"/>
      <c r="CU55" s="1079"/>
      <c r="CV55" s="1079">
        <v>25.5</v>
      </c>
      <c r="CW55" s="1079"/>
      <c r="CX55" s="1079"/>
      <c r="CY55" s="1079"/>
      <c r="CZ55" s="1079"/>
      <c r="DA55" s="1079"/>
      <c r="DB55" s="1079"/>
      <c r="DC55" s="1079"/>
    </row>
    <row r="56" spans="1:109" ht="13.2">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ht="13.2">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562</v>
      </c>
      <c r="BC57" s="1074"/>
      <c r="BD57" s="1074"/>
      <c r="BE57" s="1074"/>
      <c r="BF57" s="1074"/>
      <c r="BG57" s="1074"/>
      <c r="BH57" s="1074"/>
      <c r="BI57" s="1074"/>
      <c r="BJ57" s="1074"/>
      <c r="BK57" s="1074"/>
      <c r="BL57" s="1074"/>
      <c r="BM57" s="1074"/>
      <c r="BN57" s="1074"/>
      <c r="BO57" s="1074"/>
      <c r="BP57" s="1079">
        <v>55.2</v>
      </c>
      <c r="BQ57" s="1079"/>
      <c r="BR57" s="1079"/>
      <c r="BS57" s="1079"/>
      <c r="BT57" s="1079"/>
      <c r="BU57" s="1079"/>
      <c r="BV57" s="1079"/>
      <c r="BW57" s="1079"/>
      <c r="BX57" s="1079">
        <v>57.2</v>
      </c>
      <c r="BY57" s="1079"/>
      <c r="BZ57" s="1079"/>
      <c r="CA57" s="1079"/>
      <c r="CB57" s="1079"/>
      <c r="CC57" s="1079"/>
      <c r="CD57" s="1079"/>
      <c r="CE57" s="1079"/>
      <c r="CF57" s="1079">
        <v>58.5</v>
      </c>
      <c r="CG57" s="1079"/>
      <c r="CH57" s="1079"/>
      <c r="CI57" s="1079"/>
      <c r="CJ57" s="1079"/>
      <c r="CK57" s="1079"/>
      <c r="CL57" s="1079"/>
      <c r="CM57" s="1079"/>
      <c r="CN57" s="1079">
        <v>59.8</v>
      </c>
      <c r="CO57" s="1079"/>
      <c r="CP57" s="1079"/>
      <c r="CQ57" s="1079"/>
      <c r="CR57" s="1079"/>
      <c r="CS57" s="1079"/>
      <c r="CT57" s="1079"/>
      <c r="CU57" s="1079"/>
      <c r="CV57" s="1079">
        <v>60.6</v>
      </c>
      <c r="CW57" s="1079"/>
      <c r="CX57" s="1079"/>
      <c r="CY57" s="1079"/>
      <c r="CZ57" s="1079"/>
      <c r="DA57" s="1079"/>
      <c r="DB57" s="1079"/>
      <c r="DC57" s="1079"/>
      <c r="DD57" s="1084"/>
      <c r="DE57" s="1046"/>
    </row>
    <row r="58" spans="1:109" s="1040" customFormat="1" ht="13.2">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ht="13.2">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ht="13.2">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ht="13.2">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ht="13.2">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6.2">
      <c r="B63" s="764" t="s">
        <v>341</v>
      </c>
    </row>
    <row r="64" spans="1:109" ht="13.2">
      <c r="B64" s="755"/>
      <c r="G64" s="1049"/>
      <c r="I64" s="368"/>
      <c r="J64" s="368"/>
      <c r="K64" s="368"/>
      <c r="L64" s="368"/>
      <c r="M64" s="368"/>
      <c r="N64" s="1069"/>
      <c r="AM64" s="1049"/>
      <c r="AN64" s="1049" t="s">
        <v>559</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2">
      <c r="B65" s="755"/>
      <c r="AN65" s="1070" t="s">
        <v>60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ht="13.2">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ht="13.2">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ht="13.2">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ht="13.2">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ht="13.2">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ht="13.2">
      <c r="B71" s="755"/>
      <c r="G71" s="1052"/>
      <c r="I71" s="1056"/>
      <c r="J71" s="1057"/>
      <c r="K71" s="1057"/>
      <c r="L71" s="1065"/>
      <c r="M71" s="1057"/>
      <c r="N71" s="1065"/>
      <c r="AM71" s="1052"/>
      <c r="AN71" s="368" t="s">
        <v>174</v>
      </c>
    </row>
    <row r="72" spans="2:107" ht="13.2">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533</v>
      </c>
      <c r="BQ72" s="1075"/>
      <c r="BR72" s="1075"/>
      <c r="BS72" s="1075"/>
      <c r="BT72" s="1075"/>
      <c r="BU72" s="1075"/>
      <c r="BV72" s="1075"/>
      <c r="BW72" s="1075"/>
      <c r="BX72" s="1075" t="s">
        <v>534</v>
      </c>
      <c r="BY72" s="1075"/>
      <c r="BZ72" s="1075"/>
      <c r="CA72" s="1075"/>
      <c r="CB72" s="1075"/>
      <c r="CC72" s="1075"/>
      <c r="CD72" s="1075"/>
      <c r="CE72" s="1075"/>
      <c r="CF72" s="1075" t="s">
        <v>455</v>
      </c>
      <c r="CG72" s="1075"/>
      <c r="CH72" s="1075"/>
      <c r="CI72" s="1075"/>
      <c r="CJ72" s="1075"/>
      <c r="CK72" s="1075"/>
      <c r="CL72" s="1075"/>
      <c r="CM72" s="1075"/>
      <c r="CN72" s="1075" t="s">
        <v>535</v>
      </c>
      <c r="CO72" s="1075"/>
      <c r="CP72" s="1075"/>
      <c r="CQ72" s="1075"/>
      <c r="CR72" s="1075"/>
      <c r="CS72" s="1075"/>
      <c r="CT72" s="1075"/>
      <c r="CU72" s="1075"/>
      <c r="CV72" s="1075" t="s">
        <v>536</v>
      </c>
      <c r="CW72" s="1075"/>
      <c r="CX72" s="1075"/>
      <c r="CY72" s="1075"/>
      <c r="CZ72" s="1075"/>
      <c r="DA72" s="1075"/>
      <c r="DB72" s="1075"/>
      <c r="DC72" s="1075"/>
    </row>
    <row r="73" spans="2:107" ht="13.2">
      <c r="B73" s="755"/>
      <c r="G73" s="1051"/>
      <c r="H73" s="1051"/>
      <c r="I73" s="1051"/>
      <c r="J73" s="1051"/>
      <c r="K73" s="1061"/>
      <c r="L73" s="1061"/>
      <c r="M73" s="1061"/>
      <c r="N73" s="1061"/>
      <c r="AM73" s="1053"/>
      <c r="AN73" s="1074" t="s">
        <v>560</v>
      </c>
      <c r="AO73" s="1074"/>
      <c r="AP73" s="1074"/>
      <c r="AQ73" s="1074"/>
      <c r="AR73" s="1074"/>
      <c r="AS73" s="1074"/>
      <c r="AT73" s="1074"/>
      <c r="AU73" s="1074"/>
      <c r="AV73" s="1074"/>
      <c r="AW73" s="1074"/>
      <c r="AX73" s="1074"/>
      <c r="AY73" s="1074"/>
      <c r="AZ73" s="1074"/>
      <c r="BA73" s="1074"/>
      <c r="BB73" s="1074" t="s">
        <v>561</v>
      </c>
      <c r="BC73" s="1074"/>
      <c r="BD73" s="1074"/>
      <c r="BE73" s="1074"/>
      <c r="BF73" s="1074"/>
      <c r="BG73" s="1074"/>
      <c r="BH73" s="1074"/>
      <c r="BI73" s="1074"/>
      <c r="BJ73" s="1074"/>
      <c r="BK73" s="1074"/>
      <c r="BL73" s="1074"/>
      <c r="BM73" s="1074"/>
      <c r="BN73" s="1074"/>
      <c r="BO73" s="1074"/>
      <c r="BP73" s="1079">
        <v>10</v>
      </c>
      <c r="BQ73" s="1079"/>
      <c r="BR73" s="1079"/>
      <c r="BS73" s="1079"/>
      <c r="BT73" s="1079"/>
      <c r="BU73" s="1079"/>
      <c r="BV73" s="1079"/>
      <c r="BW73" s="1079"/>
      <c r="BX73" s="1079">
        <v>8.6</v>
      </c>
      <c r="BY73" s="1079"/>
      <c r="BZ73" s="1079"/>
      <c r="CA73" s="1079"/>
      <c r="CB73" s="1079"/>
      <c r="CC73" s="1079"/>
      <c r="CD73" s="1079"/>
      <c r="CE73" s="1079"/>
      <c r="CF73" s="1079">
        <v>19.5</v>
      </c>
      <c r="CG73" s="1079"/>
      <c r="CH73" s="1079"/>
      <c r="CI73" s="1079"/>
      <c r="CJ73" s="1079"/>
      <c r="CK73" s="1079"/>
      <c r="CL73" s="1079"/>
      <c r="CM73" s="1079"/>
      <c r="CN73" s="1079">
        <v>31.6</v>
      </c>
      <c r="CO73" s="1079"/>
      <c r="CP73" s="1079"/>
      <c r="CQ73" s="1079"/>
      <c r="CR73" s="1079"/>
      <c r="CS73" s="1079"/>
      <c r="CT73" s="1079"/>
      <c r="CU73" s="1079"/>
      <c r="CV73" s="1079">
        <v>43.4</v>
      </c>
      <c r="CW73" s="1079"/>
      <c r="CX73" s="1079"/>
      <c r="CY73" s="1079"/>
      <c r="CZ73" s="1079"/>
      <c r="DA73" s="1079"/>
      <c r="DB73" s="1079"/>
      <c r="DC73" s="1079"/>
    </row>
    <row r="74" spans="2:107" ht="13.2">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ht="13.2">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425</v>
      </c>
      <c r="BC75" s="1074"/>
      <c r="BD75" s="1074"/>
      <c r="BE75" s="1074"/>
      <c r="BF75" s="1074"/>
      <c r="BG75" s="1074"/>
      <c r="BH75" s="1074"/>
      <c r="BI75" s="1074"/>
      <c r="BJ75" s="1074"/>
      <c r="BK75" s="1074"/>
      <c r="BL75" s="1074"/>
      <c r="BM75" s="1074"/>
      <c r="BN75" s="1074"/>
      <c r="BO75" s="1074"/>
      <c r="BP75" s="1079">
        <v>8.4</v>
      </c>
      <c r="BQ75" s="1079"/>
      <c r="BR75" s="1079"/>
      <c r="BS75" s="1079"/>
      <c r="BT75" s="1079"/>
      <c r="BU75" s="1079"/>
      <c r="BV75" s="1079"/>
      <c r="BW75" s="1079"/>
      <c r="BX75" s="1079">
        <v>7.6</v>
      </c>
      <c r="BY75" s="1079"/>
      <c r="BZ75" s="1079"/>
      <c r="CA75" s="1079"/>
      <c r="CB75" s="1079"/>
      <c r="CC75" s="1079"/>
      <c r="CD75" s="1079"/>
      <c r="CE75" s="1079"/>
      <c r="CF75" s="1079">
        <v>7.5</v>
      </c>
      <c r="CG75" s="1079"/>
      <c r="CH75" s="1079"/>
      <c r="CI75" s="1079"/>
      <c r="CJ75" s="1079"/>
      <c r="CK75" s="1079"/>
      <c r="CL75" s="1079"/>
      <c r="CM75" s="1079"/>
      <c r="CN75" s="1079">
        <v>8.1</v>
      </c>
      <c r="CO75" s="1079"/>
      <c r="CP75" s="1079"/>
      <c r="CQ75" s="1079"/>
      <c r="CR75" s="1079"/>
      <c r="CS75" s="1079"/>
      <c r="CT75" s="1079"/>
      <c r="CU75" s="1079"/>
      <c r="CV75" s="1079">
        <v>9.1</v>
      </c>
      <c r="CW75" s="1079"/>
      <c r="CX75" s="1079"/>
      <c r="CY75" s="1079"/>
      <c r="CZ75" s="1079"/>
      <c r="DA75" s="1079"/>
      <c r="DB75" s="1079"/>
      <c r="DC75" s="1079"/>
    </row>
    <row r="76" spans="2:107" ht="13.2">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ht="13.2">
      <c r="B77" s="755"/>
      <c r="G77" s="1050"/>
      <c r="H77" s="1050"/>
      <c r="I77" s="1050"/>
      <c r="J77" s="1050"/>
      <c r="K77" s="1061"/>
      <c r="L77" s="1061"/>
      <c r="M77" s="1061"/>
      <c r="N77" s="1061"/>
      <c r="AN77" s="1075" t="s">
        <v>61</v>
      </c>
      <c r="AO77" s="1075"/>
      <c r="AP77" s="1075"/>
      <c r="AQ77" s="1075"/>
      <c r="AR77" s="1075"/>
      <c r="AS77" s="1075"/>
      <c r="AT77" s="1075"/>
      <c r="AU77" s="1075"/>
      <c r="AV77" s="1075"/>
      <c r="AW77" s="1075"/>
      <c r="AX77" s="1075"/>
      <c r="AY77" s="1075"/>
      <c r="AZ77" s="1075"/>
      <c r="BA77" s="1075"/>
      <c r="BB77" s="1074" t="s">
        <v>561</v>
      </c>
      <c r="BC77" s="1074"/>
      <c r="BD77" s="1074"/>
      <c r="BE77" s="1074"/>
      <c r="BF77" s="1074"/>
      <c r="BG77" s="1074"/>
      <c r="BH77" s="1074"/>
      <c r="BI77" s="1074"/>
      <c r="BJ77" s="1074"/>
      <c r="BK77" s="1074"/>
      <c r="BL77" s="1074"/>
      <c r="BM77" s="1074"/>
      <c r="BN77" s="1074"/>
      <c r="BO77" s="1074"/>
      <c r="BP77" s="1079">
        <v>37.299999999999997</v>
      </c>
      <c r="BQ77" s="1079"/>
      <c r="BR77" s="1079"/>
      <c r="BS77" s="1079"/>
      <c r="BT77" s="1079"/>
      <c r="BU77" s="1079"/>
      <c r="BV77" s="1079"/>
      <c r="BW77" s="1079"/>
      <c r="BX77" s="1079">
        <v>33.1</v>
      </c>
      <c r="BY77" s="1079"/>
      <c r="BZ77" s="1079"/>
      <c r="CA77" s="1079"/>
      <c r="CB77" s="1079"/>
      <c r="CC77" s="1079"/>
      <c r="CD77" s="1079"/>
      <c r="CE77" s="1079"/>
      <c r="CF77" s="1079">
        <v>31.3</v>
      </c>
      <c r="CG77" s="1079"/>
      <c r="CH77" s="1079"/>
      <c r="CI77" s="1079"/>
      <c r="CJ77" s="1079"/>
      <c r="CK77" s="1079"/>
      <c r="CL77" s="1079"/>
      <c r="CM77" s="1079"/>
      <c r="CN77" s="1079">
        <v>25.3</v>
      </c>
      <c r="CO77" s="1079"/>
      <c r="CP77" s="1079"/>
      <c r="CQ77" s="1079"/>
      <c r="CR77" s="1079"/>
      <c r="CS77" s="1079"/>
      <c r="CT77" s="1079"/>
      <c r="CU77" s="1079"/>
      <c r="CV77" s="1079">
        <v>25.5</v>
      </c>
      <c r="CW77" s="1079"/>
      <c r="CX77" s="1079"/>
      <c r="CY77" s="1079"/>
      <c r="CZ77" s="1079"/>
      <c r="DA77" s="1079"/>
      <c r="DB77" s="1079"/>
      <c r="DC77" s="1079"/>
    </row>
    <row r="78" spans="2:107" ht="13.2">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ht="13.2">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425</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7.5</v>
      </c>
      <c r="BY79" s="1079"/>
      <c r="BZ79" s="1079"/>
      <c r="CA79" s="1079"/>
      <c r="CB79" s="1079"/>
      <c r="CC79" s="1079"/>
      <c r="CD79" s="1079"/>
      <c r="CE79" s="1079"/>
      <c r="CF79" s="1079">
        <v>7.2</v>
      </c>
      <c r="CG79" s="1079"/>
      <c r="CH79" s="1079"/>
      <c r="CI79" s="1079"/>
      <c r="CJ79" s="1079"/>
      <c r="CK79" s="1079"/>
      <c r="CL79" s="1079"/>
      <c r="CM79" s="1079"/>
      <c r="CN79" s="1079">
        <v>6.9</v>
      </c>
      <c r="CO79" s="1079"/>
      <c r="CP79" s="1079"/>
      <c r="CQ79" s="1079"/>
      <c r="CR79" s="1079"/>
      <c r="CS79" s="1079"/>
      <c r="CT79" s="1079"/>
      <c r="CU79" s="1079"/>
      <c r="CV79" s="1079">
        <v>6.6</v>
      </c>
      <c r="CW79" s="1079"/>
      <c r="CX79" s="1079"/>
      <c r="CY79" s="1079"/>
      <c r="CZ79" s="1079"/>
      <c r="DA79" s="1079"/>
      <c r="DB79" s="1079"/>
      <c r="DC79" s="1079"/>
    </row>
    <row r="80" spans="2:107" ht="13.2">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ht="13.2">
      <c r="B81" s="755"/>
    </row>
    <row r="82" spans="2:109" ht="16.2">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2">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2">
      <c r="DD84" s="766"/>
      <c r="DE84" s="766"/>
    </row>
    <row r="85" spans="2:109" ht="13.2">
      <c r="DD85" s="766"/>
      <c r="DE85" s="766"/>
    </row>
    <row r="86" spans="2:109" ht="13.2" hidden="1">
      <c r="DD86" s="766"/>
      <c r="DE86" s="766"/>
    </row>
    <row r="87" spans="2:109" ht="13.2" hidden="1">
      <c r="K87" s="1064"/>
      <c r="AQ87" s="1064"/>
      <c r="BC87" s="1064"/>
      <c r="BO87" s="1064"/>
      <c r="CA87" s="1064"/>
      <c r="CM87" s="1064"/>
      <c r="CY87" s="1064"/>
      <c r="DD87" s="766"/>
      <c r="DE87" s="766"/>
    </row>
    <row r="88" spans="2:109" ht="13.2" hidden="1">
      <c r="DD88" s="766"/>
      <c r="DE88" s="766"/>
    </row>
    <row r="89" spans="2:109" ht="13.2" hidden="1">
      <c r="DD89" s="766"/>
      <c r="DE89" s="766"/>
    </row>
    <row r="90" spans="2:109" ht="13.2" hidden="1">
      <c r="DD90" s="766"/>
      <c r="DE90" s="766"/>
    </row>
    <row r="91" spans="2:109" ht="13.2"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kLWqSy8nPpNnMqol/m3r0CXHqSxqClfkyErecoyPCt+gWxu6bAVoMfO2KLNlYer0NPHWb6IkQ5G+XsHstFmW1Q==" saltValue="wvB0P9yDcvfhJ6I4fuSmv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3.2">
      <c r="S2" s="753"/>
      <c r="AH2" s="753"/>
    </row>
    <row r="3" spans="1: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3.2"/>
    <row r="5" spans="1:34" ht="13.2"/>
    <row r="6" spans="1:34" ht="13.2"/>
    <row r="7" spans="1:34" ht="13.2"/>
    <row r="8" spans="1:34" ht="13.2"/>
    <row r="9" spans="1:34" ht="13.2">
      <c r="AH9" s="753"/>
    </row>
    <row r="10" spans="1:34" ht="13.2"/>
    <row r="11" spans="1:34" ht="13.2"/>
    <row r="12" spans="1:34" ht="13.2"/>
    <row r="13" spans="1:34" ht="13.2"/>
    <row r="14" spans="1:34" ht="13.2"/>
    <row r="15" spans="1:34" ht="13.2"/>
    <row r="16" spans="1: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4lnmQMUywpO6d9l5/uZm1BMw6I2naWFLSWgyQcUHRhjHARV39q9iM7UTqVaOJi6hPo3tQj4OCtbsM9P+JSpe6A==" saltValue="gVD4NjAF4gl894PmYCPzH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ht="13.2">
      <c r="S2" s="753"/>
      <c r="AH2" s="753"/>
    </row>
    <row r="3" spans="2:34" ht="13.2">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ht="13.2"/>
    <row r="5" spans="2:34" ht="13.2"/>
    <row r="6" spans="2:34" ht="13.2"/>
    <row r="7" spans="2:34" ht="13.2"/>
    <row r="8" spans="2:34" ht="13.2"/>
    <row r="9" spans="2:34" ht="13.2">
      <c r="AH9" s="753"/>
    </row>
    <row r="10" spans="2:34" ht="13.2"/>
    <row r="11" spans="2:34" ht="13.2"/>
    <row r="12" spans="2:34" ht="13.2"/>
    <row r="13" spans="2:34" ht="13.2"/>
    <row r="14" spans="2:34" ht="13.2"/>
    <row r="15" spans="2:34" ht="13.2"/>
    <row r="16" spans="2:34" ht="13.2"/>
    <row r="17" spans="12:34" ht="13.2">
      <c r="AH17" s="753"/>
    </row>
    <row r="18" spans="12:34" ht="13.2"/>
    <row r="19" spans="12:34" ht="13.2"/>
    <row r="20" spans="12:34" ht="13.2">
      <c r="AH20" s="753"/>
    </row>
    <row r="21" spans="12:34" ht="13.2">
      <c r="AH21" s="753"/>
    </row>
    <row r="22" spans="12:34" ht="13.2"/>
    <row r="23" spans="12:34" ht="13.2"/>
    <row r="24" spans="12:34" ht="13.2">
      <c r="Q24" s="753"/>
    </row>
    <row r="25" spans="12:34" ht="13.2"/>
    <row r="26" spans="12:34" ht="13.2"/>
    <row r="27" spans="12:34" ht="13.2"/>
    <row r="28" spans="12:34" ht="13.2">
      <c r="O28" s="753"/>
      <c r="T28" s="753"/>
      <c r="AH28" s="753"/>
    </row>
    <row r="29" spans="12:34" ht="13.2"/>
    <row r="30" spans="12:34" ht="13.2"/>
    <row r="31" spans="12:34" ht="13.2">
      <c r="Q31" s="753"/>
    </row>
    <row r="32" spans="12:34" ht="13.2">
      <c r="L32" s="753"/>
    </row>
    <row r="33" spans="2:34" ht="13.2">
      <c r="C33" s="753"/>
      <c r="E33" s="753"/>
      <c r="G33" s="753"/>
      <c r="I33" s="753"/>
      <c r="X33" s="753"/>
    </row>
    <row r="34" spans="2:34" ht="13.2">
      <c r="B34" s="753"/>
      <c r="P34" s="753"/>
      <c r="R34" s="753"/>
      <c r="T34" s="753"/>
    </row>
    <row r="35" spans="2:34" ht="13.2">
      <c r="D35" s="753"/>
      <c r="W35" s="753"/>
      <c r="AC35" s="753"/>
      <c r="AD35" s="753"/>
      <c r="AE35" s="753"/>
      <c r="AF35" s="753"/>
      <c r="AG35" s="753"/>
      <c r="AH35" s="753"/>
    </row>
    <row r="36" spans="2:34" ht="13.2">
      <c r="H36" s="753"/>
      <c r="J36" s="753"/>
      <c r="K36" s="753"/>
      <c r="M36" s="753"/>
      <c r="Y36" s="753"/>
      <c r="Z36" s="753"/>
      <c r="AA36" s="753"/>
      <c r="AB36" s="753"/>
      <c r="AC36" s="753"/>
      <c r="AD36" s="753"/>
      <c r="AE36" s="753"/>
      <c r="AF36" s="753"/>
      <c r="AG36" s="753"/>
      <c r="AH36" s="753"/>
    </row>
    <row r="37" spans="2:34" ht="13.2">
      <c r="AH37" s="753"/>
    </row>
    <row r="38" spans="2:34" ht="13.2">
      <c r="AG38" s="753"/>
      <c r="AH38" s="753"/>
    </row>
    <row r="39" spans="2:34" ht="13.2"/>
    <row r="40" spans="2:34" ht="13.2">
      <c r="X40" s="753"/>
    </row>
    <row r="41" spans="2:34" ht="13.2">
      <c r="R41" s="753"/>
    </row>
    <row r="42" spans="2:34" ht="13.2">
      <c r="W42" s="753"/>
    </row>
    <row r="43" spans="2:34" ht="13.2">
      <c r="Y43" s="753"/>
      <c r="Z43" s="753"/>
      <c r="AA43" s="753"/>
      <c r="AB43" s="753"/>
      <c r="AC43" s="753"/>
      <c r="AD43" s="753"/>
      <c r="AE43" s="753"/>
      <c r="AF43" s="753"/>
      <c r="AG43" s="753"/>
      <c r="AH43" s="753"/>
    </row>
    <row r="44" spans="2:34" ht="13.2">
      <c r="AH44" s="753"/>
    </row>
    <row r="45" spans="2:34" ht="13.2">
      <c r="X45" s="753"/>
    </row>
    <row r="46" spans="2:34" ht="13.2"/>
    <row r="47" spans="2:34" ht="13.2"/>
    <row r="48" spans="2:34" ht="13.2">
      <c r="W48" s="753"/>
      <c r="Y48" s="753"/>
      <c r="Z48" s="753"/>
      <c r="AA48" s="753"/>
      <c r="AB48" s="753"/>
      <c r="AC48" s="753"/>
      <c r="AD48" s="753"/>
      <c r="AE48" s="753"/>
      <c r="AF48" s="753"/>
      <c r="AG48" s="753"/>
      <c r="AH48" s="753"/>
    </row>
    <row r="49" spans="28:34" ht="13.2"/>
    <row r="50" spans="28:34" ht="13.2">
      <c r="AE50" s="753"/>
      <c r="AF50" s="753"/>
      <c r="AG50" s="753"/>
      <c r="AH50" s="753"/>
    </row>
    <row r="51" spans="28:34" ht="13.2">
      <c r="AC51" s="753"/>
      <c r="AD51" s="753"/>
      <c r="AE51" s="753"/>
      <c r="AF51" s="753"/>
      <c r="AG51" s="753"/>
      <c r="AH51" s="753"/>
    </row>
    <row r="52" spans="28:34" ht="13.2"/>
    <row r="53" spans="28:34" ht="13.2">
      <c r="AF53" s="753"/>
      <c r="AG53" s="753"/>
      <c r="AH53" s="753"/>
    </row>
    <row r="54" spans="28:34" ht="13.2">
      <c r="AH54" s="753"/>
    </row>
    <row r="55" spans="28:34" ht="13.2"/>
    <row r="56" spans="28:34" ht="13.2">
      <c r="AB56" s="753"/>
      <c r="AC56" s="753"/>
      <c r="AD56" s="753"/>
      <c r="AE56" s="753"/>
      <c r="AF56" s="753"/>
      <c r="AG56" s="753"/>
      <c r="AH56" s="753"/>
    </row>
    <row r="57" spans="28:34" ht="13.2">
      <c r="AH57" s="753"/>
    </row>
    <row r="58" spans="28:34" ht="13.2">
      <c r="AH58" s="753"/>
    </row>
    <row r="59" spans="28:34" ht="13.2">
      <c r="AG59" s="753"/>
      <c r="AH59" s="753"/>
    </row>
    <row r="60" spans="28:34" ht="13.2"/>
    <row r="61" spans="28:34" ht="13.2"/>
    <row r="62" spans="28:34" ht="13.2"/>
    <row r="63" spans="28:34" ht="13.2">
      <c r="AH63" s="753"/>
    </row>
    <row r="64" spans="28:34" ht="13.2">
      <c r="AG64" s="753"/>
      <c r="AH64" s="753"/>
    </row>
    <row r="65" spans="28:34" ht="13.2"/>
    <row r="66" spans="28:34" ht="13.2"/>
    <row r="67" spans="28:34" ht="13.2"/>
    <row r="68" spans="28:34" ht="13.2">
      <c r="AB68" s="753"/>
      <c r="AC68" s="753"/>
      <c r="AD68" s="753"/>
      <c r="AE68" s="753"/>
      <c r="AF68" s="753"/>
      <c r="AG68" s="753"/>
      <c r="AH68" s="753"/>
    </row>
    <row r="69" spans="28:34" ht="13.2">
      <c r="AF69" s="753"/>
      <c r="AG69" s="753"/>
      <c r="AH69" s="753"/>
    </row>
    <row r="70" spans="28:34" ht="13.2"/>
    <row r="71" spans="28:34" ht="13.2"/>
    <row r="72" spans="28:34" ht="13.2"/>
    <row r="73" spans="28:34" ht="13.2"/>
    <row r="74" spans="28:34" ht="13.2"/>
    <row r="75" spans="28:34" ht="13.2">
      <c r="AH75" s="753"/>
    </row>
    <row r="76" spans="28:34" ht="13.2">
      <c r="AF76" s="753"/>
      <c r="AG76" s="753"/>
      <c r="AH76" s="753"/>
    </row>
    <row r="77" spans="28:34" ht="13.2">
      <c r="AG77" s="753"/>
      <c r="AH77" s="753"/>
    </row>
    <row r="78" spans="28:34" ht="13.2"/>
    <row r="79" spans="28:34" ht="13.2"/>
    <row r="80" spans="28:34" ht="13.2"/>
    <row r="81" spans="25:34" ht="13.2"/>
    <row r="82" spans="25:34" ht="13.2">
      <c r="Y82" s="753"/>
    </row>
    <row r="83" spans="25:34" ht="13.2">
      <c r="Y83" s="753"/>
      <c r="Z83" s="753"/>
      <c r="AA83" s="753"/>
      <c r="AB83" s="753"/>
      <c r="AC83" s="753"/>
      <c r="AD83" s="753"/>
      <c r="AE83" s="753"/>
      <c r="AF83" s="753"/>
      <c r="AG83" s="753"/>
      <c r="AH83" s="753"/>
    </row>
    <row r="84" spans="25:34" ht="13.2"/>
    <row r="85" spans="25:34" ht="13.2"/>
    <row r="86" spans="25:34" ht="13.2"/>
    <row r="87" spans="25:34" ht="13.2"/>
    <row r="88" spans="25:34" ht="13.2">
      <c r="AH88" s="753"/>
    </row>
    <row r="89" spans="25:34" ht="13.2"/>
    <row r="90" spans="25:34" ht="13.2"/>
    <row r="91" spans="25:34" ht="13.2"/>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KZJb6U8MokFiBmqd9QCkqThWBns9rJQnzOlCG9Qh38yIjtk1u/cJ5KOfsy+MStfqZGz7kO4Tfdcj+pu/C3xV1Q==" saltValue="WnYU7tQ0IkFJjm4RNQeSuw=="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09765625" defaultRowHeight="13.35"/>
  <cols>
    <col min="1" max="1" width="45.8984375" style="1087" customWidth="1"/>
    <col min="2" max="8" width="13.296875" style="1087" customWidth="1"/>
    <col min="9" max="16384" width="11.09765625" style="1087"/>
  </cols>
  <sheetData>
    <row r="1" spans="1:8">
      <c r="A1" s="778"/>
      <c r="B1" s="790"/>
      <c r="C1" s="794"/>
      <c r="D1" s="807"/>
      <c r="E1" s="819"/>
      <c r="F1" s="819"/>
      <c r="G1" s="819"/>
      <c r="H1" s="853"/>
    </row>
    <row r="2" spans="1:8">
      <c r="A2" s="779"/>
      <c r="B2" s="791"/>
      <c r="C2" s="1094"/>
      <c r="D2" s="808" t="s">
        <v>82</v>
      </c>
      <c r="E2" s="820"/>
      <c r="F2" s="1102" t="s">
        <v>532</v>
      </c>
      <c r="G2" s="844"/>
      <c r="H2" s="854"/>
    </row>
    <row r="3" spans="1:8">
      <c r="A3" s="808" t="s">
        <v>244</v>
      </c>
      <c r="B3" s="793"/>
      <c r="C3" s="1095"/>
      <c r="D3" s="1098">
        <v>99055</v>
      </c>
      <c r="E3" s="1100"/>
      <c r="F3" s="1103">
        <v>54227</v>
      </c>
      <c r="G3" s="1105"/>
      <c r="H3" s="1108"/>
    </row>
    <row r="4" spans="1:8">
      <c r="A4" s="780"/>
      <c r="B4" s="792"/>
      <c r="C4" s="1096"/>
      <c r="D4" s="1099">
        <v>48992</v>
      </c>
      <c r="E4" s="1101"/>
      <c r="F4" s="1104">
        <v>29694</v>
      </c>
      <c r="G4" s="1106"/>
      <c r="H4" s="1109"/>
    </row>
    <row r="5" spans="1:8">
      <c r="A5" s="808" t="s">
        <v>135</v>
      </c>
      <c r="B5" s="793"/>
      <c r="C5" s="1095"/>
      <c r="D5" s="1098">
        <v>61447</v>
      </c>
      <c r="E5" s="1100"/>
      <c r="F5" s="1103">
        <v>57295</v>
      </c>
      <c r="G5" s="1105"/>
      <c r="H5" s="1108"/>
    </row>
    <row r="6" spans="1:8">
      <c r="A6" s="780"/>
      <c r="B6" s="792"/>
      <c r="C6" s="1096"/>
      <c r="D6" s="1099">
        <v>38067</v>
      </c>
      <c r="E6" s="1101"/>
      <c r="F6" s="1104">
        <v>32771</v>
      </c>
      <c r="G6" s="1106"/>
      <c r="H6" s="1109"/>
    </row>
    <row r="7" spans="1:8">
      <c r="A7" s="808" t="s">
        <v>242</v>
      </c>
      <c r="B7" s="793"/>
      <c r="C7" s="1095"/>
      <c r="D7" s="1098">
        <v>51455</v>
      </c>
      <c r="E7" s="1100"/>
      <c r="F7" s="1103">
        <v>54110</v>
      </c>
      <c r="G7" s="1105"/>
      <c r="H7" s="1108"/>
    </row>
    <row r="8" spans="1:8">
      <c r="A8" s="780"/>
      <c r="B8" s="792"/>
      <c r="C8" s="1096"/>
      <c r="D8" s="1099">
        <v>34275</v>
      </c>
      <c r="E8" s="1101"/>
      <c r="F8" s="1104">
        <v>30620</v>
      </c>
      <c r="G8" s="1106"/>
      <c r="H8" s="1109"/>
    </row>
    <row r="9" spans="1:8">
      <c r="A9" s="808" t="s">
        <v>514</v>
      </c>
      <c r="B9" s="793"/>
      <c r="C9" s="1095"/>
      <c r="D9" s="1098">
        <v>68018</v>
      </c>
      <c r="E9" s="1100"/>
      <c r="F9" s="1103">
        <v>54684</v>
      </c>
      <c r="G9" s="1105"/>
      <c r="H9" s="1108"/>
    </row>
    <row r="10" spans="1:8">
      <c r="A10" s="780"/>
      <c r="B10" s="792"/>
      <c r="C10" s="1096"/>
      <c r="D10" s="1099">
        <v>42404</v>
      </c>
      <c r="E10" s="1101"/>
      <c r="F10" s="1104">
        <v>32829</v>
      </c>
      <c r="G10" s="1106"/>
      <c r="H10" s="1109"/>
    </row>
    <row r="11" spans="1:8">
      <c r="A11" s="808" t="s">
        <v>531</v>
      </c>
      <c r="B11" s="793"/>
      <c r="C11" s="1095"/>
      <c r="D11" s="1098">
        <v>75695</v>
      </c>
      <c r="E11" s="1100"/>
      <c r="F11" s="1103">
        <v>62383</v>
      </c>
      <c r="G11" s="1105"/>
      <c r="H11" s="1108"/>
    </row>
    <row r="12" spans="1:8">
      <c r="A12" s="780"/>
      <c r="B12" s="792"/>
      <c r="C12" s="1097"/>
      <c r="D12" s="1099">
        <v>44333</v>
      </c>
      <c r="E12" s="1101"/>
      <c r="F12" s="1104">
        <v>35325</v>
      </c>
      <c r="G12" s="1106"/>
      <c r="H12" s="1109"/>
    </row>
    <row r="13" spans="1:8">
      <c r="A13" s="808"/>
      <c r="B13" s="793"/>
      <c r="C13" s="1095"/>
      <c r="D13" s="1098">
        <v>71134</v>
      </c>
      <c r="E13" s="1100"/>
      <c r="F13" s="1103">
        <v>56540</v>
      </c>
      <c r="G13" s="1107"/>
      <c r="H13" s="1108"/>
    </row>
    <row r="14" spans="1:8">
      <c r="A14" s="780"/>
      <c r="B14" s="792"/>
      <c r="C14" s="1096"/>
      <c r="D14" s="1099">
        <v>41614</v>
      </c>
      <c r="E14" s="1101"/>
      <c r="F14" s="1104">
        <v>32248</v>
      </c>
      <c r="G14" s="1106"/>
      <c r="H14" s="1109"/>
    </row>
    <row r="17" spans="1:11">
      <c r="A17" s="1087" t="s">
        <v>23</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89</v>
      </c>
      <c r="B19" s="1088">
        <f>ROUND(VALUE(SUBSTITUTE(実質収支比率等に係る経年分析!F$48,"▲","-")),2)</f>
        <v>5.16</v>
      </c>
      <c r="C19" s="1088">
        <f>ROUND(VALUE(SUBSTITUTE(実質収支比率等に係る経年分析!G$48,"▲","-")),2)</f>
        <v>4.13</v>
      </c>
      <c r="D19" s="1088">
        <f>ROUND(VALUE(SUBSTITUTE(実質収支比率等に係る経年分析!H$48,"▲","-")),2)</f>
        <v>5.12</v>
      </c>
      <c r="E19" s="1088">
        <f>ROUND(VALUE(SUBSTITUTE(実質収支比率等に係る経年分析!I$48,"▲","-")),2)</f>
        <v>4.8099999999999996</v>
      </c>
      <c r="F19" s="1088">
        <f>ROUND(VALUE(SUBSTITUTE(実質収支比率等に係る経年分析!J$48,"▲","-")),2)</f>
        <v>2.95</v>
      </c>
    </row>
    <row r="20" spans="1:11">
      <c r="A20" s="1088" t="s">
        <v>38</v>
      </c>
      <c r="B20" s="1088">
        <f>ROUND(VALUE(SUBSTITUTE(実質収支比率等に係る経年分析!F$47,"▲","-")),2)</f>
        <v>43.83</v>
      </c>
      <c r="C20" s="1088">
        <f>ROUND(VALUE(SUBSTITUTE(実質収支比率等に係る経年分析!G$47,"▲","-")),2)</f>
        <v>42.01</v>
      </c>
      <c r="D20" s="1088">
        <f>ROUND(VALUE(SUBSTITUTE(実質収支比率等に係る経年分析!H$47,"▲","-")),2)</f>
        <v>39.25</v>
      </c>
      <c r="E20" s="1088">
        <f>ROUND(VALUE(SUBSTITUTE(実質収支比率等に係る経年分析!I$47,"▲","-")),2)</f>
        <v>39.5</v>
      </c>
      <c r="F20" s="1088">
        <f>ROUND(VALUE(SUBSTITUTE(実質収支比率等に係る経年分析!J$47,"▲","-")),2)</f>
        <v>33.69</v>
      </c>
    </row>
    <row r="21" spans="1:11">
      <c r="A21" s="1088" t="s">
        <v>114</v>
      </c>
      <c r="B21" s="1088">
        <f>IF(ISNUMBER(VALUE(SUBSTITUTE(実質収支比率等に係る経年分析!F$49,"▲","-"))),ROUND(VALUE(SUBSTITUTE(実質収支比率等に係る経年分析!F$49,"▲","-")),2),NA())</f>
        <v>-5.74</v>
      </c>
      <c r="C21" s="1088">
        <f>IF(ISNUMBER(VALUE(SUBSTITUTE(実質収支比率等に係る経年分析!G$49,"▲","-"))),ROUND(VALUE(SUBSTITUTE(実質収支比率等に係る経年分析!G$49,"▲","-")),2),NA())</f>
        <v>-6.44</v>
      </c>
      <c r="D21" s="1088">
        <f>IF(ISNUMBER(VALUE(SUBSTITUTE(実質収支比率等に係る経年分析!H$49,"▲","-"))),ROUND(VALUE(SUBSTITUTE(実質収支比率等に係る経年分析!H$49,"▲","-")),2),NA())</f>
        <v>-6.01</v>
      </c>
      <c r="E21" s="1088">
        <f>IF(ISNUMBER(VALUE(SUBSTITUTE(実質収支比率等に係る経年分析!I$49,"▲","-"))),ROUND(VALUE(SUBSTITUTE(実質収支比率等に係る経年分析!I$49,"▲","-")),2),NA())</f>
        <v>-5.89</v>
      </c>
      <c r="F21" s="1088">
        <f>IF(ISNUMBER(VALUE(SUBSTITUTE(実質収支比率等に係る経年分析!J$49,"▲","-"))),ROUND(VALUE(SUBSTITUTE(実質収支比率等に係る経年分析!J$49,"▲","-")),2),NA())</f>
        <v>-7.89</v>
      </c>
    </row>
    <row r="24" spans="1:11">
      <c r="A24" s="1087" t="s">
        <v>101</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116</v>
      </c>
      <c r="C26" s="1089" t="s">
        <v>66</v>
      </c>
      <c r="D26" s="1089" t="s">
        <v>116</v>
      </c>
      <c r="E26" s="1089" t="s">
        <v>66</v>
      </c>
      <c r="F26" s="1089" t="s">
        <v>116</v>
      </c>
      <c r="G26" s="1089" t="s">
        <v>66</v>
      </c>
      <c r="H26" s="1089" t="s">
        <v>116</v>
      </c>
      <c r="I26" s="1089" t="s">
        <v>66</v>
      </c>
      <c r="J26" s="1089" t="s">
        <v>116</v>
      </c>
      <c r="K26" s="1089" t="s">
        <v>66</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#N/A</v>
      </c>
      <c r="C27" s="1089">
        <f>IF(ROUND(VALUE(SUBSTITUTE('連結実質赤字比率に係る赤字・黒字の構成分析'!F$43,"▲","-")),2)&gt;=0,ABS(ROUND(VALUE(SUBSTITUTE('連結実質赤字比率に係る赤字・黒字の構成分析'!F$43,"▲","-")),2)),NA())</f>
        <v>0</v>
      </c>
      <c r="D27" s="1089" t="e">
        <f>IF(ROUND(VALUE(SUBSTITUTE('連結実質赤字比率に係る赤字・黒字の構成分析'!G$43,"▲","-")),2)&lt;0,ABS(ROUND(VALUE(SUBSTITUTE('連結実質赤字比率に係る赤字・黒字の構成分析'!G$43,"▲","-")),2)),NA())</f>
        <v>#N/A</v>
      </c>
      <c r="E27" s="1089">
        <f>IF(ROUND(VALUE(SUBSTITUTE('連結実質赤字比率に係る赤字・黒字の構成分析'!G$43,"▲","-")),2)&gt;=0,ABS(ROUND(VALUE(SUBSTITUTE('連結実質赤字比率に係る赤字・黒字の構成分析'!G$43,"▲","-")),2)),NA())</f>
        <v>0</v>
      </c>
      <c r="F27" s="1089" t="e">
        <f>IF(ROUND(VALUE(SUBSTITUTE('連結実質赤字比率に係る赤字・黒字の構成分析'!H$43,"▲","-")),2)&lt;0,ABS(ROUND(VALUE(SUBSTITUTE('連結実質赤字比率に係る赤字・黒字の構成分析'!H$43,"▲","-")),2)),NA())</f>
        <v>#N/A</v>
      </c>
      <c r="G27" s="1089">
        <f>IF(ROUND(VALUE(SUBSTITUTE('連結実質赤字比率に係る赤字・黒字の構成分析'!H$43,"▲","-")),2)&gt;=0,ABS(ROUND(VALUE(SUBSTITUTE('連結実質赤字比率に係る赤字・黒字の構成分析'!H$43,"▲","-")),2)),NA())</f>
        <v>0</v>
      </c>
      <c r="H27" s="1089" t="e">
        <f>IF(ROUND(VALUE(SUBSTITUTE('連結実質赤字比率に係る赤字・黒字の構成分析'!I$43,"▲","-")),2)&lt;0,ABS(ROUND(VALUE(SUBSTITUTE('連結実質赤字比率に係る赤字・黒字の構成分析'!I$43,"▲","-")),2)),NA())</f>
        <v>#N/A</v>
      </c>
      <c r="I27" s="1089">
        <f>IF(ROUND(VALUE(SUBSTITUTE('連結実質赤字比率に係る赤字・黒字の構成分析'!I$43,"▲","-")),2)&gt;=0,ABS(ROUND(VALUE(SUBSTITUTE('連結実質赤字比率に係る赤字・黒字の構成分析'!I$43,"▲","-")),2)),NA())</f>
        <v>0</v>
      </c>
      <c r="J27" s="1089" t="e">
        <f>IF(ROUND(VALUE(SUBSTITUTE('連結実質赤字比率に係る赤字・黒字の構成分析'!J$43,"▲","-")),2)&lt;0,ABS(ROUND(VALUE(SUBSTITUTE('連結実質赤字比率に係る赤字・黒字の構成分析'!J$43,"▲","-")),2)),NA())</f>
        <v>#N/A</v>
      </c>
      <c r="K27" s="1089">
        <f>IF(ROUND(VALUE(SUBSTITUTE('連結実質赤字比率に係る赤字・黒字の構成分析'!J$43,"▲","-")),2)&gt;=0,ABS(ROUND(VALUE(SUBSTITUTE('連結実質赤字比率に係る赤字・黒字の構成分析'!J$43,"▲","-")),2)),NA())</f>
        <v>0</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str">
        <f>IF('連結実質赤字比率に係る赤字・黒字の構成分析'!C$41="",NA(),'連結実質赤字比率に係る赤字・黒字の構成分析'!C$41)</f>
        <v>土地取得特別会計</v>
      </c>
      <c r="B29" s="1089" t="e">
        <f>IF(ROUND(VALUE(SUBSTITUTE('連結実質赤字比率に係る赤字・黒字の構成分析'!F$41,"▲","-")),2)&lt;0,ABS(ROUND(VALUE(SUBSTITUTE('連結実質赤字比率に係る赤字・黒字の構成分析'!F$41,"▲","-")),2)),NA())</f>
        <v>#N/A</v>
      </c>
      <c r="C29" s="1089">
        <f>IF(ROUND(VALUE(SUBSTITUTE('連結実質赤字比率に係る赤字・黒字の構成分析'!F$41,"▲","-")),2)&gt;=0,ABS(ROUND(VALUE(SUBSTITUTE('連結実質赤字比率に係る赤字・黒字の構成分析'!F$41,"▲","-")),2)),NA())</f>
        <v>0</v>
      </c>
      <c r="D29" s="1089" t="e">
        <f>IF(ROUND(VALUE(SUBSTITUTE('連結実質赤字比率に係る赤字・黒字の構成分析'!G$41,"▲","-")),2)&lt;0,ABS(ROUND(VALUE(SUBSTITUTE('連結実質赤字比率に係る赤字・黒字の構成分析'!G$41,"▲","-")),2)),NA())</f>
        <v>#N/A</v>
      </c>
      <c r="E29" s="1089">
        <f>IF(ROUND(VALUE(SUBSTITUTE('連結実質赤字比率に係る赤字・黒字の構成分析'!G$41,"▲","-")),2)&gt;=0,ABS(ROUND(VALUE(SUBSTITUTE('連結実質赤字比率に係る赤字・黒字の構成分析'!G$41,"▲","-")),2)),NA())</f>
        <v>0</v>
      </c>
      <c r="F29" s="1089" t="e">
        <f>IF(ROUND(VALUE(SUBSTITUTE('連結実質赤字比率に係る赤字・黒字の構成分析'!H$41,"▲","-")),2)&lt;0,ABS(ROUND(VALUE(SUBSTITUTE('連結実質赤字比率に係る赤字・黒字の構成分析'!H$41,"▲","-")),2)),NA())</f>
        <v>#N/A</v>
      </c>
      <c r="G29" s="1089">
        <f>IF(ROUND(VALUE(SUBSTITUTE('連結実質赤字比率に係る赤字・黒字の構成分析'!H$41,"▲","-")),2)&gt;=0,ABS(ROUND(VALUE(SUBSTITUTE('連結実質赤字比率に係る赤字・黒字の構成分析'!H$41,"▲","-")),2)),NA())</f>
        <v>0</v>
      </c>
      <c r="H29" s="1089" t="e">
        <f>IF(ROUND(VALUE(SUBSTITUTE('連結実質赤字比率に係る赤字・黒字の構成分析'!I$41,"▲","-")),2)&lt;0,ABS(ROUND(VALUE(SUBSTITUTE('連結実質赤字比率に係る赤字・黒字の構成分析'!I$41,"▲","-")),2)),NA())</f>
        <v>#N/A</v>
      </c>
      <c r="I29" s="1089">
        <f>IF(ROUND(VALUE(SUBSTITUTE('連結実質赤字比率に係る赤字・黒字の構成分析'!I$41,"▲","-")),2)&gt;=0,ABS(ROUND(VALUE(SUBSTITUTE('連結実質赤字比率に係る赤字・黒字の構成分析'!I$41,"▲","-")),2)),NA())</f>
        <v>0</v>
      </c>
      <c r="J29" s="1089" t="e">
        <f>IF(ROUND(VALUE(SUBSTITUTE('連結実質赤字比率に係る赤字・黒字の構成分析'!J$41,"▲","-")),2)&lt;0,ABS(ROUND(VALUE(SUBSTITUTE('連結実質赤字比率に係る赤字・黒字の構成分析'!J$41,"▲","-")),2)),NA())</f>
        <v>#N/A</v>
      </c>
      <c r="K29" s="1089">
        <f>IF(ROUND(VALUE(SUBSTITUTE('連結実質赤字比率に係る赤字・黒字の構成分析'!J$41,"▲","-")),2)&gt;=0,ABS(ROUND(VALUE(SUBSTITUTE('連結実質赤字比率に係る赤字・黒字の構成分析'!J$41,"▲","-")),2)),NA())</f>
        <v>0</v>
      </c>
    </row>
    <row r="30" spans="1:11">
      <c r="A30" s="1089" t="str">
        <f>IF('連結実質赤字比率に係る赤字・黒字の構成分析'!C$40="",NA(),'連結実質赤字比率に係る赤字・黒字の構成分析'!C$40)</f>
        <v>墓地事業特別会計</v>
      </c>
      <c r="B30" s="1089" t="e">
        <f>IF(ROUND(VALUE(SUBSTITUTE('連結実質赤字比率に係る赤字・黒字の構成分析'!F$40,"▲","-")),2)&lt;0,ABS(ROUND(VALUE(SUBSTITUTE('連結実質赤字比率に係る赤字・黒字の構成分析'!F$40,"▲","-")),2)),NA())</f>
        <v>#N/A</v>
      </c>
      <c r="C30" s="1089">
        <f>IF(ROUND(VALUE(SUBSTITUTE('連結実質赤字比率に係る赤字・黒字の構成分析'!F$40,"▲","-")),2)&gt;=0,ABS(ROUND(VALUE(SUBSTITUTE('連結実質赤字比率に係る赤字・黒字の構成分析'!F$40,"▲","-")),2)),NA())</f>
        <v>1.e-002</v>
      </c>
      <c r="D30" s="1089" t="e">
        <f>IF(ROUND(VALUE(SUBSTITUTE('連結実質赤字比率に係る赤字・黒字の構成分析'!G$40,"▲","-")),2)&lt;0,ABS(ROUND(VALUE(SUBSTITUTE('連結実質赤字比率に係る赤字・黒字の構成分析'!G$40,"▲","-")),2)),NA())</f>
        <v>#N/A</v>
      </c>
      <c r="E30" s="1089">
        <f>IF(ROUND(VALUE(SUBSTITUTE('連結実質赤字比率に係る赤字・黒字の構成分析'!G$40,"▲","-")),2)&gt;=0,ABS(ROUND(VALUE(SUBSTITUTE('連結実質赤字比率に係る赤字・黒字の構成分析'!G$40,"▲","-")),2)),NA())</f>
        <v>2.e-002</v>
      </c>
      <c r="F30" s="1089" t="e">
        <f>IF(ROUND(VALUE(SUBSTITUTE('連結実質赤字比率に係る赤字・黒字の構成分析'!H$40,"▲","-")),2)&lt;0,ABS(ROUND(VALUE(SUBSTITUTE('連結実質赤字比率に係る赤字・黒字の構成分析'!H$40,"▲","-")),2)),NA())</f>
        <v>#N/A</v>
      </c>
      <c r="G30" s="1089">
        <f>IF(ROUND(VALUE(SUBSTITUTE('連結実質赤字比率に係る赤字・黒字の構成分析'!H$40,"▲","-")),2)&gt;=0,ABS(ROUND(VALUE(SUBSTITUTE('連結実質赤字比率に係る赤字・黒字の構成分析'!H$40,"▲","-")),2)),NA())</f>
        <v>2.e-002</v>
      </c>
      <c r="H30" s="1089" t="e">
        <f>IF(ROUND(VALUE(SUBSTITUTE('連結実質赤字比率に係る赤字・黒字の構成分析'!I$40,"▲","-")),2)&lt;0,ABS(ROUND(VALUE(SUBSTITUTE('連結実質赤字比率に係る赤字・黒字の構成分析'!I$40,"▲","-")),2)),NA())</f>
        <v>#N/A</v>
      </c>
      <c r="I30" s="1089">
        <f>IF(ROUND(VALUE(SUBSTITUTE('連結実質赤字比率に係る赤字・黒字の構成分析'!I$40,"▲","-")),2)&gt;=0,ABS(ROUND(VALUE(SUBSTITUTE('連結実質赤字比率に係る赤字・黒字の構成分析'!I$40,"▲","-")),2)),NA())</f>
        <v>2.e-002</v>
      </c>
      <c r="J30" s="1089" t="e">
        <f>IF(ROUND(VALUE(SUBSTITUTE('連結実質赤字比率に係る赤字・黒字の構成分析'!J$40,"▲","-")),2)&lt;0,ABS(ROUND(VALUE(SUBSTITUTE('連結実質赤字比率に係る赤字・黒字の構成分析'!J$40,"▲","-")),2)),NA())</f>
        <v>#N/A</v>
      </c>
      <c r="K30" s="1089">
        <f>IF(ROUND(VALUE(SUBSTITUTE('連結実質赤字比率に係る赤字・黒字の構成分析'!J$40,"▲","-")),2)&gt;=0,ABS(ROUND(VALUE(SUBSTITUTE('連結実質赤字比率に係る赤字・黒字の構成分析'!J$40,"▲","-")),2)),NA())</f>
        <v>2.e-002</v>
      </c>
    </row>
    <row r="31" spans="1:11">
      <c r="A31" s="1089" t="str">
        <f>IF('連結実質赤字比率に係る赤字・黒字の構成分析'!C$39="",NA(),'連結実質赤字比率に係る赤字・黒字の構成分析'!C$39)</f>
        <v>後期高齢者医療事業特別会計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3.e-002</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2.e-002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4.e-002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3.e-002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5.e-002</v>
      </c>
    </row>
    <row r="32" spans="1:11">
      <c r="A32" s="1089" t="str">
        <f>IF('連結実質赤字比率に係る赤字・黒字の構成分析'!C$38="",NA(),'連結実質赤字比率に係る赤字・黒字の構成分析'!C$38)</f>
        <v>介護保険特別会計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0.98</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1.49</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1.1299999999999999</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1.1399999999999999</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0.65</v>
      </c>
    </row>
    <row r="33" spans="1:16">
      <c r="A33" s="1089" t="str">
        <f>IF('連結実質赤字比率に係る赤字・黒字の構成分析'!C$37="",NA(),'連結実質赤字比率に係る赤字・黒字の構成分析'!C$37)</f>
        <v>下水道事業会計</v>
      </c>
      <c r="B33" s="1089" t="e">
        <f>IF(ROUND(VALUE(SUBSTITUTE('連結実質赤字比率に係る赤字・黒字の構成分析'!F$37,"▲","-")),2)&lt;0,ABS(ROUND(VALUE(SUBSTITUTE('連結実質赤字比率に係る赤字・黒字の構成分析'!F$37,"▲","-")),2)),NA())</f>
        <v>#VALUE!</v>
      </c>
      <c r="C33" s="1089" t="e">
        <f>IF(ROUND(VALUE(SUBSTITUTE('連結実質赤字比率に係る赤字・黒字の構成分析'!F$37,"▲","-")),2)&gt;=0,ABS(ROUND(VALUE(SUBSTITUTE('連結実質赤字比率に係る赤字・黒字の構成分析'!F$37,"▲","-")),2)),NA())</f>
        <v>#VALUE!</v>
      </c>
      <c r="D33" s="1089" t="e">
        <f>IF(ROUND(VALUE(SUBSTITUTE('連結実質赤字比率に係る赤字・黒字の構成分析'!G$37,"▲","-")),2)&lt;0,ABS(ROUND(VALUE(SUBSTITUTE('連結実質赤字比率に係る赤字・黒字の構成分析'!G$37,"▲","-")),2)),NA())</f>
        <v>#VALUE!</v>
      </c>
      <c r="E33" s="1089" t="e">
        <f>IF(ROUND(VALUE(SUBSTITUTE('連結実質赤字比率に係る赤字・黒字の構成分析'!G$37,"▲","-")),2)&gt;=0,ABS(ROUND(VALUE(SUBSTITUTE('連結実質赤字比率に係る赤字・黒字の構成分析'!G$37,"▲","-")),2)),NA())</f>
        <v>#VALUE!</v>
      </c>
      <c r="F33" s="1089" t="e">
        <f>IF(ROUND(VALUE(SUBSTITUTE('連結実質赤字比率に係る赤字・黒字の構成分析'!H$37,"▲","-")),2)&lt;0,ABS(ROUND(VALUE(SUBSTITUTE('連結実質赤字比率に係る赤字・黒字の構成分析'!H$37,"▲","-")),2)),NA())</f>
        <v>#VALUE!</v>
      </c>
      <c r="G33" s="1089" t="e">
        <f>IF(ROUND(VALUE(SUBSTITUTE('連結実質赤字比率に係る赤字・黒字の構成分析'!H$37,"▲","-")),2)&gt;=0,ABS(ROUND(VALUE(SUBSTITUTE('連結実質赤字比率に係る赤字・黒字の構成分析'!H$37,"▲","-")),2)),NA())</f>
        <v>#VALUE!</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0.48</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0.83</v>
      </c>
    </row>
    <row r="34" spans="1:16">
      <c r="A34" s="1089" t="str">
        <f>IF('連結実質赤字比率に係る赤字・黒字の構成分析'!C$36="",NA(),'連結実質赤字比率に係る赤字・黒字の構成分析'!C$36)</f>
        <v>国民健康保険特別会計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1.77</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2.61</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3.57</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3.2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2.46</v>
      </c>
    </row>
    <row r="35" spans="1:16">
      <c r="A35" s="1089" t="str">
        <f>IF('連結実質赤字比率に係る赤字・黒字の構成分析'!C$35="",NA(),'連結実質赤字比率に係る赤字・黒字の構成分析'!C$35)</f>
        <v>一般会計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5.14</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4.0999999999999996</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5.09</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4.78</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2.92</v>
      </c>
    </row>
    <row r="36" spans="1:16">
      <c r="A36" s="1089" t="str">
        <f>IF('連結実質赤字比率に係る赤字・黒字の構成分析'!C$34="",NA(),'連結実質赤字比率に係る赤字・黒字の構成分析'!C$34)</f>
        <v>水道事業会計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14.97</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17.61</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20.309999999999999</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19.39</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17.75</v>
      </c>
    </row>
    <row r="39" spans="1:16">
      <c r="A39" s="1087" t="s">
        <v>12</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117</v>
      </c>
      <c r="C41" s="1090"/>
      <c r="D41" s="1090" t="s">
        <v>119</v>
      </c>
      <c r="E41" s="1090" t="s">
        <v>117</v>
      </c>
      <c r="F41" s="1090"/>
      <c r="G41" s="1090" t="s">
        <v>119</v>
      </c>
      <c r="H41" s="1090" t="s">
        <v>117</v>
      </c>
      <c r="I41" s="1090"/>
      <c r="J41" s="1090" t="s">
        <v>119</v>
      </c>
      <c r="K41" s="1090" t="s">
        <v>117</v>
      </c>
      <c r="L41" s="1090"/>
      <c r="M41" s="1090" t="s">
        <v>119</v>
      </c>
      <c r="N41" s="1090" t="s">
        <v>117</v>
      </c>
      <c r="O41" s="1090"/>
      <c r="P41" s="1090" t="s">
        <v>119</v>
      </c>
    </row>
    <row r="42" spans="1:16">
      <c r="A42" s="1090" t="s">
        <v>121</v>
      </c>
      <c r="B42" s="1090"/>
      <c r="C42" s="1090"/>
      <c r="D42" s="1090">
        <f>'実質公債費比率（分子）の構造'!K$52</f>
        <v>1317</v>
      </c>
      <c r="E42" s="1090"/>
      <c r="F42" s="1090"/>
      <c r="G42" s="1090">
        <f>'実質公債費比率（分子）の構造'!L$52</f>
        <v>1397</v>
      </c>
      <c r="H42" s="1090"/>
      <c r="I42" s="1090"/>
      <c r="J42" s="1090">
        <f>'実質公債費比率（分子）の構造'!M$52</f>
        <v>1419</v>
      </c>
      <c r="K42" s="1090"/>
      <c r="L42" s="1090"/>
      <c r="M42" s="1090">
        <f>'実質公債費比率（分子）の構造'!N$52</f>
        <v>1417</v>
      </c>
      <c r="N42" s="1090"/>
      <c r="O42" s="1090"/>
      <c r="P42" s="1090">
        <f>'実質公債費比率（分子）の構造'!O$52</f>
        <v>1428</v>
      </c>
    </row>
    <row r="43" spans="1:16">
      <c r="A43" s="1090" t="s">
        <v>52</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t="str">
        <f>'実質公債費比率（分子）の構造'!N$51</f>
        <v>-</v>
      </c>
      <c r="L43" s="1090"/>
      <c r="M43" s="1090"/>
      <c r="N43" s="1090" t="str">
        <f>'実質公債費比率（分子）の構造'!O$51</f>
        <v>-</v>
      </c>
      <c r="O43" s="1090"/>
      <c r="P43" s="1090"/>
    </row>
    <row r="44" spans="1:16">
      <c r="A44" s="1090" t="s">
        <v>45</v>
      </c>
      <c r="B44" s="1090">
        <f>'実質公債費比率（分子）の構造'!K$50</f>
        <v>71</v>
      </c>
      <c r="C44" s="1090"/>
      <c r="D44" s="1090"/>
      <c r="E44" s="1090">
        <f>'実質公債費比率（分子）の構造'!L$50</f>
        <v>71</v>
      </c>
      <c r="F44" s="1090"/>
      <c r="G44" s="1090"/>
      <c r="H44" s="1090">
        <f>'実質公債費比率（分子）の構造'!M$50</f>
        <v>70</v>
      </c>
      <c r="I44" s="1090"/>
      <c r="J44" s="1090"/>
      <c r="K44" s="1090" t="str">
        <f>'実質公債費比率（分子）の構造'!N$50</f>
        <v>-</v>
      </c>
      <c r="L44" s="1090"/>
      <c r="M44" s="1090"/>
      <c r="N44" s="1090" t="str">
        <f>'実質公債費比率（分子）の構造'!O$50</f>
        <v>-</v>
      </c>
      <c r="O44" s="1090"/>
      <c r="P44" s="1090"/>
    </row>
    <row r="45" spans="1:16">
      <c r="A45" s="1090" t="s">
        <v>0</v>
      </c>
      <c r="B45" s="1090">
        <f>'実質公債費比率（分子）の構造'!K$49</f>
        <v>0</v>
      </c>
      <c r="C45" s="1090"/>
      <c r="D45" s="1090"/>
      <c r="E45" s="1090">
        <f>'実質公債費比率（分子）の構造'!L$49</f>
        <v>0</v>
      </c>
      <c r="F45" s="1090"/>
      <c r="G45" s="1090"/>
      <c r="H45" s="1090">
        <f>'実質公債費比率（分子）の構造'!M$49</f>
        <v>0</v>
      </c>
      <c r="I45" s="1090"/>
      <c r="J45" s="1090"/>
      <c r="K45" s="1090">
        <f>'実質公債費比率（分子）の構造'!N$49</f>
        <v>0</v>
      </c>
      <c r="L45" s="1090"/>
      <c r="M45" s="1090"/>
      <c r="N45" s="1090">
        <f>'実質公債費比率（分子）の構造'!O$49</f>
        <v>1</v>
      </c>
      <c r="O45" s="1090"/>
      <c r="P45" s="1090"/>
    </row>
    <row r="46" spans="1:16">
      <c r="A46" s="1090" t="s">
        <v>43</v>
      </c>
      <c r="B46" s="1090">
        <f>'実質公債費比率（分子）の構造'!K$48</f>
        <v>354</v>
      </c>
      <c r="C46" s="1090"/>
      <c r="D46" s="1090"/>
      <c r="E46" s="1090">
        <f>'実質公債費比率（分子）の構造'!L$48</f>
        <v>363</v>
      </c>
      <c r="F46" s="1090"/>
      <c r="G46" s="1090"/>
      <c r="H46" s="1090">
        <f>'実質公債費比率（分子）の構造'!M$48</f>
        <v>346</v>
      </c>
      <c r="I46" s="1090"/>
      <c r="J46" s="1090"/>
      <c r="K46" s="1090">
        <f>'実質公債費比率（分子）の構造'!N$48</f>
        <v>302</v>
      </c>
      <c r="L46" s="1090"/>
      <c r="M46" s="1090"/>
      <c r="N46" s="1090">
        <f>'実質公債費比率（分子）の構造'!O$48</f>
        <v>355</v>
      </c>
      <c r="O46" s="1090"/>
      <c r="P46" s="1090"/>
    </row>
    <row r="47" spans="1:16">
      <c r="A47" s="1090" t="s">
        <v>37</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30</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25</v>
      </c>
      <c r="B49" s="1090">
        <f>'実質公債費比率（分子）の構造'!K$45</f>
        <v>1751</v>
      </c>
      <c r="C49" s="1090"/>
      <c r="D49" s="1090"/>
      <c r="E49" s="1090">
        <f>'実質公債費比率（分子）の構造'!L$45</f>
        <v>1780</v>
      </c>
      <c r="F49" s="1090"/>
      <c r="G49" s="1090"/>
      <c r="H49" s="1090">
        <f>'実質公債費比率（分子）の構造'!M$45</f>
        <v>1947</v>
      </c>
      <c r="I49" s="1090"/>
      <c r="J49" s="1090"/>
      <c r="K49" s="1090">
        <f>'実質公債費比率（分子）の構造'!N$45</f>
        <v>2019</v>
      </c>
      <c r="L49" s="1090"/>
      <c r="M49" s="1090"/>
      <c r="N49" s="1090">
        <f>'実質公債費比率（分子）の構造'!O$45</f>
        <v>2165</v>
      </c>
      <c r="O49" s="1090"/>
      <c r="P49" s="1090"/>
    </row>
    <row r="50" spans="1:16">
      <c r="A50" s="1090" t="s">
        <v>57</v>
      </c>
      <c r="B50" s="1090" t="e">
        <f>NA()</f>
        <v>#N/A</v>
      </c>
      <c r="C50" s="1090">
        <f>IF(ISNUMBER('実質公債費比率（分子）の構造'!K$53),'実質公債費比率（分子）の構造'!K$53,NA())</f>
        <v>859</v>
      </c>
      <c r="D50" s="1090" t="e">
        <f>NA()</f>
        <v>#N/A</v>
      </c>
      <c r="E50" s="1090" t="e">
        <f>NA()</f>
        <v>#N/A</v>
      </c>
      <c r="F50" s="1090">
        <f>IF(ISNUMBER('実質公債費比率（分子）の構造'!L$53),'実質公債費比率（分子）の構造'!L$53,NA())</f>
        <v>817</v>
      </c>
      <c r="G50" s="1090" t="e">
        <f>NA()</f>
        <v>#N/A</v>
      </c>
      <c r="H50" s="1090" t="e">
        <f>NA()</f>
        <v>#N/A</v>
      </c>
      <c r="I50" s="1090">
        <f>IF(ISNUMBER('実質公債費比率（分子）の構造'!M$53),'実質公債費比率（分子）の構造'!M$53,NA())</f>
        <v>944</v>
      </c>
      <c r="J50" s="1090" t="e">
        <f>NA()</f>
        <v>#N/A</v>
      </c>
      <c r="K50" s="1090" t="e">
        <f>NA()</f>
        <v>#N/A</v>
      </c>
      <c r="L50" s="1090">
        <f>IF(ISNUMBER('実質公債費比率（分子）の構造'!N$53),'実質公債費比率（分子）の構造'!N$53,NA())</f>
        <v>904</v>
      </c>
      <c r="M50" s="1090" t="e">
        <f>NA()</f>
        <v>#N/A</v>
      </c>
      <c r="N50" s="1090" t="e">
        <f>NA()</f>
        <v>#N/A</v>
      </c>
      <c r="O50" s="1090">
        <f>IF(ISNUMBER('実質公債費比率（分子）の構造'!O$53),'実質公債費比率（分子）の構造'!O$53,NA())</f>
        <v>1093</v>
      </c>
      <c r="P50" s="1090" t="e">
        <f>NA()</f>
        <v>#N/A</v>
      </c>
    </row>
    <row r="53" spans="1:16">
      <c r="A53" s="1087" t="s">
        <v>122</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108</v>
      </c>
      <c r="C55" s="1089"/>
      <c r="D55" s="1089" t="s">
        <v>126</v>
      </c>
      <c r="E55" s="1089" t="s">
        <v>108</v>
      </c>
      <c r="F55" s="1089"/>
      <c r="G55" s="1089" t="s">
        <v>126</v>
      </c>
      <c r="H55" s="1089" t="s">
        <v>108</v>
      </c>
      <c r="I55" s="1089"/>
      <c r="J55" s="1089" t="s">
        <v>126</v>
      </c>
      <c r="K55" s="1089" t="s">
        <v>108</v>
      </c>
      <c r="L55" s="1089"/>
      <c r="M55" s="1089" t="s">
        <v>126</v>
      </c>
      <c r="N55" s="1089" t="s">
        <v>108</v>
      </c>
      <c r="O55" s="1089"/>
      <c r="P55" s="1089" t="s">
        <v>126</v>
      </c>
    </row>
    <row r="56" spans="1:16">
      <c r="A56" s="1089" t="s">
        <v>47</v>
      </c>
      <c r="B56" s="1089"/>
      <c r="C56" s="1089"/>
      <c r="D56" s="1089">
        <f>'将来負担比率（分子）の構造'!I$52</f>
        <v>14317</v>
      </c>
      <c r="E56" s="1089"/>
      <c r="F56" s="1089"/>
      <c r="G56" s="1089">
        <f>'将来負担比率（分子）の構造'!J$52</f>
        <v>14023</v>
      </c>
      <c r="H56" s="1089"/>
      <c r="I56" s="1089"/>
      <c r="J56" s="1089">
        <f>'将来負担比率（分子）の構造'!K$52</f>
        <v>13794</v>
      </c>
      <c r="K56" s="1089"/>
      <c r="L56" s="1089"/>
      <c r="M56" s="1089">
        <f>'将来負担比率（分子）の構造'!L$52</f>
        <v>13051</v>
      </c>
      <c r="N56" s="1089"/>
      <c r="O56" s="1089"/>
      <c r="P56" s="1089">
        <f>'将来負担比率（分子）の構造'!M$52</f>
        <v>12320</v>
      </c>
    </row>
    <row r="57" spans="1:16">
      <c r="A57" s="1089" t="s">
        <v>97</v>
      </c>
      <c r="B57" s="1089"/>
      <c r="C57" s="1089"/>
      <c r="D57" s="1089">
        <f>'将来負担比率（分子）の構造'!I$51</f>
        <v>3415</v>
      </c>
      <c r="E57" s="1089"/>
      <c r="F57" s="1089"/>
      <c r="G57" s="1089">
        <f>'将来負担比率（分子）の構造'!J$51</f>
        <v>3122</v>
      </c>
      <c r="H57" s="1089"/>
      <c r="I57" s="1089"/>
      <c r="J57" s="1089">
        <f>'将来負担比率（分子）の構造'!K$51</f>
        <v>2974</v>
      </c>
      <c r="K57" s="1089"/>
      <c r="L57" s="1089"/>
      <c r="M57" s="1089">
        <f>'将来負担比率（分子）の構造'!L$51</f>
        <v>1715</v>
      </c>
      <c r="N57" s="1089"/>
      <c r="O57" s="1089"/>
      <c r="P57" s="1089">
        <f>'将来負担比率（分子）の構造'!M$51</f>
        <v>2156</v>
      </c>
    </row>
    <row r="58" spans="1:16">
      <c r="A58" s="1089" t="s">
        <v>94</v>
      </c>
      <c r="B58" s="1089"/>
      <c r="C58" s="1089"/>
      <c r="D58" s="1089">
        <f>'将来負担比率（分子）の構造'!I$50</f>
        <v>9476</v>
      </c>
      <c r="E58" s="1089"/>
      <c r="F58" s="1089"/>
      <c r="G58" s="1089">
        <f>'将来負担比率（分子）の構造'!J$50</f>
        <v>9337</v>
      </c>
      <c r="H58" s="1089"/>
      <c r="I58" s="1089"/>
      <c r="J58" s="1089">
        <f>'将来負担比率（分子）の構造'!K$50</f>
        <v>8773</v>
      </c>
      <c r="K58" s="1089"/>
      <c r="L58" s="1089"/>
      <c r="M58" s="1089">
        <f>'将来負担比率（分子）の構造'!L$50</f>
        <v>8233</v>
      </c>
      <c r="N58" s="1089"/>
      <c r="O58" s="1089"/>
      <c r="P58" s="1089">
        <f>'将来負担比率（分子）の構造'!M$50</f>
        <v>7173</v>
      </c>
    </row>
    <row r="59" spans="1:16">
      <c r="A59" s="1089" t="s">
        <v>90</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84</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75</v>
      </c>
      <c r="B61" s="1089" t="str">
        <f>'将来負担比率（分子）の構造'!I$46</f>
        <v>-</v>
      </c>
      <c r="C61" s="1089"/>
      <c r="D61" s="1089"/>
      <c r="E61" s="1089" t="str">
        <f>'将来負担比率（分子）の構造'!J$46</f>
        <v>-</v>
      </c>
      <c r="F61" s="1089"/>
      <c r="G61" s="1089"/>
      <c r="H61" s="1089">
        <f>'将来負担比率（分子）の構造'!K$46</f>
        <v>14</v>
      </c>
      <c r="I61" s="1089"/>
      <c r="J61" s="1089"/>
      <c r="K61" s="1089" t="str">
        <f>'将来負担比率（分子）の構造'!L$46</f>
        <v>-</v>
      </c>
      <c r="L61" s="1089"/>
      <c r="M61" s="1089"/>
      <c r="N61" s="1089" t="str">
        <f>'将来負担比率（分子）の構造'!M$46</f>
        <v>-</v>
      </c>
      <c r="O61" s="1089"/>
      <c r="P61" s="1089"/>
    </row>
    <row r="62" spans="1:16">
      <c r="A62" s="1089" t="s">
        <v>77</v>
      </c>
      <c r="B62" s="1089">
        <f>'将来負担比率（分子）の構造'!I$45</f>
        <v>3537</v>
      </c>
      <c r="C62" s="1089"/>
      <c r="D62" s="1089"/>
      <c r="E62" s="1089">
        <f>'将来負担比率（分子）の構造'!J$45</f>
        <v>2914</v>
      </c>
      <c r="F62" s="1089"/>
      <c r="G62" s="1089"/>
      <c r="H62" s="1089">
        <f>'将来負担比率（分子）の構造'!K$45</f>
        <v>3034</v>
      </c>
      <c r="I62" s="1089"/>
      <c r="J62" s="1089"/>
      <c r="K62" s="1089">
        <f>'将来負担比率（分子）の構造'!L$45</f>
        <v>2792</v>
      </c>
      <c r="L62" s="1089"/>
      <c r="M62" s="1089"/>
      <c r="N62" s="1089">
        <f>'将来負担比率（分子）の構造'!M$45</f>
        <v>2765</v>
      </c>
      <c r="O62" s="1089"/>
      <c r="P62" s="1089"/>
    </row>
    <row r="63" spans="1:16">
      <c r="A63" s="1089" t="s">
        <v>74</v>
      </c>
      <c r="B63" s="1089">
        <f>'将来負担比率（分子）の構造'!I$44</f>
        <v>11</v>
      </c>
      <c r="C63" s="1089"/>
      <c r="D63" s="1089"/>
      <c r="E63" s="1089">
        <f>'将来負担比率（分子）の構造'!J$44</f>
        <v>34</v>
      </c>
      <c r="F63" s="1089"/>
      <c r="G63" s="1089"/>
      <c r="H63" s="1089">
        <f>'将来負担比率（分子）の構造'!K$44</f>
        <v>99</v>
      </c>
      <c r="I63" s="1089"/>
      <c r="J63" s="1089"/>
      <c r="K63" s="1089">
        <f>'将来負担比率（分子）の構造'!L$44</f>
        <v>116</v>
      </c>
      <c r="L63" s="1089"/>
      <c r="M63" s="1089"/>
      <c r="N63" s="1089">
        <f>'将来負担比率（分子）の構造'!M$44</f>
        <v>245</v>
      </c>
      <c r="O63" s="1089"/>
      <c r="P63" s="1089"/>
    </row>
    <row r="64" spans="1:16">
      <c r="A64" s="1089" t="s">
        <v>72</v>
      </c>
      <c r="B64" s="1089">
        <f>'将来負担比率（分子）の構造'!I$43</f>
        <v>4526</v>
      </c>
      <c r="C64" s="1089"/>
      <c r="D64" s="1089"/>
      <c r="E64" s="1089">
        <f>'将来負担比率（分子）の構造'!J$43</f>
        <v>4713</v>
      </c>
      <c r="F64" s="1089"/>
      <c r="G64" s="1089"/>
      <c r="H64" s="1089">
        <f>'将来負担比率（分子）の構造'!K$43</f>
        <v>5089</v>
      </c>
      <c r="I64" s="1089"/>
      <c r="J64" s="1089"/>
      <c r="K64" s="1089">
        <f>'将来負担比率（分子）の構造'!L$43</f>
        <v>4312</v>
      </c>
      <c r="L64" s="1089"/>
      <c r="M64" s="1089"/>
      <c r="N64" s="1089">
        <f>'将来負担比率（分子）の構造'!M$43</f>
        <v>4076</v>
      </c>
      <c r="O64" s="1089"/>
      <c r="P64" s="1089"/>
    </row>
    <row r="65" spans="1:16">
      <c r="A65" s="1089" t="s">
        <v>71</v>
      </c>
      <c r="B65" s="1089">
        <f>'将来負担比率（分子）の構造'!I$42</f>
        <v>142</v>
      </c>
      <c r="C65" s="1089"/>
      <c r="D65" s="1089"/>
      <c r="E65" s="1089">
        <f>'将来負担比率（分子）の構造'!J$42</f>
        <v>71</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64</v>
      </c>
      <c r="B66" s="1089">
        <f>'将来負担比率（分子）の構造'!I$41</f>
        <v>20189</v>
      </c>
      <c r="C66" s="1089"/>
      <c r="D66" s="1089"/>
      <c r="E66" s="1089">
        <f>'将来負担比率（分子）の構造'!J$41</f>
        <v>19761</v>
      </c>
      <c r="F66" s="1089"/>
      <c r="G66" s="1089"/>
      <c r="H66" s="1089">
        <f>'将来負担比率（分子）の構造'!K$41</f>
        <v>19468</v>
      </c>
      <c r="I66" s="1089"/>
      <c r="J66" s="1089"/>
      <c r="K66" s="1089">
        <f>'将来負担比率（分子）の構造'!L$41</f>
        <v>19024</v>
      </c>
      <c r="L66" s="1089"/>
      <c r="M66" s="1089"/>
      <c r="N66" s="1089">
        <f>'将来負担比率（分子）の構造'!M$41</f>
        <v>19279</v>
      </c>
      <c r="O66" s="1089"/>
      <c r="P66" s="1089"/>
    </row>
    <row r="67" spans="1:16">
      <c r="A67" s="1089" t="s">
        <v>99</v>
      </c>
      <c r="B67" s="1089" t="e">
        <f>NA()</f>
        <v>#N/A</v>
      </c>
      <c r="C67" s="1089">
        <f>IF(ISNUMBER('将来負担比率（分子）の構造'!I$53),IF('将来負担比率（分子）の構造'!I$53&lt;0,0,'将来負担比率（分子）の構造'!I$53),NA())</f>
        <v>1196</v>
      </c>
      <c r="D67" s="1089" t="e">
        <f>NA()</f>
        <v>#N/A</v>
      </c>
      <c r="E67" s="1089" t="e">
        <f>NA()</f>
        <v>#N/A</v>
      </c>
      <c r="F67" s="1089">
        <f>IF(ISNUMBER('将来負担比率（分子）の構造'!J$53),IF('将来負担比率（分子）の構造'!J$53&lt;0,0,'将来負担比率（分子）の構造'!J$53),NA())</f>
        <v>1012</v>
      </c>
      <c r="G67" s="1089" t="e">
        <f>NA()</f>
        <v>#N/A</v>
      </c>
      <c r="H67" s="1089" t="e">
        <f>NA()</f>
        <v>#N/A</v>
      </c>
      <c r="I67" s="1089">
        <f>IF(ISNUMBER('将来負担比率（分子）の構造'!K$53),IF('将来負担比率（分子）の構造'!K$53&lt;0,0,'将来負担比率（分子）の構造'!K$53),NA())</f>
        <v>2163</v>
      </c>
      <c r="J67" s="1089" t="e">
        <f>NA()</f>
        <v>#N/A</v>
      </c>
      <c r="K67" s="1089" t="e">
        <f>NA()</f>
        <v>#N/A</v>
      </c>
      <c r="L67" s="1089">
        <f>IF(ISNUMBER('将来負担比率（分子）の構造'!L$53),IF('将来負担比率（分子）の構造'!L$53&lt;0,0,'将来負担比率（分子）の構造'!L$53),NA())</f>
        <v>3246</v>
      </c>
      <c r="M67" s="1089" t="e">
        <f>NA()</f>
        <v>#N/A</v>
      </c>
      <c r="N67" s="1089" t="e">
        <f>NA()</f>
        <v>#N/A</v>
      </c>
      <c r="O67" s="1089">
        <f>IF(ISNUMBER('将来負担比率（分子）の構造'!M$53),IF('将来負担比率（分子）の構造'!M$53&lt;0,0,'将来負担比率（分子）の構造'!M$53),NA())</f>
        <v>4716</v>
      </c>
      <c r="P67" s="1089" t="e">
        <f>NA()</f>
        <v>#N/A</v>
      </c>
    </row>
    <row r="70" spans="1:16">
      <c r="A70" s="1092" t="s">
        <v>127</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128</v>
      </c>
      <c r="B72" s="1093">
        <f>基金残高に係る経年分析!F55</f>
        <v>4810</v>
      </c>
      <c r="C72" s="1093">
        <f>基金残高に係る経年分析!G55</f>
        <v>4531</v>
      </c>
      <c r="D72" s="1093">
        <f>基金残高に係る経年分析!H55</f>
        <v>4057</v>
      </c>
    </row>
    <row r="73" spans="1:16">
      <c r="A73" s="1091" t="s">
        <v>129</v>
      </c>
      <c r="B73" s="1093">
        <f>基金残高に係る経年分析!F56</f>
        <v>237</v>
      </c>
      <c r="C73" s="1093">
        <f>基金残高に係る経年分析!G56</f>
        <v>238</v>
      </c>
      <c r="D73" s="1093">
        <f>基金残高に係る経年分析!H56</f>
        <v>238</v>
      </c>
    </row>
    <row r="74" spans="1:16">
      <c r="A74" s="1091" t="s">
        <v>131</v>
      </c>
      <c r="B74" s="1093">
        <f>基金残高に係る経年分析!F57</f>
        <v>3388</v>
      </c>
      <c r="C74" s="1093">
        <f>基金残高に係る経年分析!G57</f>
        <v>3085</v>
      </c>
      <c r="D74" s="1093">
        <f>基金残高に係る経年分析!H57</f>
        <v>2500</v>
      </c>
    </row>
  </sheetData>
  <sheetProtection algorithmName="SHA-512" hashValue="S12d8CVS1S0TUQG3LfnSqGIUsVoLvo3JXXZs4Ttv+BmMUZcZn6MPfk9zSIPFzeD0+QFeexM490N0Jch9SIPZGQ==" saltValue="dVUuNIe/CWct0edxEZcYh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35" customHeight="1" zeroHeight="1"/>
  <cols>
    <col min="1" max="95" width="1.69921875" style="1" customWidth="1"/>
    <col min="96" max="133" width="1.69921875" style="259" customWidth="1"/>
    <col min="134" max="143" width="1.6992187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115</v>
      </c>
      <c r="DI1" s="349"/>
      <c r="DJ1" s="349"/>
      <c r="DK1" s="349"/>
      <c r="DL1" s="349"/>
      <c r="DM1" s="349"/>
      <c r="DN1" s="356"/>
      <c r="DO1" s="1"/>
      <c r="DP1" s="348" t="s">
        <v>317</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319</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35" customHeight="1">
      <c r="B3" s="183" t="s">
        <v>118</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320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35" customHeight="1">
      <c r="B4" s="183" t="s">
        <v>10</v>
      </c>
      <c r="C4" s="139"/>
      <c r="D4" s="139"/>
      <c r="E4" s="139"/>
      <c r="F4" s="139"/>
      <c r="G4" s="139"/>
      <c r="H4" s="139"/>
      <c r="I4" s="139"/>
      <c r="J4" s="139"/>
      <c r="K4" s="139"/>
      <c r="L4" s="139"/>
      <c r="M4" s="139"/>
      <c r="N4" s="139"/>
      <c r="O4" s="139"/>
      <c r="P4" s="139"/>
      <c r="Q4" s="144"/>
      <c r="R4" s="183" t="s">
        <v>323</v>
      </c>
      <c r="S4" s="139"/>
      <c r="T4" s="139"/>
      <c r="U4" s="139"/>
      <c r="V4" s="139"/>
      <c r="W4" s="139"/>
      <c r="X4" s="139"/>
      <c r="Y4" s="144"/>
      <c r="Z4" s="183" t="s">
        <v>237</v>
      </c>
      <c r="AA4" s="139"/>
      <c r="AB4" s="139"/>
      <c r="AC4" s="144"/>
      <c r="AD4" s="183" t="s">
        <v>268</v>
      </c>
      <c r="AE4" s="139"/>
      <c r="AF4" s="139"/>
      <c r="AG4" s="139"/>
      <c r="AH4" s="139"/>
      <c r="AI4" s="139"/>
      <c r="AJ4" s="139"/>
      <c r="AK4" s="144"/>
      <c r="AL4" s="183" t="s">
        <v>237</v>
      </c>
      <c r="AM4" s="139"/>
      <c r="AN4" s="139"/>
      <c r="AO4" s="144"/>
      <c r="AP4" s="301" t="s">
        <v>327</v>
      </c>
      <c r="AQ4" s="301"/>
      <c r="AR4" s="301"/>
      <c r="AS4" s="301"/>
      <c r="AT4" s="301"/>
      <c r="AU4" s="301"/>
      <c r="AV4" s="301"/>
      <c r="AW4" s="301"/>
      <c r="AX4" s="301"/>
      <c r="AY4" s="301"/>
      <c r="AZ4" s="301"/>
      <c r="BA4" s="301"/>
      <c r="BB4" s="301"/>
      <c r="BC4" s="301"/>
      <c r="BD4" s="301"/>
      <c r="BE4" s="301"/>
      <c r="BF4" s="301"/>
      <c r="BG4" s="301" t="s">
        <v>303</v>
      </c>
      <c r="BH4" s="301"/>
      <c r="BI4" s="301"/>
      <c r="BJ4" s="301"/>
      <c r="BK4" s="301"/>
      <c r="BL4" s="301"/>
      <c r="BM4" s="301"/>
      <c r="BN4" s="301"/>
      <c r="BO4" s="301" t="s">
        <v>237</v>
      </c>
      <c r="BP4" s="301"/>
      <c r="BQ4" s="301"/>
      <c r="BR4" s="301"/>
      <c r="BS4" s="301" t="s">
        <v>328</v>
      </c>
      <c r="BT4" s="301"/>
      <c r="BU4" s="301"/>
      <c r="BV4" s="301"/>
      <c r="BW4" s="301"/>
      <c r="BX4" s="301"/>
      <c r="BY4" s="301"/>
      <c r="BZ4" s="301"/>
      <c r="CA4" s="301"/>
      <c r="CB4" s="301"/>
      <c r="CD4" s="183" t="s">
        <v>329</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35" customHeight="1">
      <c r="B5" s="262" t="s">
        <v>325</v>
      </c>
      <c r="C5" s="268"/>
      <c r="D5" s="268"/>
      <c r="E5" s="268"/>
      <c r="F5" s="268"/>
      <c r="G5" s="268"/>
      <c r="H5" s="268"/>
      <c r="I5" s="268"/>
      <c r="J5" s="268"/>
      <c r="K5" s="268"/>
      <c r="L5" s="268"/>
      <c r="M5" s="268"/>
      <c r="N5" s="268"/>
      <c r="O5" s="268"/>
      <c r="P5" s="268"/>
      <c r="Q5" s="271"/>
      <c r="R5" s="276">
        <v>10431134</v>
      </c>
      <c r="S5" s="279"/>
      <c r="T5" s="279"/>
      <c r="U5" s="279"/>
      <c r="V5" s="279"/>
      <c r="W5" s="279"/>
      <c r="X5" s="279"/>
      <c r="Y5" s="281"/>
      <c r="Z5" s="284">
        <v>48.4</v>
      </c>
      <c r="AA5" s="284"/>
      <c r="AB5" s="284"/>
      <c r="AC5" s="284"/>
      <c r="AD5" s="289">
        <v>10017621</v>
      </c>
      <c r="AE5" s="289"/>
      <c r="AF5" s="289"/>
      <c r="AG5" s="289"/>
      <c r="AH5" s="289"/>
      <c r="AI5" s="289"/>
      <c r="AJ5" s="289"/>
      <c r="AK5" s="289"/>
      <c r="AL5" s="294">
        <v>85.5</v>
      </c>
      <c r="AM5" s="296"/>
      <c r="AN5" s="296"/>
      <c r="AO5" s="298"/>
      <c r="AP5" s="262" t="s">
        <v>330</v>
      </c>
      <c r="AQ5" s="268"/>
      <c r="AR5" s="268"/>
      <c r="AS5" s="268"/>
      <c r="AT5" s="268"/>
      <c r="AU5" s="268"/>
      <c r="AV5" s="268"/>
      <c r="AW5" s="268"/>
      <c r="AX5" s="268"/>
      <c r="AY5" s="268"/>
      <c r="AZ5" s="268"/>
      <c r="BA5" s="268"/>
      <c r="BB5" s="268"/>
      <c r="BC5" s="268"/>
      <c r="BD5" s="268"/>
      <c r="BE5" s="268"/>
      <c r="BF5" s="271"/>
      <c r="BG5" s="277">
        <v>10017621</v>
      </c>
      <c r="BH5" s="219"/>
      <c r="BI5" s="219"/>
      <c r="BJ5" s="219"/>
      <c r="BK5" s="219"/>
      <c r="BL5" s="219"/>
      <c r="BM5" s="219"/>
      <c r="BN5" s="282"/>
      <c r="BO5" s="285">
        <v>96</v>
      </c>
      <c r="BP5" s="285"/>
      <c r="BQ5" s="285"/>
      <c r="BR5" s="285"/>
      <c r="BS5" s="290" t="s">
        <v>140</v>
      </c>
      <c r="BT5" s="290"/>
      <c r="BU5" s="290"/>
      <c r="BV5" s="290"/>
      <c r="BW5" s="290"/>
      <c r="BX5" s="290"/>
      <c r="BY5" s="290"/>
      <c r="BZ5" s="290"/>
      <c r="CA5" s="290"/>
      <c r="CB5" s="331"/>
      <c r="CC5" s="36"/>
      <c r="CD5" s="183" t="s">
        <v>327</v>
      </c>
      <c r="CE5" s="139"/>
      <c r="CF5" s="139"/>
      <c r="CG5" s="139"/>
      <c r="CH5" s="139"/>
      <c r="CI5" s="139"/>
      <c r="CJ5" s="139"/>
      <c r="CK5" s="139"/>
      <c r="CL5" s="139"/>
      <c r="CM5" s="139"/>
      <c r="CN5" s="139"/>
      <c r="CO5" s="139"/>
      <c r="CP5" s="139"/>
      <c r="CQ5" s="144"/>
      <c r="CR5" s="183" t="s">
        <v>333</v>
      </c>
      <c r="CS5" s="139"/>
      <c r="CT5" s="139"/>
      <c r="CU5" s="139"/>
      <c r="CV5" s="139"/>
      <c r="CW5" s="139"/>
      <c r="CX5" s="139"/>
      <c r="CY5" s="144"/>
      <c r="CZ5" s="183" t="s">
        <v>237</v>
      </c>
      <c r="DA5" s="139"/>
      <c r="DB5" s="139"/>
      <c r="DC5" s="144"/>
      <c r="DD5" s="183" t="s">
        <v>334</v>
      </c>
      <c r="DE5" s="139"/>
      <c r="DF5" s="139"/>
      <c r="DG5" s="139"/>
      <c r="DH5" s="139"/>
      <c r="DI5" s="139"/>
      <c r="DJ5" s="139"/>
      <c r="DK5" s="139"/>
      <c r="DL5" s="139"/>
      <c r="DM5" s="139"/>
      <c r="DN5" s="139"/>
      <c r="DO5" s="139"/>
      <c r="DP5" s="144"/>
      <c r="DQ5" s="183" t="s">
        <v>336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35" customHeight="1">
      <c r="B6" s="263" t="s">
        <v>337</v>
      </c>
      <c r="C6" s="36"/>
      <c r="D6" s="36"/>
      <c r="E6" s="36"/>
      <c r="F6" s="36"/>
      <c r="G6" s="36"/>
      <c r="H6" s="36"/>
      <c r="I6" s="36"/>
      <c r="J6" s="36"/>
      <c r="K6" s="36"/>
      <c r="L6" s="36"/>
      <c r="M6" s="36"/>
      <c r="N6" s="36"/>
      <c r="O6" s="36"/>
      <c r="P6" s="36"/>
      <c r="Q6" s="272"/>
      <c r="R6" s="277">
        <v>184592</v>
      </c>
      <c r="S6" s="219"/>
      <c r="T6" s="219"/>
      <c r="U6" s="219"/>
      <c r="V6" s="219"/>
      <c r="W6" s="219"/>
      <c r="X6" s="219"/>
      <c r="Y6" s="282"/>
      <c r="Z6" s="285">
        <v>0.9</v>
      </c>
      <c r="AA6" s="285"/>
      <c r="AB6" s="285"/>
      <c r="AC6" s="285"/>
      <c r="AD6" s="290">
        <v>184592</v>
      </c>
      <c r="AE6" s="290"/>
      <c r="AF6" s="290"/>
      <c r="AG6" s="290"/>
      <c r="AH6" s="290"/>
      <c r="AI6" s="290"/>
      <c r="AJ6" s="290"/>
      <c r="AK6" s="290"/>
      <c r="AL6" s="286">
        <v>1.6</v>
      </c>
      <c r="AM6" s="240"/>
      <c r="AN6" s="240"/>
      <c r="AO6" s="299"/>
      <c r="AP6" s="263" t="s">
        <v>107</v>
      </c>
      <c r="AQ6" s="36"/>
      <c r="AR6" s="36"/>
      <c r="AS6" s="36"/>
      <c r="AT6" s="36"/>
      <c r="AU6" s="36"/>
      <c r="AV6" s="36"/>
      <c r="AW6" s="36"/>
      <c r="AX6" s="36"/>
      <c r="AY6" s="36"/>
      <c r="AZ6" s="36"/>
      <c r="BA6" s="36"/>
      <c r="BB6" s="36"/>
      <c r="BC6" s="36"/>
      <c r="BD6" s="36"/>
      <c r="BE6" s="36"/>
      <c r="BF6" s="272"/>
      <c r="BG6" s="277">
        <v>10017621</v>
      </c>
      <c r="BH6" s="219"/>
      <c r="BI6" s="219"/>
      <c r="BJ6" s="219"/>
      <c r="BK6" s="219"/>
      <c r="BL6" s="219"/>
      <c r="BM6" s="219"/>
      <c r="BN6" s="282"/>
      <c r="BO6" s="285">
        <v>96</v>
      </c>
      <c r="BP6" s="285"/>
      <c r="BQ6" s="285"/>
      <c r="BR6" s="285"/>
      <c r="BS6" s="290" t="s">
        <v>140</v>
      </c>
      <c r="BT6" s="290"/>
      <c r="BU6" s="290"/>
      <c r="BV6" s="290"/>
      <c r="BW6" s="290"/>
      <c r="BX6" s="290"/>
      <c r="BY6" s="290"/>
      <c r="BZ6" s="290"/>
      <c r="CA6" s="290"/>
      <c r="CB6" s="331"/>
      <c r="CD6" s="262" t="s">
        <v>338</v>
      </c>
      <c r="CE6" s="268"/>
      <c r="CF6" s="268"/>
      <c r="CG6" s="268"/>
      <c r="CH6" s="268"/>
      <c r="CI6" s="268"/>
      <c r="CJ6" s="268"/>
      <c r="CK6" s="268"/>
      <c r="CL6" s="268"/>
      <c r="CM6" s="268"/>
      <c r="CN6" s="268"/>
      <c r="CO6" s="268"/>
      <c r="CP6" s="268"/>
      <c r="CQ6" s="271"/>
      <c r="CR6" s="277">
        <v>183556</v>
      </c>
      <c r="CS6" s="219"/>
      <c r="CT6" s="219"/>
      <c r="CU6" s="219"/>
      <c r="CV6" s="219"/>
      <c r="CW6" s="219"/>
      <c r="CX6" s="219"/>
      <c r="CY6" s="282"/>
      <c r="CZ6" s="294">
        <v>0.9</v>
      </c>
      <c r="DA6" s="296"/>
      <c r="DB6" s="296"/>
      <c r="DC6" s="342"/>
      <c r="DD6" s="291" t="s">
        <v>140</v>
      </c>
      <c r="DE6" s="219"/>
      <c r="DF6" s="219"/>
      <c r="DG6" s="219"/>
      <c r="DH6" s="219"/>
      <c r="DI6" s="219"/>
      <c r="DJ6" s="219"/>
      <c r="DK6" s="219"/>
      <c r="DL6" s="219"/>
      <c r="DM6" s="219"/>
      <c r="DN6" s="219"/>
      <c r="DO6" s="219"/>
      <c r="DP6" s="282"/>
      <c r="DQ6" s="291">
        <v>183556</v>
      </c>
      <c r="DR6" s="219"/>
      <c r="DS6" s="219"/>
      <c r="DT6" s="219"/>
      <c r="DU6" s="219"/>
      <c r="DV6" s="219"/>
      <c r="DW6" s="219"/>
      <c r="DX6" s="219"/>
      <c r="DY6" s="219"/>
      <c r="DZ6" s="219"/>
      <c r="EA6" s="219"/>
      <c r="EB6" s="219"/>
      <c r="EC6" s="332"/>
    </row>
    <row r="7" spans="2:143" ht="11.35" customHeight="1">
      <c r="B7" s="263" t="s">
        <v>48</v>
      </c>
      <c r="C7" s="36"/>
      <c r="D7" s="36"/>
      <c r="E7" s="36"/>
      <c r="F7" s="36"/>
      <c r="G7" s="36"/>
      <c r="H7" s="36"/>
      <c r="I7" s="36"/>
      <c r="J7" s="36"/>
      <c r="K7" s="36"/>
      <c r="L7" s="36"/>
      <c r="M7" s="36"/>
      <c r="N7" s="36"/>
      <c r="O7" s="36"/>
      <c r="P7" s="36"/>
      <c r="Q7" s="272"/>
      <c r="R7" s="277">
        <v>7925</v>
      </c>
      <c r="S7" s="219"/>
      <c r="T7" s="219"/>
      <c r="U7" s="219"/>
      <c r="V7" s="219"/>
      <c r="W7" s="219"/>
      <c r="X7" s="219"/>
      <c r="Y7" s="282"/>
      <c r="Z7" s="285">
        <v>0</v>
      </c>
      <c r="AA7" s="285"/>
      <c r="AB7" s="285"/>
      <c r="AC7" s="285"/>
      <c r="AD7" s="290">
        <v>7925</v>
      </c>
      <c r="AE7" s="290"/>
      <c r="AF7" s="290"/>
      <c r="AG7" s="290"/>
      <c r="AH7" s="290"/>
      <c r="AI7" s="290"/>
      <c r="AJ7" s="290"/>
      <c r="AK7" s="290"/>
      <c r="AL7" s="286">
        <v>0.1</v>
      </c>
      <c r="AM7" s="240"/>
      <c r="AN7" s="240"/>
      <c r="AO7" s="299"/>
      <c r="AP7" s="263" t="s">
        <v>339</v>
      </c>
      <c r="AQ7" s="36"/>
      <c r="AR7" s="36"/>
      <c r="AS7" s="36"/>
      <c r="AT7" s="36"/>
      <c r="AU7" s="36"/>
      <c r="AV7" s="36"/>
      <c r="AW7" s="36"/>
      <c r="AX7" s="36"/>
      <c r="AY7" s="36"/>
      <c r="AZ7" s="36"/>
      <c r="BA7" s="36"/>
      <c r="BB7" s="36"/>
      <c r="BC7" s="36"/>
      <c r="BD7" s="36"/>
      <c r="BE7" s="36"/>
      <c r="BF7" s="272"/>
      <c r="BG7" s="277">
        <v>4407235</v>
      </c>
      <c r="BH7" s="219"/>
      <c r="BI7" s="219"/>
      <c r="BJ7" s="219"/>
      <c r="BK7" s="219"/>
      <c r="BL7" s="219"/>
      <c r="BM7" s="219"/>
      <c r="BN7" s="282"/>
      <c r="BO7" s="285">
        <v>42.3</v>
      </c>
      <c r="BP7" s="285"/>
      <c r="BQ7" s="285"/>
      <c r="BR7" s="285"/>
      <c r="BS7" s="290" t="s">
        <v>140</v>
      </c>
      <c r="BT7" s="290"/>
      <c r="BU7" s="290"/>
      <c r="BV7" s="290"/>
      <c r="BW7" s="290"/>
      <c r="BX7" s="290"/>
      <c r="BY7" s="290"/>
      <c r="BZ7" s="290"/>
      <c r="CA7" s="290"/>
      <c r="CB7" s="331"/>
      <c r="CD7" s="263" t="s">
        <v>342</v>
      </c>
      <c r="CE7" s="36"/>
      <c r="CF7" s="36"/>
      <c r="CG7" s="36"/>
      <c r="CH7" s="36"/>
      <c r="CI7" s="36"/>
      <c r="CJ7" s="36"/>
      <c r="CK7" s="36"/>
      <c r="CL7" s="36"/>
      <c r="CM7" s="36"/>
      <c r="CN7" s="36"/>
      <c r="CO7" s="36"/>
      <c r="CP7" s="36"/>
      <c r="CQ7" s="272"/>
      <c r="CR7" s="277">
        <v>2091474</v>
      </c>
      <c r="CS7" s="219"/>
      <c r="CT7" s="219"/>
      <c r="CU7" s="219"/>
      <c r="CV7" s="219"/>
      <c r="CW7" s="219"/>
      <c r="CX7" s="219"/>
      <c r="CY7" s="282"/>
      <c r="CZ7" s="285">
        <v>10</v>
      </c>
      <c r="DA7" s="285"/>
      <c r="DB7" s="285"/>
      <c r="DC7" s="285"/>
      <c r="DD7" s="291">
        <v>198427</v>
      </c>
      <c r="DE7" s="219"/>
      <c r="DF7" s="219"/>
      <c r="DG7" s="219"/>
      <c r="DH7" s="219"/>
      <c r="DI7" s="219"/>
      <c r="DJ7" s="219"/>
      <c r="DK7" s="219"/>
      <c r="DL7" s="219"/>
      <c r="DM7" s="219"/>
      <c r="DN7" s="219"/>
      <c r="DO7" s="219"/>
      <c r="DP7" s="282"/>
      <c r="DQ7" s="291">
        <v>1701221</v>
      </c>
      <c r="DR7" s="219"/>
      <c r="DS7" s="219"/>
      <c r="DT7" s="219"/>
      <c r="DU7" s="219"/>
      <c r="DV7" s="219"/>
      <c r="DW7" s="219"/>
      <c r="DX7" s="219"/>
      <c r="DY7" s="219"/>
      <c r="DZ7" s="219"/>
      <c r="EA7" s="219"/>
      <c r="EB7" s="219"/>
      <c r="EC7" s="332"/>
    </row>
    <row r="8" spans="2:143" ht="11.35" customHeight="1">
      <c r="B8" s="263" t="s">
        <v>343</v>
      </c>
      <c r="C8" s="36"/>
      <c r="D8" s="36"/>
      <c r="E8" s="36"/>
      <c r="F8" s="36"/>
      <c r="G8" s="36"/>
      <c r="H8" s="36"/>
      <c r="I8" s="36"/>
      <c r="J8" s="36"/>
      <c r="K8" s="36"/>
      <c r="L8" s="36"/>
      <c r="M8" s="36"/>
      <c r="N8" s="36"/>
      <c r="O8" s="36"/>
      <c r="P8" s="36"/>
      <c r="Q8" s="272"/>
      <c r="R8" s="277">
        <v>36747</v>
      </c>
      <c r="S8" s="219"/>
      <c r="T8" s="219"/>
      <c r="U8" s="219"/>
      <c r="V8" s="219"/>
      <c r="W8" s="219"/>
      <c r="X8" s="219"/>
      <c r="Y8" s="282"/>
      <c r="Z8" s="285">
        <v>0.2</v>
      </c>
      <c r="AA8" s="285"/>
      <c r="AB8" s="285"/>
      <c r="AC8" s="285"/>
      <c r="AD8" s="290">
        <v>36747</v>
      </c>
      <c r="AE8" s="290"/>
      <c r="AF8" s="290"/>
      <c r="AG8" s="290"/>
      <c r="AH8" s="290"/>
      <c r="AI8" s="290"/>
      <c r="AJ8" s="290"/>
      <c r="AK8" s="290"/>
      <c r="AL8" s="286">
        <v>0.3</v>
      </c>
      <c r="AM8" s="240"/>
      <c r="AN8" s="240"/>
      <c r="AO8" s="299"/>
      <c r="AP8" s="263" t="s">
        <v>109</v>
      </c>
      <c r="AQ8" s="36"/>
      <c r="AR8" s="36"/>
      <c r="AS8" s="36"/>
      <c r="AT8" s="36"/>
      <c r="AU8" s="36"/>
      <c r="AV8" s="36"/>
      <c r="AW8" s="36"/>
      <c r="AX8" s="36"/>
      <c r="AY8" s="36"/>
      <c r="AZ8" s="36"/>
      <c r="BA8" s="36"/>
      <c r="BB8" s="36"/>
      <c r="BC8" s="36"/>
      <c r="BD8" s="36"/>
      <c r="BE8" s="36"/>
      <c r="BF8" s="272"/>
      <c r="BG8" s="277">
        <v>102344</v>
      </c>
      <c r="BH8" s="219"/>
      <c r="BI8" s="219"/>
      <c r="BJ8" s="219"/>
      <c r="BK8" s="219"/>
      <c r="BL8" s="219"/>
      <c r="BM8" s="219"/>
      <c r="BN8" s="282"/>
      <c r="BO8" s="285">
        <v>1</v>
      </c>
      <c r="BP8" s="285"/>
      <c r="BQ8" s="285"/>
      <c r="BR8" s="285"/>
      <c r="BS8" s="291" t="s">
        <v>140</v>
      </c>
      <c r="BT8" s="219"/>
      <c r="BU8" s="219"/>
      <c r="BV8" s="219"/>
      <c r="BW8" s="219"/>
      <c r="BX8" s="219"/>
      <c r="BY8" s="219"/>
      <c r="BZ8" s="219"/>
      <c r="CA8" s="219"/>
      <c r="CB8" s="332"/>
      <c r="CD8" s="263" t="s">
        <v>346</v>
      </c>
      <c r="CE8" s="36"/>
      <c r="CF8" s="36"/>
      <c r="CG8" s="36"/>
      <c r="CH8" s="36"/>
      <c r="CI8" s="36"/>
      <c r="CJ8" s="36"/>
      <c r="CK8" s="36"/>
      <c r="CL8" s="36"/>
      <c r="CM8" s="36"/>
      <c r="CN8" s="36"/>
      <c r="CO8" s="36"/>
      <c r="CP8" s="36"/>
      <c r="CQ8" s="272"/>
      <c r="CR8" s="277">
        <v>6219993</v>
      </c>
      <c r="CS8" s="219"/>
      <c r="CT8" s="219"/>
      <c r="CU8" s="219"/>
      <c r="CV8" s="219"/>
      <c r="CW8" s="219"/>
      <c r="CX8" s="219"/>
      <c r="CY8" s="282"/>
      <c r="CZ8" s="285">
        <v>29.7</v>
      </c>
      <c r="DA8" s="285"/>
      <c r="DB8" s="285"/>
      <c r="DC8" s="285"/>
      <c r="DD8" s="291">
        <v>12543</v>
      </c>
      <c r="DE8" s="219"/>
      <c r="DF8" s="219"/>
      <c r="DG8" s="219"/>
      <c r="DH8" s="219"/>
      <c r="DI8" s="219"/>
      <c r="DJ8" s="219"/>
      <c r="DK8" s="219"/>
      <c r="DL8" s="219"/>
      <c r="DM8" s="219"/>
      <c r="DN8" s="219"/>
      <c r="DO8" s="219"/>
      <c r="DP8" s="282"/>
      <c r="DQ8" s="291">
        <v>3366653</v>
      </c>
      <c r="DR8" s="219"/>
      <c r="DS8" s="219"/>
      <c r="DT8" s="219"/>
      <c r="DU8" s="219"/>
      <c r="DV8" s="219"/>
      <c r="DW8" s="219"/>
      <c r="DX8" s="219"/>
      <c r="DY8" s="219"/>
      <c r="DZ8" s="219"/>
      <c r="EA8" s="219"/>
      <c r="EB8" s="219"/>
      <c r="EC8" s="332"/>
    </row>
    <row r="9" spans="2:143" ht="11.35" customHeight="1">
      <c r="B9" s="263" t="s">
        <v>345</v>
      </c>
      <c r="C9" s="36"/>
      <c r="D9" s="36"/>
      <c r="E9" s="36"/>
      <c r="F9" s="36"/>
      <c r="G9" s="36"/>
      <c r="H9" s="36"/>
      <c r="I9" s="36"/>
      <c r="J9" s="36"/>
      <c r="K9" s="36"/>
      <c r="L9" s="36"/>
      <c r="M9" s="36"/>
      <c r="N9" s="36"/>
      <c r="O9" s="36"/>
      <c r="P9" s="36"/>
      <c r="Q9" s="272"/>
      <c r="R9" s="277">
        <v>24656</v>
      </c>
      <c r="S9" s="219"/>
      <c r="T9" s="219"/>
      <c r="U9" s="219"/>
      <c r="V9" s="219"/>
      <c r="W9" s="219"/>
      <c r="X9" s="219"/>
      <c r="Y9" s="282"/>
      <c r="Z9" s="285">
        <v>0.1</v>
      </c>
      <c r="AA9" s="285"/>
      <c r="AB9" s="285"/>
      <c r="AC9" s="285"/>
      <c r="AD9" s="290">
        <v>24656</v>
      </c>
      <c r="AE9" s="290"/>
      <c r="AF9" s="290"/>
      <c r="AG9" s="290"/>
      <c r="AH9" s="290"/>
      <c r="AI9" s="290"/>
      <c r="AJ9" s="290"/>
      <c r="AK9" s="290"/>
      <c r="AL9" s="286">
        <v>0.2</v>
      </c>
      <c r="AM9" s="240"/>
      <c r="AN9" s="240"/>
      <c r="AO9" s="299"/>
      <c r="AP9" s="263" t="s">
        <v>347</v>
      </c>
      <c r="AQ9" s="36"/>
      <c r="AR9" s="36"/>
      <c r="AS9" s="36"/>
      <c r="AT9" s="36"/>
      <c r="AU9" s="36"/>
      <c r="AV9" s="36"/>
      <c r="AW9" s="36"/>
      <c r="AX9" s="36"/>
      <c r="AY9" s="36"/>
      <c r="AZ9" s="36"/>
      <c r="BA9" s="36"/>
      <c r="BB9" s="36"/>
      <c r="BC9" s="36"/>
      <c r="BD9" s="36"/>
      <c r="BE9" s="36"/>
      <c r="BF9" s="272"/>
      <c r="BG9" s="277">
        <v>3135423</v>
      </c>
      <c r="BH9" s="219"/>
      <c r="BI9" s="219"/>
      <c r="BJ9" s="219"/>
      <c r="BK9" s="219"/>
      <c r="BL9" s="219"/>
      <c r="BM9" s="219"/>
      <c r="BN9" s="282"/>
      <c r="BO9" s="285">
        <v>30.1</v>
      </c>
      <c r="BP9" s="285"/>
      <c r="BQ9" s="285"/>
      <c r="BR9" s="285"/>
      <c r="BS9" s="291" t="s">
        <v>140</v>
      </c>
      <c r="BT9" s="219"/>
      <c r="BU9" s="219"/>
      <c r="BV9" s="219"/>
      <c r="BW9" s="219"/>
      <c r="BX9" s="219"/>
      <c r="BY9" s="219"/>
      <c r="BZ9" s="219"/>
      <c r="CA9" s="219"/>
      <c r="CB9" s="332"/>
      <c r="CD9" s="263" t="s">
        <v>350</v>
      </c>
      <c r="CE9" s="36"/>
      <c r="CF9" s="36"/>
      <c r="CG9" s="36"/>
      <c r="CH9" s="36"/>
      <c r="CI9" s="36"/>
      <c r="CJ9" s="36"/>
      <c r="CK9" s="36"/>
      <c r="CL9" s="36"/>
      <c r="CM9" s="36"/>
      <c r="CN9" s="36"/>
      <c r="CO9" s="36"/>
      <c r="CP9" s="36"/>
      <c r="CQ9" s="272"/>
      <c r="CR9" s="277">
        <v>1954706</v>
      </c>
      <c r="CS9" s="219"/>
      <c r="CT9" s="219"/>
      <c r="CU9" s="219"/>
      <c r="CV9" s="219"/>
      <c r="CW9" s="219"/>
      <c r="CX9" s="219"/>
      <c r="CY9" s="282"/>
      <c r="CZ9" s="285">
        <v>9.3000000000000007</v>
      </c>
      <c r="DA9" s="285"/>
      <c r="DB9" s="285"/>
      <c r="DC9" s="285"/>
      <c r="DD9" s="291">
        <v>288932</v>
      </c>
      <c r="DE9" s="219"/>
      <c r="DF9" s="219"/>
      <c r="DG9" s="219"/>
      <c r="DH9" s="219"/>
      <c r="DI9" s="219"/>
      <c r="DJ9" s="219"/>
      <c r="DK9" s="219"/>
      <c r="DL9" s="219"/>
      <c r="DM9" s="219"/>
      <c r="DN9" s="219"/>
      <c r="DO9" s="219"/>
      <c r="DP9" s="282"/>
      <c r="DQ9" s="291">
        <v>1252376</v>
      </c>
      <c r="DR9" s="219"/>
      <c r="DS9" s="219"/>
      <c r="DT9" s="219"/>
      <c r="DU9" s="219"/>
      <c r="DV9" s="219"/>
      <c r="DW9" s="219"/>
      <c r="DX9" s="219"/>
      <c r="DY9" s="219"/>
      <c r="DZ9" s="219"/>
      <c r="EA9" s="219"/>
      <c r="EB9" s="219"/>
      <c r="EC9" s="332"/>
    </row>
    <row r="10" spans="2:143" ht="11.35" customHeight="1">
      <c r="B10" s="263" t="s">
        <v>130</v>
      </c>
      <c r="C10" s="36"/>
      <c r="D10" s="36"/>
      <c r="E10" s="36"/>
      <c r="F10" s="36"/>
      <c r="G10" s="36"/>
      <c r="H10" s="36"/>
      <c r="I10" s="36"/>
      <c r="J10" s="36"/>
      <c r="K10" s="36"/>
      <c r="L10" s="36"/>
      <c r="M10" s="36"/>
      <c r="N10" s="36"/>
      <c r="O10" s="36"/>
      <c r="P10" s="36"/>
      <c r="Q10" s="272"/>
      <c r="R10" s="277" t="s">
        <v>140</v>
      </c>
      <c r="S10" s="219"/>
      <c r="T10" s="219"/>
      <c r="U10" s="219"/>
      <c r="V10" s="219"/>
      <c r="W10" s="219"/>
      <c r="X10" s="219"/>
      <c r="Y10" s="282"/>
      <c r="Z10" s="285" t="s">
        <v>140</v>
      </c>
      <c r="AA10" s="285"/>
      <c r="AB10" s="285"/>
      <c r="AC10" s="285"/>
      <c r="AD10" s="290" t="s">
        <v>140</v>
      </c>
      <c r="AE10" s="290"/>
      <c r="AF10" s="290"/>
      <c r="AG10" s="290"/>
      <c r="AH10" s="290"/>
      <c r="AI10" s="290"/>
      <c r="AJ10" s="290"/>
      <c r="AK10" s="290"/>
      <c r="AL10" s="286" t="s">
        <v>140</v>
      </c>
      <c r="AM10" s="240"/>
      <c r="AN10" s="240"/>
      <c r="AO10" s="299"/>
      <c r="AP10" s="263" t="s">
        <v>199</v>
      </c>
      <c r="AQ10" s="36"/>
      <c r="AR10" s="36"/>
      <c r="AS10" s="36"/>
      <c r="AT10" s="36"/>
      <c r="AU10" s="36"/>
      <c r="AV10" s="36"/>
      <c r="AW10" s="36"/>
      <c r="AX10" s="36"/>
      <c r="AY10" s="36"/>
      <c r="AZ10" s="36"/>
      <c r="BA10" s="36"/>
      <c r="BB10" s="36"/>
      <c r="BC10" s="36"/>
      <c r="BD10" s="36"/>
      <c r="BE10" s="36"/>
      <c r="BF10" s="272"/>
      <c r="BG10" s="277">
        <v>158908</v>
      </c>
      <c r="BH10" s="219"/>
      <c r="BI10" s="219"/>
      <c r="BJ10" s="219"/>
      <c r="BK10" s="219"/>
      <c r="BL10" s="219"/>
      <c r="BM10" s="219"/>
      <c r="BN10" s="282"/>
      <c r="BO10" s="285">
        <v>1.5</v>
      </c>
      <c r="BP10" s="285"/>
      <c r="BQ10" s="285"/>
      <c r="BR10" s="285"/>
      <c r="BS10" s="291" t="s">
        <v>140</v>
      </c>
      <c r="BT10" s="219"/>
      <c r="BU10" s="219"/>
      <c r="BV10" s="219"/>
      <c r="BW10" s="219"/>
      <c r="BX10" s="219"/>
      <c r="BY10" s="219"/>
      <c r="BZ10" s="219"/>
      <c r="CA10" s="219"/>
      <c r="CB10" s="332"/>
      <c r="CD10" s="263" t="s">
        <v>49</v>
      </c>
      <c r="CE10" s="36"/>
      <c r="CF10" s="36"/>
      <c r="CG10" s="36"/>
      <c r="CH10" s="36"/>
      <c r="CI10" s="36"/>
      <c r="CJ10" s="36"/>
      <c r="CK10" s="36"/>
      <c r="CL10" s="36"/>
      <c r="CM10" s="36"/>
      <c r="CN10" s="36"/>
      <c r="CO10" s="36"/>
      <c r="CP10" s="36"/>
      <c r="CQ10" s="272"/>
      <c r="CR10" s="277">
        <v>443125</v>
      </c>
      <c r="CS10" s="219"/>
      <c r="CT10" s="219"/>
      <c r="CU10" s="219"/>
      <c r="CV10" s="219"/>
      <c r="CW10" s="219"/>
      <c r="CX10" s="219"/>
      <c r="CY10" s="282"/>
      <c r="CZ10" s="285">
        <v>2.1</v>
      </c>
      <c r="DA10" s="285"/>
      <c r="DB10" s="285"/>
      <c r="DC10" s="285"/>
      <c r="DD10" s="291" t="s">
        <v>140</v>
      </c>
      <c r="DE10" s="219"/>
      <c r="DF10" s="219"/>
      <c r="DG10" s="219"/>
      <c r="DH10" s="219"/>
      <c r="DI10" s="219"/>
      <c r="DJ10" s="219"/>
      <c r="DK10" s="219"/>
      <c r="DL10" s="219"/>
      <c r="DM10" s="219"/>
      <c r="DN10" s="219"/>
      <c r="DO10" s="219"/>
      <c r="DP10" s="282"/>
      <c r="DQ10" s="291">
        <v>443125</v>
      </c>
      <c r="DR10" s="219"/>
      <c r="DS10" s="219"/>
      <c r="DT10" s="219"/>
      <c r="DU10" s="219"/>
      <c r="DV10" s="219"/>
      <c r="DW10" s="219"/>
      <c r="DX10" s="219"/>
      <c r="DY10" s="219"/>
      <c r="DZ10" s="219"/>
      <c r="EA10" s="219"/>
      <c r="EB10" s="219"/>
      <c r="EC10" s="332"/>
    </row>
    <row r="11" spans="2:143" ht="11.35" customHeight="1">
      <c r="B11" s="263" t="s">
        <v>105</v>
      </c>
      <c r="C11" s="36"/>
      <c r="D11" s="36"/>
      <c r="E11" s="36"/>
      <c r="F11" s="36"/>
      <c r="G11" s="36"/>
      <c r="H11" s="36"/>
      <c r="I11" s="36"/>
      <c r="J11" s="36"/>
      <c r="K11" s="36"/>
      <c r="L11" s="36"/>
      <c r="M11" s="36"/>
      <c r="N11" s="36"/>
      <c r="O11" s="36"/>
      <c r="P11" s="36"/>
      <c r="Q11" s="272"/>
      <c r="R11" s="277">
        <v>1025324</v>
      </c>
      <c r="S11" s="219"/>
      <c r="T11" s="219"/>
      <c r="U11" s="219"/>
      <c r="V11" s="219"/>
      <c r="W11" s="219"/>
      <c r="X11" s="219"/>
      <c r="Y11" s="282"/>
      <c r="Z11" s="286">
        <v>4.8</v>
      </c>
      <c r="AA11" s="240"/>
      <c r="AB11" s="240"/>
      <c r="AC11" s="288"/>
      <c r="AD11" s="291">
        <v>1025324</v>
      </c>
      <c r="AE11" s="219"/>
      <c r="AF11" s="219"/>
      <c r="AG11" s="219"/>
      <c r="AH11" s="219"/>
      <c r="AI11" s="219"/>
      <c r="AJ11" s="219"/>
      <c r="AK11" s="282"/>
      <c r="AL11" s="286">
        <v>8.6999999999999993</v>
      </c>
      <c r="AM11" s="240"/>
      <c r="AN11" s="240"/>
      <c r="AO11" s="299"/>
      <c r="AP11" s="263" t="s">
        <v>352</v>
      </c>
      <c r="AQ11" s="36"/>
      <c r="AR11" s="36"/>
      <c r="AS11" s="36"/>
      <c r="AT11" s="36"/>
      <c r="AU11" s="36"/>
      <c r="AV11" s="36"/>
      <c r="AW11" s="36"/>
      <c r="AX11" s="36"/>
      <c r="AY11" s="36"/>
      <c r="AZ11" s="36"/>
      <c r="BA11" s="36"/>
      <c r="BB11" s="36"/>
      <c r="BC11" s="36"/>
      <c r="BD11" s="36"/>
      <c r="BE11" s="36"/>
      <c r="BF11" s="272"/>
      <c r="BG11" s="277">
        <v>1010560</v>
      </c>
      <c r="BH11" s="219"/>
      <c r="BI11" s="219"/>
      <c r="BJ11" s="219"/>
      <c r="BK11" s="219"/>
      <c r="BL11" s="219"/>
      <c r="BM11" s="219"/>
      <c r="BN11" s="282"/>
      <c r="BO11" s="285">
        <v>9.6999999999999993</v>
      </c>
      <c r="BP11" s="285"/>
      <c r="BQ11" s="285"/>
      <c r="BR11" s="285"/>
      <c r="BS11" s="291" t="s">
        <v>140</v>
      </c>
      <c r="BT11" s="219"/>
      <c r="BU11" s="219"/>
      <c r="BV11" s="219"/>
      <c r="BW11" s="219"/>
      <c r="BX11" s="219"/>
      <c r="BY11" s="219"/>
      <c r="BZ11" s="219"/>
      <c r="CA11" s="219"/>
      <c r="CB11" s="332"/>
      <c r="CD11" s="263" t="s">
        <v>355</v>
      </c>
      <c r="CE11" s="36"/>
      <c r="CF11" s="36"/>
      <c r="CG11" s="36"/>
      <c r="CH11" s="36"/>
      <c r="CI11" s="36"/>
      <c r="CJ11" s="36"/>
      <c r="CK11" s="36"/>
      <c r="CL11" s="36"/>
      <c r="CM11" s="36"/>
      <c r="CN11" s="36"/>
      <c r="CO11" s="36"/>
      <c r="CP11" s="36"/>
      <c r="CQ11" s="272"/>
      <c r="CR11" s="277">
        <v>286337</v>
      </c>
      <c r="CS11" s="219"/>
      <c r="CT11" s="219"/>
      <c r="CU11" s="219"/>
      <c r="CV11" s="219"/>
      <c r="CW11" s="219"/>
      <c r="CX11" s="219"/>
      <c r="CY11" s="282"/>
      <c r="CZ11" s="285">
        <v>1.4</v>
      </c>
      <c r="DA11" s="285"/>
      <c r="DB11" s="285"/>
      <c r="DC11" s="285"/>
      <c r="DD11" s="291">
        <v>133122</v>
      </c>
      <c r="DE11" s="219"/>
      <c r="DF11" s="219"/>
      <c r="DG11" s="219"/>
      <c r="DH11" s="219"/>
      <c r="DI11" s="219"/>
      <c r="DJ11" s="219"/>
      <c r="DK11" s="219"/>
      <c r="DL11" s="219"/>
      <c r="DM11" s="219"/>
      <c r="DN11" s="219"/>
      <c r="DO11" s="219"/>
      <c r="DP11" s="282"/>
      <c r="DQ11" s="291">
        <v>216713</v>
      </c>
      <c r="DR11" s="219"/>
      <c r="DS11" s="219"/>
      <c r="DT11" s="219"/>
      <c r="DU11" s="219"/>
      <c r="DV11" s="219"/>
      <c r="DW11" s="219"/>
      <c r="DX11" s="219"/>
      <c r="DY11" s="219"/>
      <c r="DZ11" s="219"/>
      <c r="EA11" s="219"/>
      <c r="EB11" s="219"/>
      <c r="EC11" s="332"/>
    </row>
    <row r="12" spans="2:143" ht="11.35" customHeight="1">
      <c r="B12" s="263" t="s">
        <v>149</v>
      </c>
      <c r="C12" s="36"/>
      <c r="D12" s="36"/>
      <c r="E12" s="36"/>
      <c r="F12" s="36"/>
      <c r="G12" s="36"/>
      <c r="H12" s="36"/>
      <c r="I12" s="36"/>
      <c r="J12" s="36"/>
      <c r="K12" s="36"/>
      <c r="L12" s="36"/>
      <c r="M12" s="36"/>
      <c r="N12" s="36"/>
      <c r="O12" s="36"/>
      <c r="P12" s="36"/>
      <c r="Q12" s="272"/>
      <c r="R12" s="277">
        <v>77486</v>
      </c>
      <c r="S12" s="219"/>
      <c r="T12" s="219"/>
      <c r="U12" s="219"/>
      <c r="V12" s="219"/>
      <c r="W12" s="219"/>
      <c r="X12" s="219"/>
      <c r="Y12" s="282"/>
      <c r="Z12" s="285">
        <v>0.4</v>
      </c>
      <c r="AA12" s="285"/>
      <c r="AB12" s="285"/>
      <c r="AC12" s="285"/>
      <c r="AD12" s="290">
        <v>77486</v>
      </c>
      <c r="AE12" s="290"/>
      <c r="AF12" s="290"/>
      <c r="AG12" s="290"/>
      <c r="AH12" s="290"/>
      <c r="AI12" s="290"/>
      <c r="AJ12" s="290"/>
      <c r="AK12" s="290"/>
      <c r="AL12" s="286">
        <v>0.7</v>
      </c>
      <c r="AM12" s="240"/>
      <c r="AN12" s="240"/>
      <c r="AO12" s="299"/>
      <c r="AP12" s="263" t="s">
        <v>356</v>
      </c>
      <c r="AQ12" s="36"/>
      <c r="AR12" s="36"/>
      <c r="AS12" s="36"/>
      <c r="AT12" s="36"/>
      <c r="AU12" s="36"/>
      <c r="AV12" s="36"/>
      <c r="AW12" s="36"/>
      <c r="AX12" s="36"/>
      <c r="AY12" s="36"/>
      <c r="AZ12" s="36"/>
      <c r="BA12" s="36"/>
      <c r="BB12" s="36"/>
      <c r="BC12" s="36"/>
      <c r="BD12" s="36"/>
      <c r="BE12" s="36"/>
      <c r="BF12" s="272"/>
      <c r="BG12" s="277">
        <v>5121355</v>
      </c>
      <c r="BH12" s="219"/>
      <c r="BI12" s="219"/>
      <c r="BJ12" s="219"/>
      <c r="BK12" s="219"/>
      <c r="BL12" s="219"/>
      <c r="BM12" s="219"/>
      <c r="BN12" s="282"/>
      <c r="BO12" s="285">
        <v>49.1</v>
      </c>
      <c r="BP12" s="285"/>
      <c r="BQ12" s="285"/>
      <c r="BR12" s="285"/>
      <c r="BS12" s="291" t="s">
        <v>140</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484862</v>
      </c>
      <c r="CS12" s="219"/>
      <c r="CT12" s="219"/>
      <c r="CU12" s="219"/>
      <c r="CV12" s="219"/>
      <c r="CW12" s="219"/>
      <c r="CX12" s="219"/>
      <c r="CY12" s="282"/>
      <c r="CZ12" s="285">
        <v>2.2999999999999998</v>
      </c>
      <c r="DA12" s="285"/>
      <c r="DB12" s="285"/>
      <c r="DC12" s="285"/>
      <c r="DD12" s="291">
        <v>15494</v>
      </c>
      <c r="DE12" s="219"/>
      <c r="DF12" s="219"/>
      <c r="DG12" s="219"/>
      <c r="DH12" s="219"/>
      <c r="DI12" s="219"/>
      <c r="DJ12" s="219"/>
      <c r="DK12" s="219"/>
      <c r="DL12" s="219"/>
      <c r="DM12" s="219"/>
      <c r="DN12" s="219"/>
      <c r="DO12" s="219"/>
      <c r="DP12" s="282"/>
      <c r="DQ12" s="291">
        <v>333700</v>
      </c>
      <c r="DR12" s="219"/>
      <c r="DS12" s="219"/>
      <c r="DT12" s="219"/>
      <c r="DU12" s="219"/>
      <c r="DV12" s="219"/>
      <c r="DW12" s="219"/>
      <c r="DX12" s="219"/>
      <c r="DY12" s="219"/>
      <c r="DZ12" s="219"/>
      <c r="EA12" s="219"/>
      <c r="EB12" s="219"/>
      <c r="EC12" s="332"/>
    </row>
    <row r="13" spans="2:143" ht="11.35" customHeight="1">
      <c r="B13" s="263" t="s">
        <v>357</v>
      </c>
      <c r="C13" s="36"/>
      <c r="D13" s="36"/>
      <c r="E13" s="36"/>
      <c r="F13" s="36"/>
      <c r="G13" s="36"/>
      <c r="H13" s="36"/>
      <c r="I13" s="36"/>
      <c r="J13" s="36"/>
      <c r="K13" s="36"/>
      <c r="L13" s="36"/>
      <c r="M13" s="36"/>
      <c r="N13" s="36"/>
      <c r="O13" s="36"/>
      <c r="P13" s="36"/>
      <c r="Q13" s="272"/>
      <c r="R13" s="277" t="s">
        <v>140</v>
      </c>
      <c r="S13" s="219"/>
      <c r="T13" s="219"/>
      <c r="U13" s="219"/>
      <c r="V13" s="219"/>
      <c r="W13" s="219"/>
      <c r="X13" s="219"/>
      <c r="Y13" s="282"/>
      <c r="Z13" s="285" t="s">
        <v>140</v>
      </c>
      <c r="AA13" s="285"/>
      <c r="AB13" s="285"/>
      <c r="AC13" s="285"/>
      <c r="AD13" s="290" t="s">
        <v>140</v>
      </c>
      <c r="AE13" s="290"/>
      <c r="AF13" s="290"/>
      <c r="AG13" s="290"/>
      <c r="AH13" s="290"/>
      <c r="AI13" s="290"/>
      <c r="AJ13" s="290"/>
      <c r="AK13" s="290"/>
      <c r="AL13" s="286" t="s">
        <v>140</v>
      </c>
      <c r="AM13" s="240"/>
      <c r="AN13" s="240"/>
      <c r="AO13" s="299"/>
      <c r="AP13" s="263" t="s">
        <v>359</v>
      </c>
      <c r="AQ13" s="36"/>
      <c r="AR13" s="36"/>
      <c r="AS13" s="36"/>
      <c r="AT13" s="36"/>
      <c r="AU13" s="36"/>
      <c r="AV13" s="36"/>
      <c r="AW13" s="36"/>
      <c r="AX13" s="36"/>
      <c r="AY13" s="36"/>
      <c r="AZ13" s="36"/>
      <c r="BA13" s="36"/>
      <c r="BB13" s="36"/>
      <c r="BC13" s="36"/>
      <c r="BD13" s="36"/>
      <c r="BE13" s="36"/>
      <c r="BF13" s="272"/>
      <c r="BG13" s="277">
        <v>5104536</v>
      </c>
      <c r="BH13" s="219"/>
      <c r="BI13" s="219"/>
      <c r="BJ13" s="219"/>
      <c r="BK13" s="219"/>
      <c r="BL13" s="219"/>
      <c r="BM13" s="219"/>
      <c r="BN13" s="282"/>
      <c r="BO13" s="285">
        <v>48.9</v>
      </c>
      <c r="BP13" s="285"/>
      <c r="BQ13" s="285"/>
      <c r="BR13" s="285"/>
      <c r="BS13" s="291" t="s">
        <v>140</v>
      </c>
      <c r="BT13" s="219"/>
      <c r="BU13" s="219"/>
      <c r="BV13" s="219"/>
      <c r="BW13" s="219"/>
      <c r="BX13" s="219"/>
      <c r="BY13" s="219"/>
      <c r="BZ13" s="219"/>
      <c r="CA13" s="219"/>
      <c r="CB13" s="332"/>
      <c r="CD13" s="263" t="s">
        <v>360</v>
      </c>
      <c r="CE13" s="36"/>
      <c r="CF13" s="36"/>
      <c r="CG13" s="36"/>
      <c r="CH13" s="36"/>
      <c r="CI13" s="36"/>
      <c r="CJ13" s="36"/>
      <c r="CK13" s="36"/>
      <c r="CL13" s="36"/>
      <c r="CM13" s="36"/>
      <c r="CN13" s="36"/>
      <c r="CO13" s="36"/>
      <c r="CP13" s="36"/>
      <c r="CQ13" s="272"/>
      <c r="CR13" s="277">
        <v>3098469</v>
      </c>
      <c r="CS13" s="219"/>
      <c r="CT13" s="219"/>
      <c r="CU13" s="219"/>
      <c r="CV13" s="219"/>
      <c r="CW13" s="219"/>
      <c r="CX13" s="219"/>
      <c r="CY13" s="282"/>
      <c r="CZ13" s="285">
        <v>14.8</v>
      </c>
      <c r="DA13" s="285"/>
      <c r="DB13" s="285"/>
      <c r="DC13" s="285"/>
      <c r="DD13" s="291">
        <v>2137839</v>
      </c>
      <c r="DE13" s="219"/>
      <c r="DF13" s="219"/>
      <c r="DG13" s="219"/>
      <c r="DH13" s="219"/>
      <c r="DI13" s="219"/>
      <c r="DJ13" s="219"/>
      <c r="DK13" s="219"/>
      <c r="DL13" s="219"/>
      <c r="DM13" s="219"/>
      <c r="DN13" s="219"/>
      <c r="DO13" s="219"/>
      <c r="DP13" s="282"/>
      <c r="DQ13" s="291">
        <v>1368726</v>
      </c>
      <c r="DR13" s="219"/>
      <c r="DS13" s="219"/>
      <c r="DT13" s="219"/>
      <c r="DU13" s="219"/>
      <c r="DV13" s="219"/>
      <c r="DW13" s="219"/>
      <c r="DX13" s="219"/>
      <c r="DY13" s="219"/>
      <c r="DZ13" s="219"/>
      <c r="EA13" s="219"/>
      <c r="EB13" s="219"/>
      <c r="EC13" s="332"/>
    </row>
    <row r="14" spans="2:143" ht="11.35" customHeight="1">
      <c r="B14" s="263" t="s">
        <v>362</v>
      </c>
      <c r="C14" s="36"/>
      <c r="D14" s="36"/>
      <c r="E14" s="36"/>
      <c r="F14" s="36"/>
      <c r="G14" s="36"/>
      <c r="H14" s="36"/>
      <c r="I14" s="36"/>
      <c r="J14" s="36"/>
      <c r="K14" s="36"/>
      <c r="L14" s="36"/>
      <c r="M14" s="36"/>
      <c r="N14" s="36"/>
      <c r="O14" s="36"/>
      <c r="P14" s="36"/>
      <c r="Q14" s="272"/>
      <c r="R14" s="277">
        <v>35014</v>
      </c>
      <c r="S14" s="219"/>
      <c r="T14" s="219"/>
      <c r="U14" s="219"/>
      <c r="V14" s="219"/>
      <c r="W14" s="219"/>
      <c r="X14" s="219"/>
      <c r="Y14" s="282"/>
      <c r="Z14" s="285">
        <v>0.2</v>
      </c>
      <c r="AA14" s="285"/>
      <c r="AB14" s="285"/>
      <c r="AC14" s="285"/>
      <c r="AD14" s="290">
        <v>35014</v>
      </c>
      <c r="AE14" s="290"/>
      <c r="AF14" s="290"/>
      <c r="AG14" s="290"/>
      <c r="AH14" s="290"/>
      <c r="AI14" s="290"/>
      <c r="AJ14" s="290"/>
      <c r="AK14" s="290"/>
      <c r="AL14" s="286">
        <v>0.3</v>
      </c>
      <c r="AM14" s="240"/>
      <c r="AN14" s="240"/>
      <c r="AO14" s="299"/>
      <c r="AP14" s="263" t="s">
        <v>228</v>
      </c>
      <c r="AQ14" s="36"/>
      <c r="AR14" s="36"/>
      <c r="AS14" s="36"/>
      <c r="AT14" s="36"/>
      <c r="AU14" s="36"/>
      <c r="AV14" s="36"/>
      <c r="AW14" s="36"/>
      <c r="AX14" s="36"/>
      <c r="AY14" s="36"/>
      <c r="AZ14" s="36"/>
      <c r="BA14" s="36"/>
      <c r="BB14" s="36"/>
      <c r="BC14" s="36"/>
      <c r="BD14" s="36"/>
      <c r="BE14" s="36"/>
      <c r="BF14" s="272"/>
      <c r="BG14" s="277">
        <v>143534</v>
      </c>
      <c r="BH14" s="219"/>
      <c r="BI14" s="219"/>
      <c r="BJ14" s="219"/>
      <c r="BK14" s="219"/>
      <c r="BL14" s="219"/>
      <c r="BM14" s="219"/>
      <c r="BN14" s="282"/>
      <c r="BO14" s="285">
        <v>1.4</v>
      </c>
      <c r="BP14" s="285"/>
      <c r="BQ14" s="285"/>
      <c r="BR14" s="285"/>
      <c r="BS14" s="291" t="s">
        <v>140</v>
      </c>
      <c r="BT14" s="219"/>
      <c r="BU14" s="219"/>
      <c r="BV14" s="219"/>
      <c r="BW14" s="219"/>
      <c r="BX14" s="219"/>
      <c r="BY14" s="219"/>
      <c r="BZ14" s="219"/>
      <c r="CA14" s="219"/>
      <c r="CB14" s="332"/>
      <c r="CD14" s="263" t="s">
        <v>363</v>
      </c>
      <c r="CE14" s="36"/>
      <c r="CF14" s="36"/>
      <c r="CG14" s="36"/>
      <c r="CH14" s="36"/>
      <c r="CI14" s="36"/>
      <c r="CJ14" s="36"/>
      <c r="CK14" s="36"/>
      <c r="CL14" s="36"/>
      <c r="CM14" s="36"/>
      <c r="CN14" s="36"/>
      <c r="CO14" s="36"/>
      <c r="CP14" s="36"/>
      <c r="CQ14" s="272"/>
      <c r="CR14" s="277">
        <v>854150</v>
      </c>
      <c r="CS14" s="219"/>
      <c r="CT14" s="219"/>
      <c r="CU14" s="219"/>
      <c r="CV14" s="219"/>
      <c r="CW14" s="219"/>
      <c r="CX14" s="219"/>
      <c r="CY14" s="282"/>
      <c r="CZ14" s="285">
        <v>4.0999999999999996</v>
      </c>
      <c r="DA14" s="285"/>
      <c r="DB14" s="285"/>
      <c r="DC14" s="285"/>
      <c r="DD14" s="291">
        <v>33415</v>
      </c>
      <c r="DE14" s="219"/>
      <c r="DF14" s="219"/>
      <c r="DG14" s="219"/>
      <c r="DH14" s="219"/>
      <c r="DI14" s="219"/>
      <c r="DJ14" s="219"/>
      <c r="DK14" s="219"/>
      <c r="DL14" s="219"/>
      <c r="DM14" s="219"/>
      <c r="DN14" s="219"/>
      <c r="DO14" s="219"/>
      <c r="DP14" s="282"/>
      <c r="DQ14" s="291">
        <v>815214</v>
      </c>
      <c r="DR14" s="219"/>
      <c r="DS14" s="219"/>
      <c r="DT14" s="219"/>
      <c r="DU14" s="219"/>
      <c r="DV14" s="219"/>
      <c r="DW14" s="219"/>
      <c r="DX14" s="219"/>
      <c r="DY14" s="219"/>
      <c r="DZ14" s="219"/>
      <c r="EA14" s="219"/>
      <c r="EB14" s="219"/>
      <c r="EC14" s="332"/>
    </row>
    <row r="15" spans="2:143" ht="11.35" customHeight="1">
      <c r="B15" s="263" t="s">
        <v>331</v>
      </c>
      <c r="C15" s="36"/>
      <c r="D15" s="36"/>
      <c r="E15" s="36"/>
      <c r="F15" s="36"/>
      <c r="G15" s="36"/>
      <c r="H15" s="36"/>
      <c r="I15" s="36"/>
      <c r="J15" s="36"/>
      <c r="K15" s="36"/>
      <c r="L15" s="36"/>
      <c r="M15" s="36"/>
      <c r="N15" s="36"/>
      <c r="O15" s="36"/>
      <c r="P15" s="36"/>
      <c r="Q15" s="272"/>
      <c r="R15" s="277" t="s">
        <v>140</v>
      </c>
      <c r="S15" s="219"/>
      <c r="T15" s="219"/>
      <c r="U15" s="219"/>
      <c r="V15" s="219"/>
      <c r="W15" s="219"/>
      <c r="X15" s="219"/>
      <c r="Y15" s="282"/>
      <c r="Z15" s="285" t="s">
        <v>140</v>
      </c>
      <c r="AA15" s="285"/>
      <c r="AB15" s="285"/>
      <c r="AC15" s="285"/>
      <c r="AD15" s="290" t="s">
        <v>140</v>
      </c>
      <c r="AE15" s="290"/>
      <c r="AF15" s="290"/>
      <c r="AG15" s="290"/>
      <c r="AH15" s="290"/>
      <c r="AI15" s="290"/>
      <c r="AJ15" s="290"/>
      <c r="AK15" s="290"/>
      <c r="AL15" s="286" t="s">
        <v>140</v>
      </c>
      <c r="AM15" s="240"/>
      <c r="AN15" s="240"/>
      <c r="AO15" s="299"/>
      <c r="AP15" s="263" t="s">
        <v>364</v>
      </c>
      <c r="AQ15" s="36"/>
      <c r="AR15" s="36"/>
      <c r="AS15" s="36"/>
      <c r="AT15" s="36"/>
      <c r="AU15" s="36"/>
      <c r="AV15" s="36"/>
      <c r="AW15" s="36"/>
      <c r="AX15" s="36"/>
      <c r="AY15" s="36"/>
      <c r="AZ15" s="36"/>
      <c r="BA15" s="36"/>
      <c r="BB15" s="36"/>
      <c r="BC15" s="36"/>
      <c r="BD15" s="36"/>
      <c r="BE15" s="36"/>
      <c r="BF15" s="272"/>
      <c r="BG15" s="277">
        <v>345497</v>
      </c>
      <c r="BH15" s="219"/>
      <c r="BI15" s="219"/>
      <c r="BJ15" s="219"/>
      <c r="BK15" s="219"/>
      <c r="BL15" s="219"/>
      <c r="BM15" s="219"/>
      <c r="BN15" s="282"/>
      <c r="BO15" s="285">
        <v>3.3</v>
      </c>
      <c r="BP15" s="285"/>
      <c r="BQ15" s="285"/>
      <c r="BR15" s="285"/>
      <c r="BS15" s="291" t="s">
        <v>140</v>
      </c>
      <c r="BT15" s="219"/>
      <c r="BU15" s="219"/>
      <c r="BV15" s="219"/>
      <c r="BW15" s="219"/>
      <c r="BX15" s="219"/>
      <c r="BY15" s="219"/>
      <c r="BZ15" s="219"/>
      <c r="CA15" s="219"/>
      <c r="CB15" s="332"/>
      <c r="CD15" s="263" t="s">
        <v>366</v>
      </c>
      <c r="CE15" s="36"/>
      <c r="CF15" s="36"/>
      <c r="CG15" s="36"/>
      <c r="CH15" s="36"/>
      <c r="CI15" s="36"/>
      <c r="CJ15" s="36"/>
      <c r="CK15" s="36"/>
      <c r="CL15" s="36"/>
      <c r="CM15" s="36"/>
      <c r="CN15" s="36"/>
      <c r="CO15" s="36"/>
      <c r="CP15" s="36"/>
      <c r="CQ15" s="272"/>
      <c r="CR15" s="277">
        <v>3093128</v>
      </c>
      <c r="CS15" s="219"/>
      <c r="CT15" s="219"/>
      <c r="CU15" s="219"/>
      <c r="CV15" s="219"/>
      <c r="CW15" s="219"/>
      <c r="CX15" s="219"/>
      <c r="CY15" s="282"/>
      <c r="CZ15" s="285">
        <v>14.8</v>
      </c>
      <c r="DA15" s="285"/>
      <c r="DB15" s="285"/>
      <c r="DC15" s="285"/>
      <c r="DD15" s="291">
        <v>1082441</v>
      </c>
      <c r="DE15" s="219"/>
      <c r="DF15" s="219"/>
      <c r="DG15" s="219"/>
      <c r="DH15" s="219"/>
      <c r="DI15" s="219"/>
      <c r="DJ15" s="219"/>
      <c r="DK15" s="219"/>
      <c r="DL15" s="219"/>
      <c r="DM15" s="219"/>
      <c r="DN15" s="219"/>
      <c r="DO15" s="219"/>
      <c r="DP15" s="282"/>
      <c r="DQ15" s="291">
        <v>1730957</v>
      </c>
      <c r="DR15" s="219"/>
      <c r="DS15" s="219"/>
      <c r="DT15" s="219"/>
      <c r="DU15" s="219"/>
      <c r="DV15" s="219"/>
      <c r="DW15" s="219"/>
      <c r="DX15" s="219"/>
      <c r="DY15" s="219"/>
      <c r="DZ15" s="219"/>
      <c r="EA15" s="219"/>
      <c r="EB15" s="219"/>
      <c r="EC15" s="332"/>
    </row>
    <row r="16" spans="2:143" ht="11.35" customHeight="1">
      <c r="B16" s="263" t="s">
        <v>367</v>
      </c>
      <c r="C16" s="36"/>
      <c r="D16" s="36"/>
      <c r="E16" s="36"/>
      <c r="F16" s="36"/>
      <c r="G16" s="36"/>
      <c r="H16" s="36"/>
      <c r="I16" s="36"/>
      <c r="J16" s="36"/>
      <c r="K16" s="36"/>
      <c r="L16" s="36"/>
      <c r="M16" s="36"/>
      <c r="N16" s="36"/>
      <c r="O16" s="36"/>
      <c r="P16" s="36"/>
      <c r="Q16" s="272"/>
      <c r="R16" s="277">
        <v>10028</v>
      </c>
      <c r="S16" s="219"/>
      <c r="T16" s="219"/>
      <c r="U16" s="219"/>
      <c r="V16" s="219"/>
      <c r="W16" s="219"/>
      <c r="X16" s="219"/>
      <c r="Y16" s="282"/>
      <c r="Z16" s="285">
        <v>0</v>
      </c>
      <c r="AA16" s="285"/>
      <c r="AB16" s="285"/>
      <c r="AC16" s="285"/>
      <c r="AD16" s="290">
        <v>10028</v>
      </c>
      <c r="AE16" s="290"/>
      <c r="AF16" s="290"/>
      <c r="AG16" s="290"/>
      <c r="AH16" s="290"/>
      <c r="AI16" s="290"/>
      <c r="AJ16" s="290"/>
      <c r="AK16" s="290"/>
      <c r="AL16" s="286">
        <v>0.1</v>
      </c>
      <c r="AM16" s="240"/>
      <c r="AN16" s="240"/>
      <c r="AO16" s="299"/>
      <c r="AP16" s="263" t="s">
        <v>368</v>
      </c>
      <c r="AQ16" s="36"/>
      <c r="AR16" s="36"/>
      <c r="AS16" s="36"/>
      <c r="AT16" s="36"/>
      <c r="AU16" s="36"/>
      <c r="AV16" s="36"/>
      <c r="AW16" s="36"/>
      <c r="AX16" s="36"/>
      <c r="AY16" s="36"/>
      <c r="AZ16" s="36"/>
      <c r="BA16" s="36"/>
      <c r="BB16" s="36"/>
      <c r="BC16" s="36"/>
      <c r="BD16" s="36"/>
      <c r="BE16" s="36"/>
      <c r="BF16" s="272"/>
      <c r="BG16" s="277" t="s">
        <v>140</v>
      </c>
      <c r="BH16" s="219"/>
      <c r="BI16" s="219"/>
      <c r="BJ16" s="219"/>
      <c r="BK16" s="219"/>
      <c r="BL16" s="219"/>
      <c r="BM16" s="219"/>
      <c r="BN16" s="282"/>
      <c r="BO16" s="285" t="s">
        <v>140</v>
      </c>
      <c r="BP16" s="285"/>
      <c r="BQ16" s="285"/>
      <c r="BR16" s="285"/>
      <c r="BS16" s="291" t="s">
        <v>140</v>
      </c>
      <c r="BT16" s="219"/>
      <c r="BU16" s="219"/>
      <c r="BV16" s="219"/>
      <c r="BW16" s="219"/>
      <c r="BX16" s="219"/>
      <c r="BY16" s="219"/>
      <c r="BZ16" s="219"/>
      <c r="CA16" s="219"/>
      <c r="CB16" s="332"/>
      <c r="CD16" s="263" t="s">
        <v>370</v>
      </c>
      <c r="CE16" s="36"/>
      <c r="CF16" s="36"/>
      <c r="CG16" s="36"/>
      <c r="CH16" s="36"/>
      <c r="CI16" s="36"/>
      <c r="CJ16" s="36"/>
      <c r="CK16" s="36"/>
      <c r="CL16" s="36"/>
      <c r="CM16" s="36"/>
      <c r="CN16" s="36"/>
      <c r="CO16" s="36"/>
      <c r="CP16" s="36"/>
      <c r="CQ16" s="272"/>
      <c r="CR16" s="277">
        <v>73796</v>
      </c>
      <c r="CS16" s="219"/>
      <c r="CT16" s="219"/>
      <c r="CU16" s="219"/>
      <c r="CV16" s="219"/>
      <c r="CW16" s="219"/>
      <c r="CX16" s="219"/>
      <c r="CY16" s="282"/>
      <c r="CZ16" s="285">
        <v>0.4</v>
      </c>
      <c r="DA16" s="285"/>
      <c r="DB16" s="285"/>
      <c r="DC16" s="285"/>
      <c r="DD16" s="291" t="s">
        <v>140</v>
      </c>
      <c r="DE16" s="219"/>
      <c r="DF16" s="219"/>
      <c r="DG16" s="219"/>
      <c r="DH16" s="219"/>
      <c r="DI16" s="219"/>
      <c r="DJ16" s="219"/>
      <c r="DK16" s="219"/>
      <c r="DL16" s="219"/>
      <c r="DM16" s="219"/>
      <c r="DN16" s="219"/>
      <c r="DO16" s="219"/>
      <c r="DP16" s="282"/>
      <c r="DQ16" s="291">
        <v>9663</v>
      </c>
      <c r="DR16" s="219"/>
      <c r="DS16" s="219"/>
      <c r="DT16" s="219"/>
      <c r="DU16" s="219"/>
      <c r="DV16" s="219"/>
      <c r="DW16" s="219"/>
      <c r="DX16" s="219"/>
      <c r="DY16" s="219"/>
      <c r="DZ16" s="219"/>
      <c r="EA16" s="219"/>
      <c r="EB16" s="219"/>
      <c r="EC16" s="332"/>
    </row>
    <row r="17" spans="2:133" ht="11.35" customHeight="1">
      <c r="B17" s="263" t="s">
        <v>371</v>
      </c>
      <c r="C17" s="36"/>
      <c r="D17" s="36"/>
      <c r="E17" s="36"/>
      <c r="F17" s="36"/>
      <c r="G17" s="36"/>
      <c r="H17" s="36"/>
      <c r="I17" s="36"/>
      <c r="J17" s="36"/>
      <c r="K17" s="36"/>
      <c r="L17" s="36"/>
      <c r="M17" s="36"/>
      <c r="N17" s="36"/>
      <c r="O17" s="36"/>
      <c r="P17" s="36"/>
      <c r="Q17" s="272"/>
      <c r="R17" s="277">
        <v>191379</v>
      </c>
      <c r="S17" s="219"/>
      <c r="T17" s="219"/>
      <c r="U17" s="219"/>
      <c r="V17" s="219"/>
      <c r="W17" s="219"/>
      <c r="X17" s="219"/>
      <c r="Y17" s="282"/>
      <c r="Z17" s="285">
        <v>0.9</v>
      </c>
      <c r="AA17" s="285"/>
      <c r="AB17" s="285"/>
      <c r="AC17" s="285"/>
      <c r="AD17" s="290">
        <v>191379</v>
      </c>
      <c r="AE17" s="290"/>
      <c r="AF17" s="290"/>
      <c r="AG17" s="290"/>
      <c r="AH17" s="290"/>
      <c r="AI17" s="290"/>
      <c r="AJ17" s="290"/>
      <c r="AK17" s="290"/>
      <c r="AL17" s="286">
        <v>1.6</v>
      </c>
      <c r="AM17" s="240"/>
      <c r="AN17" s="240"/>
      <c r="AO17" s="299"/>
      <c r="AP17" s="263" t="s">
        <v>372</v>
      </c>
      <c r="AQ17" s="36"/>
      <c r="AR17" s="36"/>
      <c r="AS17" s="36"/>
      <c r="AT17" s="36"/>
      <c r="AU17" s="36"/>
      <c r="AV17" s="36"/>
      <c r="AW17" s="36"/>
      <c r="AX17" s="36"/>
      <c r="AY17" s="36"/>
      <c r="AZ17" s="36"/>
      <c r="BA17" s="36"/>
      <c r="BB17" s="36"/>
      <c r="BC17" s="36"/>
      <c r="BD17" s="36"/>
      <c r="BE17" s="36"/>
      <c r="BF17" s="272"/>
      <c r="BG17" s="277" t="s">
        <v>140</v>
      </c>
      <c r="BH17" s="219"/>
      <c r="BI17" s="219"/>
      <c r="BJ17" s="219"/>
      <c r="BK17" s="219"/>
      <c r="BL17" s="219"/>
      <c r="BM17" s="219"/>
      <c r="BN17" s="282"/>
      <c r="BO17" s="285" t="s">
        <v>140</v>
      </c>
      <c r="BP17" s="285"/>
      <c r="BQ17" s="285"/>
      <c r="BR17" s="285"/>
      <c r="BS17" s="291" t="s">
        <v>140</v>
      </c>
      <c r="BT17" s="219"/>
      <c r="BU17" s="219"/>
      <c r="BV17" s="219"/>
      <c r="BW17" s="219"/>
      <c r="BX17" s="219"/>
      <c r="BY17" s="219"/>
      <c r="BZ17" s="219"/>
      <c r="CA17" s="219"/>
      <c r="CB17" s="332"/>
      <c r="CD17" s="263" t="s">
        <v>374</v>
      </c>
      <c r="CE17" s="36"/>
      <c r="CF17" s="36"/>
      <c r="CG17" s="36"/>
      <c r="CH17" s="36"/>
      <c r="CI17" s="36"/>
      <c r="CJ17" s="36"/>
      <c r="CK17" s="36"/>
      <c r="CL17" s="36"/>
      <c r="CM17" s="36"/>
      <c r="CN17" s="36"/>
      <c r="CO17" s="36"/>
      <c r="CP17" s="36"/>
      <c r="CQ17" s="272"/>
      <c r="CR17" s="277">
        <v>2164781</v>
      </c>
      <c r="CS17" s="219"/>
      <c r="CT17" s="219"/>
      <c r="CU17" s="219"/>
      <c r="CV17" s="219"/>
      <c r="CW17" s="219"/>
      <c r="CX17" s="219"/>
      <c r="CY17" s="282"/>
      <c r="CZ17" s="285">
        <v>10.3</v>
      </c>
      <c r="DA17" s="285"/>
      <c r="DB17" s="285"/>
      <c r="DC17" s="285"/>
      <c r="DD17" s="291" t="s">
        <v>140</v>
      </c>
      <c r="DE17" s="219"/>
      <c r="DF17" s="219"/>
      <c r="DG17" s="219"/>
      <c r="DH17" s="219"/>
      <c r="DI17" s="219"/>
      <c r="DJ17" s="219"/>
      <c r="DK17" s="219"/>
      <c r="DL17" s="219"/>
      <c r="DM17" s="219"/>
      <c r="DN17" s="219"/>
      <c r="DO17" s="219"/>
      <c r="DP17" s="282"/>
      <c r="DQ17" s="291">
        <v>2164781</v>
      </c>
      <c r="DR17" s="219"/>
      <c r="DS17" s="219"/>
      <c r="DT17" s="219"/>
      <c r="DU17" s="219"/>
      <c r="DV17" s="219"/>
      <c r="DW17" s="219"/>
      <c r="DX17" s="219"/>
      <c r="DY17" s="219"/>
      <c r="DZ17" s="219"/>
      <c r="EA17" s="219"/>
      <c r="EB17" s="219"/>
      <c r="EC17" s="332"/>
    </row>
    <row r="18" spans="2:133" ht="11.35" customHeight="1">
      <c r="B18" s="263" t="s">
        <v>375</v>
      </c>
      <c r="C18" s="36"/>
      <c r="D18" s="36"/>
      <c r="E18" s="36"/>
      <c r="F18" s="36"/>
      <c r="G18" s="36"/>
      <c r="H18" s="36"/>
      <c r="I18" s="36"/>
      <c r="J18" s="36"/>
      <c r="K18" s="36"/>
      <c r="L18" s="36"/>
      <c r="M18" s="36"/>
      <c r="N18" s="36"/>
      <c r="O18" s="36"/>
      <c r="P18" s="36"/>
      <c r="Q18" s="272"/>
      <c r="R18" s="277">
        <v>54470</v>
      </c>
      <c r="S18" s="219"/>
      <c r="T18" s="219"/>
      <c r="U18" s="219"/>
      <c r="V18" s="219"/>
      <c r="W18" s="219"/>
      <c r="X18" s="219"/>
      <c r="Y18" s="282"/>
      <c r="Z18" s="285">
        <v>0.3</v>
      </c>
      <c r="AA18" s="285"/>
      <c r="AB18" s="285"/>
      <c r="AC18" s="285"/>
      <c r="AD18" s="290">
        <v>54470</v>
      </c>
      <c r="AE18" s="290"/>
      <c r="AF18" s="290"/>
      <c r="AG18" s="290"/>
      <c r="AH18" s="290"/>
      <c r="AI18" s="290"/>
      <c r="AJ18" s="290"/>
      <c r="AK18" s="290"/>
      <c r="AL18" s="286">
        <v>0.5</v>
      </c>
      <c r="AM18" s="240"/>
      <c r="AN18" s="240"/>
      <c r="AO18" s="299"/>
      <c r="AP18" s="263" t="s">
        <v>102</v>
      </c>
      <c r="AQ18" s="36"/>
      <c r="AR18" s="36"/>
      <c r="AS18" s="36"/>
      <c r="AT18" s="36"/>
      <c r="AU18" s="36"/>
      <c r="AV18" s="36"/>
      <c r="AW18" s="36"/>
      <c r="AX18" s="36"/>
      <c r="AY18" s="36"/>
      <c r="AZ18" s="36"/>
      <c r="BA18" s="36"/>
      <c r="BB18" s="36"/>
      <c r="BC18" s="36"/>
      <c r="BD18" s="36"/>
      <c r="BE18" s="36"/>
      <c r="BF18" s="272"/>
      <c r="BG18" s="277" t="s">
        <v>140</v>
      </c>
      <c r="BH18" s="219"/>
      <c r="BI18" s="219"/>
      <c r="BJ18" s="219"/>
      <c r="BK18" s="219"/>
      <c r="BL18" s="219"/>
      <c r="BM18" s="219"/>
      <c r="BN18" s="282"/>
      <c r="BO18" s="285" t="s">
        <v>140</v>
      </c>
      <c r="BP18" s="285"/>
      <c r="BQ18" s="285"/>
      <c r="BR18" s="285"/>
      <c r="BS18" s="291" t="s">
        <v>140</v>
      </c>
      <c r="BT18" s="219"/>
      <c r="BU18" s="219"/>
      <c r="BV18" s="219"/>
      <c r="BW18" s="219"/>
      <c r="BX18" s="219"/>
      <c r="BY18" s="219"/>
      <c r="BZ18" s="219"/>
      <c r="CA18" s="219"/>
      <c r="CB18" s="332"/>
      <c r="CD18" s="263" t="s">
        <v>376</v>
      </c>
      <c r="CE18" s="36"/>
      <c r="CF18" s="36"/>
      <c r="CG18" s="36"/>
      <c r="CH18" s="36"/>
      <c r="CI18" s="36"/>
      <c r="CJ18" s="36"/>
      <c r="CK18" s="36"/>
      <c r="CL18" s="36"/>
      <c r="CM18" s="36"/>
      <c r="CN18" s="36"/>
      <c r="CO18" s="36"/>
      <c r="CP18" s="36"/>
      <c r="CQ18" s="272"/>
      <c r="CR18" s="277" t="s">
        <v>140</v>
      </c>
      <c r="CS18" s="219"/>
      <c r="CT18" s="219"/>
      <c r="CU18" s="219"/>
      <c r="CV18" s="219"/>
      <c r="CW18" s="219"/>
      <c r="CX18" s="219"/>
      <c r="CY18" s="282"/>
      <c r="CZ18" s="285" t="s">
        <v>140</v>
      </c>
      <c r="DA18" s="285"/>
      <c r="DB18" s="285"/>
      <c r="DC18" s="285"/>
      <c r="DD18" s="291" t="s">
        <v>140</v>
      </c>
      <c r="DE18" s="219"/>
      <c r="DF18" s="219"/>
      <c r="DG18" s="219"/>
      <c r="DH18" s="219"/>
      <c r="DI18" s="219"/>
      <c r="DJ18" s="219"/>
      <c r="DK18" s="219"/>
      <c r="DL18" s="219"/>
      <c r="DM18" s="219"/>
      <c r="DN18" s="219"/>
      <c r="DO18" s="219"/>
      <c r="DP18" s="282"/>
      <c r="DQ18" s="291" t="s">
        <v>140</v>
      </c>
      <c r="DR18" s="219"/>
      <c r="DS18" s="219"/>
      <c r="DT18" s="219"/>
      <c r="DU18" s="219"/>
      <c r="DV18" s="219"/>
      <c r="DW18" s="219"/>
      <c r="DX18" s="219"/>
      <c r="DY18" s="219"/>
      <c r="DZ18" s="219"/>
      <c r="EA18" s="219"/>
      <c r="EB18" s="219"/>
      <c r="EC18" s="332"/>
    </row>
    <row r="19" spans="2:133" ht="11.35" customHeight="1">
      <c r="B19" s="263" t="s">
        <v>78</v>
      </c>
      <c r="C19" s="36"/>
      <c r="D19" s="36"/>
      <c r="E19" s="36"/>
      <c r="F19" s="36"/>
      <c r="G19" s="36"/>
      <c r="H19" s="36"/>
      <c r="I19" s="36"/>
      <c r="J19" s="36"/>
      <c r="K19" s="36"/>
      <c r="L19" s="36"/>
      <c r="M19" s="36"/>
      <c r="N19" s="36"/>
      <c r="O19" s="36"/>
      <c r="P19" s="36"/>
      <c r="Q19" s="272"/>
      <c r="R19" s="277">
        <v>5460</v>
      </c>
      <c r="S19" s="219"/>
      <c r="T19" s="219"/>
      <c r="U19" s="219"/>
      <c r="V19" s="219"/>
      <c r="W19" s="219"/>
      <c r="X19" s="219"/>
      <c r="Y19" s="282"/>
      <c r="Z19" s="285">
        <v>0</v>
      </c>
      <c r="AA19" s="285"/>
      <c r="AB19" s="285"/>
      <c r="AC19" s="285"/>
      <c r="AD19" s="290">
        <v>5460</v>
      </c>
      <c r="AE19" s="290"/>
      <c r="AF19" s="290"/>
      <c r="AG19" s="290"/>
      <c r="AH19" s="290"/>
      <c r="AI19" s="290"/>
      <c r="AJ19" s="290"/>
      <c r="AK19" s="290"/>
      <c r="AL19" s="286">
        <v>0</v>
      </c>
      <c r="AM19" s="240"/>
      <c r="AN19" s="240"/>
      <c r="AO19" s="299"/>
      <c r="AP19" s="263" t="s">
        <v>377</v>
      </c>
      <c r="AQ19" s="36"/>
      <c r="AR19" s="36"/>
      <c r="AS19" s="36"/>
      <c r="AT19" s="36"/>
      <c r="AU19" s="36"/>
      <c r="AV19" s="36"/>
      <c r="AW19" s="36"/>
      <c r="AX19" s="36"/>
      <c r="AY19" s="36"/>
      <c r="AZ19" s="36"/>
      <c r="BA19" s="36"/>
      <c r="BB19" s="36"/>
      <c r="BC19" s="36"/>
      <c r="BD19" s="36"/>
      <c r="BE19" s="36"/>
      <c r="BF19" s="272"/>
      <c r="BG19" s="277">
        <v>413513</v>
      </c>
      <c r="BH19" s="219"/>
      <c r="BI19" s="219"/>
      <c r="BJ19" s="219"/>
      <c r="BK19" s="219"/>
      <c r="BL19" s="219"/>
      <c r="BM19" s="219"/>
      <c r="BN19" s="282"/>
      <c r="BO19" s="285">
        <v>4</v>
      </c>
      <c r="BP19" s="285"/>
      <c r="BQ19" s="285"/>
      <c r="BR19" s="285"/>
      <c r="BS19" s="291" t="s">
        <v>140</v>
      </c>
      <c r="BT19" s="219"/>
      <c r="BU19" s="219"/>
      <c r="BV19" s="219"/>
      <c r="BW19" s="219"/>
      <c r="BX19" s="219"/>
      <c r="BY19" s="219"/>
      <c r="BZ19" s="219"/>
      <c r="CA19" s="219"/>
      <c r="CB19" s="332"/>
      <c r="CD19" s="263" t="s">
        <v>378</v>
      </c>
      <c r="CE19" s="36"/>
      <c r="CF19" s="36"/>
      <c r="CG19" s="36"/>
      <c r="CH19" s="36"/>
      <c r="CI19" s="36"/>
      <c r="CJ19" s="36"/>
      <c r="CK19" s="36"/>
      <c r="CL19" s="36"/>
      <c r="CM19" s="36"/>
      <c r="CN19" s="36"/>
      <c r="CO19" s="36"/>
      <c r="CP19" s="36"/>
      <c r="CQ19" s="272"/>
      <c r="CR19" s="277" t="s">
        <v>140</v>
      </c>
      <c r="CS19" s="219"/>
      <c r="CT19" s="219"/>
      <c r="CU19" s="219"/>
      <c r="CV19" s="219"/>
      <c r="CW19" s="219"/>
      <c r="CX19" s="219"/>
      <c r="CY19" s="282"/>
      <c r="CZ19" s="285" t="s">
        <v>140</v>
      </c>
      <c r="DA19" s="285"/>
      <c r="DB19" s="285"/>
      <c r="DC19" s="285"/>
      <c r="DD19" s="291" t="s">
        <v>140</v>
      </c>
      <c r="DE19" s="219"/>
      <c r="DF19" s="219"/>
      <c r="DG19" s="219"/>
      <c r="DH19" s="219"/>
      <c r="DI19" s="219"/>
      <c r="DJ19" s="219"/>
      <c r="DK19" s="219"/>
      <c r="DL19" s="219"/>
      <c r="DM19" s="219"/>
      <c r="DN19" s="219"/>
      <c r="DO19" s="219"/>
      <c r="DP19" s="282"/>
      <c r="DQ19" s="291" t="s">
        <v>140</v>
      </c>
      <c r="DR19" s="219"/>
      <c r="DS19" s="219"/>
      <c r="DT19" s="219"/>
      <c r="DU19" s="219"/>
      <c r="DV19" s="219"/>
      <c r="DW19" s="219"/>
      <c r="DX19" s="219"/>
      <c r="DY19" s="219"/>
      <c r="DZ19" s="219"/>
      <c r="EA19" s="219"/>
      <c r="EB19" s="219"/>
      <c r="EC19" s="332"/>
    </row>
    <row r="20" spans="2:133" ht="11.35" customHeight="1">
      <c r="B20" s="263" t="s">
        <v>379</v>
      </c>
      <c r="C20" s="36"/>
      <c r="D20" s="36"/>
      <c r="E20" s="36"/>
      <c r="F20" s="36"/>
      <c r="G20" s="36"/>
      <c r="H20" s="36"/>
      <c r="I20" s="36"/>
      <c r="J20" s="36"/>
      <c r="K20" s="36"/>
      <c r="L20" s="36"/>
      <c r="M20" s="36"/>
      <c r="N20" s="36"/>
      <c r="O20" s="36"/>
      <c r="P20" s="36"/>
      <c r="Q20" s="272"/>
      <c r="R20" s="277">
        <v>1464</v>
      </c>
      <c r="S20" s="219"/>
      <c r="T20" s="219"/>
      <c r="U20" s="219"/>
      <c r="V20" s="219"/>
      <c r="W20" s="219"/>
      <c r="X20" s="219"/>
      <c r="Y20" s="282"/>
      <c r="Z20" s="285">
        <v>0</v>
      </c>
      <c r="AA20" s="285"/>
      <c r="AB20" s="285"/>
      <c r="AC20" s="285"/>
      <c r="AD20" s="290">
        <v>1464</v>
      </c>
      <c r="AE20" s="290"/>
      <c r="AF20" s="290"/>
      <c r="AG20" s="290"/>
      <c r="AH20" s="290"/>
      <c r="AI20" s="290"/>
      <c r="AJ20" s="290"/>
      <c r="AK20" s="290"/>
      <c r="AL20" s="286">
        <v>0</v>
      </c>
      <c r="AM20" s="240"/>
      <c r="AN20" s="240"/>
      <c r="AO20" s="299"/>
      <c r="AP20" s="263" t="s">
        <v>380</v>
      </c>
      <c r="AQ20" s="36"/>
      <c r="AR20" s="36"/>
      <c r="AS20" s="36"/>
      <c r="AT20" s="36"/>
      <c r="AU20" s="36"/>
      <c r="AV20" s="36"/>
      <c r="AW20" s="36"/>
      <c r="AX20" s="36"/>
      <c r="AY20" s="36"/>
      <c r="AZ20" s="36"/>
      <c r="BA20" s="36"/>
      <c r="BB20" s="36"/>
      <c r="BC20" s="36"/>
      <c r="BD20" s="36"/>
      <c r="BE20" s="36"/>
      <c r="BF20" s="272"/>
      <c r="BG20" s="277">
        <v>413513</v>
      </c>
      <c r="BH20" s="219"/>
      <c r="BI20" s="219"/>
      <c r="BJ20" s="219"/>
      <c r="BK20" s="219"/>
      <c r="BL20" s="219"/>
      <c r="BM20" s="219"/>
      <c r="BN20" s="282"/>
      <c r="BO20" s="285">
        <v>4</v>
      </c>
      <c r="BP20" s="285"/>
      <c r="BQ20" s="285"/>
      <c r="BR20" s="285"/>
      <c r="BS20" s="291" t="s">
        <v>140</v>
      </c>
      <c r="BT20" s="219"/>
      <c r="BU20" s="219"/>
      <c r="BV20" s="219"/>
      <c r="BW20" s="219"/>
      <c r="BX20" s="219"/>
      <c r="BY20" s="219"/>
      <c r="BZ20" s="219"/>
      <c r="CA20" s="219"/>
      <c r="CB20" s="332"/>
      <c r="CD20" s="263" t="s">
        <v>200</v>
      </c>
      <c r="CE20" s="36"/>
      <c r="CF20" s="36"/>
      <c r="CG20" s="36"/>
      <c r="CH20" s="36"/>
      <c r="CI20" s="36"/>
      <c r="CJ20" s="36"/>
      <c r="CK20" s="36"/>
      <c r="CL20" s="36"/>
      <c r="CM20" s="36"/>
      <c r="CN20" s="36"/>
      <c r="CO20" s="36"/>
      <c r="CP20" s="36"/>
      <c r="CQ20" s="272"/>
      <c r="CR20" s="277">
        <v>20948377</v>
      </c>
      <c r="CS20" s="219"/>
      <c r="CT20" s="219"/>
      <c r="CU20" s="219"/>
      <c r="CV20" s="219"/>
      <c r="CW20" s="219"/>
      <c r="CX20" s="219"/>
      <c r="CY20" s="282"/>
      <c r="CZ20" s="285">
        <v>100</v>
      </c>
      <c r="DA20" s="285"/>
      <c r="DB20" s="285"/>
      <c r="DC20" s="285"/>
      <c r="DD20" s="291">
        <v>3902213</v>
      </c>
      <c r="DE20" s="219"/>
      <c r="DF20" s="219"/>
      <c r="DG20" s="219"/>
      <c r="DH20" s="219"/>
      <c r="DI20" s="219"/>
      <c r="DJ20" s="219"/>
      <c r="DK20" s="219"/>
      <c r="DL20" s="219"/>
      <c r="DM20" s="219"/>
      <c r="DN20" s="219"/>
      <c r="DO20" s="219"/>
      <c r="DP20" s="282"/>
      <c r="DQ20" s="291">
        <v>13586685</v>
      </c>
      <c r="DR20" s="219"/>
      <c r="DS20" s="219"/>
      <c r="DT20" s="219"/>
      <c r="DU20" s="219"/>
      <c r="DV20" s="219"/>
      <c r="DW20" s="219"/>
      <c r="DX20" s="219"/>
      <c r="DY20" s="219"/>
      <c r="DZ20" s="219"/>
      <c r="EA20" s="219"/>
      <c r="EB20" s="219"/>
      <c r="EC20" s="332"/>
    </row>
    <row r="21" spans="2:133" ht="11.35" customHeight="1">
      <c r="B21" s="263" t="s">
        <v>382</v>
      </c>
      <c r="C21" s="36"/>
      <c r="D21" s="36"/>
      <c r="E21" s="36"/>
      <c r="F21" s="36"/>
      <c r="G21" s="36"/>
      <c r="H21" s="36"/>
      <c r="I21" s="36"/>
      <c r="J21" s="36"/>
      <c r="K21" s="36"/>
      <c r="L21" s="36"/>
      <c r="M21" s="36"/>
      <c r="N21" s="36"/>
      <c r="O21" s="36"/>
      <c r="P21" s="36"/>
      <c r="Q21" s="272"/>
      <c r="R21" s="277">
        <v>129985</v>
      </c>
      <c r="S21" s="219"/>
      <c r="T21" s="219"/>
      <c r="U21" s="219"/>
      <c r="V21" s="219"/>
      <c r="W21" s="219"/>
      <c r="X21" s="219"/>
      <c r="Y21" s="282"/>
      <c r="Z21" s="285">
        <v>0.6</v>
      </c>
      <c r="AA21" s="285"/>
      <c r="AB21" s="285"/>
      <c r="AC21" s="285"/>
      <c r="AD21" s="290">
        <v>129985</v>
      </c>
      <c r="AE21" s="290"/>
      <c r="AF21" s="290"/>
      <c r="AG21" s="290"/>
      <c r="AH21" s="290"/>
      <c r="AI21" s="290"/>
      <c r="AJ21" s="290"/>
      <c r="AK21" s="290"/>
      <c r="AL21" s="286">
        <v>1.1000000000000001</v>
      </c>
      <c r="AM21" s="240"/>
      <c r="AN21" s="240"/>
      <c r="AO21" s="299"/>
      <c r="AP21" s="302" t="s">
        <v>383</v>
      </c>
      <c r="AQ21" s="305"/>
      <c r="AR21" s="305"/>
      <c r="AS21" s="305"/>
      <c r="AT21" s="305"/>
      <c r="AU21" s="305"/>
      <c r="AV21" s="305"/>
      <c r="AW21" s="305"/>
      <c r="AX21" s="305"/>
      <c r="AY21" s="305"/>
      <c r="AZ21" s="305"/>
      <c r="BA21" s="305"/>
      <c r="BB21" s="305"/>
      <c r="BC21" s="305"/>
      <c r="BD21" s="305"/>
      <c r="BE21" s="305"/>
      <c r="BF21" s="319"/>
      <c r="BG21" s="277" t="s">
        <v>140</v>
      </c>
      <c r="BH21" s="219"/>
      <c r="BI21" s="219"/>
      <c r="BJ21" s="219"/>
      <c r="BK21" s="219"/>
      <c r="BL21" s="219"/>
      <c r="BM21" s="219"/>
      <c r="BN21" s="282"/>
      <c r="BO21" s="285" t="s">
        <v>140</v>
      </c>
      <c r="BP21" s="285"/>
      <c r="BQ21" s="285"/>
      <c r="BR21" s="285"/>
      <c r="BS21" s="291" t="s">
        <v>140</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35" customHeight="1">
      <c r="B22" s="263" t="s">
        <v>353</v>
      </c>
      <c r="C22" s="36"/>
      <c r="D22" s="36"/>
      <c r="E22" s="36"/>
      <c r="F22" s="36"/>
      <c r="G22" s="36"/>
      <c r="H22" s="36"/>
      <c r="I22" s="36"/>
      <c r="J22" s="36"/>
      <c r="K22" s="36"/>
      <c r="L22" s="36"/>
      <c r="M22" s="36"/>
      <c r="N22" s="36"/>
      <c r="O22" s="36"/>
      <c r="P22" s="36"/>
      <c r="Q22" s="272"/>
      <c r="R22" s="277">
        <v>66701</v>
      </c>
      <c r="S22" s="219"/>
      <c r="T22" s="219"/>
      <c r="U22" s="219"/>
      <c r="V22" s="219"/>
      <c r="W22" s="219"/>
      <c r="X22" s="219"/>
      <c r="Y22" s="282"/>
      <c r="Z22" s="285">
        <v>0.3</v>
      </c>
      <c r="AA22" s="285"/>
      <c r="AB22" s="285"/>
      <c r="AC22" s="285"/>
      <c r="AD22" s="290" t="s">
        <v>140</v>
      </c>
      <c r="AE22" s="290"/>
      <c r="AF22" s="290"/>
      <c r="AG22" s="290"/>
      <c r="AH22" s="290"/>
      <c r="AI22" s="290"/>
      <c r="AJ22" s="290"/>
      <c r="AK22" s="290"/>
      <c r="AL22" s="286" t="s">
        <v>140</v>
      </c>
      <c r="AM22" s="240"/>
      <c r="AN22" s="240"/>
      <c r="AO22" s="299"/>
      <c r="AP22" s="302" t="s">
        <v>386</v>
      </c>
      <c r="AQ22" s="305"/>
      <c r="AR22" s="305"/>
      <c r="AS22" s="305"/>
      <c r="AT22" s="305"/>
      <c r="AU22" s="305"/>
      <c r="AV22" s="305"/>
      <c r="AW22" s="305"/>
      <c r="AX22" s="305"/>
      <c r="AY22" s="305"/>
      <c r="AZ22" s="305"/>
      <c r="BA22" s="305"/>
      <c r="BB22" s="305"/>
      <c r="BC22" s="305"/>
      <c r="BD22" s="305"/>
      <c r="BE22" s="305"/>
      <c r="BF22" s="319"/>
      <c r="BG22" s="277" t="s">
        <v>140</v>
      </c>
      <c r="BH22" s="219"/>
      <c r="BI22" s="219"/>
      <c r="BJ22" s="219"/>
      <c r="BK22" s="219"/>
      <c r="BL22" s="219"/>
      <c r="BM22" s="219"/>
      <c r="BN22" s="282"/>
      <c r="BO22" s="285" t="s">
        <v>140</v>
      </c>
      <c r="BP22" s="285"/>
      <c r="BQ22" s="285"/>
      <c r="BR22" s="285"/>
      <c r="BS22" s="291" t="s">
        <v>140</v>
      </c>
      <c r="BT22" s="219"/>
      <c r="BU22" s="219"/>
      <c r="BV22" s="219"/>
      <c r="BW22" s="219"/>
      <c r="BX22" s="219"/>
      <c r="BY22" s="219"/>
      <c r="BZ22" s="219"/>
      <c r="CA22" s="219"/>
      <c r="CB22" s="332"/>
      <c r="CD22" s="183" t="s">
        <v>387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35" customHeight="1">
      <c r="B23" s="263" t="s">
        <v>308</v>
      </c>
      <c r="C23" s="36"/>
      <c r="D23" s="36"/>
      <c r="E23" s="36"/>
      <c r="F23" s="36"/>
      <c r="G23" s="36"/>
      <c r="H23" s="36"/>
      <c r="I23" s="36"/>
      <c r="J23" s="36"/>
      <c r="K23" s="36"/>
      <c r="L23" s="36"/>
      <c r="M23" s="36"/>
      <c r="N23" s="36"/>
      <c r="O23" s="36"/>
      <c r="P23" s="36"/>
      <c r="Q23" s="272"/>
      <c r="R23" s="277" t="s">
        <v>140</v>
      </c>
      <c r="S23" s="219"/>
      <c r="T23" s="219"/>
      <c r="U23" s="219"/>
      <c r="V23" s="219"/>
      <c r="W23" s="219"/>
      <c r="X23" s="219"/>
      <c r="Y23" s="282"/>
      <c r="Z23" s="285" t="s">
        <v>140</v>
      </c>
      <c r="AA23" s="285"/>
      <c r="AB23" s="285"/>
      <c r="AC23" s="285"/>
      <c r="AD23" s="290" t="s">
        <v>140</v>
      </c>
      <c r="AE23" s="290"/>
      <c r="AF23" s="290"/>
      <c r="AG23" s="290"/>
      <c r="AH23" s="290"/>
      <c r="AI23" s="290"/>
      <c r="AJ23" s="290"/>
      <c r="AK23" s="290"/>
      <c r="AL23" s="286" t="s">
        <v>140</v>
      </c>
      <c r="AM23" s="240"/>
      <c r="AN23" s="240"/>
      <c r="AO23" s="299"/>
      <c r="AP23" s="302" t="s">
        <v>125</v>
      </c>
      <c r="AQ23" s="305"/>
      <c r="AR23" s="305"/>
      <c r="AS23" s="305"/>
      <c r="AT23" s="305"/>
      <c r="AU23" s="305"/>
      <c r="AV23" s="305"/>
      <c r="AW23" s="305"/>
      <c r="AX23" s="305"/>
      <c r="AY23" s="305"/>
      <c r="AZ23" s="305"/>
      <c r="BA23" s="305"/>
      <c r="BB23" s="305"/>
      <c r="BC23" s="305"/>
      <c r="BD23" s="305"/>
      <c r="BE23" s="305"/>
      <c r="BF23" s="319"/>
      <c r="BG23" s="277">
        <v>413513</v>
      </c>
      <c r="BH23" s="219"/>
      <c r="BI23" s="219"/>
      <c r="BJ23" s="219"/>
      <c r="BK23" s="219"/>
      <c r="BL23" s="219"/>
      <c r="BM23" s="219"/>
      <c r="BN23" s="282"/>
      <c r="BO23" s="285">
        <v>4</v>
      </c>
      <c r="BP23" s="285"/>
      <c r="BQ23" s="285"/>
      <c r="BR23" s="285"/>
      <c r="BS23" s="291" t="s">
        <v>140</v>
      </c>
      <c r="BT23" s="219"/>
      <c r="BU23" s="219"/>
      <c r="BV23" s="219"/>
      <c r="BW23" s="219"/>
      <c r="BX23" s="219"/>
      <c r="BY23" s="219"/>
      <c r="BZ23" s="219"/>
      <c r="CA23" s="219"/>
      <c r="CB23" s="332"/>
      <c r="CD23" s="183" t="s">
        <v>327</v>
      </c>
      <c r="CE23" s="139"/>
      <c r="CF23" s="139"/>
      <c r="CG23" s="139"/>
      <c r="CH23" s="139"/>
      <c r="CI23" s="139"/>
      <c r="CJ23" s="139"/>
      <c r="CK23" s="139"/>
      <c r="CL23" s="139"/>
      <c r="CM23" s="139"/>
      <c r="CN23" s="139"/>
      <c r="CO23" s="139"/>
      <c r="CP23" s="139"/>
      <c r="CQ23" s="144"/>
      <c r="CR23" s="183" t="s">
        <v>388</v>
      </c>
      <c r="CS23" s="139"/>
      <c r="CT23" s="139"/>
      <c r="CU23" s="139"/>
      <c r="CV23" s="139"/>
      <c r="CW23" s="139"/>
      <c r="CX23" s="139"/>
      <c r="CY23" s="144"/>
      <c r="CZ23" s="183" t="s">
        <v>392</v>
      </c>
      <c r="DA23" s="139"/>
      <c r="DB23" s="139"/>
      <c r="DC23" s="144"/>
      <c r="DD23" s="183" t="s">
        <v>312</v>
      </c>
      <c r="DE23" s="139"/>
      <c r="DF23" s="139"/>
      <c r="DG23" s="139"/>
      <c r="DH23" s="139"/>
      <c r="DI23" s="139"/>
      <c r="DJ23" s="139"/>
      <c r="DK23" s="144"/>
      <c r="DL23" s="350" t="s">
        <v>394</v>
      </c>
      <c r="DM23" s="353"/>
      <c r="DN23" s="353"/>
      <c r="DO23" s="353"/>
      <c r="DP23" s="353"/>
      <c r="DQ23" s="353"/>
      <c r="DR23" s="353"/>
      <c r="DS23" s="353"/>
      <c r="DT23" s="353"/>
      <c r="DU23" s="353"/>
      <c r="DV23" s="357"/>
      <c r="DW23" s="183" t="s">
        <v>395</v>
      </c>
      <c r="DX23" s="139"/>
      <c r="DY23" s="139"/>
      <c r="DZ23" s="139"/>
      <c r="EA23" s="139"/>
      <c r="EB23" s="139"/>
      <c r="EC23" s="144"/>
    </row>
    <row r="24" spans="2:133" ht="11.35" customHeight="1">
      <c r="B24" s="263" t="s">
        <v>305</v>
      </c>
      <c r="C24" s="36"/>
      <c r="D24" s="36"/>
      <c r="E24" s="36"/>
      <c r="F24" s="36"/>
      <c r="G24" s="36"/>
      <c r="H24" s="36"/>
      <c r="I24" s="36"/>
      <c r="J24" s="36"/>
      <c r="K24" s="36"/>
      <c r="L24" s="36"/>
      <c r="M24" s="36"/>
      <c r="N24" s="36"/>
      <c r="O24" s="36"/>
      <c r="P24" s="36"/>
      <c r="Q24" s="272"/>
      <c r="R24" s="277">
        <v>66701</v>
      </c>
      <c r="S24" s="219"/>
      <c r="T24" s="219"/>
      <c r="U24" s="219"/>
      <c r="V24" s="219"/>
      <c r="W24" s="219"/>
      <c r="X24" s="219"/>
      <c r="Y24" s="282"/>
      <c r="Z24" s="285">
        <v>0.3</v>
      </c>
      <c r="AA24" s="285"/>
      <c r="AB24" s="285"/>
      <c r="AC24" s="285"/>
      <c r="AD24" s="290" t="s">
        <v>140</v>
      </c>
      <c r="AE24" s="290"/>
      <c r="AF24" s="290"/>
      <c r="AG24" s="290"/>
      <c r="AH24" s="290"/>
      <c r="AI24" s="290"/>
      <c r="AJ24" s="290"/>
      <c r="AK24" s="290"/>
      <c r="AL24" s="286" t="s">
        <v>140</v>
      </c>
      <c r="AM24" s="240"/>
      <c r="AN24" s="240"/>
      <c r="AO24" s="299"/>
      <c r="AP24" s="302" t="s">
        <v>396</v>
      </c>
      <c r="AQ24" s="305"/>
      <c r="AR24" s="305"/>
      <c r="AS24" s="305"/>
      <c r="AT24" s="305"/>
      <c r="AU24" s="305"/>
      <c r="AV24" s="305"/>
      <c r="AW24" s="305"/>
      <c r="AX24" s="305"/>
      <c r="AY24" s="305"/>
      <c r="AZ24" s="305"/>
      <c r="BA24" s="305"/>
      <c r="BB24" s="305"/>
      <c r="BC24" s="305"/>
      <c r="BD24" s="305"/>
      <c r="BE24" s="305"/>
      <c r="BF24" s="319"/>
      <c r="BG24" s="277" t="s">
        <v>140</v>
      </c>
      <c r="BH24" s="219"/>
      <c r="BI24" s="219"/>
      <c r="BJ24" s="219"/>
      <c r="BK24" s="219"/>
      <c r="BL24" s="219"/>
      <c r="BM24" s="219"/>
      <c r="BN24" s="282"/>
      <c r="BO24" s="285" t="s">
        <v>140</v>
      </c>
      <c r="BP24" s="285"/>
      <c r="BQ24" s="285"/>
      <c r="BR24" s="285"/>
      <c r="BS24" s="291" t="s">
        <v>140</v>
      </c>
      <c r="BT24" s="219"/>
      <c r="BU24" s="219"/>
      <c r="BV24" s="219"/>
      <c r="BW24" s="219"/>
      <c r="BX24" s="219"/>
      <c r="BY24" s="219"/>
      <c r="BZ24" s="219"/>
      <c r="CA24" s="219"/>
      <c r="CB24" s="332"/>
      <c r="CD24" s="262" t="s">
        <v>397</v>
      </c>
      <c r="CE24" s="268"/>
      <c r="CF24" s="268"/>
      <c r="CG24" s="268"/>
      <c r="CH24" s="268"/>
      <c r="CI24" s="268"/>
      <c r="CJ24" s="268"/>
      <c r="CK24" s="268"/>
      <c r="CL24" s="268"/>
      <c r="CM24" s="268"/>
      <c r="CN24" s="268"/>
      <c r="CO24" s="268"/>
      <c r="CP24" s="268"/>
      <c r="CQ24" s="271"/>
      <c r="CR24" s="276">
        <v>8336830</v>
      </c>
      <c r="CS24" s="279"/>
      <c r="CT24" s="279"/>
      <c r="CU24" s="279"/>
      <c r="CV24" s="279"/>
      <c r="CW24" s="279"/>
      <c r="CX24" s="279"/>
      <c r="CY24" s="281"/>
      <c r="CZ24" s="294">
        <v>39.799999999999997</v>
      </c>
      <c r="DA24" s="296"/>
      <c r="DB24" s="296"/>
      <c r="DC24" s="342"/>
      <c r="DD24" s="346">
        <v>5745569</v>
      </c>
      <c r="DE24" s="279"/>
      <c r="DF24" s="279"/>
      <c r="DG24" s="279"/>
      <c r="DH24" s="279"/>
      <c r="DI24" s="279"/>
      <c r="DJ24" s="279"/>
      <c r="DK24" s="281"/>
      <c r="DL24" s="346">
        <v>5632319</v>
      </c>
      <c r="DM24" s="279"/>
      <c r="DN24" s="279"/>
      <c r="DO24" s="279"/>
      <c r="DP24" s="279"/>
      <c r="DQ24" s="279"/>
      <c r="DR24" s="279"/>
      <c r="DS24" s="279"/>
      <c r="DT24" s="279"/>
      <c r="DU24" s="279"/>
      <c r="DV24" s="281"/>
      <c r="DW24" s="294">
        <v>48.1</v>
      </c>
      <c r="DX24" s="296"/>
      <c r="DY24" s="296"/>
      <c r="DZ24" s="296"/>
      <c r="EA24" s="296"/>
      <c r="EB24" s="296"/>
      <c r="EC24" s="298"/>
    </row>
    <row r="25" spans="2:133" ht="11.35" customHeight="1">
      <c r="B25" s="263" t="s">
        <v>400</v>
      </c>
      <c r="C25" s="36"/>
      <c r="D25" s="36"/>
      <c r="E25" s="36"/>
      <c r="F25" s="36"/>
      <c r="G25" s="36"/>
      <c r="H25" s="36"/>
      <c r="I25" s="36"/>
      <c r="J25" s="36"/>
      <c r="K25" s="36"/>
      <c r="L25" s="36"/>
      <c r="M25" s="36"/>
      <c r="N25" s="36"/>
      <c r="O25" s="36"/>
      <c r="P25" s="36"/>
      <c r="Q25" s="272"/>
      <c r="R25" s="277" t="s">
        <v>140</v>
      </c>
      <c r="S25" s="219"/>
      <c r="T25" s="219"/>
      <c r="U25" s="219"/>
      <c r="V25" s="219"/>
      <c r="W25" s="219"/>
      <c r="X25" s="219"/>
      <c r="Y25" s="282"/>
      <c r="Z25" s="285" t="s">
        <v>140</v>
      </c>
      <c r="AA25" s="285"/>
      <c r="AB25" s="285"/>
      <c r="AC25" s="285"/>
      <c r="AD25" s="290" t="s">
        <v>140</v>
      </c>
      <c r="AE25" s="290"/>
      <c r="AF25" s="290"/>
      <c r="AG25" s="290"/>
      <c r="AH25" s="290"/>
      <c r="AI25" s="290"/>
      <c r="AJ25" s="290"/>
      <c r="AK25" s="290"/>
      <c r="AL25" s="286" t="s">
        <v>140</v>
      </c>
      <c r="AM25" s="240"/>
      <c r="AN25" s="240"/>
      <c r="AO25" s="299"/>
      <c r="AP25" s="302" t="s">
        <v>285</v>
      </c>
      <c r="AQ25" s="305"/>
      <c r="AR25" s="305"/>
      <c r="AS25" s="305"/>
      <c r="AT25" s="305"/>
      <c r="AU25" s="305"/>
      <c r="AV25" s="305"/>
      <c r="AW25" s="305"/>
      <c r="AX25" s="305"/>
      <c r="AY25" s="305"/>
      <c r="AZ25" s="305"/>
      <c r="BA25" s="305"/>
      <c r="BB25" s="305"/>
      <c r="BC25" s="305"/>
      <c r="BD25" s="305"/>
      <c r="BE25" s="305"/>
      <c r="BF25" s="319"/>
      <c r="BG25" s="277" t="s">
        <v>140</v>
      </c>
      <c r="BH25" s="219"/>
      <c r="BI25" s="219"/>
      <c r="BJ25" s="219"/>
      <c r="BK25" s="219"/>
      <c r="BL25" s="219"/>
      <c r="BM25" s="219"/>
      <c r="BN25" s="282"/>
      <c r="BO25" s="285" t="s">
        <v>140</v>
      </c>
      <c r="BP25" s="285"/>
      <c r="BQ25" s="285"/>
      <c r="BR25" s="285"/>
      <c r="BS25" s="291" t="s">
        <v>140</v>
      </c>
      <c r="BT25" s="219"/>
      <c r="BU25" s="219"/>
      <c r="BV25" s="219"/>
      <c r="BW25" s="219"/>
      <c r="BX25" s="219"/>
      <c r="BY25" s="219"/>
      <c r="BZ25" s="219"/>
      <c r="CA25" s="219"/>
      <c r="CB25" s="332"/>
      <c r="CD25" s="263" t="s">
        <v>208</v>
      </c>
      <c r="CE25" s="36"/>
      <c r="CF25" s="36"/>
      <c r="CG25" s="36"/>
      <c r="CH25" s="36"/>
      <c r="CI25" s="36"/>
      <c r="CJ25" s="36"/>
      <c r="CK25" s="36"/>
      <c r="CL25" s="36"/>
      <c r="CM25" s="36"/>
      <c r="CN25" s="36"/>
      <c r="CO25" s="36"/>
      <c r="CP25" s="36"/>
      <c r="CQ25" s="272"/>
      <c r="CR25" s="277">
        <v>2830418</v>
      </c>
      <c r="CS25" s="318"/>
      <c r="CT25" s="318"/>
      <c r="CU25" s="318"/>
      <c r="CV25" s="318"/>
      <c r="CW25" s="318"/>
      <c r="CX25" s="318"/>
      <c r="CY25" s="337"/>
      <c r="CZ25" s="286">
        <v>13.5</v>
      </c>
      <c r="DA25" s="340"/>
      <c r="DB25" s="340"/>
      <c r="DC25" s="343"/>
      <c r="DD25" s="291">
        <v>2587012</v>
      </c>
      <c r="DE25" s="318"/>
      <c r="DF25" s="318"/>
      <c r="DG25" s="318"/>
      <c r="DH25" s="318"/>
      <c r="DI25" s="318"/>
      <c r="DJ25" s="318"/>
      <c r="DK25" s="337"/>
      <c r="DL25" s="291">
        <v>2473782</v>
      </c>
      <c r="DM25" s="318"/>
      <c r="DN25" s="318"/>
      <c r="DO25" s="318"/>
      <c r="DP25" s="318"/>
      <c r="DQ25" s="318"/>
      <c r="DR25" s="318"/>
      <c r="DS25" s="318"/>
      <c r="DT25" s="318"/>
      <c r="DU25" s="318"/>
      <c r="DV25" s="337"/>
      <c r="DW25" s="286">
        <v>21.1</v>
      </c>
      <c r="DX25" s="340"/>
      <c r="DY25" s="340"/>
      <c r="DZ25" s="340"/>
      <c r="EA25" s="340"/>
      <c r="EB25" s="340"/>
      <c r="EC25" s="365"/>
    </row>
    <row r="26" spans="2:133" ht="11.35" customHeight="1">
      <c r="B26" s="263" t="s">
        <v>83</v>
      </c>
      <c r="C26" s="36"/>
      <c r="D26" s="36"/>
      <c r="E26" s="36"/>
      <c r="F26" s="36"/>
      <c r="G26" s="36"/>
      <c r="H26" s="36"/>
      <c r="I26" s="36"/>
      <c r="J26" s="36"/>
      <c r="K26" s="36"/>
      <c r="L26" s="36"/>
      <c r="M26" s="36"/>
      <c r="N26" s="36"/>
      <c r="O26" s="36"/>
      <c r="P26" s="36"/>
      <c r="Q26" s="272"/>
      <c r="R26" s="277">
        <v>12090986</v>
      </c>
      <c r="S26" s="219"/>
      <c r="T26" s="219"/>
      <c r="U26" s="219"/>
      <c r="V26" s="219"/>
      <c r="W26" s="219"/>
      <c r="X26" s="219"/>
      <c r="Y26" s="282"/>
      <c r="Z26" s="285">
        <v>56.1</v>
      </c>
      <c r="AA26" s="285"/>
      <c r="AB26" s="285"/>
      <c r="AC26" s="285"/>
      <c r="AD26" s="290">
        <v>11610772</v>
      </c>
      <c r="AE26" s="290"/>
      <c r="AF26" s="290"/>
      <c r="AG26" s="290"/>
      <c r="AH26" s="290"/>
      <c r="AI26" s="290"/>
      <c r="AJ26" s="290"/>
      <c r="AK26" s="290"/>
      <c r="AL26" s="286">
        <v>99.1</v>
      </c>
      <c r="AM26" s="240"/>
      <c r="AN26" s="240"/>
      <c r="AO26" s="299"/>
      <c r="AP26" s="302" t="s">
        <v>402</v>
      </c>
      <c r="AQ26" s="304"/>
      <c r="AR26" s="304"/>
      <c r="AS26" s="304"/>
      <c r="AT26" s="304"/>
      <c r="AU26" s="304"/>
      <c r="AV26" s="304"/>
      <c r="AW26" s="304"/>
      <c r="AX26" s="304"/>
      <c r="AY26" s="304"/>
      <c r="AZ26" s="304"/>
      <c r="BA26" s="304"/>
      <c r="BB26" s="304"/>
      <c r="BC26" s="304"/>
      <c r="BD26" s="304"/>
      <c r="BE26" s="304"/>
      <c r="BF26" s="319"/>
      <c r="BG26" s="277" t="s">
        <v>140</v>
      </c>
      <c r="BH26" s="219"/>
      <c r="BI26" s="219"/>
      <c r="BJ26" s="219"/>
      <c r="BK26" s="219"/>
      <c r="BL26" s="219"/>
      <c r="BM26" s="219"/>
      <c r="BN26" s="282"/>
      <c r="BO26" s="285" t="s">
        <v>140</v>
      </c>
      <c r="BP26" s="285"/>
      <c r="BQ26" s="285"/>
      <c r="BR26" s="285"/>
      <c r="BS26" s="291" t="s">
        <v>140</v>
      </c>
      <c r="BT26" s="219"/>
      <c r="BU26" s="219"/>
      <c r="BV26" s="219"/>
      <c r="BW26" s="219"/>
      <c r="BX26" s="219"/>
      <c r="BY26" s="219"/>
      <c r="BZ26" s="219"/>
      <c r="CA26" s="219"/>
      <c r="CB26" s="332"/>
      <c r="CD26" s="263" t="s">
        <v>110</v>
      </c>
      <c r="CE26" s="36"/>
      <c r="CF26" s="36"/>
      <c r="CG26" s="36"/>
      <c r="CH26" s="36"/>
      <c r="CI26" s="36"/>
      <c r="CJ26" s="36"/>
      <c r="CK26" s="36"/>
      <c r="CL26" s="36"/>
      <c r="CM26" s="36"/>
      <c r="CN26" s="36"/>
      <c r="CO26" s="36"/>
      <c r="CP26" s="36"/>
      <c r="CQ26" s="272"/>
      <c r="CR26" s="277">
        <v>2007681</v>
      </c>
      <c r="CS26" s="219"/>
      <c r="CT26" s="219"/>
      <c r="CU26" s="219"/>
      <c r="CV26" s="219"/>
      <c r="CW26" s="219"/>
      <c r="CX26" s="219"/>
      <c r="CY26" s="282"/>
      <c r="CZ26" s="286">
        <v>9.6</v>
      </c>
      <c r="DA26" s="340"/>
      <c r="DB26" s="340"/>
      <c r="DC26" s="343"/>
      <c r="DD26" s="291">
        <v>1770995</v>
      </c>
      <c r="DE26" s="219"/>
      <c r="DF26" s="219"/>
      <c r="DG26" s="219"/>
      <c r="DH26" s="219"/>
      <c r="DI26" s="219"/>
      <c r="DJ26" s="219"/>
      <c r="DK26" s="282"/>
      <c r="DL26" s="291" t="s">
        <v>140</v>
      </c>
      <c r="DM26" s="219"/>
      <c r="DN26" s="219"/>
      <c r="DO26" s="219"/>
      <c r="DP26" s="219"/>
      <c r="DQ26" s="219"/>
      <c r="DR26" s="219"/>
      <c r="DS26" s="219"/>
      <c r="DT26" s="219"/>
      <c r="DU26" s="219"/>
      <c r="DV26" s="282"/>
      <c r="DW26" s="286" t="s">
        <v>140</v>
      </c>
      <c r="DX26" s="340"/>
      <c r="DY26" s="340"/>
      <c r="DZ26" s="340"/>
      <c r="EA26" s="340"/>
      <c r="EB26" s="340"/>
      <c r="EC26" s="365"/>
    </row>
    <row r="27" spans="2:133" ht="11.35" customHeight="1">
      <c r="B27" s="263" t="s">
        <v>403</v>
      </c>
      <c r="C27" s="36"/>
      <c r="D27" s="36"/>
      <c r="E27" s="36"/>
      <c r="F27" s="36"/>
      <c r="G27" s="36"/>
      <c r="H27" s="36"/>
      <c r="I27" s="36"/>
      <c r="J27" s="36"/>
      <c r="K27" s="36"/>
      <c r="L27" s="36"/>
      <c r="M27" s="36"/>
      <c r="N27" s="36"/>
      <c r="O27" s="36"/>
      <c r="P27" s="36"/>
      <c r="Q27" s="272"/>
      <c r="R27" s="277">
        <v>9592</v>
      </c>
      <c r="S27" s="219"/>
      <c r="T27" s="219"/>
      <c r="U27" s="219"/>
      <c r="V27" s="219"/>
      <c r="W27" s="219"/>
      <c r="X27" s="219"/>
      <c r="Y27" s="282"/>
      <c r="Z27" s="285">
        <v>0</v>
      </c>
      <c r="AA27" s="285"/>
      <c r="AB27" s="285"/>
      <c r="AC27" s="285"/>
      <c r="AD27" s="290">
        <v>9592</v>
      </c>
      <c r="AE27" s="290"/>
      <c r="AF27" s="290"/>
      <c r="AG27" s="290"/>
      <c r="AH27" s="290"/>
      <c r="AI27" s="290"/>
      <c r="AJ27" s="290"/>
      <c r="AK27" s="290"/>
      <c r="AL27" s="286">
        <v>0.1</v>
      </c>
      <c r="AM27" s="240"/>
      <c r="AN27" s="240"/>
      <c r="AO27" s="299"/>
      <c r="AP27" s="263" t="s">
        <v>405</v>
      </c>
      <c r="AQ27" s="36"/>
      <c r="AR27" s="36"/>
      <c r="AS27" s="36"/>
      <c r="AT27" s="36"/>
      <c r="AU27" s="36"/>
      <c r="AV27" s="36"/>
      <c r="AW27" s="36"/>
      <c r="AX27" s="36"/>
      <c r="AY27" s="36"/>
      <c r="AZ27" s="36"/>
      <c r="BA27" s="36"/>
      <c r="BB27" s="36"/>
      <c r="BC27" s="36"/>
      <c r="BD27" s="36"/>
      <c r="BE27" s="36"/>
      <c r="BF27" s="272"/>
      <c r="BG27" s="277">
        <v>10431134</v>
      </c>
      <c r="BH27" s="219"/>
      <c r="BI27" s="219"/>
      <c r="BJ27" s="219"/>
      <c r="BK27" s="219"/>
      <c r="BL27" s="219"/>
      <c r="BM27" s="219"/>
      <c r="BN27" s="282"/>
      <c r="BO27" s="285">
        <v>100</v>
      </c>
      <c r="BP27" s="285"/>
      <c r="BQ27" s="285"/>
      <c r="BR27" s="285"/>
      <c r="BS27" s="291" t="s">
        <v>140</v>
      </c>
      <c r="BT27" s="219"/>
      <c r="BU27" s="219"/>
      <c r="BV27" s="219"/>
      <c r="BW27" s="219"/>
      <c r="BX27" s="219"/>
      <c r="BY27" s="219"/>
      <c r="BZ27" s="219"/>
      <c r="CA27" s="219"/>
      <c r="CB27" s="332"/>
      <c r="CD27" s="263" t="s">
        <v>233</v>
      </c>
      <c r="CE27" s="36"/>
      <c r="CF27" s="36"/>
      <c r="CG27" s="36"/>
      <c r="CH27" s="36"/>
      <c r="CI27" s="36"/>
      <c r="CJ27" s="36"/>
      <c r="CK27" s="36"/>
      <c r="CL27" s="36"/>
      <c r="CM27" s="36"/>
      <c r="CN27" s="36"/>
      <c r="CO27" s="36"/>
      <c r="CP27" s="36"/>
      <c r="CQ27" s="272"/>
      <c r="CR27" s="277">
        <v>3341631</v>
      </c>
      <c r="CS27" s="318"/>
      <c r="CT27" s="318"/>
      <c r="CU27" s="318"/>
      <c r="CV27" s="318"/>
      <c r="CW27" s="318"/>
      <c r="CX27" s="318"/>
      <c r="CY27" s="337"/>
      <c r="CZ27" s="286">
        <v>16</v>
      </c>
      <c r="DA27" s="340"/>
      <c r="DB27" s="340"/>
      <c r="DC27" s="343"/>
      <c r="DD27" s="291">
        <v>993776</v>
      </c>
      <c r="DE27" s="318"/>
      <c r="DF27" s="318"/>
      <c r="DG27" s="318"/>
      <c r="DH27" s="318"/>
      <c r="DI27" s="318"/>
      <c r="DJ27" s="318"/>
      <c r="DK27" s="337"/>
      <c r="DL27" s="291">
        <v>993756</v>
      </c>
      <c r="DM27" s="318"/>
      <c r="DN27" s="318"/>
      <c r="DO27" s="318"/>
      <c r="DP27" s="318"/>
      <c r="DQ27" s="318"/>
      <c r="DR27" s="318"/>
      <c r="DS27" s="318"/>
      <c r="DT27" s="318"/>
      <c r="DU27" s="318"/>
      <c r="DV27" s="337"/>
      <c r="DW27" s="286">
        <v>8.5</v>
      </c>
      <c r="DX27" s="340"/>
      <c r="DY27" s="340"/>
      <c r="DZ27" s="340"/>
      <c r="EA27" s="340"/>
      <c r="EB27" s="340"/>
      <c r="EC27" s="365"/>
    </row>
    <row r="28" spans="2:133" ht="11.35" customHeight="1">
      <c r="B28" s="263" t="s">
        <v>163</v>
      </c>
      <c r="C28" s="36"/>
      <c r="D28" s="36"/>
      <c r="E28" s="36"/>
      <c r="F28" s="36"/>
      <c r="G28" s="36"/>
      <c r="H28" s="36"/>
      <c r="I28" s="36"/>
      <c r="J28" s="36"/>
      <c r="K28" s="36"/>
      <c r="L28" s="36"/>
      <c r="M28" s="36"/>
      <c r="N28" s="36"/>
      <c r="O28" s="36"/>
      <c r="P28" s="36"/>
      <c r="Q28" s="272"/>
      <c r="R28" s="277">
        <v>92586</v>
      </c>
      <c r="S28" s="219"/>
      <c r="T28" s="219"/>
      <c r="U28" s="219"/>
      <c r="V28" s="219"/>
      <c r="W28" s="219"/>
      <c r="X28" s="219"/>
      <c r="Y28" s="282"/>
      <c r="Z28" s="285">
        <v>0.4</v>
      </c>
      <c r="AA28" s="285"/>
      <c r="AB28" s="285"/>
      <c r="AC28" s="285"/>
      <c r="AD28" s="290">
        <v>84</v>
      </c>
      <c r="AE28" s="290"/>
      <c r="AF28" s="290"/>
      <c r="AG28" s="290"/>
      <c r="AH28" s="290"/>
      <c r="AI28" s="290"/>
      <c r="AJ28" s="290"/>
      <c r="AK28" s="290"/>
      <c r="AL28" s="286">
        <v>0</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398</v>
      </c>
      <c r="CE28" s="36"/>
      <c r="CF28" s="36"/>
      <c r="CG28" s="36"/>
      <c r="CH28" s="36"/>
      <c r="CI28" s="36"/>
      <c r="CJ28" s="36"/>
      <c r="CK28" s="36"/>
      <c r="CL28" s="36"/>
      <c r="CM28" s="36"/>
      <c r="CN28" s="36"/>
      <c r="CO28" s="36"/>
      <c r="CP28" s="36"/>
      <c r="CQ28" s="272"/>
      <c r="CR28" s="277">
        <v>2164781</v>
      </c>
      <c r="CS28" s="219"/>
      <c r="CT28" s="219"/>
      <c r="CU28" s="219"/>
      <c r="CV28" s="219"/>
      <c r="CW28" s="219"/>
      <c r="CX28" s="219"/>
      <c r="CY28" s="282"/>
      <c r="CZ28" s="286">
        <v>10.3</v>
      </c>
      <c r="DA28" s="340"/>
      <c r="DB28" s="340"/>
      <c r="DC28" s="343"/>
      <c r="DD28" s="291">
        <v>2164781</v>
      </c>
      <c r="DE28" s="219"/>
      <c r="DF28" s="219"/>
      <c r="DG28" s="219"/>
      <c r="DH28" s="219"/>
      <c r="DI28" s="219"/>
      <c r="DJ28" s="219"/>
      <c r="DK28" s="282"/>
      <c r="DL28" s="291">
        <v>2164781</v>
      </c>
      <c r="DM28" s="219"/>
      <c r="DN28" s="219"/>
      <c r="DO28" s="219"/>
      <c r="DP28" s="219"/>
      <c r="DQ28" s="219"/>
      <c r="DR28" s="219"/>
      <c r="DS28" s="219"/>
      <c r="DT28" s="219"/>
      <c r="DU28" s="219"/>
      <c r="DV28" s="282"/>
      <c r="DW28" s="286">
        <v>18.5</v>
      </c>
      <c r="DX28" s="340"/>
      <c r="DY28" s="340"/>
      <c r="DZ28" s="340"/>
      <c r="EA28" s="340"/>
      <c r="EB28" s="340"/>
      <c r="EC28" s="365"/>
    </row>
    <row r="29" spans="2:133" ht="11.35" customHeight="1">
      <c r="B29" s="263" t="s">
        <v>238</v>
      </c>
      <c r="C29" s="36"/>
      <c r="D29" s="36"/>
      <c r="E29" s="36"/>
      <c r="F29" s="36"/>
      <c r="G29" s="36"/>
      <c r="H29" s="36"/>
      <c r="I29" s="36"/>
      <c r="J29" s="36"/>
      <c r="K29" s="36"/>
      <c r="L29" s="36"/>
      <c r="M29" s="36"/>
      <c r="N29" s="36"/>
      <c r="O29" s="36"/>
      <c r="P29" s="36"/>
      <c r="Q29" s="272"/>
      <c r="R29" s="277">
        <v>152535</v>
      </c>
      <c r="S29" s="219"/>
      <c r="T29" s="219"/>
      <c r="U29" s="219"/>
      <c r="V29" s="219"/>
      <c r="W29" s="219"/>
      <c r="X29" s="219"/>
      <c r="Y29" s="282"/>
      <c r="Z29" s="285">
        <v>0.7</v>
      </c>
      <c r="AA29" s="285"/>
      <c r="AB29" s="285"/>
      <c r="AC29" s="285"/>
      <c r="AD29" s="290">
        <v>36504</v>
      </c>
      <c r="AE29" s="290"/>
      <c r="AF29" s="290"/>
      <c r="AG29" s="290"/>
      <c r="AH29" s="290"/>
      <c r="AI29" s="290"/>
      <c r="AJ29" s="290"/>
      <c r="AK29" s="290"/>
      <c r="AL29" s="286">
        <v>0.3</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25</v>
      </c>
      <c r="CG29" s="36"/>
      <c r="CH29" s="36"/>
      <c r="CI29" s="36"/>
      <c r="CJ29" s="36"/>
      <c r="CK29" s="36"/>
      <c r="CL29" s="36"/>
      <c r="CM29" s="36"/>
      <c r="CN29" s="36"/>
      <c r="CO29" s="36"/>
      <c r="CP29" s="36"/>
      <c r="CQ29" s="272"/>
      <c r="CR29" s="277">
        <v>2164781</v>
      </c>
      <c r="CS29" s="318"/>
      <c r="CT29" s="318"/>
      <c r="CU29" s="318"/>
      <c r="CV29" s="318"/>
      <c r="CW29" s="318"/>
      <c r="CX29" s="318"/>
      <c r="CY29" s="337"/>
      <c r="CZ29" s="286">
        <v>10.3</v>
      </c>
      <c r="DA29" s="340"/>
      <c r="DB29" s="340"/>
      <c r="DC29" s="343"/>
      <c r="DD29" s="291">
        <v>2164781</v>
      </c>
      <c r="DE29" s="318"/>
      <c r="DF29" s="318"/>
      <c r="DG29" s="318"/>
      <c r="DH29" s="318"/>
      <c r="DI29" s="318"/>
      <c r="DJ29" s="318"/>
      <c r="DK29" s="337"/>
      <c r="DL29" s="291">
        <v>2164781</v>
      </c>
      <c r="DM29" s="318"/>
      <c r="DN29" s="318"/>
      <c r="DO29" s="318"/>
      <c r="DP29" s="318"/>
      <c r="DQ29" s="318"/>
      <c r="DR29" s="318"/>
      <c r="DS29" s="318"/>
      <c r="DT29" s="318"/>
      <c r="DU29" s="318"/>
      <c r="DV29" s="337"/>
      <c r="DW29" s="286">
        <v>18.5</v>
      </c>
      <c r="DX29" s="340"/>
      <c r="DY29" s="340"/>
      <c r="DZ29" s="340"/>
      <c r="EA29" s="340"/>
      <c r="EB29" s="340"/>
      <c r="EC29" s="365"/>
    </row>
    <row r="30" spans="2:133" ht="11.35" customHeight="1">
      <c r="B30" s="263" t="s">
        <v>21</v>
      </c>
      <c r="C30" s="36"/>
      <c r="D30" s="36"/>
      <c r="E30" s="36"/>
      <c r="F30" s="36"/>
      <c r="G30" s="36"/>
      <c r="H30" s="36"/>
      <c r="I30" s="36"/>
      <c r="J30" s="36"/>
      <c r="K30" s="36"/>
      <c r="L30" s="36"/>
      <c r="M30" s="36"/>
      <c r="N30" s="36"/>
      <c r="O30" s="36"/>
      <c r="P30" s="36"/>
      <c r="Q30" s="272"/>
      <c r="R30" s="277">
        <v>73467</v>
      </c>
      <c r="S30" s="219"/>
      <c r="T30" s="219"/>
      <c r="U30" s="219"/>
      <c r="V30" s="219"/>
      <c r="W30" s="219"/>
      <c r="X30" s="219"/>
      <c r="Y30" s="282"/>
      <c r="Z30" s="285">
        <v>0.3</v>
      </c>
      <c r="AA30" s="285"/>
      <c r="AB30" s="285"/>
      <c r="AC30" s="285"/>
      <c r="AD30" s="290">
        <v>14</v>
      </c>
      <c r="AE30" s="290"/>
      <c r="AF30" s="290"/>
      <c r="AG30" s="290"/>
      <c r="AH30" s="290"/>
      <c r="AI30" s="290"/>
      <c r="AJ30" s="290"/>
      <c r="AK30" s="290"/>
      <c r="AL30" s="286">
        <v>0</v>
      </c>
      <c r="AM30" s="240"/>
      <c r="AN30" s="240"/>
      <c r="AO30" s="299"/>
      <c r="AP30" s="183" t="s">
        <v>327</v>
      </c>
      <c r="AQ30" s="139"/>
      <c r="AR30" s="139"/>
      <c r="AS30" s="139"/>
      <c r="AT30" s="139"/>
      <c r="AU30" s="139"/>
      <c r="AV30" s="139"/>
      <c r="AW30" s="139"/>
      <c r="AX30" s="139"/>
      <c r="AY30" s="139"/>
      <c r="AZ30" s="139"/>
      <c r="BA30" s="139"/>
      <c r="BB30" s="139"/>
      <c r="BC30" s="139"/>
      <c r="BD30" s="139"/>
      <c r="BE30" s="139"/>
      <c r="BF30" s="144"/>
      <c r="BG30" s="183" t="s">
        <v>169</v>
      </c>
      <c r="BH30" s="326"/>
      <c r="BI30" s="326"/>
      <c r="BJ30" s="326"/>
      <c r="BK30" s="326"/>
      <c r="BL30" s="326"/>
      <c r="BM30" s="326"/>
      <c r="BN30" s="326"/>
      <c r="BO30" s="326"/>
      <c r="BP30" s="326"/>
      <c r="BQ30" s="329"/>
      <c r="BR30" s="183" t="s">
        <v>407</v>
      </c>
      <c r="BS30" s="326"/>
      <c r="BT30" s="326"/>
      <c r="BU30" s="326"/>
      <c r="BV30" s="326"/>
      <c r="BW30" s="326"/>
      <c r="BX30" s="326"/>
      <c r="BY30" s="326"/>
      <c r="BZ30" s="326"/>
      <c r="CA30" s="326"/>
      <c r="CB30" s="329"/>
      <c r="CD30" s="134"/>
      <c r="CE30" s="43"/>
      <c r="CF30" s="263" t="s">
        <v>408</v>
      </c>
      <c r="CG30" s="36"/>
      <c r="CH30" s="36"/>
      <c r="CI30" s="36"/>
      <c r="CJ30" s="36"/>
      <c r="CK30" s="36"/>
      <c r="CL30" s="36"/>
      <c r="CM30" s="36"/>
      <c r="CN30" s="36"/>
      <c r="CO30" s="36"/>
      <c r="CP30" s="36"/>
      <c r="CQ30" s="272"/>
      <c r="CR30" s="277">
        <v>2001777</v>
      </c>
      <c r="CS30" s="219"/>
      <c r="CT30" s="219"/>
      <c r="CU30" s="219"/>
      <c r="CV30" s="219"/>
      <c r="CW30" s="219"/>
      <c r="CX30" s="219"/>
      <c r="CY30" s="282"/>
      <c r="CZ30" s="286">
        <v>9.6</v>
      </c>
      <c r="DA30" s="340"/>
      <c r="DB30" s="340"/>
      <c r="DC30" s="343"/>
      <c r="DD30" s="291">
        <v>2001777</v>
      </c>
      <c r="DE30" s="219"/>
      <c r="DF30" s="219"/>
      <c r="DG30" s="219"/>
      <c r="DH30" s="219"/>
      <c r="DI30" s="219"/>
      <c r="DJ30" s="219"/>
      <c r="DK30" s="282"/>
      <c r="DL30" s="291">
        <v>2001777</v>
      </c>
      <c r="DM30" s="219"/>
      <c r="DN30" s="219"/>
      <c r="DO30" s="219"/>
      <c r="DP30" s="219"/>
      <c r="DQ30" s="219"/>
      <c r="DR30" s="219"/>
      <c r="DS30" s="219"/>
      <c r="DT30" s="219"/>
      <c r="DU30" s="219"/>
      <c r="DV30" s="282"/>
      <c r="DW30" s="286">
        <v>17.100000000000001</v>
      </c>
      <c r="DX30" s="340"/>
      <c r="DY30" s="340"/>
      <c r="DZ30" s="340"/>
      <c r="EA30" s="340"/>
      <c r="EB30" s="340"/>
      <c r="EC30" s="365"/>
    </row>
    <row r="31" spans="2:133" ht="11.35" customHeight="1">
      <c r="B31" s="263" t="s">
        <v>354</v>
      </c>
      <c r="C31" s="36"/>
      <c r="D31" s="36"/>
      <c r="E31" s="36"/>
      <c r="F31" s="36"/>
      <c r="G31" s="36"/>
      <c r="H31" s="36"/>
      <c r="I31" s="36"/>
      <c r="J31" s="36"/>
      <c r="K31" s="36"/>
      <c r="L31" s="36"/>
      <c r="M31" s="36"/>
      <c r="N31" s="36"/>
      <c r="O31" s="36"/>
      <c r="P31" s="36"/>
      <c r="Q31" s="272"/>
      <c r="R31" s="277">
        <v>2897018</v>
      </c>
      <c r="S31" s="219"/>
      <c r="T31" s="219"/>
      <c r="U31" s="219"/>
      <c r="V31" s="219"/>
      <c r="W31" s="219"/>
      <c r="X31" s="219"/>
      <c r="Y31" s="282"/>
      <c r="Z31" s="285">
        <v>13.4</v>
      </c>
      <c r="AA31" s="285"/>
      <c r="AB31" s="285"/>
      <c r="AC31" s="285"/>
      <c r="AD31" s="290" t="s">
        <v>140</v>
      </c>
      <c r="AE31" s="290"/>
      <c r="AF31" s="290"/>
      <c r="AG31" s="290"/>
      <c r="AH31" s="290"/>
      <c r="AI31" s="290"/>
      <c r="AJ31" s="290"/>
      <c r="AK31" s="290"/>
      <c r="AL31" s="286" t="s">
        <v>140</v>
      </c>
      <c r="AM31" s="240"/>
      <c r="AN31" s="240"/>
      <c r="AO31" s="299"/>
      <c r="AP31" s="163" t="s">
        <v>11</v>
      </c>
      <c r="AQ31" s="179"/>
      <c r="AR31" s="179"/>
      <c r="AS31" s="179"/>
      <c r="AT31" s="311" t="s">
        <v>410</v>
      </c>
      <c r="AU31" s="268"/>
      <c r="AV31" s="268"/>
      <c r="AW31" s="268"/>
      <c r="AX31" s="262" t="s">
        <v>286</v>
      </c>
      <c r="AY31" s="268"/>
      <c r="AZ31" s="268"/>
      <c r="BA31" s="268"/>
      <c r="BB31" s="268"/>
      <c r="BC31" s="268"/>
      <c r="BD31" s="268"/>
      <c r="BE31" s="268"/>
      <c r="BF31" s="271"/>
      <c r="BG31" s="323">
        <v>99.3</v>
      </c>
      <c r="BH31" s="327"/>
      <c r="BI31" s="327"/>
      <c r="BJ31" s="327"/>
      <c r="BK31" s="327"/>
      <c r="BL31" s="327"/>
      <c r="BM31" s="296">
        <v>97.6</v>
      </c>
      <c r="BN31" s="327"/>
      <c r="BO31" s="327"/>
      <c r="BP31" s="327"/>
      <c r="BQ31" s="330"/>
      <c r="BR31" s="323">
        <v>99.2</v>
      </c>
      <c r="BS31" s="327"/>
      <c r="BT31" s="327"/>
      <c r="BU31" s="327"/>
      <c r="BV31" s="327"/>
      <c r="BW31" s="327"/>
      <c r="BX31" s="296">
        <v>97.6</v>
      </c>
      <c r="BY31" s="327"/>
      <c r="BZ31" s="327"/>
      <c r="CA31" s="327"/>
      <c r="CB31" s="330"/>
      <c r="CD31" s="134"/>
      <c r="CE31" s="43"/>
      <c r="CF31" s="263" t="s">
        <v>326</v>
      </c>
      <c r="CG31" s="36"/>
      <c r="CH31" s="36"/>
      <c r="CI31" s="36"/>
      <c r="CJ31" s="36"/>
      <c r="CK31" s="36"/>
      <c r="CL31" s="36"/>
      <c r="CM31" s="36"/>
      <c r="CN31" s="36"/>
      <c r="CO31" s="36"/>
      <c r="CP31" s="36"/>
      <c r="CQ31" s="272"/>
      <c r="CR31" s="277">
        <v>163004</v>
      </c>
      <c r="CS31" s="318"/>
      <c r="CT31" s="318"/>
      <c r="CU31" s="318"/>
      <c r="CV31" s="318"/>
      <c r="CW31" s="318"/>
      <c r="CX31" s="318"/>
      <c r="CY31" s="337"/>
      <c r="CZ31" s="286">
        <v>0.8</v>
      </c>
      <c r="DA31" s="340"/>
      <c r="DB31" s="340"/>
      <c r="DC31" s="343"/>
      <c r="DD31" s="291">
        <v>163004</v>
      </c>
      <c r="DE31" s="318"/>
      <c r="DF31" s="318"/>
      <c r="DG31" s="318"/>
      <c r="DH31" s="318"/>
      <c r="DI31" s="318"/>
      <c r="DJ31" s="318"/>
      <c r="DK31" s="337"/>
      <c r="DL31" s="291">
        <v>163004</v>
      </c>
      <c r="DM31" s="318"/>
      <c r="DN31" s="318"/>
      <c r="DO31" s="318"/>
      <c r="DP31" s="318"/>
      <c r="DQ31" s="318"/>
      <c r="DR31" s="318"/>
      <c r="DS31" s="318"/>
      <c r="DT31" s="318"/>
      <c r="DU31" s="318"/>
      <c r="DV31" s="337"/>
      <c r="DW31" s="286">
        <v>1.4</v>
      </c>
      <c r="DX31" s="340"/>
      <c r="DY31" s="340"/>
      <c r="DZ31" s="340"/>
      <c r="EA31" s="340"/>
      <c r="EB31" s="340"/>
      <c r="EC31" s="365"/>
    </row>
    <row r="32" spans="2:133" ht="11.35" customHeight="1">
      <c r="B32" s="264" t="s">
        <v>58</v>
      </c>
      <c r="C32" s="269"/>
      <c r="D32" s="269"/>
      <c r="E32" s="269"/>
      <c r="F32" s="269"/>
      <c r="G32" s="269"/>
      <c r="H32" s="269"/>
      <c r="I32" s="269"/>
      <c r="J32" s="269"/>
      <c r="K32" s="269"/>
      <c r="L32" s="269"/>
      <c r="M32" s="269"/>
      <c r="N32" s="269"/>
      <c r="O32" s="269"/>
      <c r="P32" s="269"/>
      <c r="Q32" s="273"/>
      <c r="R32" s="277">
        <v>54230</v>
      </c>
      <c r="S32" s="219"/>
      <c r="T32" s="219"/>
      <c r="U32" s="219"/>
      <c r="V32" s="219"/>
      <c r="W32" s="219"/>
      <c r="X32" s="219"/>
      <c r="Y32" s="282"/>
      <c r="Z32" s="285">
        <v>0.3</v>
      </c>
      <c r="AA32" s="285"/>
      <c r="AB32" s="285"/>
      <c r="AC32" s="285"/>
      <c r="AD32" s="290">
        <v>54230</v>
      </c>
      <c r="AE32" s="290"/>
      <c r="AF32" s="290"/>
      <c r="AG32" s="290"/>
      <c r="AH32" s="290"/>
      <c r="AI32" s="290"/>
      <c r="AJ32" s="290"/>
      <c r="AK32" s="290"/>
      <c r="AL32" s="286">
        <v>0.5</v>
      </c>
      <c r="AM32" s="240"/>
      <c r="AN32" s="240"/>
      <c r="AO32" s="299"/>
      <c r="AP32" s="303"/>
      <c r="AQ32" s="29"/>
      <c r="AR32" s="29"/>
      <c r="AS32" s="29"/>
      <c r="AT32" s="312"/>
      <c r="AU32" s="36" t="s">
        <v>262</v>
      </c>
      <c r="AV32" s="36"/>
      <c r="AW32" s="36"/>
      <c r="AX32" s="263" t="s">
        <v>389</v>
      </c>
      <c r="AY32" s="36"/>
      <c r="AZ32" s="36"/>
      <c r="BA32" s="36"/>
      <c r="BB32" s="36"/>
      <c r="BC32" s="36"/>
      <c r="BD32" s="36"/>
      <c r="BE32" s="36"/>
      <c r="BF32" s="272"/>
      <c r="BG32" s="324">
        <v>99.1</v>
      </c>
      <c r="BH32" s="318"/>
      <c r="BI32" s="318"/>
      <c r="BJ32" s="318"/>
      <c r="BK32" s="318"/>
      <c r="BL32" s="318"/>
      <c r="BM32" s="240">
        <v>97.1</v>
      </c>
      <c r="BN32" s="328"/>
      <c r="BO32" s="328"/>
      <c r="BP32" s="328"/>
      <c r="BQ32" s="321"/>
      <c r="BR32" s="324">
        <v>99.1</v>
      </c>
      <c r="BS32" s="318"/>
      <c r="BT32" s="318"/>
      <c r="BU32" s="318"/>
      <c r="BV32" s="318"/>
      <c r="BW32" s="318"/>
      <c r="BX32" s="240">
        <v>97.3</v>
      </c>
      <c r="BY32" s="328"/>
      <c r="BZ32" s="328"/>
      <c r="CA32" s="328"/>
      <c r="CB32" s="321"/>
      <c r="CD32" s="135"/>
      <c r="CE32" s="142"/>
      <c r="CF32" s="263" t="s">
        <v>217</v>
      </c>
      <c r="CG32" s="36"/>
      <c r="CH32" s="36"/>
      <c r="CI32" s="36"/>
      <c r="CJ32" s="36"/>
      <c r="CK32" s="36"/>
      <c r="CL32" s="36"/>
      <c r="CM32" s="36"/>
      <c r="CN32" s="36"/>
      <c r="CO32" s="36"/>
      <c r="CP32" s="36"/>
      <c r="CQ32" s="272"/>
      <c r="CR32" s="277" t="s">
        <v>140</v>
      </c>
      <c r="CS32" s="219"/>
      <c r="CT32" s="219"/>
      <c r="CU32" s="219"/>
      <c r="CV32" s="219"/>
      <c r="CW32" s="219"/>
      <c r="CX32" s="219"/>
      <c r="CY32" s="282"/>
      <c r="CZ32" s="286" t="s">
        <v>140</v>
      </c>
      <c r="DA32" s="340"/>
      <c r="DB32" s="340"/>
      <c r="DC32" s="343"/>
      <c r="DD32" s="291" t="s">
        <v>140</v>
      </c>
      <c r="DE32" s="219"/>
      <c r="DF32" s="219"/>
      <c r="DG32" s="219"/>
      <c r="DH32" s="219"/>
      <c r="DI32" s="219"/>
      <c r="DJ32" s="219"/>
      <c r="DK32" s="282"/>
      <c r="DL32" s="291" t="s">
        <v>140</v>
      </c>
      <c r="DM32" s="219"/>
      <c r="DN32" s="219"/>
      <c r="DO32" s="219"/>
      <c r="DP32" s="219"/>
      <c r="DQ32" s="219"/>
      <c r="DR32" s="219"/>
      <c r="DS32" s="219"/>
      <c r="DT32" s="219"/>
      <c r="DU32" s="219"/>
      <c r="DV32" s="282"/>
      <c r="DW32" s="286" t="s">
        <v>140</v>
      </c>
      <c r="DX32" s="340"/>
      <c r="DY32" s="340"/>
      <c r="DZ32" s="340"/>
      <c r="EA32" s="340"/>
      <c r="EB32" s="340"/>
      <c r="EC32" s="365"/>
    </row>
    <row r="33" spans="2:133" ht="11.35" customHeight="1">
      <c r="B33" s="263" t="s">
        <v>35</v>
      </c>
      <c r="C33" s="36"/>
      <c r="D33" s="36"/>
      <c r="E33" s="36"/>
      <c r="F33" s="36"/>
      <c r="G33" s="36"/>
      <c r="H33" s="36"/>
      <c r="I33" s="36"/>
      <c r="J33" s="36"/>
      <c r="K33" s="36"/>
      <c r="L33" s="36"/>
      <c r="M33" s="36"/>
      <c r="N33" s="36"/>
      <c r="O33" s="36"/>
      <c r="P33" s="36"/>
      <c r="Q33" s="272"/>
      <c r="R33" s="277">
        <v>1115925</v>
      </c>
      <c r="S33" s="219"/>
      <c r="T33" s="219"/>
      <c r="U33" s="219"/>
      <c r="V33" s="219"/>
      <c r="W33" s="219"/>
      <c r="X33" s="219"/>
      <c r="Y33" s="282"/>
      <c r="Z33" s="285">
        <v>5.2</v>
      </c>
      <c r="AA33" s="285"/>
      <c r="AB33" s="285"/>
      <c r="AC33" s="285"/>
      <c r="AD33" s="290" t="s">
        <v>140</v>
      </c>
      <c r="AE33" s="290"/>
      <c r="AF33" s="290"/>
      <c r="AG33" s="290"/>
      <c r="AH33" s="290"/>
      <c r="AI33" s="290"/>
      <c r="AJ33" s="290"/>
      <c r="AK33" s="290"/>
      <c r="AL33" s="286" t="s">
        <v>140</v>
      </c>
      <c r="AM33" s="240"/>
      <c r="AN33" s="240"/>
      <c r="AO33" s="299"/>
      <c r="AP33" s="177"/>
      <c r="AQ33" s="180"/>
      <c r="AR33" s="180"/>
      <c r="AS33" s="180"/>
      <c r="AT33" s="313"/>
      <c r="AU33" s="270"/>
      <c r="AV33" s="270"/>
      <c r="AW33" s="270"/>
      <c r="AX33" s="265" t="s">
        <v>167</v>
      </c>
      <c r="AY33" s="270"/>
      <c r="AZ33" s="270"/>
      <c r="BA33" s="270"/>
      <c r="BB33" s="270"/>
      <c r="BC33" s="270"/>
      <c r="BD33" s="270"/>
      <c r="BE33" s="270"/>
      <c r="BF33" s="274"/>
      <c r="BG33" s="325">
        <v>99.3</v>
      </c>
      <c r="BH33" s="317"/>
      <c r="BI33" s="317"/>
      <c r="BJ33" s="317"/>
      <c r="BK33" s="317"/>
      <c r="BL33" s="317"/>
      <c r="BM33" s="297">
        <v>97.9</v>
      </c>
      <c r="BN33" s="317"/>
      <c r="BO33" s="317"/>
      <c r="BP33" s="317"/>
      <c r="BQ33" s="322"/>
      <c r="BR33" s="325">
        <v>99.3</v>
      </c>
      <c r="BS33" s="317"/>
      <c r="BT33" s="317"/>
      <c r="BU33" s="317"/>
      <c r="BV33" s="317"/>
      <c r="BW33" s="317"/>
      <c r="BX33" s="297">
        <v>97.8</v>
      </c>
      <c r="BY33" s="317"/>
      <c r="BZ33" s="317"/>
      <c r="CA33" s="317"/>
      <c r="CB33" s="322"/>
      <c r="CD33" s="263" t="s">
        <v>411</v>
      </c>
      <c r="CE33" s="36"/>
      <c r="CF33" s="36"/>
      <c r="CG33" s="36"/>
      <c r="CH33" s="36"/>
      <c r="CI33" s="36"/>
      <c r="CJ33" s="36"/>
      <c r="CK33" s="36"/>
      <c r="CL33" s="36"/>
      <c r="CM33" s="36"/>
      <c r="CN33" s="36"/>
      <c r="CO33" s="36"/>
      <c r="CP33" s="36"/>
      <c r="CQ33" s="272"/>
      <c r="CR33" s="277">
        <v>8635538</v>
      </c>
      <c r="CS33" s="318"/>
      <c r="CT33" s="318"/>
      <c r="CU33" s="318"/>
      <c r="CV33" s="318"/>
      <c r="CW33" s="318"/>
      <c r="CX33" s="318"/>
      <c r="CY33" s="337"/>
      <c r="CZ33" s="286">
        <v>41.2</v>
      </c>
      <c r="DA33" s="340"/>
      <c r="DB33" s="340"/>
      <c r="DC33" s="343"/>
      <c r="DD33" s="291">
        <v>7097436</v>
      </c>
      <c r="DE33" s="318"/>
      <c r="DF33" s="318"/>
      <c r="DG33" s="318"/>
      <c r="DH33" s="318"/>
      <c r="DI33" s="318"/>
      <c r="DJ33" s="318"/>
      <c r="DK33" s="337"/>
      <c r="DL33" s="291">
        <v>5848237</v>
      </c>
      <c r="DM33" s="318"/>
      <c r="DN33" s="318"/>
      <c r="DO33" s="318"/>
      <c r="DP33" s="318"/>
      <c r="DQ33" s="318"/>
      <c r="DR33" s="318"/>
      <c r="DS33" s="318"/>
      <c r="DT33" s="318"/>
      <c r="DU33" s="318"/>
      <c r="DV33" s="337"/>
      <c r="DW33" s="286">
        <v>49.9</v>
      </c>
      <c r="DX33" s="340"/>
      <c r="DY33" s="340"/>
      <c r="DZ33" s="340"/>
      <c r="EA33" s="340"/>
      <c r="EB33" s="340"/>
      <c r="EC33" s="365"/>
    </row>
    <row r="34" spans="2:133" ht="11.35" customHeight="1">
      <c r="B34" s="263" t="s">
        <v>246</v>
      </c>
      <c r="C34" s="36"/>
      <c r="D34" s="36"/>
      <c r="E34" s="36"/>
      <c r="F34" s="36"/>
      <c r="G34" s="36"/>
      <c r="H34" s="36"/>
      <c r="I34" s="36"/>
      <c r="J34" s="36"/>
      <c r="K34" s="36"/>
      <c r="L34" s="36"/>
      <c r="M34" s="36"/>
      <c r="N34" s="36"/>
      <c r="O34" s="36"/>
      <c r="P34" s="36"/>
      <c r="Q34" s="272"/>
      <c r="R34" s="277">
        <v>53959</v>
      </c>
      <c r="S34" s="219"/>
      <c r="T34" s="219"/>
      <c r="U34" s="219"/>
      <c r="V34" s="219"/>
      <c r="W34" s="219"/>
      <c r="X34" s="219"/>
      <c r="Y34" s="282"/>
      <c r="Z34" s="285">
        <v>0.3</v>
      </c>
      <c r="AA34" s="285"/>
      <c r="AB34" s="285"/>
      <c r="AC34" s="285"/>
      <c r="AD34" s="290">
        <v>1640</v>
      </c>
      <c r="AE34" s="290"/>
      <c r="AF34" s="290"/>
      <c r="AG34" s="290"/>
      <c r="AH34" s="290"/>
      <c r="AI34" s="290"/>
      <c r="AJ34" s="290"/>
      <c r="AK34" s="290"/>
      <c r="AL34" s="286">
        <v>0</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415</v>
      </c>
      <c r="CE34" s="36"/>
      <c r="CF34" s="36"/>
      <c r="CG34" s="36"/>
      <c r="CH34" s="36"/>
      <c r="CI34" s="36"/>
      <c r="CJ34" s="36"/>
      <c r="CK34" s="36"/>
      <c r="CL34" s="36"/>
      <c r="CM34" s="36"/>
      <c r="CN34" s="36"/>
      <c r="CO34" s="36"/>
      <c r="CP34" s="36"/>
      <c r="CQ34" s="272"/>
      <c r="CR34" s="277">
        <v>3838179</v>
      </c>
      <c r="CS34" s="219"/>
      <c r="CT34" s="219"/>
      <c r="CU34" s="219"/>
      <c r="CV34" s="219"/>
      <c r="CW34" s="219"/>
      <c r="CX34" s="219"/>
      <c r="CY34" s="282"/>
      <c r="CZ34" s="286">
        <v>18.3</v>
      </c>
      <c r="DA34" s="340"/>
      <c r="DB34" s="340"/>
      <c r="DC34" s="343"/>
      <c r="DD34" s="291">
        <v>3227187</v>
      </c>
      <c r="DE34" s="219"/>
      <c r="DF34" s="219"/>
      <c r="DG34" s="219"/>
      <c r="DH34" s="219"/>
      <c r="DI34" s="219"/>
      <c r="DJ34" s="219"/>
      <c r="DK34" s="282"/>
      <c r="DL34" s="291">
        <v>3020539</v>
      </c>
      <c r="DM34" s="219"/>
      <c r="DN34" s="219"/>
      <c r="DO34" s="219"/>
      <c r="DP34" s="219"/>
      <c r="DQ34" s="219"/>
      <c r="DR34" s="219"/>
      <c r="DS34" s="219"/>
      <c r="DT34" s="219"/>
      <c r="DU34" s="219"/>
      <c r="DV34" s="282"/>
      <c r="DW34" s="286">
        <v>25.8</v>
      </c>
      <c r="DX34" s="340"/>
      <c r="DY34" s="340"/>
      <c r="DZ34" s="340"/>
      <c r="EA34" s="340"/>
      <c r="EB34" s="340"/>
      <c r="EC34" s="365"/>
    </row>
    <row r="35" spans="2:133" ht="11.35" customHeight="1">
      <c r="B35" s="263" t="s">
        <v>150</v>
      </c>
      <c r="C35" s="36"/>
      <c r="D35" s="36"/>
      <c r="E35" s="36"/>
      <c r="F35" s="36"/>
      <c r="G35" s="36"/>
      <c r="H35" s="36"/>
      <c r="I35" s="36"/>
      <c r="J35" s="36"/>
      <c r="K35" s="36"/>
      <c r="L35" s="36"/>
      <c r="M35" s="36"/>
      <c r="N35" s="36"/>
      <c r="O35" s="36"/>
      <c r="P35" s="36"/>
      <c r="Q35" s="272"/>
      <c r="R35" s="277">
        <v>116752</v>
      </c>
      <c r="S35" s="219"/>
      <c r="T35" s="219"/>
      <c r="U35" s="219"/>
      <c r="V35" s="219"/>
      <c r="W35" s="219"/>
      <c r="X35" s="219"/>
      <c r="Y35" s="282"/>
      <c r="Z35" s="285">
        <v>0.5</v>
      </c>
      <c r="AA35" s="285"/>
      <c r="AB35" s="285"/>
      <c r="AC35" s="285"/>
      <c r="AD35" s="290" t="s">
        <v>140</v>
      </c>
      <c r="AE35" s="290"/>
      <c r="AF35" s="290"/>
      <c r="AG35" s="290"/>
      <c r="AH35" s="290"/>
      <c r="AI35" s="290"/>
      <c r="AJ35" s="290"/>
      <c r="AK35" s="290"/>
      <c r="AL35" s="286" t="s">
        <v>140</v>
      </c>
      <c r="AM35" s="240"/>
      <c r="AN35" s="240"/>
      <c r="AO35" s="299"/>
      <c r="AP35" s="96"/>
      <c r="AQ35" s="183" t="s">
        <v>417</v>
      </c>
      <c r="AR35" s="139"/>
      <c r="AS35" s="139"/>
      <c r="AT35" s="139"/>
      <c r="AU35" s="139"/>
      <c r="AV35" s="139"/>
      <c r="AW35" s="139"/>
      <c r="AX35" s="139"/>
      <c r="AY35" s="139"/>
      <c r="AZ35" s="139"/>
      <c r="BA35" s="139"/>
      <c r="BB35" s="139"/>
      <c r="BC35" s="139"/>
      <c r="BD35" s="139"/>
      <c r="BE35" s="139"/>
      <c r="BF35" s="144"/>
      <c r="BG35" s="183" t="s">
        <v>220</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418</v>
      </c>
      <c r="CE35" s="36"/>
      <c r="CF35" s="36"/>
      <c r="CG35" s="36"/>
      <c r="CH35" s="36"/>
      <c r="CI35" s="36"/>
      <c r="CJ35" s="36"/>
      <c r="CK35" s="36"/>
      <c r="CL35" s="36"/>
      <c r="CM35" s="36"/>
      <c r="CN35" s="36"/>
      <c r="CO35" s="36"/>
      <c r="CP35" s="36"/>
      <c r="CQ35" s="272"/>
      <c r="CR35" s="277">
        <v>162773</v>
      </c>
      <c r="CS35" s="318"/>
      <c r="CT35" s="318"/>
      <c r="CU35" s="318"/>
      <c r="CV35" s="318"/>
      <c r="CW35" s="318"/>
      <c r="CX35" s="318"/>
      <c r="CY35" s="337"/>
      <c r="CZ35" s="286">
        <v>0.8</v>
      </c>
      <c r="DA35" s="340"/>
      <c r="DB35" s="340"/>
      <c r="DC35" s="343"/>
      <c r="DD35" s="291">
        <v>153900</v>
      </c>
      <c r="DE35" s="318"/>
      <c r="DF35" s="318"/>
      <c r="DG35" s="318"/>
      <c r="DH35" s="318"/>
      <c r="DI35" s="318"/>
      <c r="DJ35" s="318"/>
      <c r="DK35" s="337"/>
      <c r="DL35" s="291">
        <v>153789</v>
      </c>
      <c r="DM35" s="318"/>
      <c r="DN35" s="318"/>
      <c r="DO35" s="318"/>
      <c r="DP35" s="318"/>
      <c r="DQ35" s="318"/>
      <c r="DR35" s="318"/>
      <c r="DS35" s="318"/>
      <c r="DT35" s="318"/>
      <c r="DU35" s="318"/>
      <c r="DV35" s="337"/>
      <c r="DW35" s="286">
        <v>1.3</v>
      </c>
      <c r="DX35" s="340"/>
      <c r="DY35" s="340"/>
      <c r="DZ35" s="340"/>
      <c r="EA35" s="340"/>
      <c r="EB35" s="340"/>
      <c r="EC35" s="365"/>
    </row>
    <row r="36" spans="2:133" ht="11.35" customHeight="1">
      <c r="B36" s="263" t="s">
        <v>421</v>
      </c>
      <c r="C36" s="36"/>
      <c r="D36" s="36"/>
      <c r="E36" s="36"/>
      <c r="F36" s="36"/>
      <c r="G36" s="36"/>
      <c r="H36" s="36"/>
      <c r="I36" s="36"/>
      <c r="J36" s="36"/>
      <c r="K36" s="36"/>
      <c r="L36" s="36"/>
      <c r="M36" s="36"/>
      <c r="N36" s="36"/>
      <c r="O36" s="36"/>
      <c r="P36" s="36"/>
      <c r="Q36" s="272"/>
      <c r="R36" s="277">
        <v>1382616</v>
      </c>
      <c r="S36" s="219"/>
      <c r="T36" s="219"/>
      <c r="U36" s="219"/>
      <c r="V36" s="219"/>
      <c r="W36" s="219"/>
      <c r="X36" s="219"/>
      <c r="Y36" s="282"/>
      <c r="Z36" s="285">
        <v>6.4</v>
      </c>
      <c r="AA36" s="285"/>
      <c r="AB36" s="285"/>
      <c r="AC36" s="285"/>
      <c r="AD36" s="290" t="s">
        <v>140</v>
      </c>
      <c r="AE36" s="290"/>
      <c r="AF36" s="290"/>
      <c r="AG36" s="290"/>
      <c r="AH36" s="290"/>
      <c r="AI36" s="290"/>
      <c r="AJ36" s="290"/>
      <c r="AK36" s="290"/>
      <c r="AL36" s="286" t="s">
        <v>140</v>
      </c>
      <c r="AM36" s="240"/>
      <c r="AN36" s="240"/>
      <c r="AO36" s="299"/>
      <c r="AP36" s="96"/>
      <c r="AQ36" s="306" t="s">
        <v>405</v>
      </c>
      <c r="AR36" s="309"/>
      <c r="AS36" s="309"/>
      <c r="AT36" s="309"/>
      <c r="AU36" s="309"/>
      <c r="AV36" s="309"/>
      <c r="AW36" s="309"/>
      <c r="AX36" s="309"/>
      <c r="AY36" s="314"/>
      <c r="AZ36" s="276">
        <v>1921714</v>
      </c>
      <c r="BA36" s="279"/>
      <c r="BB36" s="279"/>
      <c r="BC36" s="279"/>
      <c r="BD36" s="279"/>
      <c r="BE36" s="279"/>
      <c r="BF36" s="320"/>
      <c r="BG36" s="262" t="s">
        <v>422</v>
      </c>
      <c r="BH36" s="268"/>
      <c r="BI36" s="268"/>
      <c r="BJ36" s="268"/>
      <c r="BK36" s="268"/>
      <c r="BL36" s="268"/>
      <c r="BM36" s="268"/>
      <c r="BN36" s="268"/>
      <c r="BO36" s="268"/>
      <c r="BP36" s="268"/>
      <c r="BQ36" s="268"/>
      <c r="BR36" s="268"/>
      <c r="BS36" s="268"/>
      <c r="BT36" s="268"/>
      <c r="BU36" s="271"/>
      <c r="BV36" s="276">
        <v>297255</v>
      </c>
      <c r="BW36" s="279"/>
      <c r="BX36" s="279"/>
      <c r="BY36" s="279"/>
      <c r="BZ36" s="279"/>
      <c r="CA36" s="279"/>
      <c r="CB36" s="320"/>
      <c r="CD36" s="263" t="s">
        <v>33</v>
      </c>
      <c r="CE36" s="36"/>
      <c r="CF36" s="36"/>
      <c r="CG36" s="36"/>
      <c r="CH36" s="36"/>
      <c r="CI36" s="36"/>
      <c r="CJ36" s="36"/>
      <c r="CK36" s="36"/>
      <c r="CL36" s="36"/>
      <c r="CM36" s="36"/>
      <c r="CN36" s="36"/>
      <c r="CO36" s="36"/>
      <c r="CP36" s="36"/>
      <c r="CQ36" s="272"/>
      <c r="CR36" s="277">
        <v>2631257</v>
      </c>
      <c r="CS36" s="219"/>
      <c r="CT36" s="219"/>
      <c r="CU36" s="219"/>
      <c r="CV36" s="219"/>
      <c r="CW36" s="219"/>
      <c r="CX36" s="219"/>
      <c r="CY36" s="282"/>
      <c r="CZ36" s="286">
        <v>12.6</v>
      </c>
      <c r="DA36" s="340"/>
      <c r="DB36" s="340"/>
      <c r="DC36" s="343"/>
      <c r="DD36" s="291">
        <v>1984318</v>
      </c>
      <c r="DE36" s="219"/>
      <c r="DF36" s="219"/>
      <c r="DG36" s="219"/>
      <c r="DH36" s="219"/>
      <c r="DI36" s="219"/>
      <c r="DJ36" s="219"/>
      <c r="DK36" s="282"/>
      <c r="DL36" s="291">
        <v>1645122</v>
      </c>
      <c r="DM36" s="219"/>
      <c r="DN36" s="219"/>
      <c r="DO36" s="219"/>
      <c r="DP36" s="219"/>
      <c r="DQ36" s="219"/>
      <c r="DR36" s="219"/>
      <c r="DS36" s="219"/>
      <c r="DT36" s="219"/>
      <c r="DU36" s="219"/>
      <c r="DV36" s="282"/>
      <c r="DW36" s="286">
        <v>14</v>
      </c>
      <c r="DX36" s="340"/>
      <c r="DY36" s="340"/>
      <c r="DZ36" s="340"/>
      <c r="EA36" s="340"/>
      <c r="EB36" s="340"/>
      <c r="EC36" s="365"/>
    </row>
    <row r="37" spans="2:133" ht="11.35" customHeight="1">
      <c r="B37" s="263" t="s">
        <v>390</v>
      </c>
      <c r="C37" s="36"/>
      <c r="D37" s="36"/>
      <c r="E37" s="36"/>
      <c r="F37" s="36"/>
      <c r="G37" s="36"/>
      <c r="H37" s="36"/>
      <c r="I37" s="36"/>
      <c r="J37" s="36"/>
      <c r="K37" s="36"/>
      <c r="L37" s="36"/>
      <c r="M37" s="36"/>
      <c r="N37" s="36"/>
      <c r="O37" s="36"/>
      <c r="P37" s="36"/>
      <c r="Q37" s="272"/>
      <c r="R37" s="277">
        <v>395589</v>
      </c>
      <c r="S37" s="219"/>
      <c r="T37" s="219"/>
      <c r="U37" s="219"/>
      <c r="V37" s="219"/>
      <c r="W37" s="219"/>
      <c r="X37" s="219"/>
      <c r="Y37" s="282"/>
      <c r="Z37" s="285">
        <v>1.8</v>
      </c>
      <c r="AA37" s="285"/>
      <c r="AB37" s="285"/>
      <c r="AC37" s="285"/>
      <c r="AD37" s="290" t="s">
        <v>140</v>
      </c>
      <c r="AE37" s="290"/>
      <c r="AF37" s="290"/>
      <c r="AG37" s="290"/>
      <c r="AH37" s="290"/>
      <c r="AI37" s="290"/>
      <c r="AJ37" s="290"/>
      <c r="AK37" s="290"/>
      <c r="AL37" s="286" t="s">
        <v>140</v>
      </c>
      <c r="AM37" s="240"/>
      <c r="AN37" s="240"/>
      <c r="AO37" s="299"/>
      <c r="AQ37" s="307" t="s">
        <v>423</v>
      </c>
      <c r="AR37" s="201"/>
      <c r="AS37" s="201"/>
      <c r="AT37" s="201"/>
      <c r="AU37" s="201"/>
      <c r="AV37" s="201"/>
      <c r="AW37" s="201"/>
      <c r="AX37" s="201"/>
      <c r="AY37" s="315"/>
      <c r="AZ37" s="277">
        <v>601235</v>
      </c>
      <c r="BA37" s="219"/>
      <c r="BB37" s="219"/>
      <c r="BC37" s="219"/>
      <c r="BD37" s="318"/>
      <c r="BE37" s="318"/>
      <c r="BF37" s="321"/>
      <c r="BG37" s="263" t="s">
        <v>426</v>
      </c>
      <c r="BH37" s="36"/>
      <c r="BI37" s="36"/>
      <c r="BJ37" s="36"/>
      <c r="BK37" s="36"/>
      <c r="BL37" s="36"/>
      <c r="BM37" s="36"/>
      <c r="BN37" s="36"/>
      <c r="BO37" s="36"/>
      <c r="BP37" s="36"/>
      <c r="BQ37" s="36"/>
      <c r="BR37" s="36"/>
      <c r="BS37" s="36"/>
      <c r="BT37" s="36"/>
      <c r="BU37" s="272"/>
      <c r="BV37" s="277">
        <v>281046</v>
      </c>
      <c r="BW37" s="219"/>
      <c r="BX37" s="219"/>
      <c r="BY37" s="219"/>
      <c r="BZ37" s="219"/>
      <c r="CA37" s="219"/>
      <c r="CB37" s="332"/>
      <c r="CD37" s="263" t="s">
        <v>166</v>
      </c>
      <c r="CE37" s="36"/>
      <c r="CF37" s="36"/>
      <c r="CG37" s="36"/>
      <c r="CH37" s="36"/>
      <c r="CI37" s="36"/>
      <c r="CJ37" s="36"/>
      <c r="CK37" s="36"/>
      <c r="CL37" s="36"/>
      <c r="CM37" s="36"/>
      <c r="CN37" s="36"/>
      <c r="CO37" s="36"/>
      <c r="CP37" s="36"/>
      <c r="CQ37" s="272"/>
      <c r="CR37" s="277">
        <v>1272157</v>
      </c>
      <c r="CS37" s="318"/>
      <c r="CT37" s="318"/>
      <c r="CU37" s="318"/>
      <c r="CV37" s="318"/>
      <c r="CW37" s="318"/>
      <c r="CX37" s="318"/>
      <c r="CY37" s="337"/>
      <c r="CZ37" s="286">
        <v>6.1</v>
      </c>
      <c r="DA37" s="340"/>
      <c r="DB37" s="340"/>
      <c r="DC37" s="343"/>
      <c r="DD37" s="291">
        <v>848300</v>
      </c>
      <c r="DE37" s="318"/>
      <c r="DF37" s="318"/>
      <c r="DG37" s="318"/>
      <c r="DH37" s="318"/>
      <c r="DI37" s="318"/>
      <c r="DJ37" s="318"/>
      <c r="DK37" s="337"/>
      <c r="DL37" s="291">
        <v>845107</v>
      </c>
      <c r="DM37" s="318"/>
      <c r="DN37" s="318"/>
      <c r="DO37" s="318"/>
      <c r="DP37" s="318"/>
      <c r="DQ37" s="318"/>
      <c r="DR37" s="318"/>
      <c r="DS37" s="318"/>
      <c r="DT37" s="318"/>
      <c r="DU37" s="318"/>
      <c r="DV37" s="337"/>
      <c r="DW37" s="286">
        <v>7.2</v>
      </c>
      <c r="DX37" s="340"/>
      <c r="DY37" s="340"/>
      <c r="DZ37" s="340"/>
      <c r="EA37" s="340"/>
      <c r="EB37" s="340"/>
      <c r="EC37" s="365"/>
    </row>
    <row r="38" spans="2:133" ht="11.35" customHeight="1">
      <c r="B38" s="263" t="s">
        <v>412</v>
      </c>
      <c r="C38" s="36"/>
      <c r="D38" s="36"/>
      <c r="E38" s="36"/>
      <c r="F38" s="36"/>
      <c r="G38" s="36"/>
      <c r="H38" s="36"/>
      <c r="I38" s="36"/>
      <c r="J38" s="36"/>
      <c r="K38" s="36"/>
      <c r="L38" s="36"/>
      <c r="M38" s="36"/>
      <c r="N38" s="36"/>
      <c r="O38" s="36"/>
      <c r="P38" s="36"/>
      <c r="Q38" s="272"/>
      <c r="R38" s="277">
        <v>859824</v>
      </c>
      <c r="S38" s="219"/>
      <c r="T38" s="219"/>
      <c r="U38" s="219"/>
      <c r="V38" s="219"/>
      <c r="W38" s="219"/>
      <c r="X38" s="219"/>
      <c r="Y38" s="282"/>
      <c r="Z38" s="285">
        <v>4</v>
      </c>
      <c r="AA38" s="285"/>
      <c r="AB38" s="285"/>
      <c r="AC38" s="285"/>
      <c r="AD38" s="290">
        <v>6058</v>
      </c>
      <c r="AE38" s="290"/>
      <c r="AF38" s="290"/>
      <c r="AG38" s="290"/>
      <c r="AH38" s="290"/>
      <c r="AI38" s="290"/>
      <c r="AJ38" s="290"/>
      <c r="AK38" s="290"/>
      <c r="AL38" s="286">
        <v>0.1</v>
      </c>
      <c r="AM38" s="240"/>
      <c r="AN38" s="240"/>
      <c r="AO38" s="299"/>
      <c r="AQ38" s="307" t="s">
        <v>427</v>
      </c>
      <c r="AR38" s="201"/>
      <c r="AS38" s="201"/>
      <c r="AT38" s="201"/>
      <c r="AU38" s="201"/>
      <c r="AV38" s="201"/>
      <c r="AW38" s="201"/>
      <c r="AX38" s="201"/>
      <c r="AY38" s="315"/>
      <c r="AZ38" s="277">
        <v>16513</v>
      </c>
      <c r="BA38" s="219"/>
      <c r="BB38" s="219"/>
      <c r="BC38" s="219"/>
      <c r="BD38" s="318"/>
      <c r="BE38" s="318"/>
      <c r="BF38" s="321"/>
      <c r="BG38" s="263" t="s">
        <v>429</v>
      </c>
      <c r="BH38" s="36"/>
      <c r="BI38" s="36"/>
      <c r="BJ38" s="36"/>
      <c r="BK38" s="36"/>
      <c r="BL38" s="36"/>
      <c r="BM38" s="36"/>
      <c r="BN38" s="36"/>
      <c r="BO38" s="36"/>
      <c r="BP38" s="36"/>
      <c r="BQ38" s="36"/>
      <c r="BR38" s="36"/>
      <c r="BS38" s="36"/>
      <c r="BT38" s="36"/>
      <c r="BU38" s="272"/>
      <c r="BV38" s="277">
        <v>6281</v>
      </c>
      <c r="BW38" s="219"/>
      <c r="BX38" s="219"/>
      <c r="BY38" s="219"/>
      <c r="BZ38" s="219"/>
      <c r="CA38" s="219"/>
      <c r="CB38" s="332"/>
      <c r="CD38" s="263" t="s">
        <v>430</v>
      </c>
      <c r="CE38" s="36"/>
      <c r="CF38" s="36"/>
      <c r="CG38" s="36"/>
      <c r="CH38" s="36"/>
      <c r="CI38" s="36"/>
      <c r="CJ38" s="36"/>
      <c r="CK38" s="36"/>
      <c r="CL38" s="36"/>
      <c r="CM38" s="36"/>
      <c r="CN38" s="36"/>
      <c r="CO38" s="36"/>
      <c r="CP38" s="36"/>
      <c r="CQ38" s="272"/>
      <c r="CR38" s="277">
        <v>1318306</v>
      </c>
      <c r="CS38" s="219"/>
      <c r="CT38" s="219"/>
      <c r="CU38" s="219"/>
      <c r="CV38" s="219"/>
      <c r="CW38" s="219"/>
      <c r="CX38" s="219"/>
      <c r="CY38" s="282"/>
      <c r="CZ38" s="286">
        <v>6.3</v>
      </c>
      <c r="DA38" s="340"/>
      <c r="DB38" s="340"/>
      <c r="DC38" s="343"/>
      <c r="DD38" s="291">
        <v>1065232</v>
      </c>
      <c r="DE38" s="219"/>
      <c r="DF38" s="219"/>
      <c r="DG38" s="219"/>
      <c r="DH38" s="219"/>
      <c r="DI38" s="219"/>
      <c r="DJ38" s="219"/>
      <c r="DK38" s="282"/>
      <c r="DL38" s="291">
        <v>1028787</v>
      </c>
      <c r="DM38" s="219"/>
      <c r="DN38" s="219"/>
      <c r="DO38" s="219"/>
      <c r="DP38" s="219"/>
      <c r="DQ38" s="219"/>
      <c r="DR38" s="219"/>
      <c r="DS38" s="219"/>
      <c r="DT38" s="219"/>
      <c r="DU38" s="219"/>
      <c r="DV38" s="282"/>
      <c r="DW38" s="286">
        <v>8.8000000000000007</v>
      </c>
      <c r="DX38" s="340"/>
      <c r="DY38" s="340"/>
      <c r="DZ38" s="340"/>
      <c r="EA38" s="340"/>
      <c r="EB38" s="340"/>
      <c r="EC38" s="365"/>
    </row>
    <row r="39" spans="2:133" ht="11.35" customHeight="1">
      <c r="B39" s="263" t="s">
        <v>431</v>
      </c>
      <c r="C39" s="36"/>
      <c r="D39" s="36"/>
      <c r="E39" s="36"/>
      <c r="F39" s="36"/>
      <c r="G39" s="36"/>
      <c r="H39" s="36"/>
      <c r="I39" s="36"/>
      <c r="J39" s="36"/>
      <c r="K39" s="36"/>
      <c r="L39" s="36"/>
      <c r="M39" s="36"/>
      <c r="N39" s="36"/>
      <c r="O39" s="36"/>
      <c r="P39" s="36"/>
      <c r="Q39" s="272"/>
      <c r="R39" s="277">
        <v>2256600</v>
      </c>
      <c r="S39" s="219"/>
      <c r="T39" s="219"/>
      <c r="U39" s="219"/>
      <c r="V39" s="219"/>
      <c r="W39" s="219"/>
      <c r="X39" s="219"/>
      <c r="Y39" s="282"/>
      <c r="Z39" s="285">
        <v>10.5</v>
      </c>
      <c r="AA39" s="285"/>
      <c r="AB39" s="285"/>
      <c r="AC39" s="285"/>
      <c r="AD39" s="290" t="s">
        <v>140</v>
      </c>
      <c r="AE39" s="290"/>
      <c r="AF39" s="290"/>
      <c r="AG39" s="290"/>
      <c r="AH39" s="290"/>
      <c r="AI39" s="290"/>
      <c r="AJ39" s="290"/>
      <c r="AK39" s="290"/>
      <c r="AL39" s="286" t="s">
        <v>140</v>
      </c>
      <c r="AM39" s="240"/>
      <c r="AN39" s="240"/>
      <c r="AO39" s="299"/>
      <c r="AQ39" s="307" t="s">
        <v>321</v>
      </c>
      <c r="AR39" s="201"/>
      <c r="AS39" s="201"/>
      <c r="AT39" s="201"/>
      <c r="AU39" s="201"/>
      <c r="AV39" s="201"/>
      <c r="AW39" s="201"/>
      <c r="AX39" s="201"/>
      <c r="AY39" s="315"/>
      <c r="AZ39" s="277">
        <v>2173</v>
      </c>
      <c r="BA39" s="219"/>
      <c r="BB39" s="219"/>
      <c r="BC39" s="219"/>
      <c r="BD39" s="318"/>
      <c r="BE39" s="318"/>
      <c r="BF39" s="321"/>
      <c r="BG39" s="263" t="s">
        <v>349</v>
      </c>
      <c r="BH39" s="36"/>
      <c r="BI39" s="36"/>
      <c r="BJ39" s="36"/>
      <c r="BK39" s="36"/>
      <c r="BL39" s="36"/>
      <c r="BM39" s="36"/>
      <c r="BN39" s="36"/>
      <c r="BO39" s="36"/>
      <c r="BP39" s="36"/>
      <c r="BQ39" s="36"/>
      <c r="BR39" s="36"/>
      <c r="BS39" s="36"/>
      <c r="BT39" s="36"/>
      <c r="BU39" s="272"/>
      <c r="BV39" s="277">
        <v>9937</v>
      </c>
      <c r="BW39" s="219"/>
      <c r="BX39" s="219"/>
      <c r="BY39" s="219"/>
      <c r="BZ39" s="219"/>
      <c r="CA39" s="219"/>
      <c r="CB39" s="332"/>
      <c r="CD39" s="263" t="s">
        <v>435</v>
      </c>
      <c r="CE39" s="36"/>
      <c r="CF39" s="36"/>
      <c r="CG39" s="36"/>
      <c r="CH39" s="36"/>
      <c r="CI39" s="36"/>
      <c r="CJ39" s="36"/>
      <c r="CK39" s="36"/>
      <c r="CL39" s="36"/>
      <c r="CM39" s="36"/>
      <c r="CN39" s="36"/>
      <c r="CO39" s="36"/>
      <c r="CP39" s="36"/>
      <c r="CQ39" s="272"/>
      <c r="CR39" s="277">
        <v>10501</v>
      </c>
      <c r="CS39" s="318"/>
      <c r="CT39" s="318"/>
      <c r="CU39" s="318"/>
      <c r="CV39" s="318"/>
      <c r="CW39" s="318"/>
      <c r="CX39" s="318"/>
      <c r="CY39" s="337"/>
      <c r="CZ39" s="286">
        <v>0.1</v>
      </c>
      <c r="DA39" s="340"/>
      <c r="DB39" s="340"/>
      <c r="DC39" s="343"/>
      <c r="DD39" s="291">
        <v>3709</v>
      </c>
      <c r="DE39" s="318"/>
      <c r="DF39" s="318"/>
      <c r="DG39" s="318"/>
      <c r="DH39" s="318"/>
      <c r="DI39" s="318"/>
      <c r="DJ39" s="318"/>
      <c r="DK39" s="337"/>
      <c r="DL39" s="291" t="s">
        <v>140</v>
      </c>
      <c r="DM39" s="318"/>
      <c r="DN39" s="318"/>
      <c r="DO39" s="318"/>
      <c r="DP39" s="318"/>
      <c r="DQ39" s="318"/>
      <c r="DR39" s="318"/>
      <c r="DS39" s="318"/>
      <c r="DT39" s="318"/>
      <c r="DU39" s="318"/>
      <c r="DV39" s="337"/>
      <c r="DW39" s="286" t="s">
        <v>140</v>
      </c>
      <c r="DX39" s="340"/>
      <c r="DY39" s="340"/>
      <c r="DZ39" s="340"/>
      <c r="EA39" s="340"/>
      <c r="EB39" s="340"/>
      <c r="EC39" s="365"/>
    </row>
    <row r="40" spans="2:133" ht="11.35" customHeight="1">
      <c r="B40" s="263" t="s">
        <v>436</v>
      </c>
      <c r="C40" s="36"/>
      <c r="D40" s="36"/>
      <c r="E40" s="36"/>
      <c r="F40" s="36"/>
      <c r="G40" s="36"/>
      <c r="H40" s="36"/>
      <c r="I40" s="36"/>
      <c r="J40" s="36"/>
      <c r="K40" s="36"/>
      <c r="L40" s="36"/>
      <c r="M40" s="36"/>
      <c r="N40" s="36"/>
      <c r="O40" s="36"/>
      <c r="P40" s="36"/>
      <c r="Q40" s="272"/>
      <c r="R40" s="277" t="s">
        <v>140</v>
      </c>
      <c r="S40" s="219"/>
      <c r="T40" s="219"/>
      <c r="U40" s="219"/>
      <c r="V40" s="219"/>
      <c r="W40" s="219"/>
      <c r="X40" s="219"/>
      <c r="Y40" s="282"/>
      <c r="Z40" s="285" t="s">
        <v>140</v>
      </c>
      <c r="AA40" s="285"/>
      <c r="AB40" s="285"/>
      <c r="AC40" s="285"/>
      <c r="AD40" s="290" t="s">
        <v>140</v>
      </c>
      <c r="AE40" s="290"/>
      <c r="AF40" s="290"/>
      <c r="AG40" s="290"/>
      <c r="AH40" s="290"/>
      <c r="AI40" s="290"/>
      <c r="AJ40" s="290"/>
      <c r="AK40" s="290"/>
      <c r="AL40" s="286" t="s">
        <v>140</v>
      </c>
      <c r="AM40" s="240"/>
      <c r="AN40" s="240"/>
      <c r="AO40" s="299"/>
      <c r="AQ40" s="307" t="s">
        <v>437</v>
      </c>
      <c r="AR40" s="201"/>
      <c r="AS40" s="201"/>
      <c r="AT40" s="201"/>
      <c r="AU40" s="201"/>
      <c r="AV40" s="201"/>
      <c r="AW40" s="201"/>
      <c r="AX40" s="201"/>
      <c r="AY40" s="315"/>
      <c r="AZ40" s="277" t="s">
        <v>140</v>
      </c>
      <c r="BA40" s="219"/>
      <c r="BB40" s="219"/>
      <c r="BC40" s="219"/>
      <c r="BD40" s="318"/>
      <c r="BE40" s="318"/>
      <c r="BF40" s="321"/>
      <c r="BG40" s="303" t="s">
        <v>438</v>
      </c>
      <c r="BH40" s="29"/>
      <c r="BI40" s="29"/>
      <c r="BJ40" s="29"/>
      <c r="BK40" s="29"/>
      <c r="BL40" s="29"/>
      <c r="BM40" s="36" t="s">
        <v>439</v>
      </c>
      <c r="BN40" s="36"/>
      <c r="BO40" s="36"/>
      <c r="BP40" s="36"/>
      <c r="BQ40" s="36"/>
      <c r="BR40" s="36"/>
      <c r="BS40" s="36"/>
      <c r="BT40" s="36"/>
      <c r="BU40" s="272"/>
      <c r="BV40" s="277">
        <v>110</v>
      </c>
      <c r="BW40" s="219"/>
      <c r="BX40" s="219"/>
      <c r="BY40" s="219"/>
      <c r="BZ40" s="219"/>
      <c r="CA40" s="219"/>
      <c r="CB40" s="332"/>
      <c r="CD40" s="263" t="s">
        <v>385</v>
      </c>
      <c r="CE40" s="36"/>
      <c r="CF40" s="36"/>
      <c r="CG40" s="36"/>
      <c r="CH40" s="36"/>
      <c r="CI40" s="36"/>
      <c r="CJ40" s="36"/>
      <c r="CK40" s="36"/>
      <c r="CL40" s="36"/>
      <c r="CM40" s="36"/>
      <c r="CN40" s="36"/>
      <c r="CO40" s="36"/>
      <c r="CP40" s="36"/>
      <c r="CQ40" s="272"/>
      <c r="CR40" s="277">
        <v>674522</v>
      </c>
      <c r="CS40" s="219"/>
      <c r="CT40" s="219"/>
      <c r="CU40" s="219"/>
      <c r="CV40" s="219"/>
      <c r="CW40" s="219"/>
      <c r="CX40" s="219"/>
      <c r="CY40" s="282"/>
      <c r="CZ40" s="286">
        <v>3.2</v>
      </c>
      <c r="DA40" s="340"/>
      <c r="DB40" s="340"/>
      <c r="DC40" s="343"/>
      <c r="DD40" s="291">
        <v>663090</v>
      </c>
      <c r="DE40" s="219"/>
      <c r="DF40" s="219"/>
      <c r="DG40" s="219"/>
      <c r="DH40" s="219"/>
      <c r="DI40" s="219"/>
      <c r="DJ40" s="219"/>
      <c r="DK40" s="282"/>
      <c r="DL40" s="291" t="s">
        <v>140</v>
      </c>
      <c r="DM40" s="219"/>
      <c r="DN40" s="219"/>
      <c r="DO40" s="219"/>
      <c r="DP40" s="219"/>
      <c r="DQ40" s="219"/>
      <c r="DR40" s="219"/>
      <c r="DS40" s="219"/>
      <c r="DT40" s="219"/>
      <c r="DU40" s="219"/>
      <c r="DV40" s="282"/>
      <c r="DW40" s="286" t="s">
        <v>140</v>
      </c>
      <c r="DX40" s="340"/>
      <c r="DY40" s="340"/>
      <c r="DZ40" s="340"/>
      <c r="EA40" s="340"/>
      <c r="EB40" s="340"/>
      <c r="EC40" s="365"/>
    </row>
    <row r="41" spans="2:133" ht="11.35" customHeight="1">
      <c r="B41" s="263" t="s">
        <v>144</v>
      </c>
      <c r="C41" s="36"/>
      <c r="D41" s="36"/>
      <c r="E41" s="36"/>
      <c r="F41" s="36"/>
      <c r="G41" s="36"/>
      <c r="H41" s="36"/>
      <c r="I41" s="36"/>
      <c r="J41" s="36"/>
      <c r="K41" s="36"/>
      <c r="L41" s="36"/>
      <c r="M41" s="36"/>
      <c r="N41" s="36"/>
      <c r="O41" s="36"/>
      <c r="P41" s="36"/>
      <c r="Q41" s="272"/>
      <c r="R41" s="277" t="s">
        <v>140</v>
      </c>
      <c r="S41" s="219"/>
      <c r="T41" s="219"/>
      <c r="U41" s="219"/>
      <c r="V41" s="219"/>
      <c r="W41" s="219"/>
      <c r="X41" s="219"/>
      <c r="Y41" s="282"/>
      <c r="Z41" s="285" t="s">
        <v>140</v>
      </c>
      <c r="AA41" s="285"/>
      <c r="AB41" s="285"/>
      <c r="AC41" s="285"/>
      <c r="AD41" s="290" t="s">
        <v>140</v>
      </c>
      <c r="AE41" s="290"/>
      <c r="AF41" s="290"/>
      <c r="AG41" s="290"/>
      <c r="AH41" s="290"/>
      <c r="AI41" s="290"/>
      <c r="AJ41" s="290"/>
      <c r="AK41" s="290"/>
      <c r="AL41" s="286" t="s">
        <v>140</v>
      </c>
      <c r="AM41" s="240"/>
      <c r="AN41" s="240"/>
      <c r="AO41" s="299"/>
      <c r="AQ41" s="307" t="s">
        <v>440</v>
      </c>
      <c r="AR41" s="201"/>
      <c r="AS41" s="201"/>
      <c r="AT41" s="201"/>
      <c r="AU41" s="201"/>
      <c r="AV41" s="201"/>
      <c r="AW41" s="201"/>
      <c r="AX41" s="201"/>
      <c r="AY41" s="315"/>
      <c r="AZ41" s="277">
        <v>302155</v>
      </c>
      <c r="BA41" s="219"/>
      <c r="BB41" s="219"/>
      <c r="BC41" s="219"/>
      <c r="BD41" s="318"/>
      <c r="BE41" s="318"/>
      <c r="BF41" s="321"/>
      <c r="BG41" s="303"/>
      <c r="BH41" s="29"/>
      <c r="BI41" s="29"/>
      <c r="BJ41" s="29"/>
      <c r="BK41" s="29"/>
      <c r="BL41" s="29"/>
      <c r="BM41" s="36" t="s">
        <v>354</v>
      </c>
      <c r="BN41" s="36"/>
      <c r="BO41" s="36"/>
      <c r="BP41" s="36"/>
      <c r="BQ41" s="36"/>
      <c r="BR41" s="36"/>
      <c r="BS41" s="36"/>
      <c r="BT41" s="36"/>
      <c r="BU41" s="272"/>
      <c r="BV41" s="277" t="s">
        <v>140</v>
      </c>
      <c r="BW41" s="219"/>
      <c r="BX41" s="219"/>
      <c r="BY41" s="219"/>
      <c r="BZ41" s="219"/>
      <c r="CA41" s="219"/>
      <c r="CB41" s="332"/>
      <c r="CD41" s="263" t="s">
        <v>297</v>
      </c>
      <c r="CE41" s="36"/>
      <c r="CF41" s="36"/>
      <c r="CG41" s="36"/>
      <c r="CH41" s="36"/>
      <c r="CI41" s="36"/>
      <c r="CJ41" s="36"/>
      <c r="CK41" s="36"/>
      <c r="CL41" s="36"/>
      <c r="CM41" s="36"/>
      <c r="CN41" s="36"/>
      <c r="CO41" s="36"/>
      <c r="CP41" s="36"/>
      <c r="CQ41" s="272"/>
      <c r="CR41" s="277" t="s">
        <v>140</v>
      </c>
      <c r="CS41" s="318"/>
      <c r="CT41" s="318"/>
      <c r="CU41" s="318"/>
      <c r="CV41" s="318"/>
      <c r="CW41" s="318"/>
      <c r="CX41" s="318"/>
      <c r="CY41" s="337"/>
      <c r="CZ41" s="286" t="s">
        <v>140</v>
      </c>
      <c r="DA41" s="340"/>
      <c r="DB41" s="340"/>
      <c r="DC41" s="343"/>
      <c r="DD41" s="291" t="s">
        <v>140</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35" customHeight="1">
      <c r="B42" s="265" t="s">
        <v>145</v>
      </c>
      <c r="C42" s="270"/>
      <c r="D42" s="270"/>
      <c r="E42" s="270"/>
      <c r="F42" s="270"/>
      <c r="G42" s="270"/>
      <c r="H42" s="270"/>
      <c r="I42" s="270"/>
      <c r="J42" s="270"/>
      <c r="K42" s="270"/>
      <c r="L42" s="270"/>
      <c r="M42" s="270"/>
      <c r="N42" s="270"/>
      <c r="O42" s="270"/>
      <c r="P42" s="270"/>
      <c r="Q42" s="274"/>
      <c r="R42" s="278">
        <v>21551679</v>
      </c>
      <c r="S42" s="280"/>
      <c r="T42" s="280"/>
      <c r="U42" s="280"/>
      <c r="V42" s="280"/>
      <c r="W42" s="280"/>
      <c r="X42" s="280"/>
      <c r="Y42" s="283"/>
      <c r="Z42" s="287">
        <v>100</v>
      </c>
      <c r="AA42" s="287"/>
      <c r="AB42" s="287"/>
      <c r="AC42" s="287"/>
      <c r="AD42" s="292">
        <v>11718894</v>
      </c>
      <c r="AE42" s="292"/>
      <c r="AF42" s="292"/>
      <c r="AG42" s="292"/>
      <c r="AH42" s="292"/>
      <c r="AI42" s="292"/>
      <c r="AJ42" s="292"/>
      <c r="AK42" s="292"/>
      <c r="AL42" s="295">
        <v>100</v>
      </c>
      <c r="AM42" s="297"/>
      <c r="AN42" s="297"/>
      <c r="AO42" s="300"/>
      <c r="AQ42" s="308" t="s">
        <v>441</v>
      </c>
      <c r="AR42" s="310"/>
      <c r="AS42" s="310"/>
      <c r="AT42" s="310"/>
      <c r="AU42" s="310"/>
      <c r="AV42" s="310"/>
      <c r="AW42" s="310"/>
      <c r="AX42" s="310"/>
      <c r="AY42" s="316"/>
      <c r="AZ42" s="278">
        <v>999638</v>
      </c>
      <c r="BA42" s="280"/>
      <c r="BB42" s="280"/>
      <c r="BC42" s="280"/>
      <c r="BD42" s="317"/>
      <c r="BE42" s="317"/>
      <c r="BF42" s="322"/>
      <c r="BG42" s="177"/>
      <c r="BH42" s="180"/>
      <c r="BI42" s="180"/>
      <c r="BJ42" s="180"/>
      <c r="BK42" s="180"/>
      <c r="BL42" s="180"/>
      <c r="BM42" s="270" t="s">
        <v>442</v>
      </c>
      <c r="BN42" s="270"/>
      <c r="BO42" s="270"/>
      <c r="BP42" s="270"/>
      <c r="BQ42" s="270"/>
      <c r="BR42" s="270"/>
      <c r="BS42" s="270"/>
      <c r="BT42" s="270"/>
      <c r="BU42" s="274"/>
      <c r="BV42" s="278">
        <v>320</v>
      </c>
      <c r="BW42" s="280"/>
      <c r="BX42" s="280"/>
      <c r="BY42" s="280"/>
      <c r="BZ42" s="280"/>
      <c r="CA42" s="280"/>
      <c r="CB42" s="333"/>
      <c r="CD42" s="263" t="s">
        <v>290</v>
      </c>
      <c r="CE42" s="36"/>
      <c r="CF42" s="36"/>
      <c r="CG42" s="36"/>
      <c r="CH42" s="36"/>
      <c r="CI42" s="36"/>
      <c r="CJ42" s="36"/>
      <c r="CK42" s="36"/>
      <c r="CL42" s="36"/>
      <c r="CM42" s="36"/>
      <c r="CN42" s="36"/>
      <c r="CO42" s="36"/>
      <c r="CP42" s="36"/>
      <c r="CQ42" s="272"/>
      <c r="CR42" s="277">
        <v>3976009</v>
      </c>
      <c r="CS42" s="219"/>
      <c r="CT42" s="219"/>
      <c r="CU42" s="219"/>
      <c r="CV42" s="219"/>
      <c r="CW42" s="219"/>
      <c r="CX42" s="219"/>
      <c r="CY42" s="282"/>
      <c r="CZ42" s="286">
        <v>19</v>
      </c>
      <c r="DA42" s="240"/>
      <c r="DB42" s="240"/>
      <c r="DC42" s="288"/>
      <c r="DD42" s="291">
        <v>743680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35" customHeight="1">
      <c r="BV43" s="1"/>
      <c r="BW43" s="1"/>
      <c r="BX43" s="1"/>
      <c r="BY43" s="1"/>
      <c r="BZ43" s="1"/>
      <c r="CA43" s="1"/>
      <c r="CB43" s="1"/>
      <c r="CD43" s="263" t="s">
        <v>86</v>
      </c>
      <c r="CE43" s="36"/>
      <c r="CF43" s="36"/>
      <c r="CG43" s="36"/>
      <c r="CH43" s="36"/>
      <c r="CI43" s="36"/>
      <c r="CJ43" s="36"/>
      <c r="CK43" s="36"/>
      <c r="CL43" s="36"/>
      <c r="CM43" s="36"/>
      <c r="CN43" s="36"/>
      <c r="CO43" s="36"/>
      <c r="CP43" s="36"/>
      <c r="CQ43" s="272"/>
      <c r="CR43" s="277">
        <v>109024</v>
      </c>
      <c r="CS43" s="318"/>
      <c r="CT43" s="318"/>
      <c r="CU43" s="318"/>
      <c r="CV43" s="318"/>
      <c r="CW43" s="318"/>
      <c r="CX43" s="318"/>
      <c r="CY43" s="337"/>
      <c r="CZ43" s="286">
        <v>0.5</v>
      </c>
      <c r="DA43" s="340"/>
      <c r="DB43" s="340"/>
      <c r="DC43" s="343"/>
      <c r="DD43" s="291">
        <v>109024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35" customHeight="1">
      <c r="CD44" s="133" t="s">
        <v>182</v>
      </c>
      <c r="CE44" s="42"/>
      <c r="CF44" s="263" t="s">
        <v>151</v>
      </c>
      <c r="CG44" s="36"/>
      <c r="CH44" s="36"/>
      <c r="CI44" s="36"/>
      <c r="CJ44" s="36"/>
      <c r="CK44" s="36"/>
      <c r="CL44" s="36"/>
      <c r="CM44" s="36"/>
      <c r="CN44" s="36"/>
      <c r="CO44" s="36"/>
      <c r="CP44" s="36"/>
      <c r="CQ44" s="272"/>
      <c r="CR44" s="277">
        <v>3902213</v>
      </c>
      <c r="CS44" s="219"/>
      <c r="CT44" s="219"/>
      <c r="CU44" s="219"/>
      <c r="CV44" s="219"/>
      <c r="CW44" s="219"/>
      <c r="CX44" s="219"/>
      <c r="CY44" s="282"/>
      <c r="CZ44" s="286">
        <v>18.600000000000001</v>
      </c>
      <c r="DA44" s="240"/>
      <c r="DB44" s="240"/>
      <c r="DC44" s="288"/>
      <c r="DD44" s="291">
        <v>734017</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35" customHeight="1">
      <c r="CD45" s="134"/>
      <c r="CE45" s="43"/>
      <c r="CF45" s="263" t="s">
        <v>443</v>
      </c>
      <c r="CG45" s="36"/>
      <c r="CH45" s="36"/>
      <c r="CI45" s="36"/>
      <c r="CJ45" s="36"/>
      <c r="CK45" s="36"/>
      <c r="CL45" s="36"/>
      <c r="CM45" s="36"/>
      <c r="CN45" s="36"/>
      <c r="CO45" s="36"/>
      <c r="CP45" s="36"/>
      <c r="CQ45" s="272"/>
      <c r="CR45" s="277">
        <v>1608349</v>
      </c>
      <c r="CS45" s="318"/>
      <c r="CT45" s="318"/>
      <c r="CU45" s="318"/>
      <c r="CV45" s="318"/>
      <c r="CW45" s="318"/>
      <c r="CX45" s="318"/>
      <c r="CY45" s="337"/>
      <c r="CZ45" s="286">
        <v>7.7</v>
      </c>
      <c r="DA45" s="340"/>
      <c r="DB45" s="340"/>
      <c r="DC45" s="343"/>
      <c r="DD45" s="291">
        <v>38453</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3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444</v>
      </c>
      <c r="CG46" s="36"/>
      <c r="CH46" s="36"/>
      <c r="CI46" s="36"/>
      <c r="CJ46" s="36"/>
      <c r="CK46" s="36"/>
      <c r="CL46" s="36"/>
      <c r="CM46" s="36"/>
      <c r="CN46" s="36"/>
      <c r="CO46" s="36"/>
      <c r="CP46" s="36"/>
      <c r="CQ46" s="272"/>
      <c r="CR46" s="277">
        <v>2285434</v>
      </c>
      <c r="CS46" s="219"/>
      <c r="CT46" s="219"/>
      <c r="CU46" s="219"/>
      <c r="CV46" s="219"/>
      <c r="CW46" s="219"/>
      <c r="CX46" s="219"/>
      <c r="CY46" s="282"/>
      <c r="CZ46" s="286">
        <v>10.9</v>
      </c>
      <c r="DA46" s="240"/>
      <c r="DB46" s="240"/>
      <c r="DC46" s="288"/>
      <c r="DD46" s="291">
        <v>694634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35" customHeight="1">
      <c r="B47" s="266" t="s">
        <v>420</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446</v>
      </c>
      <c r="CG47" s="36"/>
      <c r="CH47" s="36"/>
      <c r="CI47" s="36"/>
      <c r="CJ47" s="36"/>
      <c r="CK47" s="36"/>
      <c r="CL47" s="36"/>
      <c r="CM47" s="36"/>
      <c r="CN47" s="36"/>
      <c r="CO47" s="36"/>
      <c r="CP47" s="36"/>
      <c r="CQ47" s="272"/>
      <c r="CR47" s="277">
        <v>73796</v>
      </c>
      <c r="CS47" s="318"/>
      <c r="CT47" s="318"/>
      <c r="CU47" s="318"/>
      <c r="CV47" s="318"/>
      <c r="CW47" s="318"/>
      <c r="CX47" s="318"/>
      <c r="CY47" s="337"/>
      <c r="CZ47" s="286">
        <v>0.4</v>
      </c>
      <c r="DA47" s="340"/>
      <c r="DB47" s="340"/>
      <c r="DC47" s="343"/>
      <c r="DD47" s="291">
        <v>9663</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ht="11.05">
      <c r="B48" s="267" t="s">
        <v>278</v>
      </c>
      <c r="CD48" s="135"/>
      <c r="CE48" s="142"/>
      <c r="CF48" s="263" t="s">
        <v>447</v>
      </c>
      <c r="CG48" s="36"/>
      <c r="CH48" s="36"/>
      <c r="CI48" s="36"/>
      <c r="CJ48" s="36"/>
      <c r="CK48" s="36"/>
      <c r="CL48" s="36"/>
      <c r="CM48" s="36"/>
      <c r="CN48" s="36"/>
      <c r="CO48" s="36"/>
      <c r="CP48" s="36"/>
      <c r="CQ48" s="272"/>
      <c r="CR48" s="277" t="s">
        <v>140</v>
      </c>
      <c r="CS48" s="219"/>
      <c r="CT48" s="219"/>
      <c r="CU48" s="219"/>
      <c r="CV48" s="219"/>
      <c r="CW48" s="219"/>
      <c r="CX48" s="219"/>
      <c r="CY48" s="282"/>
      <c r="CZ48" s="286" t="s">
        <v>140</v>
      </c>
      <c r="DA48" s="240"/>
      <c r="DB48" s="240"/>
      <c r="DC48" s="288"/>
      <c r="DD48" s="291" t="s">
        <v>140</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35" customHeight="1">
      <c r="CD49" s="265" t="s">
        <v>200</v>
      </c>
      <c r="CE49" s="270"/>
      <c r="CF49" s="270"/>
      <c r="CG49" s="270"/>
      <c r="CH49" s="270"/>
      <c r="CI49" s="270"/>
      <c r="CJ49" s="270"/>
      <c r="CK49" s="270"/>
      <c r="CL49" s="270"/>
      <c r="CM49" s="270"/>
      <c r="CN49" s="270"/>
      <c r="CO49" s="270"/>
      <c r="CP49" s="270"/>
      <c r="CQ49" s="274"/>
      <c r="CR49" s="278">
        <v>20948377</v>
      </c>
      <c r="CS49" s="317"/>
      <c r="CT49" s="317"/>
      <c r="CU49" s="317"/>
      <c r="CV49" s="317"/>
      <c r="CW49" s="317"/>
      <c r="CX49" s="317"/>
      <c r="CY49" s="338"/>
      <c r="CZ49" s="295">
        <v>100</v>
      </c>
      <c r="DA49" s="341"/>
      <c r="DB49" s="341"/>
      <c r="DC49" s="344"/>
      <c r="DD49" s="347">
        <v>13586685</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fFh8g/0XNE0+Nr5sWqXM7EZcQPEbgjDQp8/eB/xNruCPjK93NhKjqlEOwXZavwXWs55R/fHLV9KBneJDM0ZatQ==" saltValue="93nTQ/8TV11AmivWIkAcr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5"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50" zoomScaleNormal="50" zoomScaleSheetLayoutView="70" workbookViewId="0"/>
  </sheetViews>
  <sheetFormatPr defaultColWidth="0" defaultRowHeight="13.35" zeroHeight="1"/>
  <cols>
    <col min="1" max="130" width="2.796875" style="368" customWidth="1"/>
    <col min="131" max="131" width="1.69921875" style="368" customWidth="1"/>
    <col min="132" max="16384" width="9" style="368" hidden="1" customWidth="1"/>
  </cols>
  <sheetData>
    <row r="1" spans="1:131" s="369" customFormat="1" ht="11.3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3" customHeight="1">
      <c r="A2" s="374" t="s">
        <v>311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115</v>
      </c>
      <c r="DK2" s="732"/>
      <c r="DL2" s="732"/>
      <c r="DM2" s="732"/>
      <c r="DN2" s="732"/>
      <c r="DO2" s="735"/>
      <c r="DP2" s="405"/>
      <c r="DQ2" s="731" t="s">
        <v>317</v>
      </c>
      <c r="DR2" s="732"/>
      <c r="DS2" s="732"/>
      <c r="DT2" s="732"/>
      <c r="DU2" s="732"/>
      <c r="DV2" s="732"/>
      <c r="DW2" s="732"/>
      <c r="DX2" s="732"/>
      <c r="DY2" s="732"/>
      <c r="DZ2" s="735"/>
      <c r="EA2" s="751"/>
    </row>
    <row r="3" spans="1:131" s="369" customFormat="1" ht="11.3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3" customHeight="1">
      <c r="A4" s="376" t="s">
        <v>213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448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3" customHeight="1">
      <c r="A5" s="377" t="s">
        <v>449</v>
      </c>
      <c r="B5" s="406"/>
      <c r="C5" s="406"/>
      <c r="D5" s="406"/>
      <c r="E5" s="406"/>
      <c r="F5" s="406"/>
      <c r="G5" s="406"/>
      <c r="H5" s="406"/>
      <c r="I5" s="406"/>
      <c r="J5" s="406"/>
      <c r="K5" s="406"/>
      <c r="L5" s="406"/>
      <c r="M5" s="406"/>
      <c r="N5" s="406"/>
      <c r="O5" s="406"/>
      <c r="P5" s="442"/>
      <c r="Q5" s="448" t="s">
        <v>191</v>
      </c>
      <c r="R5" s="460"/>
      <c r="S5" s="460"/>
      <c r="T5" s="460"/>
      <c r="U5" s="471"/>
      <c r="V5" s="448" t="s">
        <v>450</v>
      </c>
      <c r="W5" s="460"/>
      <c r="X5" s="460"/>
      <c r="Y5" s="460"/>
      <c r="Z5" s="471"/>
      <c r="AA5" s="448" t="s">
        <v>451</v>
      </c>
      <c r="AB5" s="460"/>
      <c r="AC5" s="460"/>
      <c r="AD5" s="460"/>
      <c r="AE5" s="460"/>
      <c r="AF5" s="520" t="s">
        <v>186</v>
      </c>
      <c r="AG5" s="460"/>
      <c r="AH5" s="460"/>
      <c r="AI5" s="460"/>
      <c r="AJ5" s="538"/>
      <c r="AK5" s="460" t="s">
        <v>452</v>
      </c>
      <c r="AL5" s="460"/>
      <c r="AM5" s="460"/>
      <c r="AN5" s="460"/>
      <c r="AO5" s="471"/>
      <c r="AP5" s="448" t="s">
        <v>132</v>
      </c>
      <c r="AQ5" s="460"/>
      <c r="AR5" s="460"/>
      <c r="AS5" s="460"/>
      <c r="AT5" s="471"/>
      <c r="AU5" s="448" t="s">
        <v>453</v>
      </c>
      <c r="AV5" s="460"/>
      <c r="AW5" s="460"/>
      <c r="AX5" s="460"/>
      <c r="AY5" s="538"/>
      <c r="AZ5" s="432"/>
      <c r="BA5" s="432"/>
      <c r="BB5" s="432"/>
      <c r="BC5" s="432"/>
      <c r="BD5" s="432"/>
      <c r="BE5" s="631"/>
      <c r="BF5" s="631"/>
      <c r="BG5" s="631"/>
      <c r="BH5" s="631"/>
      <c r="BI5" s="631"/>
      <c r="BJ5" s="631"/>
      <c r="BK5" s="631"/>
      <c r="BL5" s="631"/>
      <c r="BM5" s="631"/>
      <c r="BN5" s="631"/>
      <c r="BO5" s="631"/>
      <c r="BP5" s="631"/>
      <c r="BQ5" s="377" t="s">
        <v>454</v>
      </c>
      <c r="BR5" s="406"/>
      <c r="BS5" s="406"/>
      <c r="BT5" s="406"/>
      <c r="BU5" s="406"/>
      <c r="BV5" s="406"/>
      <c r="BW5" s="406"/>
      <c r="BX5" s="406"/>
      <c r="BY5" s="406"/>
      <c r="BZ5" s="406"/>
      <c r="CA5" s="406"/>
      <c r="CB5" s="406"/>
      <c r="CC5" s="406"/>
      <c r="CD5" s="406"/>
      <c r="CE5" s="406"/>
      <c r="CF5" s="406"/>
      <c r="CG5" s="442"/>
      <c r="CH5" s="448" t="s">
        <v>381</v>
      </c>
      <c r="CI5" s="460"/>
      <c r="CJ5" s="460"/>
      <c r="CK5" s="460"/>
      <c r="CL5" s="471"/>
      <c r="CM5" s="448" t="s">
        <v>332</v>
      </c>
      <c r="CN5" s="460"/>
      <c r="CO5" s="460"/>
      <c r="CP5" s="460"/>
      <c r="CQ5" s="471"/>
      <c r="CR5" s="448" t="s">
        <v>256</v>
      </c>
      <c r="CS5" s="460"/>
      <c r="CT5" s="460"/>
      <c r="CU5" s="460"/>
      <c r="CV5" s="471"/>
      <c r="CW5" s="448" t="s">
        <v>56</v>
      </c>
      <c r="CX5" s="460"/>
      <c r="CY5" s="460"/>
      <c r="CZ5" s="460"/>
      <c r="DA5" s="471"/>
      <c r="DB5" s="448" t="s">
        <v>457</v>
      </c>
      <c r="DC5" s="460"/>
      <c r="DD5" s="460"/>
      <c r="DE5" s="460"/>
      <c r="DF5" s="471"/>
      <c r="DG5" s="725" t="s">
        <v>254</v>
      </c>
      <c r="DH5" s="728"/>
      <c r="DI5" s="728"/>
      <c r="DJ5" s="728"/>
      <c r="DK5" s="733"/>
      <c r="DL5" s="725" t="s">
        <v>459</v>
      </c>
      <c r="DM5" s="728"/>
      <c r="DN5" s="728"/>
      <c r="DO5" s="728"/>
      <c r="DP5" s="733"/>
      <c r="DQ5" s="448" t="s">
        <v>461</v>
      </c>
      <c r="DR5" s="460"/>
      <c r="DS5" s="460"/>
      <c r="DT5" s="460"/>
      <c r="DU5" s="471"/>
      <c r="DV5" s="448" t="s">
        <v>453</v>
      </c>
      <c r="DW5" s="460"/>
      <c r="DX5" s="460"/>
      <c r="DY5" s="460"/>
      <c r="DZ5" s="538"/>
      <c r="EA5" s="606"/>
    </row>
    <row r="6" spans="1:131" s="371" customFormat="1" ht="26.3"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3" customHeight="1">
      <c r="A7" s="379">
        <v>1</v>
      </c>
      <c r="B7" s="408" t="s">
        <v>462</v>
      </c>
      <c r="C7" s="428"/>
      <c r="D7" s="428"/>
      <c r="E7" s="428"/>
      <c r="F7" s="428"/>
      <c r="G7" s="428"/>
      <c r="H7" s="428"/>
      <c r="I7" s="428"/>
      <c r="J7" s="428"/>
      <c r="K7" s="428"/>
      <c r="L7" s="428"/>
      <c r="M7" s="428"/>
      <c r="N7" s="428"/>
      <c r="O7" s="428"/>
      <c r="P7" s="444"/>
      <c r="Q7" s="450">
        <v>21534</v>
      </c>
      <c r="R7" s="462"/>
      <c r="S7" s="462"/>
      <c r="T7" s="462"/>
      <c r="U7" s="462"/>
      <c r="V7" s="462">
        <v>20934</v>
      </c>
      <c r="W7" s="462"/>
      <c r="X7" s="462"/>
      <c r="Y7" s="462"/>
      <c r="Z7" s="462"/>
      <c r="AA7" s="462">
        <v>600</v>
      </c>
      <c r="AB7" s="462"/>
      <c r="AC7" s="462"/>
      <c r="AD7" s="462"/>
      <c r="AE7" s="508"/>
      <c r="AF7" s="522">
        <v>352</v>
      </c>
      <c r="AG7" s="535"/>
      <c r="AH7" s="535"/>
      <c r="AI7" s="535"/>
      <c r="AJ7" s="540"/>
      <c r="AK7" s="548">
        <v>0</v>
      </c>
      <c r="AL7" s="462"/>
      <c r="AM7" s="462"/>
      <c r="AN7" s="462"/>
      <c r="AO7" s="462"/>
      <c r="AP7" s="462">
        <v>19206</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t="s">
        <v>545</v>
      </c>
      <c r="BS7" s="408" t="s">
        <v>252</v>
      </c>
      <c r="BT7" s="428"/>
      <c r="BU7" s="428"/>
      <c r="BV7" s="428"/>
      <c r="BW7" s="428"/>
      <c r="BX7" s="428"/>
      <c r="BY7" s="428"/>
      <c r="BZ7" s="428"/>
      <c r="CA7" s="428"/>
      <c r="CB7" s="428"/>
      <c r="CC7" s="428"/>
      <c r="CD7" s="428"/>
      <c r="CE7" s="428"/>
      <c r="CF7" s="428"/>
      <c r="CG7" s="444"/>
      <c r="CH7" s="688" t="s">
        <v>3</v>
      </c>
      <c r="CI7" s="691"/>
      <c r="CJ7" s="691"/>
      <c r="CK7" s="691"/>
      <c r="CL7" s="706"/>
      <c r="CM7" s="688">
        <v>36</v>
      </c>
      <c r="CN7" s="691"/>
      <c r="CO7" s="691"/>
      <c r="CP7" s="691"/>
      <c r="CQ7" s="706"/>
      <c r="CR7" s="688">
        <v>2</v>
      </c>
      <c r="CS7" s="691"/>
      <c r="CT7" s="691"/>
      <c r="CU7" s="691"/>
      <c r="CV7" s="706"/>
      <c r="CW7" s="688" t="s">
        <v>140</v>
      </c>
      <c r="CX7" s="691"/>
      <c r="CY7" s="691"/>
      <c r="CZ7" s="691"/>
      <c r="DA7" s="706"/>
      <c r="DB7" s="688">
        <v>9</v>
      </c>
      <c r="DC7" s="691"/>
      <c r="DD7" s="691"/>
      <c r="DE7" s="691"/>
      <c r="DF7" s="706"/>
      <c r="DG7" s="688" t="s">
        <v>140</v>
      </c>
      <c r="DH7" s="691"/>
      <c r="DI7" s="691"/>
      <c r="DJ7" s="691"/>
      <c r="DK7" s="706"/>
      <c r="DL7" s="688" t="s">
        <v>140</v>
      </c>
      <c r="DM7" s="691"/>
      <c r="DN7" s="691"/>
      <c r="DO7" s="691"/>
      <c r="DP7" s="706"/>
      <c r="DQ7" s="688" t="s">
        <v>140</v>
      </c>
      <c r="DR7" s="691"/>
      <c r="DS7" s="691"/>
      <c r="DT7" s="691"/>
      <c r="DU7" s="706"/>
      <c r="DV7" s="408"/>
      <c r="DW7" s="428"/>
      <c r="DX7" s="428"/>
      <c r="DY7" s="428"/>
      <c r="DZ7" s="743"/>
      <c r="EA7" s="606"/>
    </row>
    <row r="8" spans="1:131" s="371" customFormat="1" ht="26.3" customHeight="1">
      <c r="A8" s="380">
        <v>2</v>
      </c>
      <c r="B8" s="409" t="s">
        <v>310</v>
      </c>
      <c r="C8" s="429"/>
      <c r="D8" s="429"/>
      <c r="E8" s="429"/>
      <c r="F8" s="429"/>
      <c r="G8" s="429"/>
      <c r="H8" s="429"/>
      <c r="I8" s="429"/>
      <c r="J8" s="429"/>
      <c r="K8" s="429"/>
      <c r="L8" s="429"/>
      <c r="M8" s="429"/>
      <c r="N8" s="429"/>
      <c r="O8" s="429"/>
      <c r="P8" s="445"/>
      <c r="Q8" s="451">
        <v>0</v>
      </c>
      <c r="R8" s="463"/>
      <c r="S8" s="463"/>
      <c r="T8" s="463"/>
      <c r="U8" s="463"/>
      <c r="V8" s="463">
        <v>0</v>
      </c>
      <c r="W8" s="463"/>
      <c r="X8" s="463"/>
      <c r="Y8" s="463"/>
      <c r="Z8" s="463"/>
      <c r="AA8" s="463">
        <v>0</v>
      </c>
      <c r="AB8" s="463"/>
      <c r="AC8" s="463"/>
      <c r="AD8" s="463"/>
      <c r="AE8" s="474"/>
      <c r="AF8" s="523">
        <v>0</v>
      </c>
      <c r="AG8" s="469"/>
      <c r="AH8" s="469"/>
      <c r="AI8" s="469"/>
      <c r="AJ8" s="541"/>
      <c r="AK8" s="473">
        <v>0</v>
      </c>
      <c r="AL8" s="463"/>
      <c r="AM8" s="463"/>
      <c r="AN8" s="463"/>
      <c r="AO8" s="463"/>
      <c r="AP8" s="463">
        <v>0</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t="s">
        <v>76</v>
      </c>
      <c r="BT8" s="429"/>
      <c r="BU8" s="429"/>
      <c r="BV8" s="429"/>
      <c r="BW8" s="429"/>
      <c r="BX8" s="429"/>
      <c r="BY8" s="429"/>
      <c r="BZ8" s="429"/>
      <c r="CA8" s="429"/>
      <c r="CB8" s="429"/>
      <c r="CC8" s="429"/>
      <c r="CD8" s="429"/>
      <c r="CE8" s="429"/>
      <c r="CF8" s="429"/>
      <c r="CG8" s="445"/>
      <c r="CH8" s="457">
        <v>5</v>
      </c>
      <c r="CI8" s="469"/>
      <c r="CJ8" s="469"/>
      <c r="CK8" s="469"/>
      <c r="CL8" s="707"/>
      <c r="CM8" s="457">
        <v>36</v>
      </c>
      <c r="CN8" s="469"/>
      <c r="CO8" s="469"/>
      <c r="CP8" s="469"/>
      <c r="CQ8" s="707"/>
      <c r="CR8" s="457">
        <v>20</v>
      </c>
      <c r="CS8" s="469"/>
      <c r="CT8" s="469"/>
      <c r="CU8" s="469"/>
      <c r="CV8" s="707"/>
      <c r="CW8" s="457" t="s">
        <v>140</v>
      </c>
      <c r="CX8" s="469"/>
      <c r="CY8" s="469"/>
      <c r="CZ8" s="469"/>
      <c r="DA8" s="707"/>
      <c r="DB8" s="457" t="s">
        <v>140</v>
      </c>
      <c r="DC8" s="469"/>
      <c r="DD8" s="469"/>
      <c r="DE8" s="469"/>
      <c r="DF8" s="707"/>
      <c r="DG8" s="457" t="s">
        <v>140</v>
      </c>
      <c r="DH8" s="469"/>
      <c r="DI8" s="469"/>
      <c r="DJ8" s="469"/>
      <c r="DK8" s="707"/>
      <c r="DL8" s="457" t="s">
        <v>140</v>
      </c>
      <c r="DM8" s="469"/>
      <c r="DN8" s="469"/>
      <c r="DO8" s="469"/>
      <c r="DP8" s="707"/>
      <c r="DQ8" s="457" t="s">
        <v>140</v>
      </c>
      <c r="DR8" s="469"/>
      <c r="DS8" s="469"/>
      <c r="DT8" s="469"/>
      <c r="DU8" s="707"/>
      <c r="DV8" s="409"/>
      <c r="DW8" s="429"/>
      <c r="DX8" s="429"/>
      <c r="DY8" s="429"/>
      <c r="DZ8" s="744"/>
      <c r="EA8" s="606"/>
    </row>
    <row r="9" spans="1:131" s="371" customFormat="1" ht="26.3" customHeight="1">
      <c r="A9" s="380">
        <v>3</v>
      </c>
      <c r="B9" s="409" t="s">
        <v>464</v>
      </c>
      <c r="C9" s="429"/>
      <c r="D9" s="429"/>
      <c r="E9" s="429"/>
      <c r="F9" s="429"/>
      <c r="G9" s="429"/>
      <c r="H9" s="429"/>
      <c r="I9" s="429"/>
      <c r="J9" s="429"/>
      <c r="K9" s="429"/>
      <c r="L9" s="429"/>
      <c r="M9" s="429"/>
      <c r="N9" s="429"/>
      <c r="O9" s="429"/>
      <c r="P9" s="445"/>
      <c r="Q9" s="451">
        <v>48</v>
      </c>
      <c r="R9" s="463"/>
      <c r="S9" s="463"/>
      <c r="T9" s="463"/>
      <c r="U9" s="463"/>
      <c r="V9" s="463">
        <v>45</v>
      </c>
      <c r="W9" s="463"/>
      <c r="X9" s="463"/>
      <c r="Y9" s="463"/>
      <c r="Z9" s="463"/>
      <c r="AA9" s="463">
        <v>3</v>
      </c>
      <c r="AB9" s="463"/>
      <c r="AC9" s="463"/>
      <c r="AD9" s="463"/>
      <c r="AE9" s="474"/>
      <c r="AF9" s="523">
        <v>3</v>
      </c>
      <c r="AG9" s="469"/>
      <c r="AH9" s="469"/>
      <c r="AI9" s="469"/>
      <c r="AJ9" s="541"/>
      <c r="AK9" s="473">
        <v>31</v>
      </c>
      <c r="AL9" s="463"/>
      <c r="AM9" s="463"/>
      <c r="AN9" s="463"/>
      <c r="AO9" s="463"/>
      <c r="AP9" s="463">
        <v>73</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3"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3"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3"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3"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3"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3"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3"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3"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3"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3"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3"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3"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3"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465</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3" customHeight="1">
      <c r="A23" s="381" t="s">
        <v>263</v>
      </c>
      <c r="B23" s="410" t="s">
        <v>318</v>
      </c>
      <c r="C23" s="430"/>
      <c r="D23" s="430"/>
      <c r="E23" s="430"/>
      <c r="F23" s="430"/>
      <c r="G23" s="430"/>
      <c r="H23" s="430"/>
      <c r="I23" s="430"/>
      <c r="J23" s="430"/>
      <c r="K23" s="430"/>
      <c r="L23" s="430"/>
      <c r="M23" s="430"/>
      <c r="N23" s="430"/>
      <c r="O23" s="430"/>
      <c r="P23" s="446"/>
      <c r="Q23" s="453">
        <v>21551</v>
      </c>
      <c r="R23" s="465"/>
      <c r="S23" s="465"/>
      <c r="T23" s="465"/>
      <c r="U23" s="465"/>
      <c r="V23" s="465">
        <v>20948</v>
      </c>
      <c r="W23" s="465"/>
      <c r="X23" s="465"/>
      <c r="Y23" s="465"/>
      <c r="Z23" s="465"/>
      <c r="AA23" s="465">
        <v>603</v>
      </c>
      <c r="AB23" s="465"/>
      <c r="AC23" s="465"/>
      <c r="AD23" s="465"/>
      <c r="AE23" s="510"/>
      <c r="AF23" s="524">
        <v>356</v>
      </c>
      <c r="AG23" s="465"/>
      <c r="AH23" s="465"/>
      <c r="AI23" s="465"/>
      <c r="AJ23" s="542"/>
      <c r="AK23" s="550"/>
      <c r="AL23" s="468"/>
      <c r="AM23" s="468"/>
      <c r="AN23" s="468"/>
      <c r="AO23" s="468"/>
      <c r="AP23" s="465">
        <v>19279</v>
      </c>
      <c r="AQ23" s="465"/>
      <c r="AR23" s="465"/>
      <c r="AS23" s="465"/>
      <c r="AT23" s="465"/>
      <c r="AU23" s="583"/>
      <c r="AV23" s="583"/>
      <c r="AW23" s="583"/>
      <c r="AX23" s="583"/>
      <c r="AY23" s="610"/>
      <c r="AZ23" s="616" t="s">
        <v>140</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3" customHeight="1">
      <c r="A24" s="382" t="s">
        <v>404</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3" customHeight="1">
      <c r="A25" s="376" t="s">
        <v>432</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3" customHeight="1">
      <c r="A26" s="377" t="s">
        <v>449</v>
      </c>
      <c r="B26" s="406"/>
      <c r="C26" s="406"/>
      <c r="D26" s="406"/>
      <c r="E26" s="406"/>
      <c r="F26" s="406"/>
      <c r="G26" s="406"/>
      <c r="H26" s="406"/>
      <c r="I26" s="406"/>
      <c r="J26" s="406"/>
      <c r="K26" s="406"/>
      <c r="L26" s="406"/>
      <c r="M26" s="406"/>
      <c r="N26" s="406"/>
      <c r="O26" s="406"/>
      <c r="P26" s="442"/>
      <c r="Q26" s="448" t="s">
        <v>467</v>
      </c>
      <c r="R26" s="460"/>
      <c r="S26" s="460"/>
      <c r="T26" s="460"/>
      <c r="U26" s="471"/>
      <c r="V26" s="448" t="s">
        <v>468</v>
      </c>
      <c r="W26" s="460"/>
      <c r="X26" s="460"/>
      <c r="Y26" s="460"/>
      <c r="Z26" s="471"/>
      <c r="AA26" s="448" t="s">
        <v>469</v>
      </c>
      <c r="AB26" s="460"/>
      <c r="AC26" s="460"/>
      <c r="AD26" s="460"/>
      <c r="AE26" s="460"/>
      <c r="AF26" s="525" t="s">
        <v>260</v>
      </c>
      <c r="AG26" s="536"/>
      <c r="AH26" s="536"/>
      <c r="AI26" s="536"/>
      <c r="AJ26" s="543"/>
      <c r="AK26" s="460" t="s">
        <v>406</v>
      </c>
      <c r="AL26" s="460"/>
      <c r="AM26" s="460"/>
      <c r="AN26" s="460"/>
      <c r="AO26" s="471"/>
      <c r="AP26" s="448" t="s">
        <v>373</v>
      </c>
      <c r="AQ26" s="460"/>
      <c r="AR26" s="460"/>
      <c r="AS26" s="460"/>
      <c r="AT26" s="471"/>
      <c r="AU26" s="448" t="s">
        <v>470</v>
      </c>
      <c r="AV26" s="460"/>
      <c r="AW26" s="460"/>
      <c r="AX26" s="460"/>
      <c r="AY26" s="471"/>
      <c r="AZ26" s="448" t="s">
        <v>471</v>
      </c>
      <c r="BA26" s="460"/>
      <c r="BB26" s="460"/>
      <c r="BC26" s="460"/>
      <c r="BD26" s="471"/>
      <c r="BE26" s="448" t="s">
        <v>453</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3"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3" customHeight="1">
      <c r="A28" s="383">
        <v>1</v>
      </c>
      <c r="B28" s="408" t="s">
        <v>250</v>
      </c>
      <c r="C28" s="428"/>
      <c r="D28" s="428"/>
      <c r="E28" s="428"/>
      <c r="F28" s="428"/>
      <c r="G28" s="428"/>
      <c r="H28" s="428"/>
      <c r="I28" s="428"/>
      <c r="J28" s="428"/>
      <c r="K28" s="428"/>
      <c r="L28" s="428"/>
      <c r="M28" s="428"/>
      <c r="N28" s="428"/>
      <c r="O28" s="428"/>
      <c r="P28" s="444"/>
      <c r="Q28" s="454">
        <v>5075</v>
      </c>
      <c r="R28" s="466"/>
      <c r="S28" s="466"/>
      <c r="T28" s="466"/>
      <c r="U28" s="466"/>
      <c r="V28" s="466">
        <v>4778</v>
      </c>
      <c r="W28" s="466"/>
      <c r="X28" s="466"/>
      <c r="Y28" s="466"/>
      <c r="Z28" s="466"/>
      <c r="AA28" s="466">
        <v>297</v>
      </c>
      <c r="AB28" s="466"/>
      <c r="AC28" s="466"/>
      <c r="AD28" s="466"/>
      <c r="AE28" s="511"/>
      <c r="AF28" s="527">
        <v>297</v>
      </c>
      <c r="AG28" s="466"/>
      <c r="AH28" s="466"/>
      <c r="AI28" s="466"/>
      <c r="AJ28" s="545"/>
      <c r="AK28" s="551">
        <v>302</v>
      </c>
      <c r="AL28" s="466"/>
      <c r="AM28" s="466"/>
      <c r="AN28" s="466"/>
      <c r="AO28" s="466"/>
      <c r="AP28" s="466" t="s">
        <v>140</v>
      </c>
      <c r="AQ28" s="466"/>
      <c r="AR28" s="466"/>
      <c r="AS28" s="466"/>
      <c r="AT28" s="466"/>
      <c r="AU28" s="466" t="s">
        <v>140</v>
      </c>
      <c r="AV28" s="466"/>
      <c r="AW28" s="466"/>
      <c r="AX28" s="466"/>
      <c r="AY28" s="466"/>
      <c r="AZ28" s="617" t="s">
        <v>140</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3" customHeight="1">
      <c r="A29" s="383">
        <v>2</v>
      </c>
      <c r="B29" s="409" t="s">
        <v>472</v>
      </c>
      <c r="C29" s="429"/>
      <c r="D29" s="429"/>
      <c r="E29" s="429"/>
      <c r="F29" s="429"/>
      <c r="G29" s="429"/>
      <c r="H29" s="429"/>
      <c r="I29" s="429"/>
      <c r="J29" s="429"/>
      <c r="K29" s="429"/>
      <c r="L29" s="429"/>
      <c r="M29" s="429"/>
      <c r="N29" s="429"/>
      <c r="O29" s="429"/>
      <c r="P29" s="445"/>
      <c r="Q29" s="451">
        <v>561</v>
      </c>
      <c r="R29" s="463"/>
      <c r="S29" s="463"/>
      <c r="T29" s="463"/>
      <c r="U29" s="463"/>
      <c r="V29" s="463">
        <v>555</v>
      </c>
      <c r="W29" s="463"/>
      <c r="X29" s="463"/>
      <c r="Y29" s="463"/>
      <c r="Z29" s="463"/>
      <c r="AA29" s="463">
        <v>6</v>
      </c>
      <c r="AB29" s="463"/>
      <c r="AC29" s="463"/>
      <c r="AD29" s="463"/>
      <c r="AE29" s="474"/>
      <c r="AF29" s="523">
        <v>6</v>
      </c>
      <c r="AG29" s="469"/>
      <c r="AH29" s="469"/>
      <c r="AI29" s="469"/>
      <c r="AJ29" s="541"/>
      <c r="AK29" s="473">
        <v>526</v>
      </c>
      <c r="AL29" s="463"/>
      <c r="AM29" s="463"/>
      <c r="AN29" s="463"/>
      <c r="AO29" s="463"/>
      <c r="AP29" s="463" t="s">
        <v>140</v>
      </c>
      <c r="AQ29" s="463"/>
      <c r="AR29" s="463"/>
      <c r="AS29" s="463"/>
      <c r="AT29" s="463"/>
      <c r="AU29" s="463" t="s">
        <v>140</v>
      </c>
      <c r="AV29" s="463"/>
      <c r="AW29" s="463"/>
      <c r="AX29" s="463"/>
      <c r="AY29" s="463"/>
      <c r="AZ29" s="618" t="s">
        <v>140</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3" customHeight="1">
      <c r="A30" s="383">
        <v>3</v>
      </c>
      <c r="B30" s="409" t="s">
        <v>28</v>
      </c>
      <c r="C30" s="429"/>
      <c r="D30" s="429"/>
      <c r="E30" s="429"/>
      <c r="F30" s="429"/>
      <c r="G30" s="429"/>
      <c r="H30" s="429"/>
      <c r="I30" s="429"/>
      <c r="J30" s="429"/>
      <c r="K30" s="429"/>
      <c r="L30" s="429"/>
      <c r="M30" s="429"/>
      <c r="N30" s="429"/>
      <c r="O30" s="429"/>
      <c r="P30" s="445"/>
      <c r="Q30" s="451">
        <v>3431</v>
      </c>
      <c r="R30" s="463"/>
      <c r="S30" s="463"/>
      <c r="T30" s="463"/>
      <c r="U30" s="463"/>
      <c r="V30" s="463">
        <v>3352</v>
      </c>
      <c r="W30" s="463"/>
      <c r="X30" s="463"/>
      <c r="Y30" s="463"/>
      <c r="Z30" s="463"/>
      <c r="AA30" s="463">
        <v>79</v>
      </c>
      <c r="AB30" s="463"/>
      <c r="AC30" s="463"/>
      <c r="AD30" s="463"/>
      <c r="AE30" s="474"/>
      <c r="AF30" s="523">
        <v>79</v>
      </c>
      <c r="AG30" s="469"/>
      <c r="AH30" s="469"/>
      <c r="AI30" s="469"/>
      <c r="AJ30" s="541"/>
      <c r="AK30" s="473">
        <v>74</v>
      </c>
      <c r="AL30" s="463"/>
      <c r="AM30" s="463"/>
      <c r="AN30" s="463"/>
      <c r="AO30" s="463"/>
      <c r="AP30" s="463" t="s">
        <v>140</v>
      </c>
      <c r="AQ30" s="463"/>
      <c r="AR30" s="463"/>
      <c r="AS30" s="463"/>
      <c r="AT30" s="463"/>
      <c r="AU30" s="463" t="s">
        <v>140</v>
      </c>
      <c r="AV30" s="463"/>
      <c r="AW30" s="463"/>
      <c r="AX30" s="463"/>
      <c r="AY30" s="463"/>
      <c r="AZ30" s="618" t="s">
        <v>140</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3" customHeight="1">
      <c r="A31" s="383">
        <v>4</v>
      </c>
      <c r="B31" s="409" t="s">
        <v>473</v>
      </c>
      <c r="C31" s="429"/>
      <c r="D31" s="429"/>
      <c r="E31" s="429"/>
      <c r="F31" s="429"/>
      <c r="G31" s="429"/>
      <c r="H31" s="429"/>
      <c r="I31" s="429"/>
      <c r="J31" s="429"/>
      <c r="K31" s="429"/>
      <c r="L31" s="429"/>
      <c r="M31" s="429"/>
      <c r="N31" s="429"/>
      <c r="O31" s="429"/>
      <c r="P31" s="445"/>
      <c r="Q31" s="451">
        <v>909</v>
      </c>
      <c r="R31" s="463"/>
      <c r="S31" s="463"/>
      <c r="T31" s="463"/>
      <c r="U31" s="463"/>
      <c r="V31" s="463">
        <v>637</v>
      </c>
      <c r="W31" s="463"/>
      <c r="X31" s="463"/>
      <c r="Y31" s="463"/>
      <c r="Z31" s="463"/>
      <c r="AA31" s="463">
        <v>272</v>
      </c>
      <c r="AB31" s="463"/>
      <c r="AC31" s="463"/>
      <c r="AD31" s="463"/>
      <c r="AE31" s="474"/>
      <c r="AF31" s="523">
        <v>2138</v>
      </c>
      <c r="AG31" s="469"/>
      <c r="AH31" s="469"/>
      <c r="AI31" s="469"/>
      <c r="AJ31" s="541"/>
      <c r="AK31" s="473">
        <v>2</v>
      </c>
      <c r="AL31" s="463"/>
      <c r="AM31" s="463"/>
      <c r="AN31" s="463"/>
      <c r="AO31" s="463"/>
      <c r="AP31" s="463">
        <v>592</v>
      </c>
      <c r="AQ31" s="463"/>
      <c r="AR31" s="463"/>
      <c r="AS31" s="463"/>
      <c r="AT31" s="463"/>
      <c r="AU31" s="463">
        <v>0</v>
      </c>
      <c r="AV31" s="463"/>
      <c r="AW31" s="463"/>
      <c r="AX31" s="463"/>
      <c r="AY31" s="463"/>
      <c r="AZ31" s="618" t="s">
        <v>140</v>
      </c>
      <c r="BA31" s="618"/>
      <c r="BB31" s="618"/>
      <c r="BC31" s="618"/>
      <c r="BD31" s="618"/>
      <c r="BE31" s="581" t="s">
        <v>474</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3" customHeight="1">
      <c r="A32" s="383">
        <v>5</v>
      </c>
      <c r="B32" s="409" t="s">
        <v>365</v>
      </c>
      <c r="C32" s="429"/>
      <c r="D32" s="429"/>
      <c r="E32" s="429"/>
      <c r="F32" s="429"/>
      <c r="G32" s="429"/>
      <c r="H32" s="429"/>
      <c r="I32" s="429"/>
      <c r="J32" s="429"/>
      <c r="K32" s="429"/>
      <c r="L32" s="429"/>
      <c r="M32" s="429"/>
      <c r="N32" s="429"/>
      <c r="O32" s="429"/>
      <c r="P32" s="445"/>
      <c r="Q32" s="451">
        <v>748</v>
      </c>
      <c r="R32" s="463"/>
      <c r="S32" s="463"/>
      <c r="T32" s="463"/>
      <c r="U32" s="463"/>
      <c r="V32" s="463">
        <v>730</v>
      </c>
      <c r="W32" s="463"/>
      <c r="X32" s="463"/>
      <c r="Y32" s="463"/>
      <c r="Z32" s="463"/>
      <c r="AA32" s="463">
        <v>18</v>
      </c>
      <c r="AB32" s="463"/>
      <c r="AC32" s="463"/>
      <c r="AD32" s="463"/>
      <c r="AE32" s="474"/>
      <c r="AF32" s="523">
        <v>100</v>
      </c>
      <c r="AG32" s="469"/>
      <c r="AH32" s="469"/>
      <c r="AI32" s="469"/>
      <c r="AJ32" s="541"/>
      <c r="AK32" s="473">
        <v>601</v>
      </c>
      <c r="AL32" s="463"/>
      <c r="AM32" s="463"/>
      <c r="AN32" s="463"/>
      <c r="AO32" s="463"/>
      <c r="AP32" s="463">
        <v>5748</v>
      </c>
      <c r="AQ32" s="463"/>
      <c r="AR32" s="463"/>
      <c r="AS32" s="463"/>
      <c r="AT32" s="463"/>
      <c r="AU32" s="463">
        <v>2022</v>
      </c>
      <c r="AV32" s="463"/>
      <c r="AW32" s="463"/>
      <c r="AX32" s="463"/>
      <c r="AY32" s="463"/>
      <c r="AZ32" s="618" t="s">
        <v>140</v>
      </c>
      <c r="BA32" s="618"/>
      <c r="BB32" s="618"/>
      <c r="BC32" s="618"/>
      <c r="BD32" s="618"/>
      <c r="BE32" s="581" t="s">
        <v>474</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3" customHeight="1">
      <c r="A33" s="383">
        <v>6</v>
      </c>
      <c r="B33" s="409" t="s">
        <v>413</v>
      </c>
      <c r="C33" s="429"/>
      <c r="D33" s="429"/>
      <c r="E33" s="429"/>
      <c r="F33" s="429"/>
      <c r="G33" s="429"/>
      <c r="H33" s="429"/>
      <c r="I33" s="429"/>
      <c r="J33" s="429"/>
      <c r="K33" s="429"/>
      <c r="L33" s="429"/>
      <c r="M33" s="429"/>
      <c r="N33" s="429"/>
      <c r="O33" s="429"/>
      <c r="P33" s="445"/>
      <c r="Q33" s="451">
        <v>50</v>
      </c>
      <c r="R33" s="463"/>
      <c r="S33" s="463"/>
      <c r="T33" s="463"/>
      <c r="U33" s="463"/>
      <c r="V33" s="463">
        <v>50</v>
      </c>
      <c r="W33" s="463"/>
      <c r="X33" s="463"/>
      <c r="Y33" s="463"/>
      <c r="Z33" s="463"/>
      <c r="AA33" s="463">
        <v>0</v>
      </c>
      <c r="AB33" s="463"/>
      <c r="AC33" s="463"/>
      <c r="AD33" s="463"/>
      <c r="AE33" s="474"/>
      <c r="AF33" s="523" t="s">
        <v>140</v>
      </c>
      <c r="AG33" s="469"/>
      <c r="AH33" s="469"/>
      <c r="AI33" s="469"/>
      <c r="AJ33" s="541"/>
      <c r="AK33" s="473">
        <v>17</v>
      </c>
      <c r="AL33" s="463"/>
      <c r="AM33" s="463"/>
      <c r="AN33" s="463"/>
      <c r="AO33" s="463"/>
      <c r="AP33" s="463">
        <v>29</v>
      </c>
      <c r="AQ33" s="463"/>
      <c r="AR33" s="463"/>
      <c r="AS33" s="463"/>
      <c r="AT33" s="463"/>
      <c r="AU33" s="463">
        <v>14</v>
      </c>
      <c r="AV33" s="463"/>
      <c r="AW33" s="463"/>
      <c r="AX33" s="463"/>
      <c r="AY33" s="463"/>
      <c r="AZ33" s="618" t="s">
        <v>140</v>
      </c>
      <c r="BA33" s="618"/>
      <c r="BB33" s="618"/>
      <c r="BC33" s="618"/>
      <c r="BD33" s="618"/>
      <c r="BE33" s="581" t="s">
        <v>24</v>
      </c>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3"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3"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3"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3"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3"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3"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3"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3"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3"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3"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3"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3"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3"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3"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3"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3"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3"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3"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3"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3"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3"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3"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3"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3"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3"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3"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3"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3"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3"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475</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3" customHeight="1">
      <c r="A63" s="381" t="s">
        <v>263</v>
      </c>
      <c r="B63" s="410" t="s">
        <v>393</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2621</v>
      </c>
      <c r="AG63" s="465"/>
      <c r="AH63" s="465"/>
      <c r="AI63" s="465"/>
      <c r="AJ63" s="542"/>
      <c r="AK63" s="550"/>
      <c r="AL63" s="468"/>
      <c r="AM63" s="468"/>
      <c r="AN63" s="468"/>
      <c r="AO63" s="468"/>
      <c r="AP63" s="465">
        <v>6369</v>
      </c>
      <c r="AQ63" s="465"/>
      <c r="AR63" s="465"/>
      <c r="AS63" s="465"/>
      <c r="AT63" s="465"/>
      <c r="AU63" s="465">
        <v>2036</v>
      </c>
      <c r="AV63" s="465"/>
      <c r="AW63" s="465"/>
      <c r="AX63" s="465"/>
      <c r="AY63" s="465"/>
      <c r="AZ63" s="620"/>
      <c r="BA63" s="620"/>
      <c r="BB63" s="620"/>
      <c r="BC63" s="620"/>
      <c r="BD63" s="620"/>
      <c r="BE63" s="583"/>
      <c r="BF63" s="583"/>
      <c r="BG63" s="583"/>
      <c r="BH63" s="583"/>
      <c r="BI63" s="610"/>
      <c r="BJ63" s="616" t="s">
        <v>140</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3"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3" customHeight="1">
      <c r="A65" s="385" t="s">
        <v>463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3" customHeight="1">
      <c r="A66" s="377" t="s">
        <v>458</v>
      </c>
      <c r="B66" s="406"/>
      <c r="C66" s="406"/>
      <c r="D66" s="406"/>
      <c r="E66" s="406"/>
      <c r="F66" s="406"/>
      <c r="G66" s="406"/>
      <c r="H66" s="406"/>
      <c r="I66" s="406"/>
      <c r="J66" s="406"/>
      <c r="K66" s="406"/>
      <c r="L66" s="406"/>
      <c r="M66" s="406"/>
      <c r="N66" s="406"/>
      <c r="O66" s="406"/>
      <c r="P66" s="442"/>
      <c r="Q66" s="448" t="s">
        <v>467</v>
      </c>
      <c r="R66" s="460"/>
      <c r="S66" s="460"/>
      <c r="T66" s="460"/>
      <c r="U66" s="471"/>
      <c r="V66" s="448" t="s">
        <v>468</v>
      </c>
      <c r="W66" s="460"/>
      <c r="X66" s="460"/>
      <c r="Y66" s="460"/>
      <c r="Z66" s="471"/>
      <c r="AA66" s="448" t="s">
        <v>469</v>
      </c>
      <c r="AB66" s="460"/>
      <c r="AC66" s="460"/>
      <c r="AD66" s="460"/>
      <c r="AE66" s="471"/>
      <c r="AF66" s="528" t="s">
        <v>260</v>
      </c>
      <c r="AG66" s="536"/>
      <c r="AH66" s="536"/>
      <c r="AI66" s="536"/>
      <c r="AJ66" s="546"/>
      <c r="AK66" s="448" t="s">
        <v>406</v>
      </c>
      <c r="AL66" s="406"/>
      <c r="AM66" s="406"/>
      <c r="AN66" s="406"/>
      <c r="AO66" s="442"/>
      <c r="AP66" s="448" t="s">
        <v>373</v>
      </c>
      <c r="AQ66" s="460"/>
      <c r="AR66" s="460"/>
      <c r="AS66" s="460"/>
      <c r="AT66" s="471"/>
      <c r="AU66" s="448" t="s">
        <v>476</v>
      </c>
      <c r="AV66" s="460"/>
      <c r="AW66" s="460"/>
      <c r="AX66" s="460"/>
      <c r="AY66" s="471"/>
      <c r="AZ66" s="448" t="s">
        <v>453</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3"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3" customHeight="1">
      <c r="A68" s="379">
        <v>1</v>
      </c>
      <c r="B68" s="408" t="s">
        <v>546</v>
      </c>
      <c r="C68" s="428"/>
      <c r="D68" s="428"/>
      <c r="E68" s="428"/>
      <c r="F68" s="428"/>
      <c r="G68" s="428"/>
      <c r="H68" s="428"/>
      <c r="I68" s="428"/>
      <c r="J68" s="428"/>
      <c r="K68" s="428"/>
      <c r="L68" s="428"/>
      <c r="M68" s="428"/>
      <c r="N68" s="428"/>
      <c r="O68" s="428"/>
      <c r="P68" s="444"/>
      <c r="Q68" s="450">
        <v>4579</v>
      </c>
      <c r="R68" s="462"/>
      <c r="S68" s="462"/>
      <c r="T68" s="462"/>
      <c r="U68" s="462"/>
      <c r="V68" s="462">
        <v>4211</v>
      </c>
      <c r="W68" s="462"/>
      <c r="X68" s="462"/>
      <c r="Y68" s="462"/>
      <c r="Z68" s="462"/>
      <c r="AA68" s="462">
        <v>368</v>
      </c>
      <c r="AB68" s="462"/>
      <c r="AC68" s="462"/>
      <c r="AD68" s="462"/>
      <c r="AE68" s="462"/>
      <c r="AF68" s="462">
        <v>368</v>
      </c>
      <c r="AG68" s="462"/>
      <c r="AH68" s="462"/>
      <c r="AI68" s="462"/>
      <c r="AJ68" s="462"/>
      <c r="AK68" s="462" t="s">
        <v>140</v>
      </c>
      <c r="AL68" s="462"/>
      <c r="AM68" s="462"/>
      <c r="AN68" s="462"/>
      <c r="AO68" s="462"/>
      <c r="AP68" s="462" t="s">
        <v>140</v>
      </c>
      <c r="AQ68" s="462"/>
      <c r="AR68" s="462"/>
      <c r="AS68" s="462"/>
      <c r="AT68" s="462"/>
      <c r="AU68" s="462" t="s">
        <v>140</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3" customHeight="1">
      <c r="A69" s="380">
        <v>2</v>
      </c>
      <c r="B69" s="409" t="s">
        <v>409</v>
      </c>
      <c r="C69" s="429"/>
      <c r="D69" s="429"/>
      <c r="E69" s="429"/>
      <c r="F69" s="429"/>
      <c r="G69" s="429"/>
      <c r="H69" s="429"/>
      <c r="I69" s="429"/>
      <c r="J69" s="429"/>
      <c r="K69" s="429"/>
      <c r="L69" s="429"/>
      <c r="M69" s="429"/>
      <c r="N69" s="429"/>
      <c r="O69" s="429"/>
      <c r="P69" s="445"/>
      <c r="Q69" s="451">
        <v>1035</v>
      </c>
      <c r="R69" s="463"/>
      <c r="S69" s="463"/>
      <c r="T69" s="463"/>
      <c r="U69" s="463"/>
      <c r="V69" s="463">
        <v>954</v>
      </c>
      <c r="W69" s="463"/>
      <c r="X69" s="463"/>
      <c r="Y69" s="463"/>
      <c r="Z69" s="463"/>
      <c r="AA69" s="463">
        <v>80</v>
      </c>
      <c r="AB69" s="463"/>
      <c r="AC69" s="463"/>
      <c r="AD69" s="463"/>
      <c r="AE69" s="463"/>
      <c r="AF69" s="463">
        <v>80</v>
      </c>
      <c r="AG69" s="463"/>
      <c r="AH69" s="463"/>
      <c r="AI69" s="463"/>
      <c r="AJ69" s="463"/>
      <c r="AK69" s="463" t="s">
        <v>140</v>
      </c>
      <c r="AL69" s="463"/>
      <c r="AM69" s="463"/>
      <c r="AN69" s="463"/>
      <c r="AO69" s="463"/>
      <c r="AP69" s="463" t="s">
        <v>140</v>
      </c>
      <c r="AQ69" s="463"/>
      <c r="AR69" s="463"/>
      <c r="AS69" s="463"/>
      <c r="AT69" s="463"/>
      <c r="AU69" s="463" t="s">
        <v>140</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3" customHeight="1">
      <c r="A70" s="380">
        <v>3</v>
      </c>
      <c r="B70" s="409" t="s">
        <v>547</v>
      </c>
      <c r="C70" s="429"/>
      <c r="D70" s="429"/>
      <c r="E70" s="429"/>
      <c r="F70" s="429"/>
      <c r="G70" s="429"/>
      <c r="H70" s="429"/>
      <c r="I70" s="429"/>
      <c r="J70" s="429"/>
      <c r="K70" s="429"/>
      <c r="L70" s="429"/>
      <c r="M70" s="429"/>
      <c r="N70" s="429"/>
      <c r="O70" s="429"/>
      <c r="P70" s="445"/>
      <c r="Q70" s="451">
        <v>14</v>
      </c>
      <c r="R70" s="463"/>
      <c r="S70" s="463"/>
      <c r="T70" s="463"/>
      <c r="U70" s="463"/>
      <c r="V70" s="463">
        <v>11</v>
      </c>
      <c r="W70" s="463"/>
      <c r="X70" s="463"/>
      <c r="Y70" s="463"/>
      <c r="Z70" s="463"/>
      <c r="AA70" s="463">
        <v>3</v>
      </c>
      <c r="AB70" s="463"/>
      <c r="AC70" s="463"/>
      <c r="AD70" s="463"/>
      <c r="AE70" s="463"/>
      <c r="AF70" s="463">
        <v>3</v>
      </c>
      <c r="AG70" s="463"/>
      <c r="AH70" s="463"/>
      <c r="AI70" s="463"/>
      <c r="AJ70" s="463"/>
      <c r="AK70" s="463">
        <v>3</v>
      </c>
      <c r="AL70" s="463"/>
      <c r="AM70" s="463"/>
      <c r="AN70" s="463"/>
      <c r="AO70" s="463"/>
      <c r="AP70" s="463" t="s">
        <v>140</v>
      </c>
      <c r="AQ70" s="463"/>
      <c r="AR70" s="463"/>
      <c r="AS70" s="463"/>
      <c r="AT70" s="463"/>
      <c r="AU70" s="463" t="s">
        <v>140</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3" customHeight="1">
      <c r="A71" s="380">
        <v>4</v>
      </c>
      <c r="B71" s="409" t="s">
        <v>548</v>
      </c>
      <c r="C71" s="429"/>
      <c r="D71" s="429"/>
      <c r="E71" s="429"/>
      <c r="F71" s="429"/>
      <c r="G71" s="429"/>
      <c r="H71" s="429"/>
      <c r="I71" s="429"/>
      <c r="J71" s="429"/>
      <c r="K71" s="429"/>
      <c r="L71" s="429"/>
      <c r="M71" s="429"/>
      <c r="N71" s="429"/>
      <c r="O71" s="429"/>
      <c r="P71" s="445"/>
      <c r="Q71" s="451">
        <v>312</v>
      </c>
      <c r="R71" s="463"/>
      <c r="S71" s="463"/>
      <c r="T71" s="463"/>
      <c r="U71" s="463"/>
      <c r="V71" s="463">
        <v>269</v>
      </c>
      <c r="W71" s="463"/>
      <c r="X71" s="463"/>
      <c r="Y71" s="463"/>
      <c r="Z71" s="463"/>
      <c r="AA71" s="463">
        <v>42</v>
      </c>
      <c r="AB71" s="463"/>
      <c r="AC71" s="463"/>
      <c r="AD71" s="463"/>
      <c r="AE71" s="463"/>
      <c r="AF71" s="463">
        <v>42</v>
      </c>
      <c r="AG71" s="463"/>
      <c r="AH71" s="463"/>
      <c r="AI71" s="463"/>
      <c r="AJ71" s="463"/>
      <c r="AK71" s="463" t="s">
        <v>140</v>
      </c>
      <c r="AL71" s="463"/>
      <c r="AM71" s="463"/>
      <c r="AN71" s="463"/>
      <c r="AO71" s="463"/>
      <c r="AP71" s="463">
        <v>23</v>
      </c>
      <c r="AQ71" s="463"/>
      <c r="AR71" s="463"/>
      <c r="AS71" s="463"/>
      <c r="AT71" s="463"/>
      <c r="AU71" s="463" t="s">
        <v>140</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3" customHeight="1">
      <c r="A72" s="380">
        <v>5</v>
      </c>
      <c r="B72" s="409" t="s">
        <v>552</v>
      </c>
      <c r="C72" s="429"/>
      <c r="D72" s="429"/>
      <c r="E72" s="429"/>
      <c r="F72" s="429"/>
      <c r="G72" s="429"/>
      <c r="H72" s="429"/>
      <c r="I72" s="429"/>
      <c r="J72" s="429"/>
      <c r="K72" s="429"/>
      <c r="L72" s="429"/>
      <c r="M72" s="429"/>
      <c r="N72" s="429"/>
      <c r="O72" s="429"/>
      <c r="P72" s="445"/>
      <c r="Q72" s="451">
        <v>1154</v>
      </c>
      <c r="R72" s="463"/>
      <c r="S72" s="463"/>
      <c r="T72" s="463"/>
      <c r="U72" s="463"/>
      <c r="V72" s="463">
        <v>1146</v>
      </c>
      <c r="W72" s="463"/>
      <c r="X72" s="463"/>
      <c r="Y72" s="463"/>
      <c r="Z72" s="463"/>
      <c r="AA72" s="463">
        <v>8</v>
      </c>
      <c r="AB72" s="463"/>
      <c r="AC72" s="463"/>
      <c r="AD72" s="463"/>
      <c r="AE72" s="463"/>
      <c r="AF72" s="463">
        <v>8</v>
      </c>
      <c r="AG72" s="463"/>
      <c r="AH72" s="463"/>
      <c r="AI72" s="463"/>
      <c r="AJ72" s="463"/>
      <c r="AK72" s="463" t="s">
        <v>140</v>
      </c>
      <c r="AL72" s="463"/>
      <c r="AM72" s="463"/>
      <c r="AN72" s="463"/>
      <c r="AO72" s="463"/>
      <c r="AP72" s="463" t="s">
        <v>140</v>
      </c>
      <c r="AQ72" s="463"/>
      <c r="AR72" s="463"/>
      <c r="AS72" s="463"/>
      <c r="AT72" s="463"/>
      <c r="AU72" s="463" t="s">
        <v>140</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3" customHeight="1">
      <c r="A73" s="380">
        <v>6</v>
      </c>
      <c r="B73" s="409" t="s">
        <v>553</v>
      </c>
      <c r="C73" s="429"/>
      <c r="D73" s="429"/>
      <c r="E73" s="429"/>
      <c r="F73" s="429"/>
      <c r="G73" s="429"/>
      <c r="H73" s="429"/>
      <c r="I73" s="429"/>
      <c r="J73" s="429"/>
      <c r="K73" s="429"/>
      <c r="L73" s="429"/>
      <c r="M73" s="429"/>
      <c r="N73" s="429"/>
      <c r="O73" s="429"/>
      <c r="P73" s="445"/>
      <c r="Q73" s="451">
        <v>438691</v>
      </c>
      <c r="R73" s="463"/>
      <c r="S73" s="463"/>
      <c r="T73" s="463"/>
      <c r="U73" s="463"/>
      <c r="V73" s="463">
        <v>428211</v>
      </c>
      <c r="W73" s="463"/>
      <c r="X73" s="463"/>
      <c r="Y73" s="463"/>
      <c r="Z73" s="463"/>
      <c r="AA73" s="463">
        <v>10481</v>
      </c>
      <c r="AB73" s="463"/>
      <c r="AC73" s="463"/>
      <c r="AD73" s="463"/>
      <c r="AE73" s="463"/>
      <c r="AF73" s="463">
        <v>10481</v>
      </c>
      <c r="AG73" s="463"/>
      <c r="AH73" s="463"/>
      <c r="AI73" s="463"/>
      <c r="AJ73" s="463"/>
      <c r="AK73" s="463">
        <v>1023</v>
      </c>
      <c r="AL73" s="463"/>
      <c r="AM73" s="463"/>
      <c r="AN73" s="463"/>
      <c r="AO73" s="463"/>
      <c r="AP73" s="463" t="s">
        <v>140</v>
      </c>
      <c r="AQ73" s="463"/>
      <c r="AR73" s="463"/>
      <c r="AS73" s="463"/>
      <c r="AT73" s="463"/>
      <c r="AU73" s="463" t="s">
        <v>140</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3" customHeight="1">
      <c r="A74" s="380">
        <v>7</v>
      </c>
      <c r="B74" s="409" t="s">
        <v>267</v>
      </c>
      <c r="C74" s="429"/>
      <c r="D74" s="429"/>
      <c r="E74" s="429"/>
      <c r="F74" s="429"/>
      <c r="G74" s="429"/>
      <c r="H74" s="429"/>
      <c r="I74" s="429"/>
      <c r="J74" s="429"/>
      <c r="K74" s="429"/>
      <c r="L74" s="429"/>
      <c r="M74" s="429"/>
      <c r="N74" s="429"/>
      <c r="O74" s="429"/>
      <c r="P74" s="445"/>
      <c r="Q74" s="451">
        <v>316</v>
      </c>
      <c r="R74" s="463"/>
      <c r="S74" s="463"/>
      <c r="T74" s="463"/>
      <c r="U74" s="463"/>
      <c r="V74" s="463">
        <v>304</v>
      </c>
      <c r="W74" s="463"/>
      <c r="X74" s="463"/>
      <c r="Y74" s="463"/>
      <c r="Z74" s="463"/>
      <c r="AA74" s="463">
        <v>12</v>
      </c>
      <c r="AB74" s="463"/>
      <c r="AC74" s="463"/>
      <c r="AD74" s="463"/>
      <c r="AE74" s="463"/>
      <c r="AF74" s="463">
        <v>12</v>
      </c>
      <c r="AG74" s="463"/>
      <c r="AH74" s="463"/>
      <c r="AI74" s="463"/>
      <c r="AJ74" s="463"/>
      <c r="AK74" s="463">
        <v>6</v>
      </c>
      <c r="AL74" s="463"/>
      <c r="AM74" s="463"/>
      <c r="AN74" s="463"/>
      <c r="AO74" s="463"/>
      <c r="AP74" s="463" t="s">
        <v>140</v>
      </c>
      <c r="AQ74" s="463"/>
      <c r="AR74" s="463"/>
      <c r="AS74" s="463"/>
      <c r="AT74" s="463"/>
      <c r="AU74" s="474" t="s">
        <v>140</v>
      </c>
      <c r="AV74" s="469"/>
      <c r="AW74" s="469"/>
      <c r="AX74" s="469"/>
      <c r="AY74" s="47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3" customHeight="1">
      <c r="A75" s="380">
        <v>8</v>
      </c>
      <c r="B75" s="409" t="s">
        <v>384</v>
      </c>
      <c r="C75" s="429"/>
      <c r="D75" s="429"/>
      <c r="E75" s="429"/>
      <c r="F75" s="429"/>
      <c r="G75" s="429"/>
      <c r="H75" s="429"/>
      <c r="I75" s="429"/>
      <c r="J75" s="429"/>
      <c r="K75" s="429"/>
      <c r="L75" s="429"/>
      <c r="M75" s="429"/>
      <c r="N75" s="429"/>
      <c r="O75" s="429"/>
      <c r="P75" s="445"/>
      <c r="Q75" s="457">
        <v>3271</v>
      </c>
      <c r="R75" s="469"/>
      <c r="S75" s="469"/>
      <c r="T75" s="469"/>
      <c r="U75" s="473"/>
      <c r="V75" s="474">
        <v>3212</v>
      </c>
      <c r="W75" s="469"/>
      <c r="X75" s="469"/>
      <c r="Y75" s="469"/>
      <c r="Z75" s="473"/>
      <c r="AA75" s="474">
        <v>59</v>
      </c>
      <c r="AB75" s="469"/>
      <c r="AC75" s="469"/>
      <c r="AD75" s="469"/>
      <c r="AE75" s="473"/>
      <c r="AF75" s="474">
        <v>59</v>
      </c>
      <c r="AG75" s="469"/>
      <c r="AH75" s="469"/>
      <c r="AI75" s="469"/>
      <c r="AJ75" s="473"/>
      <c r="AK75" s="474" t="s">
        <v>140</v>
      </c>
      <c r="AL75" s="469"/>
      <c r="AM75" s="469"/>
      <c r="AN75" s="469"/>
      <c r="AO75" s="473"/>
      <c r="AP75" s="474">
        <v>920</v>
      </c>
      <c r="AQ75" s="469"/>
      <c r="AR75" s="469"/>
      <c r="AS75" s="469"/>
      <c r="AT75" s="473"/>
      <c r="AU75" s="474" t="s">
        <v>140</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3" customHeight="1">
      <c r="A76" s="380">
        <v>9</v>
      </c>
      <c r="B76" s="409" t="s">
        <v>549</v>
      </c>
      <c r="C76" s="429"/>
      <c r="D76" s="429"/>
      <c r="E76" s="429"/>
      <c r="F76" s="429"/>
      <c r="G76" s="429"/>
      <c r="H76" s="429"/>
      <c r="I76" s="429"/>
      <c r="J76" s="429"/>
      <c r="K76" s="429"/>
      <c r="L76" s="429"/>
      <c r="M76" s="429"/>
      <c r="N76" s="429"/>
      <c r="O76" s="429"/>
      <c r="P76" s="445"/>
      <c r="Q76" s="457">
        <v>79</v>
      </c>
      <c r="R76" s="469"/>
      <c r="S76" s="469"/>
      <c r="T76" s="469"/>
      <c r="U76" s="473"/>
      <c r="V76" s="474">
        <v>70</v>
      </c>
      <c r="W76" s="469"/>
      <c r="X76" s="469"/>
      <c r="Y76" s="469"/>
      <c r="Z76" s="473"/>
      <c r="AA76" s="474">
        <v>9</v>
      </c>
      <c r="AB76" s="469"/>
      <c r="AC76" s="469"/>
      <c r="AD76" s="469"/>
      <c r="AE76" s="473"/>
      <c r="AF76" s="474">
        <v>5</v>
      </c>
      <c r="AG76" s="469"/>
      <c r="AH76" s="469"/>
      <c r="AI76" s="469"/>
      <c r="AJ76" s="473"/>
      <c r="AK76" s="474" t="s">
        <v>140</v>
      </c>
      <c r="AL76" s="469"/>
      <c r="AM76" s="469"/>
      <c r="AN76" s="469"/>
      <c r="AO76" s="473"/>
      <c r="AP76" s="474" t="s">
        <v>140</v>
      </c>
      <c r="AQ76" s="469"/>
      <c r="AR76" s="469"/>
      <c r="AS76" s="469"/>
      <c r="AT76" s="473"/>
      <c r="AU76" s="474" t="s">
        <v>140</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3" customHeight="1">
      <c r="A77" s="380">
        <v>10</v>
      </c>
      <c r="B77" s="409" t="s">
        <v>550</v>
      </c>
      <c r="C77" s="429"/>
      <c r="D77" s="429"/>
      <c r="E77" s="429"/>
      <c r="F77" s="429"/>
      <c r="G77" s="429"/>
      <c r="H77" s="429"/>
      <c r="I77" s="429"/>
      <c r="J77" s="429"/>
      <c r="K77" s="429"/>
      <c r="L77" s="429"/>
      <c r="M77" s="429"/>
      <c r="N77" s="429"/>
      <c r="O77" s="429"/>
      <c r="P77" s="445"/>
      <c r="Q77" s="457">
        <v>22</v>
      </c>
      <c r="R77" s="469"/>
      <c r="S77" s="469"/>
      <c r="T77" s="469"/>
      <c r="U77" s="473"/>
      <c r="V77" s="474">
        <v>19</v>
      </c>
      <c r="W77" s="469"/>
      <c r="X77" s="469"/>
      <c r="Y77" s="469"/>
      <c r="Z77" s="473"/>
      <c r="AA77" s="474">
        <v>3</v>
      </c>
      <c r="AB77" s="469"/>
      <c r="AC77" s="469"/>
      <c r="AD77" s="469"/>
      <c r="AE77" s="473"/>
      <c r="AF77" s="474">
        <v>2</v>
      </c>
      <c r="AG77" s="469"/>
      <c r="AH77" s="469"/>
      <c r="AI77" s="469"/>
      <c r="AJ77" s="473"/>
      <c r="AK77" s="474" t="s">
        <v>140</v>
      </c>
      <c r="AL77" s="469"/>
      <c r="AM77" s="469"/>
      <c r="AN77" s="469"/>
      <c r="AO77" s="473"/>
      <c r="AP77" s="474" t="s">
        <v>140</v>
      </c>
      <c r="AQ77" s="469"/>
      <c r="AR77" s="469"/>
      <c r="AS77" s="469"/>
      <c r="AT77" s="473"/>
      <c r="AU77" s="474" t="s">
        <v>140</v>
      </c>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3" customHeight="1">
      <c r="A78" s="380">
        <v>11</v>
      </c>
      <c r="B78" s="409" t="s">
        <v>551</v>
      </c>
      <c r="C78" s="429"/>
      <c r="D78" s="429"/>
      <c r="E78" s="429"/>
      <c r="F78" s="429"/>
      <c r="G78" s="429"/>
      <c r="H78" s="429"/>
      <c r="I78" s="429"/>
      <c r="J78" s="429"/>
      <c r="K78" s="429"/>
      <c r="L78" s="429"/>
      <c r="M78" s="429"/>
      <c r="N78" s="429"/>
      <c r="O78" s="429"/>
      <c r="P78" s="445"/>
      <c r="Q78" s="457">
        <v>50</v>
      </c>
      <c r="R78" s="469"/>
      <c r="S78" s="469"/>
      <c r="T78" s="469"/>
      <c r="U78" s="473"/>
      <c r="V78" s="474">
        <v>37</v>
      </c>
      <c r="W78" s="469"/>
      <c r="X78" s="469"/>
      <c r="Y78" s="469"/>
      <c r="Z78" s="473"/>
      <c r="AA78" s="474">
        <v>12</v>
      </c>
      <c r="AB78" s="469"/>
      <c r="AC78" s="469"/>
      <c r="AD78" s="469"/>
      <c r="AE78" s="473"/>
      <c r="AF78" s="474">
        <v>12</v>
      </c>
      <c r="AG78" s="469"/>
      <c r="AH78" s="469"/>
      <c r="AI78" s="469"/>
      <c r="AJ78" s="473"/>
      <c r="AK78" s="474" t="s">
        <v>140</v>
      </c>
      <c r="AL78" s="469"/>
      <c r="AM78" s="469"/>
      <c r="AN78" s="469"/>
      <c r="AO78" s="473"/>
      <c r="AP78" s="474" t="s">
        <v>140</v>
      </c>
      <c r="AQ78" s="469"/>
      <c r="AR78" s="469"/>
      <c r="AS78" s="469"/>
      <c r="AT78" s="473"/>
      <c r="AU78" s="474" t="s">
        <v>140</v>
      </c>
      <c r="AV78" s="469"/>
      <c r="AW78" s="469"/>
      <c r="AX78" s="469"/>
      <c r="AY78" s="47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3"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3"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3"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3"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3"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3"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3"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3"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3"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3" customHeight="1">
      <c r="A88" s="381" t="s">
        <v>263</v>
      </c>
      <c r="B88" s="410" t="s">
        <v>477</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v>11072</v>
      </c>
      <c r="AG88" s="465"/>
      <c r="AH88" s="465"/>
      <c r="AI88" s="465"/>
      <c r="AJ88" s="465"/>
      <c r="AK88" s="468"/>
      <c r="AL88" s="468"/>
      <c r="AM88" s="468"/>
      <c r="AN88" s="468"/>
      <c r="AO88" s="468"/>
      <c r="AP88" s="465">
        <v>943</v>
      </c>
      <c r="AQ88" s="465"/>
      <c r="AR88" s="465"/>
      <c r="AS88" s="465"/>
      <c r="AT88" s="465"/>
      <c r="AU88" s="465" t="s">
        <v>140</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3"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3"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3"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3"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3"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3"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3"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3"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3"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3"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3"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3"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3"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3"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263</v>
      </c>
      <c r="BR102" s="410" t="s">
        <v>460</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v>22</v>
      </c>
      <c r="CS102" s="627"/>
      <c r="CT102" s="627"/>
      <c r="CU102" s="627"/>
      <c r="CV102" s="722"/>
      <c r="CW102" s="721" t="s">
        <v>140</v>
      </c>
      <c r="CX102" s="627"/>
      <c r="CY102" s="627"/>
      <c r="CZ102" s="627"/>
      <c r="DA102" s="722"/>
      <c r="DB102" s="721">
        <v>9</v>
      </c>
      <c r="DC102" s="627"/>
      <c r="DD102" s="627"/>
      <c r="DE102" s="627"/>
      <c r="DF102" s="722"/>
      <c r="DG102" s="721" t="s">
        <v>140</v>
      </c>
      <c r="DH102" s="627"/>
      <c r="DI102" s="627"/>
      <c r="DJ102" s="627"/>
      <c r="DK102" s="722"/>
      <c r="DL102" s="721" t="s">
        <v>140</v>
      </c>
      <c r="DM102" s="627"/>
      <c r="DN102" s="627"/>
      <c r="DO102" s="627"/>
      <c r="DP102" s="722"/>
      <c r="DQ102" s="721" t="s">
        <v>140</v>
      </c>
      <c r="DR102" s="627"/>
      <c r="DS102" s="627"/>
      <c r="DT102" s="627"/>
      <c r="DU102" s="722"/>
      <c r="DV102" s="410"/>
      <c r="DW102" s="430"/>
      <c r="DX102" s="430"/>
      <c r="DY102" s="430"/>
      <c r="DZ102" s="746"/>
      <c r="EA102" s="372"/>
    </row>
    <row r="103" spans="1:131" s="369" customFormat="1" ht="26.3"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478</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3"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479</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3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3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3" customHeight="1">
      <c r="A107" s="389" t="s">
        <v>480</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293</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3" customHeight="1">
      <c r="A108" s="390" t="s">
        <v>481</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210</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3" customHeight="1">
      <c r="A109" s="391" t="s">
        <v>482</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269</v>
      </c>
      <c r="AB109" s="415"/>
      <c r="AC109" s="415"/>
      <c r="AD109" s="415"/>
      <c r="AE109" s="482"/>
      <c r="AF109" s="496" t="s">
        <v>407</v>
      </c>
      <c r="AG109" s="415"/>
      <c r="AH109" s="415"/>
      <c r="AI109" s="415"/>
      <c r="AJ109" s="482"/>
      <c r="AK109" s="496" t="s">
        <v>169</v>
      </c>
      <c r="AL109" s="415"/>
      <c r="AM109" s="415"/>
      <c r="AN109" s="415"/>
      <c r="AO109" s="482"/>
      <c r="AP109" s="496" t="s">
        <v>483</v>
      </c>
      <c r="AQ109" s="415"/>
      <c r="AR109" s="415"/>
      <c r="AS109" s="415"/>
      <c r="AT109" s="571"/>
      <c r="AU109" s="391" t="s">
        <v>482</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269</v>
      </c>
      <c r="BR109" s="415"/>
      <c r="BS109" s="415"/>
      <c r="BT109" s="415"/>
      <c r="BU109" s="482"/>
      <c r="BV109" s="496" t="s">
        <v>407</v>
      </c>
      <c r="BW109" s="415"/>
      <c r="BX109" s="415"/>
      <c r="BY109" s="415"/>
      <c r="BZ109" s="482"/>
      <c r="CA109" s="496" t="s">
        <v>169</v>
      </c>
      <c r="CB109" s="415"/>
      <c r="CC109" s="415"/>
      <c r="CD109" s="415"/>
      <c r="CE109" s="482"/>
      <c r="CF109" s="680" t="s">
        <v>483</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269</v>
      </c>
      <c r="DH109" s="415"/>
      <c r="DI109" s="415"/>
      <c r="DJ109" s="415"/>
      <c r="DK109" s="482"/>
      <c r="DL109" s="496" t="s">
        <v>407</v>
      </c>
      <c r="DM109" s="415"/>
      <c r="DN109" s="415"/>
      <c r="DO109" s="415"/>
      <c r="DP109" s="482"/>
      <c r="DQ109" s="496" t="s">
        <v>169</v>
      </c>
      <c r="DR109" s="415"/>
      <c r="DS109" s="415"/>
      <c r="DT109" s="415"/>
      <c r="DU109" s="482"/>
      <c r="DV109" s="496" t="s">
        <v>483</v>
      </c>
      <c r="DW109" s="415"/>
      <c r="DX109" s="415"/>
      <c r="DY109" s="415"/>
      <c r="DZ109" s="571"/>
    </row>
    <row r="110" spans="1:131" s="372" customFormat="1" ht="26.3" customHeight="1">
      <c r="A110" s="392" t="s">
        <v>340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1946996</v>
      </c>
      <c r="AB110" s="503"/>
      <c r="AC110" s="503"/>
      <c r="AD110" s="503"/>
      <c r="AE110" s="514"/>
      <c r="AF110" s="530">
        <v>2019078</v>
      </c>
      <c r="AG110" s="503"/>
      <c r="AH110" s="503"/>
      <c r="AI110" s="503"/>
      <c r="AJ110" s="514"/>
      <c r="AK110" s="530">
        <v>2164781</v>
      </c>
      <c r="AL110" s="503"/>
      <c r="AM110" s="503"/>
      <c r="AN110" s="503"/>
      <c r="AO110" s="514"/>
      <c r="AP110" s="554">
        <v>19.899999999999999</v>
      </c>
      <c r="AQ110" s="562"/>
      <c r="AR110" s="562"/>
      <c r="AS110" s="562"/>
      <c r="AT110" s="572"/>
      <c r="AU110" s="584" t="s">
        <v>108</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19467517</v>
      </c>
      <c r="BR110" s="663"/>
      <c r="BS110" s="663"/>
      <c r="BT110" s="663"/>
      <c r="BU110" s="663"/>
      <c r="BV110" s="663">
        <v>19024100</v>
      </c>
      <c r="BW110" s="663"/>
      <c r="BX110" s="663"/>
      <c r="BY110" s="663"/>
      <c r="BZ110" s="663"/>
      <c r="CA110" s="663">
        <v>19278923</v>
      </c>
      <c r="CB110" s="663"/>
      <c r="CC110" s="663"/>
      <c r="CD110" s="663"/>
      <c r="CE110" s="663"/>
      <c r="CF110" s="681">
        <v>177.5</v>
      </c>
      <c r="CG110" s="685"/>
      <c r="CH110" s="685"/>
      <c r="CI110" s="685"/>
      <c r="CJ110" s="685"/>
      <c r="CK110" s="697" t="s">
        <v>401</v>
      </c>
      <c r="CL110" s="421"/>
      <c r="CM110" s="434" t="s">
        <v>485</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140</v>
      </c>
      <c r="DH110" s="663"/>
      <c r="DI110" s="663"/>
      <c r="DJ110" s="663"/>
      <c r="DK110" s="663"/>
      <c r="DL110" s="663" t="s">
        <v>140</v>
      </c>
      <c r="DM110" s="663"/>
      <c r="DN110" s="663"/>
      <c r="DO110" s="663"/>
      <c r="DP110" s="663"/>
      <c r="DQ110" s="663" t="s">
        <v>140</v>
      </c>
      <c r="DR110" s="663"/>
      <c r="DS110" s="663"/>
      <c r="DT110" s="663"/>
      <c r="DU110" s="663"/>
      <c r="DV110" s="738" t="s">
        <v>140</v>
      </c>
      <c r="DW110" s="738"/>
      <c r="DX110" s="738"/>
      <c r="DY110" s="738"/>
      <c r="DZ110" s="747"/>
    </row>
    <row r="111" spans="1:131" s="372" customFormat="1" ht="26.3" customHeight="1">
      <c r="A111" s="393" t="s">
        <v>466</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140</v>
      </c>
      <c r="AB111" s="459"/>
      <c r="AC111" s="459"/>
      <c r="AD111" s="459"/>
      <c r="AE111" s="515"/>
      <c r="AF111" s="531" t="s">
        <v>140</v>
      </c>
      <c r="AG111" s="459"/>
      <c r="AH111" s="459"/>
      <c r="AI111" s="459"/>
      <c r="AJ111" s="515"/>
      <c r="AK111" s="531" t="s">
        <v>140</v>
      </c>
      <c r="AL111" s="459"/>
      <c r="AM111" s="459"/>
      <c r="AN111" s="459"/>
      <c r="AO111" s="515"/>
      <c r="AP111" s="555" t="s">
        <v>140</v>
      </c>
      <c r="AQ111" s="563"/>
      <c r="AR111" s="563"/>
      <c r="AS111" s="563"/>
      <c r="AT111" s="573"/>
      <c r="AU111" s="585"/>
      <c r="AV111" s="597"/>
      <c r="AW111" s="597"/>
      <c r="AX111" s="597"/>
      <c r="AY111" s="597"/>
      <c r="AZ111" s="624" t="s">
        <v>486</v>
      </c>
      <c r="BA111" s="432"/>
      <c r="BB111" s="432"/>
      <c r="BC111" s="432"/>
      <c r="BD111" s="432"/>
      <c r="BE111" s="432"/>
      <c r="BF111" s="432"/>
      <c r="BG111" s="432"/>
      <c r="BH111" s="432"/>
      <c r="BI111" s="432"/>
      <c r="BJ111" s="432"/>
      <c r="BK111" s="432"/>
      <c r="BL111" s="432"/>
      <c r="BM111" s="432"/>
      <c r="BN111" s="432"/>
      <c r="BO111" s="432"/>
      <c r="BP111" s="485"/>
      <c r="BQ111" s="656" t="s">
        <v>140</v>
      </c>
      <c r="BR111" s="664"/>
      <c r="BS111" s="664"/>
      <c r="BT111" s="664"/>
      <c r="BU111" s="664"/>
      <c r="BV111" s="664" t="s">
        <v>140</v>
      </c>
      <c r="BW111" s="664"/>
      <c r="BX111" s="664"/>
      <c r="BY111" s="664"/>
      <c r="BZ111" s="664"/>
      <c r="CA111" s="664" t="s">
        <v>140</v>
      </c>
      <c r="CB111" s="664"/>
      <c r="CC111" s="664"/>
      <c r="CD111" s="664"/>
      <c r="CE111" s="664"/>
      <c r="CF111" s="682" t="s">
        <v>140</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140</v>
      </c>
      <c r="DH111" s="664"/>
      <c r="DI111" s="664"/>
      <c r="DJ111" s="664"/>
      <c r="DK111" s="664"/>
      <c r="DL111" s="664" t="s">
        <v>140</v>
      </c>
      <c r="DM111" s="664"/>
      <c r="DN111" s="664"/>
      <c r="DO111" s="664"/>
      <c r="DP111" s="664"/>
      <c r="DQ111" s="664" t="s">
        <v>140</v>
      </c>
      <c r="DR111" s="664"/>
      <c r="DS111" s="664"/>
      <c r="DT111" s="664"/>
      <c r="DU111" s="664"/>
      <c r="DV111" s="739" t="s">
        <v>140</v>
      </c>
      <c r="DW111" s="739"/>
      <c r="DX111" s="739"/>
      <c r="DY111" s="739"/>
      <c r="DZ111" s="748"/>
    </row>
    <row r="112" spans="1:131" s="372" customFormat="1" ht="26.3" customHeight="1">
      <c r="A112" s="394" t="s">
        <v>160</v>
      </c>
      <c r="B112" s="418"/>
      <c r="C112" s="432" t="s">
        <v>488</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140</v>
      </c>
      <c r="AB112" s="459"/>
      <c r="AC112" s="459"/>
      <c r="AD112" s="459"/>
      <c r="AE112" s="515"/>
      <c r="AF112" s="531" t="s">
        <v>140</v>
      </c>
      <c r="AG112" s="459"/>
      <c r="AH112" s="459"/>
      <c r="AI112" s="459"/>
      <c r="AJ112" s="515"/>
      <c r="AK112" s="531" t="s">
        <v>140</v>
      </c>
      <c r="AL112" s="459"/>
      <c r="AM112" s="459"/>
      <c r="AN112" s="459"/>
      <c r="AO112" s="515"/>
      <c r="AP112" s="555" t="s">
        <v>140</v>
      </c>
      <c r="AQ112" s="563"/>
      <c r="AR112" s="563"/>
      <c r="AS112" s="563"/>
      <c r="AT112" s="573"/>
      <c r="AU112" s="585"/>
      <c r="AV112" s="597"/>
      <c r="AW112" s="597"/>
      <c r="AX112" s="597"/>
      <c r="AY112" s="597"/>
      <c r="AZ112" s="624" t="s">
        <v>281</v>
      </c>
      <c r="BA112" s="432"/>
      <c r="BB112" s="432"/>
      <c r="BC112" s="432"/>
      <c r="BD112" s="432"/>
      <c r="BE112" s="432"/>
      <c r="BF112" s="432"/>
      <c r="BG112" s="432"/>
      <c r="BH112" s="432"/>
      <c r="BI112" s="432"/>
      <c r="BJ112" s="432"/>
      <c r="BK112" s="432"/>
      <c r="BL112" s="432"/>
      <c r="BM112" s="432"/>
      <c r="BN112" s="432"/>
      <c r="BO112" s="432"/>
      <c r="BP112" s="485"/>
      <c r="BQ112" s="656">
        <v>5088958</v>
      </c>
      <c r="BR112" s="664"/>
      <c r="BS112" s="664"/>
      <c r="BT112" s="664"/>
      <c r="BU112" s="664"/>
      <c r="BV112" s="664">
        <v>4312130</v>
      </c>
      <c r="BW112" s="664"/>
      <c r="BX112" s="664"/>
      <c r="BY112" s="664"/>
      <c r="BZ112" s="664"/>
      <c r="CA112" s="664">
        <v>4076264</v>
      </c>
      <c r="CB112" s="664"/>
      <c r="CC112" s="664"/>
      <c r="CD112" s="664"/>
      <c r="CE112" s="664"/>
      <c r="CF112" s="682">
        <v>37.5</v>
      </c>
      <c r="CG112" s="686"/>
      <c r="CH112" s="686"/>
      <c r="CI112" s="686"/>
      <c r="CJ112" s="686"/>
      <c r="CK112" s="698"/>
      <c r="CL112" s="422"/>
      <c r="CM112" s="435" t="s">
        <v>215</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140</v>
      </c>
      <c r="DH112" s="664"/>
      <c r="DI112" s="664"/>
      <c r="DJ112" s="664"/>
      <c r="DK112" s="664"/>
      <c r="DL112" s="664" t="s">
        <v>140</v>
      </c>
      <c r="DM112" s="664"/>
      <c r="DN112" s="664"/>
      <c r="DO112" s="664"/>
      <c r="DP112" s="664"/>
      <c r="DQ112" s="664" t="s">
        <v>140</v>
      </c>
      <c r="DR112" s="664"/>
      <c r="DS112" s="664"/>
      <c r="DT112" s="664"/>
      <c r="DU112" s="664"/>
      <c r="DV112" s="739" t="s">
        <v>140</v>
      </c>
      <c r="DW112" s="739"/>
      <c r="DX112" s="739"/>
      <c r="DY112" s="739"/>
      <c r="DZ112" s="748"/>
    </row>
    <row r="113" spans="1:130" s="372" customFormat="1" ht="26.3" customHeight="1">
      <c r="A113" s="395"/>
      <c r="B113" s="419"/>
      <c r="C113" s="432" t="s">
        <v>489</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346140</v>
      </c>
      <c r="AB113" s="459"/>
      <c r="AC113" s="459"/>
      <c r="AD113" s="459"/>
      <c r="AE113" s="515"/>
      <c r="AF113" s="531">
        <v>302264</v>
      </c>
      <c r="AG113" s="459"/>
      <c r="AH113" s="459"/>
      <c r="AI113" s="459"/>
      <c r="AJ113" s="515"/>
      <c r="AK113" s="531">
        <v>354571</v>
      </c>
      <c r="AL113" s="459"/>
      <c r="AM113" s="459"/>
      <c r="AN113" s="459"/>
      <c r="AO113" s="515"/>
      <c r="AP113" s="555">
        <v>3.3</v>
      </c>
      <c r="AQ113" s="563"/>
      <c r="AR113" s="563"/>
      <c r="AS113" s="563"/>
      <c r="AT113" s="573"/>
      <c r="AU113" s="585"/>
      <c r="AV113" s="597"/>
      <c r="AW113" s="597"/>
      <c r="AX113" s="597"/>
      <c r="AY113" s="597"/>
      <c r="AZ113" s="624" t="s">
        <v>490</v>
      </c>
      <c r="BA113" s="432"/>
      <c r="BB113" s="432"/>
      <c r="BC113" s="432"/>
      <c r="BD113" s="432"/>
      <c r="BE113" s="432"/>
      <c r="BF113" s="432"/>
      <c r="BG113" s="432"/>
      <c r="BH113" s="432"/>
      <c r="BI113" s="432"/>
      <c r="BJ113" s="432"/>
      <c r="BK113" s="432"/>
      <c r="BL113" s="432"/>
      <c r="BM113" s="432"/>
      <c r="BN113" s="432"/>
      <c r="BO113" s="432"/>
      <c r="BP113" s="485"/>
      <c r="BQ113" s="656">
        <v>98775</v>
      </c>
      <c r="BR113" s="664"/>
      <c r="BS113" s="664"/>
      <c r="BT113" s="664"/>
      <c r="BU113" s="664"/>
      <c r="BV113" s="664">
        <v>115534</v>
      </c>
      <c r="BW113" s="664"/>
      <c r="BX113" s="664"/>
      <c r="BY113" s="664"/>
      <c r="BZ113" s="664"/>
      <c r="CA113" s="664">
        <v>244849</v>
      </c>
      <c r="CB113" s="664"/>
      <c r="CC113" s="664"/>
      <c r="CD113" s="664"/>
      <c r="CE113" s="664"/>
      <c r="CF113" s="682">
        <v>2.2999999999999998</v>
      </c>
      <c r="CG113" s="686"/>
      <c r="CH113" s="686"/>
      <c r="CI113" s="686"/>
      <c r="CJ113" s="686"/>
      <c r="CK113" s="698"/>
      <c r="CL113" s="422"/>
      <c r="CM113" s="435" t="s">
        <v>419</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140</v>
      </c>
      <c r="DH113" s="459"/>
      <c r="DI113" s="459"/>
      <c r="DJ113" s="459"/>
      <c r="DK113" s="515"/>
      <c r="DL113" s="531" t="s">
        <v>140</v>
      </c>
      <c r="DM113" s="459"/>
      <c r="DN113" s="459"/>
      <c r="DO113" s="459"/>
      <c r="DP113" s="515"/>
      <c r="DQ113" s="531" t="s">
        <v>140</v>
      </c>
      <c r="DR113" s="459"/>
      <c r="DS113" s="459"/>
      <c r="DT113" s="459"/>
      <c r="DU113" s="515"/>
      <c r="DV113" s="555" t="s">
        <v>140</v>
      </c>
      <c r="DW113" s="563"/>
      <c r="DX113" s="563"/>
      <c r="DY113" s="563"/>
      <c r="DZ113" s="573"/>
    </row>
    <row r="114" spans="1:130" s="372" customFormat="1" ht="26.3" customHeight="1">
      <c r="A114" s="395"/>
      <c r="B114" s="419"/>
      <c r="C114" s="432" t="s">
        <v>491</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232</v>
      </c>
      <c r="AB114" s="459"/>
      <c r="AC114" s="459"/>
      <c r="AD114" s="459"/>
      <c r="AE114" s="515"/>
      <c r="AF114" s="531">
        <v>217</v>
      </c>
      <c r="AG114" s="459"/>
      <c r="AH114" s="459"/>
      <c r="AI114" s="459"/>
      <c r="AJ114" s="515"/>
      <c r="AK114" s="531">
        <v>1181</v>
      </c>
      <c r="AL114" s="459"/>
      <c r="AM114" s="459"/>
      <c r="AN114" s="459"/>
      <c r="AO114" s="515"/>
      <c r="AP114" s="555">
        <v>0</v>
      </c>
      <c r="AQ114" s="563"/>
      <c r="AR114" s="563"/>
      <c r="AS114" s="563"/>
      <c r="AT114" s="573"/>
      <c r="AU114" s="585"/>
      <c r="AV114" s="597"/>
      <c r="AW114" s="597"/>
      <c r="AX114" s="597"/>
      <c r="AY114" s="597"/>
      <c r="AZ114" s="624" t="s">
        <v>492</v>
      </c>
      <c r="BA114" s="432"/>
      <c r="BB114" s="432"/>
      <c r="BC114" s="432"/>
      <c r="BD114" s="432"/>
      <c r="BE114" s="432"/>
      <c r="BF114" s="432"/>
      <c r="BG114" s="432"/>
      <c r="BH114" s="432"/>
      <c r="BI114" s="432"/>
      <c r="BJ114" s="432"/>
      <c r="BK114" s="432"/>
      <c r="BL114" s="432"/>
      <c r="BM114" s="432"/>
      <c r="BN114" s="432"/>
      <c r="BO114" s="432"/>
      <c r="BP114" s="485"/>
      <c r="BQ114" s="656">
        <v>3034177</v>
      </c>
      <c r="BR114" s="664"/>
      <c r="BS114" s="664"/>
      <c r="BT114" s="664"/>
      <c r="BU114" s="664"/>
      <c r="BV114" s="664">
        <v>2792261</v>
      </c>
      <c r="BW114" s="664"/>
      <c r="BX114" s="664"/>
      <c r="BY114" s="664"/>
      <c r="BZ114" s="664"/>
      <c r="CA114" s="664">
        <v>2764826</v>
      </c>
      <c r="CB114" s="664"/>
      <c r="CC114" s="664"/>
      <c r="CD114" s="664"/>
      <c r="CE114" s="664"/>
      <c r="CF114" s="682">
        <v>25.5</v>
      </c>
      <c r="CG114" s="686"/>
      <c r="CH114" s="686"/>
      <c r="CI114" s="686"/>
      <c r="CJ114" s="686"/>
      <c r="CK114" s="698"/>
      <c r="CL114" s="422"/>
      <c r="CM114" s="435" t="s">
        <v>493</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140</v>
      </c>
      <c r="DH114" s="459"/>
      <c r="DI114" s="459"/>
      <c r="DJ114" s="459"/>
      <c r="DK114" s="515"/>
      <c r="DL114" s="531" t="s">
        <v>140</v>
      </c>
      <c r="DM114" s="459"/>
      <c r="DN114" s="459"/>
      <c r="DO114" s="459"/>
      <c r="DP114" s="515"/>
      <c r="DQ114" s="531" t="s">
        <v>140</v>
      </c>
      <c r="DR114" s="459"/>
      <c r="DS114" s="459"/>
      <c r="DT114" s="459"/>
      <c r="DU114" s="515"/>
      <c r="DV114" s="555" t="s">
        <v>140</v>
      </c>
      <c r="DW114" s="563"/>
      <c r="DX114" s="563"/>
      <c r="DY114" s="563"/>
      <c r="DZ114" s="573"/>
    </row>
    <row r="115" spans="1:130" s="372" customFormat="1" ht="26.3" customHeight="1">
      <c r="A115" s="395"/>
      <c r="B115" s="419"/>
      <c r="C115" s="432" t="s">
        <v>391</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70168</v>
      </c>
      <c r="AB115" s="459"/>
      <c r="AC115" s="459"/>
      <c r="AD115" s="459"/>
      <c r="AE115" s="515"/>
      <c r="AF115" s="531" t="s">
        <v>140</v>
      </c>
      <c r="AG115" s="459"/>
      <c r="AH115" s="459"/>
      <c r="AI115" s="459"/>
      <c r="AJ115" s="515"/>
      <c r="AK115" s="531" t="s">
        <v>140</v>
      </c>
      <c r="AL115" s="459"/>
      <c r="AM115" s="459"/>
      <c r="AN115" s="459"/>
      <c r="AO115" s="515"/>
      <c r="AP115" s="555" t="s">
        <v>140</v>
      </c>
      <c r="AQ115" s="563"/>
      <c r="AR115" s="563"/>
      <c r="AS115" s="563"/>
      <c r="AT115" s="573"/>
      <c r="AU115" s="585"/>
      <c r="AV115" s="597"/>
      <c r="AW115" s="597"/>
      <c r="AX115" s="597"/>
      <c r="AY115" s="597"/>
      <c r="AZ115" s="624" t="s">
        <v>358</v>
      </c>
      <c r="BA115" s="432"/>
      <c r="BB115" s="432"/>
      <c r="BC115" s="432"/>
      <c r="BD115" s="432"/>
      <c r="BE115" s="432"/>
      <c r="BF115" s="432"/>
      <c r="BG115" s="432"/>
      <c r="BH115" s="432"/>
      <c r="BI115" s="432"/>
      <c r="BJ115" s="432"/>
      <c r="BK115" s="432"/>
      <c r="BL115" s="432"/>
      <c r="BM115" s="432"/>
      <c r="BN115" s="432"/>
      <c r="BO115" s="432"/>
      <c r="BP115" s="485"/>
      <c r="BQ115" s="656">
        <v>13756</v>
      </c>
      <c r="BR115" s="664"/>
      <c r="BS115" s="664"/>
      <c r="BT115" s="664"/>
      <c r="BU115" s="664"/>
      <c r="BV115" s="664" t="s">
        <v>140</v>
      </c>
      <c r="BW115" s="664"/>
      <c r="BX115" s="664"/>
      <c r="BY115" s="664"/>
      <c r="BZ115" s="664"/>
      <c r="CA115" s="664" t="s">
        <v>140</v>
      </c>
      <c r="CB115" s="664"/>
      <c r="CC115" s="664"/>
      <c r="CD115" s="664"/>
      <c r="CE115" s="664"/>
      <c r="CF115" s="682" t="s">
        <v>140</v>
      </c>
      <c r="CG115" s="686"/>
      <c r="CH115" s="686"/>
      <c r="CI115" s="686"/>
      <c r="CJ115" s="686"/>
      <c r="CK115" s="698"/>
      <c r="CL115" s="422"/>
      <c r="CM115" s="624" t="s">
        <v>36</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140</v>
      </c>
      <c r="DH115" s="459"/>
      <c r="DI115" s="459"/>
      <c r="DJ115" s="459"/>
      <c r="DK115" s="515"/>
      <c r="DL115" s="531" t="s">
        <v>140</v>
      </c>
      <c r="DM115" s="459"/>
      <c r="DN115" s="459"/>
      <c r="DO115" s="459"/>
      <c r="DP115" s="515"/>
      <c r="DQ115" s="531" t="s">
        <v>140</v>
      </c>
      <c r="DR115" s="459"/>
      <c r="DS115" s="459"/>
      <c r="DT115" s="459"/>
      <c r="DU115" s="515"/>
      <c r="DV115" s="555" t="s">
        <v>140</v>
      </c>
      <c r="DW115" s="563"/>
      <c r="DX115" s="563"/>
      <c r="DY115" s="563"/>
      <c r="DZ115" s="573"/>
    </row>
    <row r="116" spans="1:130" s="372" customFormat="1" ht="26.3"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140</v>
      </c>
      <c r="AB116" s="459"/>
      <c r="AC116" s="459"/>
      <c r="AD116" s="459"/>
      <c r="AE116" s="515"/>
      <c r="AF116" s="531" t="s">
        <v>140</v>
      </c>
      <c r="AG116" s="459"/>
      <c r="AH116" s="459"/>
      <c r="AI116" s="459"/>
      <c r="AJ116" s="515"/>
      <c r="AK116" s="531" t="s">
        <v>140</v>
      </c>
      <c r="AL116" s="459"/>
      <c r="AM116" s="459"/>
      <c r="AN116" s="459"/>
      <c r="AO116" s="515"/>
      <c r="AP116" s="555" t="s">
        <v>140</v>
      </c>
      <c r="AQ116" s="563"/>
      <c r="AR116" s="563"/>
      <c r="AS116" s="563"/>
      <c r="AT116" s="573"/>
      <c r="AU116" s="585"/>
      <c r="AV116" s="597"/>
      <c r="AW116" s="597"/>
      <c r="AX116" s="597"/>
      <c r="AY116" s="597"/>
      <c r="AZ116" s="436" t="s">
        <v>234</v>
      </c>
      <c r="BA116" s="440"/>
      <c r="BB116" s="440"/>
      <c r="BC116" s="440"/>
      <c r="BD116" s="440"/>
      <c r="BE116" s="440"/>
      <c r="BF116" s="440"/>
      <c r="BG116" s="440"/>
      <c r="BH116" s="440"/>
      <c r="BI116" s="440"/>
      <c r="BJ116" s="440"/>
      <c r="BK116" s="440"/>
      <c r="BL116" s="440"/>
      <c r="BM116" s="440"/>
      <c r="BN116" s="440"/>
      <c r="BO116" s="440"/>
      <c r="BP116" s="489"/>
      <c r="BQ116" s="656" t="s">
        <v>140</v>
      </c>
      <c r="BR116" s="664"/>
      <c r="BS116" s="664"/>
      <c r="BT116" s="664"/>
      <c r="BU116" s="664"/>
      <c r="BV116" s="664" t="s">
        <v>140</v>
      </c>
      <c r="BW116" s="664"/>
      <c r="BX116" s="664"/>
      <c r="BY116" s="664"/>
      <c r="BZ116" s="664"/>
      <c r="CA116" s="664" t="s">
        <v>140</v>
      </c>
      <c r="CB116" s="664"/>
      <c r="CC116" s="664"/>
      <c r="CD116" s="664"/>
      <c r="CE116" s="664"/>
      <c r="CF116" s="682" t="s">
        <v>140</v>
      </c>
      <c r="CG116" s="686"/>
      <c r="CH116" s="686"/>
      <c r="CI116" s="686"/>
      <c r="CJ116" s="686"/>
      <c r="CK116" s="698"/>
      <c r="CL116" s="422"/>
      <c r="CM116" s="435" t="s">
        <v>494</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140</v>
      </c>
      <c r="DH116" s="459"/>
      <c r="DI116" s="459"/>
      <c r="DJ116" s="459"/>
      <c r="DK116" s="515"/>
      <c r="DL116" s="531" t="s">
        <v>140</v>
      </c>
      <c r="DM116" s="459"/>
      <c r="DN116" s="459"/>
      <c r="DO116" s="459"/>
      <c r="DP116" s="515"/>
      <c r="DQ116" s="531" t="s">
        <v>140</v>
      </c>
      <c r="DR116" s="459"/>
      <c r="DS116" s="459"/>
      <c r="DT116" s="459"/>
      <c r="DU116" s="515"/>
      <c r="DV116" s="555" t="s">
        <v>140</v>
      </c>
      <c r="DW116" s="563"/>
      <c r="DX116" s="563"/>
      <c r="DY116" s="563"/>
      <c r="DZ116" s="573"/>
    </row>
    <row r="117" spans="1:130" s="372" customFormat="1" ht="26.3" customHeight="1">
      <c r="A117" s="391" t="s">
        <v>286</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335</v>
      </c>
      <c r="Z117" s="482"/>
      <c r="AA117" s="499">
        <v>2363536</v>
      </c>
      <c r="AB117" s="504"/>
      <c r="AC117" s="504"/>
      <c r="AD117" s="504"/>
      <c r="AE117" s="516"/>
      <c r="AF117" s="532">
        <v>2321559</v>
      </c>
      <c r="AG117" s="504"/>
      <c r="AH117" s="504"/>
      <c r="AI117" s="504"/>
      <c r="AJ117" s="516"/>
      <c r="AK117" s="532">
        <v>2520533</v>
      </c>
      <c r="AL117" s="504"/>
      <c r="AM117" s="504"/>
      <c r="AN117" s="504"/>
      <c r="AO117" s="516"/>
      <c r="AP117" s="556"/>
      <c r="AQ117" s="564"/>
      <c r="AR117" s="564"/>
      <c r="AS117" s="564"/>
      <c r="AT117" s="574"/>
      <c r="AU117" s="585"/>
      <c r="AV117" s="597"/>
      <c r="AW117" s="597"/>
      <c r="AX117" s="597"/>
      <c r="AY117" s="597"/>
      <c r="AZ117" s="436" t="s">
        <v>495</v>
      </c>
      <c r="BA117" s="440"/>
      <c r="BB117" s="440"/>
      <c r="BC117" s="440"/>
      <c r="BD117" s="440"/>
      <c r="BE117" s="440"/>
      <c r="BF117" s="440"/>
      <c r="BG117" s="440"/>
      <c r="BH117" s="440"/>
      <c r="BI117" s="440"/>
      <c r="BJ117" s="440"/>
      <c r="BK117" s="440"/>
      <c r="BL117" s="440"/>
      <c r="BM117" s="440"/>
      <c r="BN117" s="440"/>
      <c r="BO117" s="440"/>
      <c r="BP117" s="489"/>
      <c r="BQ117" s="656" t="s">
        <v>140</v>
      </c>
      <c r="BR117" s="664"/>
      <c r="BS117" s="664"/>
      <c r="BT117" s="664"/>
      <c r="BU117" s="664"/>
      <c r="BV117" s="664" t="s">
        <v>140</v>
      </c>
      <c r="BW117" s="664"/>
      <c r="BX117" s="664"/>
      <c r="BY117" s="664"/>
      <c r="BZ117" s="664"/>
      <c r="CA117" s="664" t="s">
        <v>140</v>
      </c>
      <c r="CB117" s="664"/>
      <c r="CC117" s="664"/>
      <c r="CD117" s="664"/>
      <c r="CE117" s="664"/>
      <c r="CF117" s="682" t="s">
        <v>140</v>
      </c>
      <c r="CG117" s="686"/>
      <c r="CH117" s="686"/>
      <c r="CI117" s="686"/>
      <c r="CJ117" s="686"/>
      <c r="CK117" s="698"/>
      <c r="CL117" s="422"/>
      <c r="CM117" s="435" t="s">
        <v>351</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140</v>
      </c>
      <c r="DH117" s="459"/>
      <c r="DI117" s="459"/>
      <c r="DJ117" s="459"/>
      <c r="DK117" s="515"/>
      <c r="DL117" s="531" t="s">
        <v>140</v>
      </c>
      <c r="DM117" s="459"/>
      <c r="DN117" s="459"/>
      <c r="DO117" s="459"/>
      <c r="DP117" s="515"/>
      <c r="DQ117" s="531" t="s">
        <v>140</v>
      </c>
      <c r="DR117" s="459"/>
      <c r="DS117" s="459"/>
      <c r="DT117" s="459"/>
      <c r="DU117" s="515"/>
      <c r="DV117" s="555" t="s">
        <v>140</v>
      </c>
      <c r="DW117" s="563"/>
      <c r="DX117" s="563"/>
      <c r="DY117" s="563"/>
      <c r="DZ117" s="573"/>
    </row>
    <row r="118" spans="1:130" s="372" customFormat="1" ht="26.3"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269</v>
      </c>
      <c r="AB118" s="415"/>
      <c r="AC118" s="415"/>
      <c r="AD118" s="415"/>
      <c r="AE118" s="482"/>
      <c r="AF118" s="496" t="s">
        <v>407</v>
      </c>
      <c r="AG118" s="415"/>
      <c r="AH118" s="415"/>
      <c r="AI118" s="415"/>
      <c r="AJ118" s="482"/>
      <c r="AK118" s="496" t="s">
        <v>169</v>
      </c>
      <c r="AL118" s="415"/>
      <c r="AM118" s="415"/>
      <c r="AN118" s="415"/>
      <c r="AO118" s="482"/>
      <c r="AP118" s="496" t="s">
        <v>483</v>
      </c>
      <c r="AQ118" s="415"/>
      <c r="AR118" s="415"/>
      <c r="AS118" s="415"/>
      <c r="AT118" s="571"/>
      <c r="AU118" s="585"/>
      <c r="AV118" s="597"/>
      <c r="AW118" s="597"/>
      <c r="AX118" s="597"/>
      <c r="AY118" s="597"/>
      <c r="AZ118" s="625" t="s">
        <v>496</v>
      </c>
      <c r="BA118" s="433"/>
      <c r="BB118" s="433"/>
      <c r="BC118" s="433"/>
      <c r="BD118" s="433"/>
      <c r="BE118" s="433"/>
      <c r="BF118" s="433"/>
      <c r="BG118" s="433"/>
      <c r="BH118" s="433"/>
      <c r="BI118" s="433"/>
      <c r="BJ118" s="433"/>
      <c r="BK118" s="433"/>
      <c r="BL118" s="433"/>
      <c r="BM118" s="433"/>
      <c r="BN118" s="433"/>
      <c r="BO118" s="433"/>
      <c r="BP118" s="486"/>
      <c r="BQ118" s="657" t="s">
        <v>140</v>
      </c>
      <c r="BR118" s="665"/>
      <c r="BS118" s="665"/>
      <c r="BT118" s="665"/>
      <c r="BU118" s="665"/>
      <c r="BV118" s="665" t="s">
        <v>140</v>
      </c>
      <c r="BW118" s="665"/>
      <c r="BX118" s="665"/>
      <c r="BY118" s="665"/>
      <c r="BZ118" s="665"/>
      <c r="CA118" s="665" t="s">
        <v>140</v>
      </c>
      <c r="CB118" s="665"/>
      <c r="CC118" s="665"/>
      <c r="CD118" s="665"/>
      <c r="CE118" s="665"/>
      <c r="CF118" s="682" t="s">
        <v>140</v>
      </c>
      <c r="CG118" s="686"/>
      <c r="CH118" s="686"/>
      <c r="CI118" s="686"/>
      <c r="CJ118" s="686"/>
      <c r="CK118" s="698"/>
      <c r="CL118" s="422"/>
      <c r="CM118" s="435" t="s">
        <v>497</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140</v>
      </c>
      <c r="DH118" s="459"/>
      <c r="DI118" s="459"/>
      <c r="DJ118" s="459"/>
      <c r="DK118" s="515"/>
      <c r="DL118" s="531" t="s">
        <v>140</v>
      </c>
      <c r="DM118" s="459"/>
      <c r="DN118" s="459"/>
      <c r="DO118" s="459"/>
      <c r="DP118" s="515"/>
      <c r="DQ118" s="531" t="s">
        <v>140</v>
      </c>
      <c r="DR118" s="459"/>
      <c r="DS118" s="459"/>
      <c r="DT118" s="459"/>
      <c r="DU118" s="515"/>
      <c r="DV118" s="555" t="s">
        <v>140</v>
      </c>
      <c r="DW118" s="563"/>
      <c r="DX118" s="563"/>
      <c r="DY118" s="563"/>
      <c r="DZ118" s="573"/>
    </row>
    <row r="119" spans="1:130" s="372" customFormat="1" ht="26.3" customHeight="1">
      <c r="A119" s="397" t="s">
        <v>401</v>
      </c>
      <c r="B119" s="421"/>
      <c r="C119" s="434" t="s">
        <v>485</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140</v>
      </c>
      <c r="AB119" s="503"/>
      <c r="AC119" s="503"/>
      <c r="AD119" s="503"/>
      <c r="AE119" s="514"/>
      <c r="AF119" s="530" t="s">
        <v>140</v>
      </c>
      <c r="AG119" s="503"/>
      <c r="AH119" s="503"/>
      <c r="AI119" s="503"/>
      <c r="AJ119" s="514"/>
      <c r="AK119" s="530" t="s">
        <v>140</v>
      </c>
      <c r="AL119" s="503"/>
      <c r="AM119" s="503"/>
      <c r="AN119" s="503"/>
      <c r="AO119" s="514"/>
      <c r="AP119" s="554" t="s">
        <v>140</v>
      </c>
      <c r="AQ119" s="562"/>
      <c r="AR119" s="562"/>
      <c r="AS119" s="562"/>
      <c r="AT119" s="572"/>
      <c r="AU119" s="586"/>
      <c r="AV119" s="598"/>
      <c r="AW119" s="598"/>
      <c r="AX119" s="598"/>
      <c r="AY119" s="598"/>
      <c r="AZ119" s="626" t="s">
        <v>286</v>
      </c>
      <c r="BA119" s="626"/>
      <c r="BB119" s="626"/>
      <c r="BC119" s="626"/>
      <c r="BD119" s="626"/>
      <c r="BE119" s="626"/>
      <c r="BF119" s="626"/>
      <c r="BG119" s="626"/>
      <c r="BH119" s="626"/>
      <c r="BI119" s="626"/>
      <c r="BJ119" s="626"/>
      <c r="BK119" s="626"/>
      <c r="BL119" s="626"/>
      <c r="BM119" s="626"/>
      <c r="BN119" s="626"/>
      <c r="BO119" s="481" t="s">
        <v>176</v>
      </c>
      <c r="BP119" s="651"/>
      <c r="BQ119" s="657">
        <v>27703183</v>
      </c>
      <c r="BR119" s="665"/>
      <c r="BS119" s="665"/>
      <c r="BT119" s="665"/>
      <c r="BU119" s="665"/>
      <c r="BV119" s="665">
        <v>26244025</v>
      </c>
      <c r="BW119" s="665"/>
      <c r="BX119" s="665"/>
      <c r="BY119" s="665"/>
      <c r="BZ119" s="665"/>
      <c r="CA119" s="665">
        <v>26364862</v>
      </c>
      <c r="CB119" s="665"/>
      <c r="CC119" s="665"/>
      <c r="CD119" s="665"/>
      <c r="CE119" s="665"/>
      <c r="CF119" s="560"/>
      <c r="CG119" s="568"/>
      <c r="CH119" s="568"/>
      <c r="CI119" s="568"/>
      <c r="CJ119" s="694"/>
      <c r="CK119" s="699"/>
      <c r="CL119" s="423"/>
      <c r="CM119" s="437" t="s">
        <v>498</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140</v>
      </c>
      <c r="DH119" s="505"/>
      <c r="DI119" s="505"/>
      <c r="DJ119" s="505"/>
      <c r="DK119" s="517"/>
      <c r="DL119" s="533" t="s">
        <v>140</v>
      </c>
      <c r="DM119" s="505"/>
      <c r="DN119" s="505"/>
      <c r="DO119" s="505"/>
      <c r="DP119" s="517"/>
      <c r="DQ119" s="533" t="s">
        <v>140</v>
      </c>
      <c r="DR119" s="505"/>
      <c r="DS119" s="505"/>
      <c r="DT119" s="505"/>
      <c r="DU119" s="517"/>
      <c r="DV119" s="740" t="s">
        <v>140</v>
      </c>
      <c r="DW119" s="742"/>
      <c r="DX119" s="742"/>
      <c r="DY119" s="742"/>
      <c r="DZ119" s="749"/>
    </row>
    <row r="120" spans="1:130" s="372" customFormat="1" ht="26.3"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140</v>
      </c>
      <c r="AB120" s="459"/>
      <c r="AC120" s="459"/>
      <c r="AD120" s="459"/>
      <c r="AE120" s="515"/>
      <c r="AF120" s="531" t="s">
        <v>140</v>
      </c>
      <c r="AG120" s="459"/>
      <c r="AH120" s="459"/>
      <c r="AI120" s="459"/>
      <c r="AJ120" s="515"/>
      <c r="AK120" s="531" t="s">
        <v>140</v>
      </c>
      <c r="AL120" s="459"/>
      <c r="AM120" s="459"/>
      <c r="AN120" s="459"/>
      <c r="AO120" s="515"/>
      <c r="AP120" s="555" t="s">
        <v>140</v>
      </c>
      <c r="AQ120" s="563"/>
      <c r="AR120" s="563"/>
      <c r="AS120" s="563"/>
      <c r="AT120" s="573"/>
      <c r="AU120" s="587" t="s">
        <v>487</v>
      </c>
      <c r="AV120" s="599"/>
      <c r="AW120" s="599"/>
      <c r="AX120" s="599"/>
      <c r="AY120" s="611"/>
      <c r="AZ120" s="623" t="s">
        <v>226</v>
      </c>
      <c r="BA120" s="416"/>
      <c r="BB120" s="416"/>
      <c r="BC120" s="416"/>
      <c r="BD120" s="416"/>
      <c r="BE120" s="416"/>
      <c r="BF120" s="416"/>
      <c r="BG120" s="416"/>
      <c r="BH120" s="416"/>
      <c r="BI120" s="416"/>
      <c r="BJ120" s="416"/>
      <c r="BK120" s="416"/>
      <c r="BL120" s="416"/>
      <c r="BM120" s="416"/>
      <c r="BN120" s="416"/>
      <c r="BO120" s="416"/>
      <c r="BP120" s="483"/>
      <c r="BQ120" s="655">
        <v>8772510</v>
      </c>
      <c r="BR120" s="663"/>
      <c r="BS120" s="663"/>
      <c r="BT120" s="663"/>
      <c r="BU120" s="663"/>
      <c r="BV120" s="663">
        <v>8232579</v>
      </c>
      <c r="BW120" s="663"/>
      <c r="BX120" s="663"/>
      <c r="BY120" s="663"/>
      <c r="BZ120" s="663"/>
      <c r="CA120" s="663">
        <v>7173454</v>
      </c>
      <c r="CB120" s="663"/>
      <c r="CC120" s="663"/>
      <c r="CD120" s="663"/>
      <c r="CE120" s="663"/>
      <c r="CF120" s="681">
        <v>66.099999999999994</v>
      </c>
      <c r="CG120" s="685"/>
      <c r="CH120" s="685"/>
      <c r="CI120" s="685"/>
      <c r="CJ120" s="685"/>
      <c r="CK120" s="700" t="s">
        <v>282</v>
      </c>
      <c r="CL120" s="710"/>
      <c r="CM120" s="710"/>
      <c r="CN120" s="710"/>
      <c r="CO120" s="713"/>
      <c r="CP120" s="717" t="s">
        <v>365</v>
      </c>
      <c r="CQ120" s="720"/>
      <c r="CR120" s="720"/>
      <c r="CS120" s="720"/>
      <c r="CT120" s="720"/>
      <c r="CU120" s="720"/>
      <c r="CV120" s="720"/>
      <c r="CW120" s="720"/>
      <c r="CX120" s="720"/>
      <c r="CY120" s="720"/>
      <c r="CZ120" s="720"/>
      <c r="DA120" s="720"/>
      <c r="DB120" s="720"/>
      <c r="DC120" s="720"/>
      <c r="DD120" s="720"/>
      <c r="DE120" s="720"/>
      <c r="DF120" s="723"/>
      <c r="DG120" s="655" t="s">
        <v>140</v>
      </c>
      <c r="DH120" s="663"/>
      <c r="DI120" s="663"/>
      <c r="DJ120" s="663"/>
      <c r="DK120" s="663"/>
      <c r="DL120" s="663">
        <v>4295847</v>
      </c>
      <c r="DM120" s="663"/>
      <c r="DN120" s="663"/>
      <c r="DO120" s="663"/>
      <c r="DP120" s="663"/>
      <c r="DQ120" s="663">
        <v>4052494</v>
      </c>
      <c r="DR120" s="663"/>
      <c r="DS120" s="663"/>
      <c r="DT120" s="663"/>
      <c r="DU120" s="663"/>
      <c r="DV120" s="738">
        <v>37.299999999999997</v>
      </c>
      <c r="DW120" s="738"/>
      <c r="DX120" s="738"/>
      <c r="DY120" s="738"/>
      <c r="DZ120" s="747"/>
    </row>
    <row r="121" spans="1:130" s="372" customFormat="1" ht="26.3"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140</v>
      </c>
      <c r="AB121" s="459"/>
      <c r="AC121" s="459"/>
      <c r="AD121" s="459"/>
      <c r="AE121" s="515"/>
      <c r="AF121" s="531" t="s">
        <v>140</v>
      </c>
      <c r="AG121" s="459"/>
      <c r="AH121" s="459"/>
      <c r="AI121" s="459"/>
      <c r="AJ121" s="515"/>
      <c r="AK121" s="531" t="s">
        <v>140</v>
      </c>
      <c r="AL121" s="459"/>
      <c r="AM121" s="459"/>
      <c r="AN121" s="459"/>
      <c r="AO121" s="515"/>
      <c r="AP121" s="555" t="s">
        <v>140</v>
      </c>
      <c r="AQ121" s="563"/>
      <c r="AR121" s="563"/>
      <c r="AS121" s="563"/>
      <c r="AT121" s="573"/>
      <c r="AU121" s="588"/>
      <c r="AV121" s="600"/>
      <c r="AW121" s="600"/>
      <c r="AX121" s="600"/>
      <c r="AY121" s="612"/>
      <c r="AZ121" s="624" t="s">
        <v>499</v>
      </c>
      <c r="BA121" s="432"/>
      <c r="BB121" s="432"/>
      <c r="BC121" s="432"/>
      <c r="BD121" s="432"/>
      <c r="BE121" s="432"/>
      <c r="BF121" s="432"/>
      <c r="BG121" s="432"/>
      <c r="BH121" s="432"/>
      <c r="BI121" s="432"/>
      <c r="BJ121" s="432"/>
      <c r="BK121" s="432"/>
      <c r="BL121" s="432"/>
      <c r="BM121" s="432"/>
      <c r="BN121" s="432"/>
      <c r="BO121" s="432"/>
      <c r="BP121" s="485"/>
      <c r="BQ121" s="656">
        <v>2973573</v>
      </c>
      <c r="BR121" s="664"/>
      <c r="BS121" s="664"/>
      <c r="BT121" s="664"/>
      <c r="BU121" s="664"/>
      <c r="BV121" s="664">
        <v>1714927</v>
      </c>
      <c r="BW121" s="664"/>
      <c r="BX121" s="664"/>
      <c r="BY121" s="664"/>
      <c r="BZ121" s="664"/>
      <c r="CA121" s="664">
        <v>2156124</v>
      </c>
      <c r="CB121" s="664"/>
      <c r="CC121" s="664"/>
      <c r="CD121" s="664"/>
      <c r="CE121" s="664"/>
      <c r="CF121" s="682">
        <v>19.899999999999999</v>
      </c>
      <c r="CG121" s="686"/>
      <c r="CH121" s="686"/>
      <c r="CI121" s="686"/>
      <c r="CJ121" s="686"/>
      <c r="CK121" s="701"/>
      <c r="CL121" s="711"/>
      <c r="CM121" s="711"/>
      <c r="CN121" s="711"/>
      <c r="CO121" s="714"/>
      <c r="CP121" s="718" t="s">
        <v>413</v>
      </c>
      <c r="CQ121" s="412"/>
      <c r="CR121" s="412"/>
      <c r="CS121" s="412"/>
      <c r="CT121" s="412"/>
      <c r="CU121" s="412"/>
      <c r="CV121" s="412"/>
      <c r="CW121" s="412"/>
      <c r="CX121" s="412"/>
      <c r="CY121" s="412"/>
      <c r="CZ121" s="412"/>
      <c r="DA121" s="412"/>
      <c r="DB121" s="412"/>
      <c r="DC121" s="412"/>
      <c r="DD121" s="412"/>
      <c r="DE121" s="412"/>
      <c r="DF121" s="724"/>
      <c r="DG121" s="656">
        <v>11350</v>
      </c>
      <c r="DH121" s="664"/>
      <c r="DI121" s="664"/>
      <c r="DJ121" s="664"/>
      <c r="DK121" s="664"/>
      <c r="DL121" s="664">
        <v>14268</v>
      </c>
      <c r="DM121" s="664"/>
      <c r="DN121" s="664"/>
      <c r="DO121" s="664"/>
      <c r="DP121" s="664"/>
      <c r="DQ121" s="664">
        <v>21404</v>
      </c>
      <c r="DR121" s="664"/>
      <c r="DS121" s="664"/>
      <c r="DT121" s="664"/>
      <c r="DU121" s="664"/>
      <c r="DV121" s="739">
        <v>0.2</v>
      </c>
      <c r="DW121" s="739"/>
      <c r="DX121" s="739"/>
      <c r="DY121" s="739"/>
      <c r="DZ121" s="748"/>
    </row>
    <row r="122" spans="1:130" s="372" customFormat="1" ht="26.3" customHeight="1">
      <c r="A122" s="398"/>
      <c r="B122" s="422"/>
      <c r="C122" s="435" t="s">
        <v>493</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140</v>
      </c>
      <c r="AB122" s="459"/>
      <c r="AC122" s="459"/>
      <c r="AD122" s="459"/>
      <c r="AE122" s="515"/>
      <c r="AF122" s="531" t="s">
        <v>140</v>
      </c>
      <c r="AG122" s="459"/>
      <c r="AH122" s="459"/>
      <c r="AI122" s="459"/>
      <c r="AJ122" s="515"/>
      <c r="AK122" s="531" t="s">
        <v>140</v>
      </c>
      <c r="AL122" s="459"/>
      <c r="AM122" s="459"/>
      <c r="AN122" s="459"/>
      <c r="AO122" s="515"/>
      <c r="AP122" s="555" t="s">
        <v>140</v>
      </c>
      <c r="AQ122" s="563"/>
      <c r="AR122" s="563"/>
      <c r="AS122" s="563"/>
      <c r="AT122" s="573"/>
      <c r="AU122" s="588"/>
      <c r="AV122" s="600"/>
      <c r="AW122" s="600"/>
      <c r="AX122" s="600"/>
      <c r="AY122" s="612"/>
      <c r="AZ122" s="625" t="s">
        <v>501</v>
      </c>
      <c r="BA122" s="433"/>
      <c r="BB122" s="433"/>
      <c r="BC122" s="433"/>
      <c r="BD122" s="433"/>
      <c r="BE122" s="433"/>
      <c r="BF122" s="433"/>
      <c r="BG122" s="433"/>
      <c r="BH122" s="433"/>
      <c r="BI122" s="433"/>
      <c r="BJ122" s="433"/>
      <c r="BK122" s="433"/>
      <c r="BL122" s="433"/>
      <c r="BM122" s="433"/>
      <c r="BN122" s="433"/>
      <c r="BO122" s="433"/>
      <c r="BP122" s="486"/>
      <c r="BQ122" s="657">
        <v>13794103</v>
      </c>
      <c r="BR122" s="665"/>
      <c r="BS122" s="665"/>
      <c r="BT122" s="665"/>
      <c r="BU122" s="665"/>
      <c r="BV122" s="665">
        <v>13050917</v>
      </c>
      <c r="BW122" s="665"/>
      <c r="BX122" s="665"/>
      <c r="BY122" s="665"/>
      <c r="BZ122" s="665"/>
      <c r="CA122" s="665">
        <v>12319514</v>
      </c>
      <c r="CB122" s="665"/>
      <c r="CC122" s="665"/>
      <c r="CD122" s="665"/>
      <c r="CE122" s="665"/>
      <c r="CF122" s="683">
        <v>113.4</v>
      </c>
      <c r="CG122" s="687"/>
      <c r="CH122" s="687"/>
      <c r="CI122" s="687"/>
      <c r="CJ122" s="687"/>
      <c r="CK122" s="701"/>
      <c r="CL122" s="711"/>
      <c r="CM122" s="711"/>
      <c r="CN122" s="711"/>
      <c r="CO122" s="714"/>
      <c r="CP122" s="718" t="s">
        <v>473</v>
      </c>
      <c r="CQ122" s="412"/>
      <c r="CR122" s="412"/>
      <c r="CS122" s="412"/>
      <c r="CT122" s="412"/>
      <c r="CU122" s="412"/>
      <c r="CV122" s="412"/>
      <c r="CW122" s="412"/>
      <c r="CX122" s="412"/>
      <c r="CY122" s="412"/>
      <c r="CZ122" s="412"/>
      <c r="DA122" s="412"/>
      <c r="DB122" s="412"/>
      <c r="DC122" s="412"/>
      <c r="DD122" s="412"/>
      <c r="DE122" s="412"/>
      <c r="DF122" s="724"/>
      <c r="DG122" s="656">
        <v>3533</v>
      </c>
      <c r="DH122" s="664"/>
      <c r="DI122" s="664"/>
      <c r="DJ122" s="664"/>
      <c r="DK122" s="664"/>
      <c r="DL122" s="664">
        <v>2015</v>
      </c>
      <c r="DM122" s="664"/>
      <c r="DN122" s="664"/>
      <c r="DO122" s="664"/>
      <c r="DP122" s="664"/>
      <c r="DQ122" s="664">
        <v>2366</v>
      </c>
      <c r="DR122" s="664"/>
      <c r="DS122" s="664"/>
      <c r="DT122" s="664"/>
      <c r="DU122" s="664"/>
      <c r="DV122" s="739">
        <v>0</v>
      </c>
      <c r="DW122" s="739"/>
      <c r="DX122" s="739"/>
      <c r="DY122" s="739"/>
      <c r="DZ122" s="748"/>
    </row>
    <row r="123" spans="1:130" s="372" customFormat="1" ht="26.3" customHeight="1">
      <c r="A123" s="398"/>
      <c r="B123" s="422"/>
      <c r="C123" s="435" t="s">
        <v>494</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v>70168</v>
      </c>
      <c r="AB123" s="459"/>
      <c r="AC123" s="459"/>
      <c r="AD123" s="459"/>
      <c r="AE123" s="515"/>
      <c r="AF123" s="531" t="s">
        <v>140</v>
      </c>
      <c r="AG123" s="459"/>
      <c r="AH123" s="459"/>
      <c r="AI123" s="459"/>
      <c r="AJ123" s="515"/>
      <c r="AK123" s="531" t="s">
        <v>140</v>
      </c>
      <c r="AL123" s="459"/>
      <c r="AM123" s="459"/>
      <c r="AN123" s="459"/>
      <c r="AO123" s="515"/>
      <c r="AP123" s="555" t="s">
        <v>140</v>
      </c>
      <c r="AQ123" s="563"/>
      <c r="AR123" s="563"/>
      <c r="AS123" s="563"/>
      <c r="AT123" s="573"/>
      <c r="AU123" s="589"/>
      <c r="AV123" s="601"/>
      <c r="AW123" s="601"/>
      <c r="AX123" s="601"/>
      <c r="AY123" s="601"/>
      <c r="AZ123" s="626" t="s">
        <v>286</v>
      </c>
      <c r="BA123" s="626"/>
      <c r="BB123" s="626"/>
      <c r="BC123" s="626"/>
      <c r="BD123" s="626"/>
      <c r="BE123" s="626"/>
      <c r="BF123" s="626"/>
      <c r="BG123" s="626"/>
      <c r="BH123" s="626"/>
      <c r="BI123" s="626"/>
      <c r="BJ123" s="626"/>
      <c r="BK123" s="626"/>
      <c r="BL123" s="626"/>
      <c r="BM123" s="626"/>
      <c r="BN123" s="626"/>
      <c r="BO123" s="481" t="s">
        <v>502</v>
      </c>
      <c r="BP123" s="651"/>
      <c r="BQ123" s="658">
        <v>25540186</v>
      </c>
      <c r="BR123" s="666"/>
      <c r="BS123" s="666"/>
      <c r="BT123" s="666"/>
      <c r="BU123" s="666"/>
      <c r="BV123" s="666">
        <v>22998423</v>
      </c>
      <c r="BW123" s="666"/>
      <c r="BX123" s="666"/>
      <c r="BY123" s="666"/>
      <c r="BZ123" s="666"/>
      <c r="CA123" s="666">
        <v>21649092</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3" customHeight="1">
      <c r="A124" s="398"/>
      <c r="B124" s="422"/>
      <c r="C124" s="435" t="s">
        <v>351</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140</v>
      </c>
      <c r="AB124" s="459"/>
      <c r="AC124" s="459"/>
      <c r="AD124" s="459"/>
      <c r="AE124" s="515"/>
      <c r="AF124" s="531" t="s">
        <v>140</v>
      </c>
      <c r="AG124" s="459"/>
      <c r="AH124" s="459"/>
      <c r="AI124" s="459"/>
      <c r="AJ124" s="515"/>
      <c r="AK124" s="531" t="s">
        <v>140</v>
      </c>
      <c r="AL124" s="459"/>
      <c r="AM124" s="459"/>
      <c r="AN124" s="459"/>
      <c r="AO124" s="515"/>
      <c r="AP124" s="555" t="s">
        <v>140</v>
      </c>
      <c r="AQ124" s="563"/>
      <c r="AR124" s="563"/>
      <c r="AS124" s="563"/>
      <c r="AT124" s="573"/>
      <c r="AU124" s="590" t="s">
        <v>503</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19.5</v>
      </c>
      <c r="BR124" s="667"/>
      <c r="BS124" s="667"/>
      <c r="BT124" s="667"/>
      <c r="BU124" s="667"/>
      <c r="BV124" s="667">
        <v>31.6</v>
      </c>
      <c r="BW124" s="667"/>
      <c r="BX124" s="667"/>
      <c r="BY124" s="667"/>
      <c r="BZ124" s="667"/>
      <c r="CA124" s="667">
        <v>43.4</v>
      </c>
      <c r="CB124" s="667"/>
      <c r="CC124" s="667"/>
      <c r="CD124" s="667"/>
      <c r="CE124" s="667"/>
      <c r="CF124" s="561"/>
      <c r="CG124" s="569"/>
      <c r="CH124" s="569"/>
      <c r="CI124" s="569"/>
      <c r="CJ124" s="695"/>
      <c r="CK124" s="702"/>
      <c r="CL124" s="702"/>
      <c r="CM124" s="702"/>
      <c r="CN124" s="702"/>
      <c r="CO124" s="715"/>
      <c r="CP124" s="718" t="s">
        <v>504</v>
      </c>
      <c r="CQ124" s="412"/>
      <c r="CR124" s="412"/>
      <c r="CS124" s="412"/>
      <c r="CT124" s="412"/>
      <c r="CU124" s="412"/>
      <c r="CV124" s="412"/>
      <c r="CW124" s="412"/>
      <c r="CX124" s="412"/>
      <c r="CY124" s="412"/>
      <c r="CZ124" s="412"/>
      <c r="DA124" s="412"/>
      <c r="DB124" s="412"/>
      <c r="DC124" s="412"/>
      <c r="DD124" s="412"/>
      <c r="DE124" s="412"/>
      <c r="DF124" s="724"/>
      <c r="DG124" s="500">
        <v>5074075</v>
      </c>
      <c r="DH124" s="505"/>
      <c r="DI124" s="505"/>
      <c r="DJ124" s="505"/>
      <c r="DK124" s="517"/>
      <c r="DL124" s="533" t="s">
        <v>140</v>
      </c>
      <c r="DM124" s="505"/>
      <c r="DN124" s="505"/>
      <c r="DO124" s="505"/>
      <c r="DP124" s="517"/>
      <c r="DQ124" s="533" t="s">
        <v>140</v>
      </c>
      <c r="DR124" s="505"/>
      <c r="DS124" s="505"/>
      <c r="DT124" s="505"/>
      <c r="DU124" s="517"/>
      <c r="DV124" s="740" t="s">
        <v>140</v>
      </c>
      <c r="DW124" s="742"/>
      <c r="DX124" s="742"/>
      <c r="DY124" s="742"/>
      <c r="DZ124" s="749"/>
    </row>
    <row r="125" spans="1:130" s="372" customFormat="1" ht="26.3" customHeight="1">
      <c r="A125" s="398"/>
      <c r="B125" s="422"/>
      <c r="C125" s="435" t="s">
        <v>497</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140</v>
      </c>
      <c r="AB125" s="459"/>
      <c r="AC125" s="459"/>
      <c r="AD125" s="459"/>
      <c r="AE125" s="515"/>
      <c r="AF125" s="531" t="s">
        <v>140</v>
      </c>
      <c r="AG125" s="459"/>
      <c r="AH125" s="459"/>
      <c r="AI125" s="459"/>
      <c r="AJ125" s="515"/>
      <c r="AK125" s="531" t="s">
        <v>140</v>
      </c>
      <c r="AL125" s="459"/>
      <c r="AM125" s="459"/>
      <c r="AN125" s="459"/>
      <c r="AO125" s="515"/>
      <c r="AP125" s="555" t="s">
        <v>140</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507</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140</v>
      </c>
      <c r="DH125" s="663"/>
      <c r="DI125" s="663"/>
      <c r="DJ125" s="663"/>
      <c r="DK125" s="663"/>
      <c r="DL125" s="663" t="s">
        <v>140</v>
      </c>
      <c r="DM125" s="663"/>
      <c r="DN125" s="663"/>
      <c r="DO125" s="663"/>
      <c r="DP125" s="663"/>
      <c r="DQ125" s="663" t="s">
        <v>140</v>
      </c>
      <c r="DR125" s="663"/>
      <c r="DS125" s="663"/>
      <c r="DT125" s="663"/>
      <c r="DU125" s="663"/>
      <c r="DV125" s="738" t="s">
        <v>140</v>
      </c>
      <c r="DW125" s="738"/>
      <c r="DX125" s="738"/>
      <c r="DY125" s="738"/>
      <c r="DZ125" s="747"/>
    </row>
    <row r="126" spans="1:130" s="372" customFormat="1" ht="26.3" customHeight="1">
      <c r="A126" s="398"/>
      <c r="B126" s="422"/>
      <c r="C126" s="435" t="s">
        <v>498</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140</v>
      </c>
      <c r="AB126" s="459"/>
      <c r="AC126" s="459"/>
      <c r="AD126" s="459"/>
      <c r="AE126" s="515"/>
      <c r="AF126" s="531" t="s">
        <v>140</v>
      </c>
      <c r="AG126" s="459"/>
      <c r="AH126" s="459"/>
      <c r="AI126" s="459"/>
      <c r="AJ126" s="515"/>
      <c r="AK126" s="531" t="s">
        <v>140</v>
      </c>
      <c r="AL126" s="459"/>
      <c r="AM126" s="459"/>
      <c r="AN126" s="459"/>
      <c r="AO126" s="515"/>
      <c r="AP126" s="555" t="s">
        <v>140</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433</v>
      </c>
      <c r="CQ126" s="432"/>
      <c r="CR126" s="432"/>
      <c r="CS126" s="432"/>
      <c r="CT126" s="432"/>
      <c r="CU126" s="432"/>
      <c r="CV126" s="432"/>
      <c r="CW126" s="432"/>
      <c r="CX126" s="432"/>
      <c r="CY126" s="432"/>
      <c r="CZ126" s="432"/>
      <c r="DA126" s="432"/>
      <c r="DB126" s="432"/>
      <c r="DC126" s="432"/>
      <c r="DD126" s="432"/>
      <c r="DE126" s="432"/>
      <c r="DF126" s="485"/>
      <c r="DG126" s="656">
        <v>13756</v>
      </c>
      <c r="DH126" s="664"/>
      <c r="DI126" s="664"/>
      <c r="DJ126" s="664"/>
      <c r="DK126" s="664"/>
      <c r="DL126" s="664" t="s">
        <v>140</v>
      </c>
      <c r="DM126" s="664"/>
      <c r="DN126" s="664"/>
      <c r="DO126" s="664"/>
      <c r="DP126" s="664"/>
      <c r="DQ126" s="664" t="s">
        <v>140</v>
      </c>
      <c r="DR126" s="664"/>
      <c r="DS126" s="664"/>
      <c r="DT126" s="664"/>
      <c r="DU126" s="664"/>
      <c r="DV126" s="739" t="s">
        <v>140</v>
      </c>
      <c r="DW126" s="739"/>
      <c r="DX126" s="739"/>
      <c r="DY126" s="739"/>
      <c r="DZ126" s="748"/>
    </row>
    <row r="127" spans="1:130" s="372" customFormat="1" ht="26.3"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140</v>
      </c>
      <c r="AB127" s="459"/>
      <c r="AC127" s="459"/>
      <c r="AD127" s="459"/>
      <c r="AE127" s="515"/>
      <c r="AF127" s="531" t="s">
        <v>140</v>
      </c>
      <c r="AG127" s="459"/>
      <c r="AH127" s="459"/>
      <c r="AI127" s="459"/>
      <c r="AJ127" s="515"/>
      <c r="AK127" s="531" t="s">
        <v>140</v>
      </c>
      <c r="AL127" s="459"/>
      <c r="AM127" s="459"/>
      <c r="AN127" s="459"/>
      <c r="AO127" s="515"/>
      <c r="AP127" s="555" t="s">
        <v>140</v>
      </c>
      <c r="AQ127" s="563"/>
      <c r="AR127" s="563"/>
      <c r="AS127" s="563"/>
      <c r="AT127" s="573"/>
      <c r="AU127" s="592"/>
      <c r="AV127" s="592"/>
      <c r="AW127" s="592"/>
      <c r="AX127" s="603" t="s">
        <v>508</v>
      </c>
      <c r="AY127" s="613"/>
      <c r="AZ127" s="613"/>
      <c r="BA127" s="613"/>
      <c r="BB127" s="613"/>
      <c r="BC127" s="613"/>
      <c r="BD127" s="613"/>
      <c r="BE127" s="633"/>
      <c r="BF127" s="635" t="s">
        <v>509</v>
      </c>
      <c r="BG127" s="613"/>
      <c r="BH127" s="613"/>
      <c r="BI127" s="613"/>
      <c r="BJ127" s="613"/>
      <c r="BK127" s="613"/>
      <c r="BL127" s="633"/>
      <c r="BM127" s="635" t="s">
        <v>434</v>
      </c>
      <c r="BN127" s="613"/>
      <c r="BO127" s="613"/>
      <c r="BP127" s="613"/>
      <c r="BQ127" s="613"/>
      <c r="BR127" s="613"/>
      <c r="BS127" s="633"/>
      <c r="BT127" s="635" t="s">
        <v>424</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456</v>
      </c>
      <c r="CQ127" s="432"/>
      <c r="CR127" s="432"/>
      <c r="CS127" s="432"/>
      <c r="CT127" s="432"/>
      <c r="CU127" s="432"/>
      <c r="CV127" s="432"/>
      <c r="CW127" s="432"/>
      <c r="CX127" s="432"/>
      <c r="CY127" s="432"/>
      <c r="CZ127" s="432"/>
      <c r="DA127" s="432"/>
      <c r="DB127" s="432"/>
      <c r="DC127" s="432"/>
      <c r="DD127" s="432"/>
      <c r="DE127" s="432"/>
      <c r="DF127" s="485"/>
      <c r="DG127" s="656" t="s">
        <v>140</v>
      </c>
      <c r="DH127" s="664"/>
      <c r="DI127" s="664"/>
      <c r="DJ127" s="664"/>
      <c r="DK127" s="664"/>
      <c r="DL127" s="664" t="s">
        <v>140</v>
      </c>
      <c r="DM127" s="664"/>
      <c r="DN127" s="664"/>
      <c r="DO127" s="664"/>
      <c r="DP127" s="664"/>
      <c r="DQ127" s="664" t="s">
        <v>140</v>
      </c>
      <c r="DR127" s="664"/>
      <c r="DS127" s="664"/>
      <c r="DT127" s="664"/>
      <c r="DU127" s="664"/>
      <c r="DV127" s="739" t="s">
        <v>140</v>
      </c>
      <c r="DW127" s="739"/>
      <c r="DX127" s="739"/>
      <c r="DY127" s="739"/>
      <c r="DZ127" s="748"/>
    </row>
    <row r="128" spans="1:130" s="372" customFormat="1" ht="26.3" customHeight="1">
      <c r="A128" s="400" t="s">
        <v>510</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9</v>
      </c>
      <c r="X128" s="476"/>
      <c r="Y128" s="476"/>
      <c r="Z128" s="491"/>
      <c r="AA128" s="497">
        <v>214338</v>
      </c>
      <c r="AB128" s="503"/>
      <c r="AC128" s="503"/>
      <c r="AD128" s="503"/>
      <c r="AE128" s="514"/>
      <c r="AF128" s="530">
        <v>201147</v>
      </c>
      <c r="AG128" s="503"/>
      <c r="AH128" s="503"/>
      <c r="AI128" s="503"/>
      <c r="AJ128" s="514"/>
      <c r="AK128" s="530">
        <v>246062</v>
      </c>
      <c r="AL128" s="503"/>
      <c r="AM128" s="503"/>
      <c r="AN128" s="503"/>
      <c r="AO128" s="514"/>
      <c r="AP128" s="557"/>
      <c r="AQ128" s="565"/>
      <c r="AR128" s="565"/>
      <c r="AS128" s="565"/>
      <c r="AT128" s="575"/>
      <c r="AU128" s="592"/>
      <c r="AV128" s="592"/>
      <c r="AW128" s="592"/>
      <c r="AX128" s="392" t="s">
        <v>322</v>
      </c>
      <c r="AY128" s="416"/>
      <c r="AZ128" s="416"/>
      <c r="BA128" s="416"/>
      <c r="BB128" s="416"/>
      <c r="BC128" s="416"/>
      <c r="BD128" s="416"/>
      <c r="BE128" s="483"/>
      <c r="BF128" s="636" t="s">
        <v>140</v>
      </c>
      <c r="BG128" s="640"/>
      <c r="BH128" s="640"/>
      <c r="BI128" s="640"/>
      <c r="BJ128" s="640"/>
      <c r="BK128" s="640"/>
      <c r="BL128" s="646"/>
      <c r="BM128" s="636">
        <v>13.05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416</v>
      </c>
      <c r="CQ128" s="614"/>
      <c r="CR128" s="614"/>
      <c r="CS128" s="614"/>
      <c r="CT128" s="614"/>
      <c r="CU128" s="614"/>
      <c r="CV128" s="614"/>
      <c r="CW128" s="614"/>
      <c r="CX128" s="614"/>
      <c r="CY128" s="614"/>
      <c r="CZ128" s="614"/>
      <c r="DA128" s="614"/>
      <c r="DB128" s="614"/>
      <c r="DC128" s="614"/>
      <c r="DD128" s="614"/>
      <c r="DE128" s="614"/>
      <c r="DF128" s="634"/>
      <c r="DG128" s="727" t="s">
        <v>140</v>
      </c>
      <c r="DH128" s="730"/>
      <c r="DI128" s="730"/>
      <c r="DJ128" s="730"/>
      <c r="DK128" s="730"/>
      <c r="DL128" s="730" t="s">
        <v>140</v>
      </c>
      <c r="DM128" s="730"/>
      <c r="DN128" s="730"/>
      <c r="DO128" s="730"/>
      <c r="DP128" s="730"/>
      <c r="DQ128" s="730" t="s">
        <v>140</v>
      </c>
      <c r="DR128" s="730"/>
      <c r="DS128" s="730"/>
      <c r="DT128" s="730"/>
      <c r="DU128" s="730"/>
      <c r="DV128" s="741" t="s">
        <v>140</v>
      </c>
      <c r="DW128" s="741"/>
      <c r="DX128" s="741"/>
      <c r="DY128" s="741"/>
      <c r="DZ128" s="750"/>
    </row>
    <row r="129" spans="1:131" s="372" customFormat="1" ht="26.3" customHeight="1">
      <c r="A129" s="393" t="s">
        <v>181</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248</v>
      </c>
      <c r="X129" s="479"/>
      <c r="Y129" s="479"/>
      <c r="Z129" s="492"/>
      <c r="AA129" s="498">
        <v>12256064</v>
      </c>
      <c r="AB129" s="459"/>
      <c r="AC129" s="459"/>
      <c r="AD129" s="459"/>
      <c r="AE129" s="515"/>
      <c r="AF129" s="531">
        <v>11471176</v>
      </c>
      <c r="AG129" s="459"/>
      <c r="AH129" s="459"/>
      <c r="AI129" s="459"/>
      <c r="AJ129" s="515"/>
      <c r="AK129" s="531">
        <v>12041843</v>
      </c>
      <c r="AL129" s="459"/>
      <c r="AM129" s="459"/>
      <c r="AN129" s="459"/>
      <c r="AO129" s="515"/>
      <c r="AP129" s="558"/>
      <c r="AQ129" s="566"/>
      <c r="AR129" s="566"/>
      <c r="AS129" s="566"/>
      <c r="AT129" s="576"/>
      <c r="AU129" s="594"/>
      <c r="AV129" s="594"/>
      <c r="AW129" s="594"/>
      <c r="AX129" s="604" t="s">
        <v>120</v>
      </c>
      <c r="AY129" s="432"/>
      <c r="AZ129" s="432"/>
      <c r="BA129" s="432"/>
      <c r="BB129" s="432"/>
      <c r="BC129" s="432"/>
      <c r="BD129" s="432"/>
      <c r="BE129" s="485"/>
      <c r="BF129" s="637" t="s">
        <v>140</v>
      </c>
      <c r="BG129" s="641"/>
      <c r="BH129" s="641"/>
      <c r="BI129" s="641"/>
      <c r="BJ129" s="641"/>
      <c r="BK129" s="641"/>
      <c r="BL129" s="647"/>
      <c r="BM129" s="637">
        <v>18.05</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3" customHeight="1">
      <c r="A130" s="393" t="s">
        <v>511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314</v>
      </c>
      <c r="X130" s="479"/>
      <c r="Y130" s="479"/>
      <c r="Z130" s="492"/>
      <c r="AA130" s="498">
        <v>1204756</v>
      </c>
      <c r="AB130" s="459"/>
      <c r="AC130" s="459"/>
      <c r="AD130" s="459"/>
      <c r="AE130" s="515"/>
      <c r="AF130" s="531">
        <v>1216158</v>
      </c>
      <c r="AG130" s="459"/>
      <c r="AH130" s="459"/>
      <c r="AI130" s="459"/>
      <c r="AJ130" s="515"/>
      <c r="AK130" s="531">
        <v>1182385</v>
      </c>
      <c r="AL130" s="459"/>
      <c r="AM130" s="459"/>
      <c r="AN130" s="459"/>
      <c r="AO130" s="515"/>
      <c r="AP130" s="558"/>
      <c r="AQ130" s="566"/>
      <c r="AR130" s="566"/>
      <c r="AS130" s="566"/>
      <c r="AT130" s="576"/>
      <c r="AU130" s="594"/>
      <c r="AV130" s="594"/>
      <c r="AW130" s="594"/>
      <c r="AX130" s="604" t="s">
        <v>445</v>
      </c>
      <c r="AY130" s="432"/>
      <c r="AZ130" s="432"/>
      <c r="BA130" s="432"/>
      <c r="BB130" s="432"/>
      <c r="BC130" s="432"/>
      <c r="BD130" s="432"/>
      <c r="BE130" s="485"/>
      <c r="BF130" s="638">
        <v>9.1</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3"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185</v>
      </c>
      <c r="X131" s="480"/>
      <c r="Y131" s="480"/>
      <c r="Z131" s="493"/>
      <c r="AA131" s="500">
        <v>11051308</v>
      </c>
      <c r="AB131" s="505"/>
      <c r="AC131" s="505"/>
      <c r="AD131" s="505"/>
      <c r="AE131" s="517"/>
      <c r="AF131" s="533">
        <v>10255018</v>
      </c>
      <c r="AG131" s="505"/>
      <c r="AH131" s="505"/>
      <c r="AI131" s="505"/>
      <c r="AJ131" s="517"/>
      <c r="AK131" s="533">
        <v>10859458</v>
      </c>
      <c r="AL131" s="505"/>
      <c r="AM131" s="505"/>
      <c r="AN131" s="505"/>
      <c r="AO131" s="517"/>
      <c r="AP131" s="559"/>
      <c r="AQ131" s="567"/>
      <c r="AR131" s="567"/>
      <c r="AS131" s="567"/>
      <c r="AT131" s="577"/>
      <c r="AU131" s="594"/>
      <c r="AV131" s="594"/>
      <c r="AW131" s="594"/>
      <c r="AX131" s="605" t="s">
        <v>484</v>
      </c>
      <c r="AY131" s="614"/>
      <c r="AZ131" s="614"/>
      <c r="BA131" s="614"/>
      <c r="BB131" s="614"/>
      <c r="BC131" s="614"/>
      <c r="BD131" s="614"/>
      <c r="BE131" s="634"/>
      <c r="BF131" s="639">
        <v>43.4</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3" customHeight="1">
      <c r="A132" s="402" t="s">
        <v>31</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315</v>
      </c>
      <c r="W132" s="475"/>
      <c r="X132" s="475"/>
      <c r="Y132" s="475"/>
      <c r="Z132" s="494"/>
      <c r="AA132" s="501">
        <v>8.5459748290000004</v>
      </c>
      <c r="AB132" s="506"/>
      <c r="AC132" s="506"/>
      <c r="AD132" s="506"/>
      <c r="AE132" s="518"/>
      <c r="AF132" s="534">
        <v>8.8176734549999995</v>
      </c>
      <c r="AG132" s="506"/>
      <c r="AH132" s="506"/>
      <c r="AI132" s="506"/>
      <c r="AJ132" s="518"/>
      <c r="AK132" s="534">
        <v>10.05654242</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3"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7.5</v>
      </c>
      <c r="AB133" s="507"/>
      <c r="AC133" s="507"/>
      <c r="AD133" s="507"/>
      <c r="AE133" s="519"/>
      <c r="AF133" s="502">
        <v>8.1</v>
      </c>
      <c r="AG133" s="507"/>
      <c r="AH133" s="507"/>
      <c r="AI133" s="507"/>
      <c r="AJ133" s="519"/>
      <c r="AK133" s="502">
        <v>9.1</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3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5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i3thvm7WeIPAx05MNIyzt0tt6lyaUnBCKMjQs3lUp4J+t7LK8ytA6nlETZ0okal1msFLwQbUQ4jUB6+qsk4spg==" saltValue="NPKdmAjiiSytzUpccsF0u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96875" style="752" customWidth="1"/>
    <col min="121" max="121" width="0" style="753" hidden="1" customWidth="1"/>
    <col min="122" max="16384" width="9" style="753" hidden="1" customWidth="1"/>
  </cols>
  <sheetData>
    <row r="1" spans="1:120" ht="13.35">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ht="13.35"/>
    <row r="3" spans="1:120" ht="13.35"/>
    <row r="4" spans="1:120" ht="13.35"/>
    <row r="5" spans="1:120" ht="13.35"/>
    <row r="6" spans="1:120" ht="13.35"/>
    <row r="7" spans="1:120" ht="13.35"/>
    <row r="8" spans="1:120" ht="13.35"/>
    <row r="9" spans="1:120" ht="13.35"/>
    <row r="10" spans="1:120" ht="13.35"/>
    <row r="11" spans="1:120" ht="13.35"/>
    <row r="12" spans="1:120" ht="13.35"/>
    <row r="13" spans="1:120" ht="13.35"/>
    <row r="14" spans="1:120" ht="13.35"/>
    <row r="15" spans="1:120" ht="13.35"/>
    <row r="16" spans="1:120" ht="13.35">
      <c r="DP16" s="753"/>
    </row>
    <row r="17" spans="119:120" ht="13.35">
      <c r="DP17" s="753"/>
    </row>
    <row r="18" spans="119:120" ht="13.35"/>
    <row r="19" spans="119:120" ht="13.35"/>
    <row r="20" spans="119:120" ht="13.35">
      <c r="DO20" s="753"/>
      <c r="DP20" s="753"/>
    </row>
    <row r="21" spans="119:120" ht="13.35">
      <c r="DP21" s="753"/>
    </row>
    <row r="22" spans="119:120" ht="13.35"/>
    <row r="23" spans="119:120" ht="13.35">
      <c r="DO23" s="753"/>
      <c r="DP23" s="753"/>
    </row>
    <row r="24" spans="119:120" ht="13.35">
      <c r="DP24" s="753"/>
    </row>
    <row r="25" spans="119:120" ht="13.35">
      <c r="DP25" s="753"/>
    </row>
    <row r="26" spans="119:120" ht="13.35">
      <c r="DO26" s="753"/>
      <c r="DP26" s="753"/>
    </row>
    <row r="27" spans="119:120" ht="13.35"/>
    <row r="28" spans="119:120" ht="13.35">
      <c r="DO28" s="753"/>
      <c r="DP28" s="753"/>
    </row>
    <row r="29" spans="119:120" ht="13.35">
      <c r="DP29" s="753"/>
    </row>
    <row r="30" spans="119:120" ht="13.35"/>
    <row r="31" spans="119:120" ht="13.35">
      <c r="DO31" s="753"/>
      <c r="DP31" s="753"/>
    </row>
    <row r="32" spans="119:120" ht="13.35"/>
    <row r="33" spans="98:120" ht="13.35">
      <c r="DO33" s="753"/>
      <c r="DP33" s="753"/>
    </row>
    <row r="34" spans="98:120" ht="13.35">
      <c r="DM34" s="753"/>
    </row>
    <row r="35" spans="98:120" ht="13.35">
      <c r="CT35" s="753"/>
      <c r="CU35" s="753"/>
      <c r="CV35" s="753"/>
      <c r="CY35" s="753"/>
      <c r="CZ35" s="753"/>
      <c r="DA35" s="753"/>
      <c r="DD35" s="753"/>
      <c r="DE35" s="753"/>
      <c r="DF35" s="753"/>
      <c r="DI35" s="753"/>
      <c r="DJ35" s="753"/>
      <c r="DK35" s="753"/>
      <c r="DM35" s="753"/>
      <c r="DN35" s="753"/>
      <c r="DO35" s="753"/>
      <c r="DP35" s="753"/>
    </row>
    <row r="36" spans="98:120" ht="13.35"/>
    <row r="37" spans="98:120" ht="13.35">
      <c r="CW37" s="753"/>
      <c r="DB37" s="753"/>
      <c r="DG37" s="753"/>
      <c r="DL37" s="753"/>
      <c r="DP37" s="753"/>
    </row>
    <row r="38" spans="98:120" ht="13.35">
      <c r="CT38" s="753"/>
      <c r="CU38" s="753"/>
      <c r="CV38" s="753"/>
      <c r="CW38" s="753"/>
      <c r="CY38" s="753"/>
      <c r="CZ38" s="753"/>
      <c r="DA38" s="753"/>
      <c r="DB38" s="753"/>
      <c r="DD38" s="753"/>
      <c r="DE38" s="753"/>
      <c r="DF38" s="753"/>
      <c r="DG38" s="753"/>
      <c r="DI38" s="753"/>
      <c r="DJ38" s="753"/>
      <c r="DK38" s="753"/>
      <c r="DL38" s="753"/>
      <c r="DN38" s="753"/>
      <c r="DO38" s="753"/>
      <c r="DP38" s="753"/>
    </row>
    <row r="39" spans="98:120" ht="13.35"/>
    <row r="40" spans="98:120" ht="13.35"/>
    <row r="41" spans="98:120" ht="13.35"/>
    <row r="42" spans="98:120" ht="13.35"/>
    <row r="43" spans="98:120" ht="13.35"/>
    <row r="44" spans="98:120" ht="13.35"/>
    <row r="45" spans="98:120" ht="13.35"/>
    <row r="46" spans="98:120" ht="13.35"/>
    <row r="47" spans="98:120" ht="13.35"/>
    <row r="48" spans="98:120" ht="13.35"/>
    <row r="49" spans="22:120" ht="13.35">
      <c r="DN49" s="753"/>
      <c r="DO49" s="753"/>
      <c r="DP49" s="753"/>
    </row>
    <row r="50" spans="22:120" ht="13.35"/>
    <row r="51" spans="22:120" ht="13.35"/>
    <row r="52" spans="22:120" ht="13.35"/>
    <row r="53" spans="22:120" ht="13.35"/>
    <row r="54" spans="22:120" ht="13.35"/>
    <row r="55" spans="22:120" ht="13.35"/>
    <row r="56" spans="22:120" ht="13.35"/>
    <row r="57" spans="22:120" ht="13.35"/>
    <row r="58" spans="22:120" ht="13.35"/>
    <row r="59" spans="22:120" ht="13.35"/>
    <row r="60" spans="22:120" ht="13.35"/>
    <row r="61" spans="22:120" ht="13.35"/>
    <row r="62" spans="22:120" ht="13.35"/>
    <row r="63" spans="22:120" ht="13.35">
      <c r="W63" s="753"/>
      <c r="CS63" s="753"/>
      <c r="CX63" s="753"/>
      <c r="DC63" s="753"/>
      <c r="DH63" s="753"/>
    </row>
    <row r="64" spans="22:120" ht="13.35">
      <c r="V64" s="753"/>
    </row>
    <row r="65" spans="15:120" ht="13.35">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ht="13.35">
      <c r="Q66" s="753"/>
      <c r="S66" s="753"/>
      <c r="U66" s="753"/>
      <c r="DM66" s="753"/>
    </row>
    <row r="67" spans="15:120" ht="13.35">
      <c r="O67" s="753"/>
      <c r="P67" s="753"/>
      <c r="R67" s="753"/>
      <c r="T67" s="753"/>
      <c r="Y67" s="753"/>
      <c r="CT67" s="753"/>
      <c r="CV67" s="753"/>
      <c r="CW67" s="753"/>
      <c r="CY67" s="753"/>
      <c r="DA67" s="753"/>
      <c r="DB67" s="753"/>
      <c r="DD67" s="753"/>
      <c r="DF67" s="753"/>
      <c r="DG67" s="753"/>
      <c r="DI67" s="753"/>
      <c r="DK67" s="753"/>
      <c r="DL67" s="753"/>
      <c r="DN67" s="753"/>
      <c r="DO67" s="753"/>
      <c r="DP67" s="753"/>
    </row>
    <row r="68" spans="15:120" ht="13.35"/>
    <row r="69" spans="15:120" ht="13.35"/>
    <row r="70" spans="15:120" ht="13.35"/>
    <row r="71" spans="15:120" ht="13.35"/>
    <row r="72" spans="15:120" ht="13.35">
      <c r="DP72" s="753"/>
    </row>
    <row r="73" spans="15:120" ht="13.35">
      <c r="DP73" s="753"/>
    </row>
    <row r="74" spans="15:120" ht="13.35"/>
    <row r="75" spans="15:120" ht="13.35"/>
    <row r="76" spans="15:120" ht="13.35"/>
    <row r="77" spans="15:120" ht="13.35"/>
    <row r="78" spans="15:120" ht="13.35"/>
    <row r="79" spans="15:120" ht="13.35"/>
    <row r="80" spans="15:120" ht="13.35"/>
    <row r="81" spans="97:112" ht="13.35"/>
    <row r="82" spans="97:112" ht="13.35"/>
    <row r="83" spans="97:112" ht="13.35"/>
    <row r="84" spans="97:112" ht="13.35"/>
    <row r="85" spans="97:112" ht="13.35"/>
    <row r="86" spans="97:112" ht="13.35"/>
    <row r="87" spans="97:112" ht="13.35"/>
    <row r="88" spans="97:112" ht="13.35"/>
    <row r="89" spans="97:112" ht="13.35"/>
    <row r="90" spans="97:112" ht="13.35"/>
    <row r="91" spans="97:112" ht="13.35"/>
    <row r="92" spans="97:112" ht="13.35"/>
    <row r="93" spans="97:112" ht="13.35"/>
    <row r="94" spans="97:112" ht="13.35"/>
    <row r="95" spans="97:112" ht="13.35"/>
    <row r="96" spans="97:112" ht="13.35">
      <c r="CS96" s="753"/>
      <c r="CX96" s="753"/>
      <c r="DC96" s="753"/>
      <c r="DH96" s="753"/>
    </row>
    <row r="97" spans="24:120" ht="13.35">
      <c r="CS97" s="753"/>
      <c r="CX97" s="753"/>
      <c r="DC97" s="753"/>
      <c r="DH97" s="753"/>
      <c r="DP97" s="752" t="s">
        <v>100</v>
      </c>
    </row>
    <row r="98" spans="24:120" ht="13.35" hidden="1">
      <c r="CS98" s="753"/>
      <c r="CX98" s="753"/>
      <c r="DC98" s="753"/>
      <c r="DH98" s="753"/>
    </row>
    <row r="99" spans="24:120" ht="13.35" hidden="1">
      <c r="CS99" s="753"/>
      <c r="CX99" s="753"/>
      <c r="DC99" s="753"/>
      <c r="DH99" s="753"/>
    </row>
    <row r="101" spans="24:120" ht="12.05"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45" hidden="1" customHeight="1">
      <c r="CU102" s="753"/>
      <c r="CZ102" s="753"/>
      <c r="DE102" s="753"/>
      <c r="DJ102" s="753"/>
      <c r="DM102" s="753"/>
    </row>
    <row r="103" spans="24:120" ht="13.35" hidden="1">
      <c r="CT103" s="753"/>
      <c r="CV103" s="753"/>
      <c r="CW103" s="753"/>
      <c r="CY103" s="753"/>
      <c r="DA103" s="753"/>
      <c r="DB103" s="753"/>
      <c r="DD103" s="753"/>
      <c r="DF103" s="753"/>
      <c r="DG103" s="753"/>
      <c r="DI103" s="753"/>
      <c r="DK103" s="753"/>
      <c r="DL103" s="753"/>
      <c r="DM103" s="753"/>
      <c r="DN103" s="753"/>
      <c r="DO103" s="753"/>
      <c r="DP103" s="753"/>
    </row>
    <row r="104" spans="24:120" ht="13.35" hidden="1">
      <c r="CV104" s="753"/>
      <c r="CW104" s="753"/>
      <c r="DA104" s="753"/>
      <c r="DB104" s="753"/>
      <c r="DF104" s="753"/>
      <c r="DG104" s="753"/>
      <c r="DK104" s="753"/>
      <c r="DL104" s="753"/>
      <c r="DN104" s="753"/>
      <c r="DO104" s="753"/>
      <c r="DP104" s="753"/>
    </row>
    <row r="105" spans="24:120" ht="12.8" hidden="1" customHeight="1"/>
  </sheetData>
  <sheetProtection algorithmName="SHA-512" hashValue="eWVIuapBMayP9hMP5thkVia0MIA2o7bB+rNwCF+/QWWOOF0hTor2kqjQ4Phu/STcisJgqamcAeugHdwyXr9ifw==" saltValue="VqUsIxo2ZSYYaDaz24wTiQ==" spinCount="100000" sheet="1" objects="1" scenarios="1"/>
  <dataConsolidate link="1"/>
  <phoneticPr fontId="6"/>
  <printOptions horizontalCentered="1" verticalCentered="1"/>
  <pageMargins left="0" right="0" top="0" bottom="0" header="0" footer="0"/>
  <pageSetup paperSize="9" scale="43"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9921875" style="752" customWidth="1"/>
    <col min="117" max="16384" width="9" style="753" hidden="1" customWidth="1"/>
  </cols>
  <sheetData>
    <row r="1" spans="2:116" ht="13.35">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35"/>
    <row r="3" spans="2:116" ht="13.35"/>
    <row r="4" spans="2:116" ht="13.35">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35">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35"/>
    <row r="7" spans="2:116" ht="13.35"/>
    <row r="8" spans="2:116" ht="13.35"/>
    <row r="9" spans="2:116" ht="13.35"/>
    <row r="10" spans="2:116" ht="13.35"/>
    <row r="11" spans="2:116" ht="13.35"/>
    <row r="12" spans="2:116" ht="13.35"/>
    <row r="13" spans="2:116" ht="13.35"/>
    <row r="14" spans="2:116" ht="13.35"/>
    <row r="15" spans="2:116" ht="13.35"/>
    <row r="16" spans="2:116" ht="13.35"/>
    <row r="17" spans="9:116" ht="13.35"/>
    <row r="18" spans="9:116" ht="13.35">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35"/>
    <row r="20" spans="9:116" ht="13.35"/>
    <row r="21" spans="9:116" ht="13.35">
      <c r="DL21" s="753"/>
    </row>
    <row r="22" spans="9:116" ht="13.35">
      <c r="DI22" s="753"/>
      <c r="DJ22" s="753"/>
      <c r="DK22" s="753"/>
      <c r="DL22" s="753"/>
    </row>
    <row r="23" spans="9:116" ht="13.35">
      <c r="CY23" s="753"/>
      <c r="CZ23" s="753"/>
      <c r="DA23" s="753"/>
      <c r="DB23" s="753"/>
      <c r="DC23" s="753"/>
      <c r="DD23" s="753"/>
      <c r="DE23" s="753"/>
      <c r="DF23" s="753"/>
      <c r="DG23" s="753"/>
      <c r="DH23" s="753"/>
      <c r="DI23" s="753"/>
      <c r="DJ23" s="753"/>
      <c r="DK23" s="753"/>
      <c r="DL23" s="753"/>
    </row>
    <row r="24" spans="9:116" ht="13.35"/>
    <row r="25" spans="9:116" ht="13.35"/>
    <row r="26" spans="9:116" ht="13.35"/>
    <row r="27" spans="9:116" ht="13.35"/>
    <row r="28" spans="9:116" ht="13.35"/>
    <row r="29" spans="9:116" ht="13.35"/>
    <row r="30" spans="9:116" ht="13.35"/>
    <row r="31" spans="9:116" ht="13.35"/>
    <row r="32" spans="9:116" ht="13.35"/>
    <row r="33" spans="15:116" ht="13.35"/>
    <row r="34" spans="15:116" ht="13.35"/>
    <row r="35" spans="15:116" ht="13.35">
      <c r="CZ35" s="753"/>
      <c r="DA35" s="753"/>
      <c r="DB35" s="753"/>
      <c r="DC35" s="753"/>
      <c r="DD35" s="753"/>
      <c r="DE35" s="753"/>
      <c r="DF35" s="753"/>
      <c r="DG35" s="753"/>
      <c r="DH35" s="753"/>
      <c r="DI35" s="753"/>
      <c r="DJ35" s="753"/>
      <c r="DK35" s="753"/>
      <c r="DL35" s="753"/>
    </row>
    <row r="36" spans="15:116" ht="13.35"/>
    <row r="37" spans="15:116" ht="13.35">
      <c r="DL37" s="753"/>
    </row>
    <row r="38" spans="15:116" ht="13.35">
      <c r="DI38" s="753"/>
      <c r="DJ38" s="753"/>
      <c r="DK38" s="753"/>
      <c r="DL38" s="753"/>
    </row>
    <row r="39" spans="15:116" ht="13.35"/>
    <row r="40" spans="15:116" ht="13.35"/>
    <row r="41" spans="15:116" ht="13.35"/>
    <row r="42" spans="15:116" ht="13.35"/>
    <row r="43" spans="15:116" ht="13.35">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35">
      <c r="DL44" s="753"/>
    </row>
    <row r="45" spans="15:116" ht="13.35"/>
    <row r="46" spans="15:116" ht="13.35">
      <c r="DA46" s="753"/>
      <c r="DB46" s="753"/>
      <c r="DC46" s="753"/>
      <c r="DD46" s="753"/>
      <c r="DE46" s="753"/>
      <c r="DF46" s="753"/>
      <c r="DG46" s="753"/>
      <c r="DH46" s="753"/>
      <c r="DI46" s="753"/>
      <c r="DJ46" s="753"/>
      <c r="DK46" s="753"/>
      <c r="DL46" s="753"/>
    </row>
    <row r="47" spans="15:116" ht="13.35"/>
    <row r="48" spans="15:116" ht="13.35"/>
    <row r="49" spans="104:116" ht="13.35"/>
    <row r="50" spans="104:116" ht="13.35">
      <c r="CZ50" s="753"/>
      <c r="DA50" s="753"/>
      <c r="DB50" s="753"/>
      <c r="DC50" s="753"/>
      <c r="DD50" s="753"/>
      <c r="DE50" s="753"/>
      <c r="DF50" s="753"/>
      <c r="DG50" s="753"/>
      <c r="DH50" s="753"/>
      <c r="DI50" s="753"/>
      <c r="DJ50" s="753"/>
      <c r="DK50" s="753"/>
      <c r="DL50" s="753"/>
    </row>
    <row r="51" spans="104:116" ht="13.35"/>
    <row r="52" spans="104:116" ht="13.35"/>
    <row r="53" spans="104:116" ht="13.35">
      <c r="DL53" s="753"/>
    </row>
    <row r="54" spans="104:116" ht="13.35"/>
    <row r="55" spans="104:116" ht="13.35"/>
    <row r="56" spans="104:116" ht="13.35"/>
    <row r="57" spans="104:116" ht="13.35"/>
    <row r="58" spans="104:116" ht="13.35"/>
    <row r="59" spans="104:116" ht="13.35"/>
    <row r="60" spans="104:116" ht="13.35"/>
    <row r="61" spans="104:116" ht="13.35"/>
    <row r="62" spans="104:116" ht="13.35"/>
    <row r="63" spans="104:116" ht="13.35"/>
    <row r="64" spans="104:116" ht="13.35"/>
    <row r="65" spans="107:116" ht="13.35"/>
    <row r="66" spans="107:116" ht="13.35"/>
    <row r="67" spans="107:116" ht="13.35">
      <c r="DC67" s="753"/>
      <c r="DD67" s="753"/>
      <c r="DE67" s="753"/>
      <c r="DF67" s="753"/>
      <c r="DG67" s="753"/>
      <c r="DH67" s="753"/>
      <c r="DI67" s="753"/>
      <c r="DJ67" s="753"/>
      <c r="DK67" s="753"/>
      <c r="DL67" s="753"/>
    </row>
    <row r="68" spans="107:116" ht="13.35"/>
    <row r="69" spans="107:116" ht="13.35"/>
    <row r="70" spans="107:116" ht="13.35"/>
    <row r="71" spans="107:116" ht="13.35"/>
    <row r="72" spans="107:116" ht="13.35"/>
    <row r="73" spans="107:116" ht="13.35"/>
    <row r="74" spans="107:116" ht="13.35"/>
    <row r="75" spans="107:116" ht="13.35"/>
    <row r="76" spans="107:116" ht="13.35"/>
    <row r="77" spans="107:116" ht="13.35"/>
    <row r="78" spans="107:116" ht="13.35"/>
    <row r="79" spans="107:116" ht="13.35"/>
    <row r="80" spans="107:116" ht="13.35"/>
    <row r="81" ht="13.35"/>
    <row r="82" ht="13.35"/>
    <row r="83" ht="13.35"/>
    <row r="84" ht="13.35"/>
    <row r="85" ht="13.35"/>
    <row r="86" ht="13.35"/>
    <row r="87" ht="13.35"/>
    <row r="88" ht="13.35"/>
    <row r="89" ht="13.35"/>
  </sheetData>
  <sheetProtection algorithmName="SHA-512" hashValue="t6pSJbyezqeCNWg62yUxmw1bEImWk0ZfY+LeiutfsRnvqoLPCpayL+zG0OLqVpJnDNcoA8dmPd1qTElrHe9EGg==" saltValue="LaVuiEwloT1upzNY+TAx/A==" spinCount="100000" sheet="1" objects="1" scenarios="1"/>
  <dataConsolidate link="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36" zoomScale="70" zoomScaleSheetLayoutView="70" workbookViewId="0">
      <selection activeCell="AK36" sqref="AK36:AN36"/>
    </sheetView>
  </sheetViews>
  <sheetFormatPr defaultColWidth="0" defaultRowHeight="13.5" customHeight="1" zeroHeight="1"/>
  <cols>
    <col min="1" max="36" width="2.3984375" style="368" customWidth="1"/>
    <col min="37" max="44" width="17" style="368" customWidth="1"/>
    <col min="45" max="45" width="6.09765625" style="754" customWidth="1"/>
    <col min="46" max="46" width="3" style="755" customWidth="1"/>
    <col min="47" max="47" width="19.09765625" style="368" hidden="1" customWidth="1"/>
    <col min="48" max="52" width="12.69921875" style="368" hidden="1" customWidth="1"/>
    <col min="53" max="16384" width="8.69921875" style="368" hidden="1" customWidth="1"/>
  </cols>
  <sheetData>
    <row r="1" spans="1:46" ht="13.35">
      <c r="AS1" s="766"/>
      <c r="AT1" s="766"/>
    </row>
    <row r="2" spans="1:46" ht="13.35">
      <c r="AS2" s="766"/>
      <c r="AT2" s="766"/>
    </row>
    <row r="3" spans="1:46" ht="13.35">
      <c r="AS3" s="766"/>
      <c r="AT3" s="766"/>
    </row>
    <row r="4" spans="1:46" ht="13.35">
      <c r="AS4" s="766"/>
      <c r="AT4" s="766"/>
    </row>
    <row r="5" spans="1:46" ht="16.3">
      <c r="A5" s="757" t="s">
        <v>512</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ht="13.35">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344</v>
      </c>
      <c r="AL6" s="760"/>
      <c r="AM6" s="760"/>
      <c r="AN6" s="760"/>
      <c r="AO6" s="766"/>
      <c r="AP6" s="766"/>
      <c r="AQ6" s="766"/>
      <c r="AR6" s="766"/>
    </row>
    <row r="7" spans="1:46" ht="13.35">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513</v>
      </c>
      <c r="AR7" s="848"/>
    </row>
    <row r="8" spans="1:46" ht="13.35">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515</v>
      </c>
      <c r="AQ8" s="835" t="s">
        <v>516</v>
      </c>
      <c r="AR8" s="849" t="s">
        <v>157</v>
      </c>
    </row>
    <row r="9" spans="1:46" ht="13.35">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517</v>
      </c>
      <c r="AL9" s="783"/>
      <c r="AM9" s="783"/>
      <c r="AN9" s="800"/>
      <c r="AO9" s="813">
        <v>2830418</v>
      </c>
      <c r="AP9" s="813">
        <v>54904</v>
      </c>
      <c r="AQ9" s="836">
        <v>63299</v>
      </c>
      <c r="AR9" s="850">
        <v>-13.3</v>
      </c>
    </row>
    <row r="10" spans="1:46" ht="13.35">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316</v>
      </c>
      <c r="AL10" s="783"/>
      <c r="AM10" s="783"/>
      <c r="AN10" s="800"/>
      <c r="AO10" s="814">
        <v>623201</v>
      </c>
      <c r="AP10" s="814">
        <v>12089</v>
      </c>
      <c r="AQ10" s="837">
        <v>6012</v>
      </c>
      <c r="AR10" s="851">
        <v>101.1</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219</v>
      </c>
      <c r="AL11" s="783"/>
      <c r="AM11" s="783"/>
      <c r="AN11" s="800"/>
      <c r="AO11" s="814">
        <v>567080</v>
      </c>
      <c r="AP11" s="814">
        <v>11000</v>
      </c>
      <c r="AQ11" s="837">
        <v>6006</v>
      </c>
      <c r="AR11" s="851">
        <v>83.2</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414</v>
      </c>
      <c r="AL12" s="783"/>
      <c r="AM12" s="783"/>
      <c r="AN12" s="800"/>
      <c r="AO12" s="814">
        <v>20447</v>
      </c>
      <c r="AP12" s="814">
        <v>397</v>
      </c>
      <c r="AQ12" s="837">
        <v>1513</v>
      </c>
      <c r="AR12" s="851">
        <v>-73.8</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247</v>
      </c>
      <c r="AL13" s="783"/>
      <c r="AM13" s="783"/>
      <c r="AN13" s="800"/>
      <c r="AO13" s="814" t="s">
        <v>140</v>
      </c>
      <c r="AP13" s="814" t="s">
        <v>140</v>
      </c>
      <c r="AQ13" s="837">
        <v>6</v>
      </c>
      <c r="AR13" s="851" t="s">
        <v>140</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302</v>
      </c>
      <c r="AL14" s="783"/>
      <c r="AM14" s="783"/>
      <c r="AN14" s="800"/>
      <c r="AO14" s="814">
        <v>93835</v>
      </c>
      <c r="AP14" s="814">
        <v>1820</v>
      </c>
      <c r="AQ14" s="837">
        <v>2299</v>
      </c>
      <c r="AR14" s="851">
        <v>-20.8</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518</v>
      </c>
      <c r="AL15" s="783"/>
      <c r="AM15" s="783"/>
      <c r="AN15" s="800"/>
      <c r="AO15" s="814">
        <v>109024</v>
      </c>
      <c r="AP15" s="814">
        <v>2115</v>
      </c>
      <c r="AQ15" s="837">
        <v>1728</v>
      </c>
      <c r="AR15" s="851">
        <v>22.4</v>
      </c>
    </row>
    <row r="16" spans="1:46" ht="13.35">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324</v>
      </c>
      <c r="AL16" s="784"/>
      <c r="AM16" s="784"/>
      <c r="AN16" s="801"/>
      <c r="AO16" s="814">
        <v>-196627</v>
      </c>
      <c r="AP16" s="814">
        <v>-3814</v>
      </c>
      <c r="AQ16" s="837">
        <v>-4986</v>
      </c>
      <c r="AR16" s="851">
        <v>-23.5</v>
      </c>
    </row>
    <row r="17" spans="1:46" ht="13.35">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286</v>
      </c>
      <c r="AL17" s="784"/>
      <c r="AM17" s="784"/>
      <c r="AN17" s="801"/>
      <c r="AO17" s="814">
        <v>4047378</v>
      </c>
      <c r="AP17" s="814">
        <v>78511</v>
      </c>
      <c r="AQ17" s="837">
        <v>75877</v>
      </c>
      <c r="AR17" s="851">
        <v>3.5</v>
      </c>
    </row>
    <row r="18" spans="1:46" ht="13.35">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ht="13.35">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172</v>
      </c>
      <c r="AL19" s="766"/>
      <c r="AM19" s="766"/>
      <c r="AN19" s="766"/>
      <c r="AO19" s="766"/>
      <c r="AP19" s="766"/>
      <c r="AQ19" s="766"/>
      <c r="AR19" s="766"/>
    </row>
    <row r="20" spans="1:46" ht="13.35">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519</v>
      </c>
      <c r="AP20" s="825" t="s">
        <v>348</v>
      </c>
      <c r="AQ20" s="838" t="s">
        <v>46</v>
      </c>
      <c r="AR20" s="852"/>
    </row>
    <row r="21" spans="1:46" s="756" customFormat="1" ht="13.35">
      <c r="A21" s="758"/>
      <c r="AK21" s="773" t="s">
        <v>190</v>
      </c>
      <c r="AL21" s="786"/>
      <c r="AM21" s="786"/>
      <c r="AN21" s="803"/>
      <c r="AO21" s="816">
        <v>6.34</v>
      </c>
      <c r="AP21" s="826">
        <v>7.41</v>
      </c>
      <c r="AQ21" s="839">
        <v>-1.07</v>
      </c>
      <c r="AS21" s="858"/>
      <c r="AT21" s="758"/>
    </row>
    <row r="22" spans="1:46" s="756" customFormat="1" ht="13.35">
      <c r="A22" s="758"/>
      <c r="AK22" s="773" t="s">
        <v>520</v>
      </c>
      <c r="AL22" s="786"/>
      <c r="AM22" s="786"/>
      <c r="AN22" s="803"/>
      <c r="AO22" s="817">
        <v>101</v>
      </c>
      <c r="AP22" s="827">
        <v>98.4</v>
      </c>
      <c r="AQ22" s="840">
        <v>2.6</v>
      </c>
      <c r="AR22" s="828"/>
      <c r="AS22" s="858"/>
      <c r="AT22" s="758"/>
    </row>
    <row r="23" spans="1:46" s="756" customFormat="1" ht="13.35">
      <c r="A23" s="758"/>
      <c r="AP23" s="828"/>
      <c r="AQ23" s="828"/>
      <c r="AR23" s="828"/>
      <c r="AS23" s="858"/>
      <c r="AT23" s="758"/>
    </row>
    <row r="24" spans="1:46" s="756" customFormat="1" ht="13.35">
      <c r="A24" s="758"/>
      <c r="AP24" s="828"/>
      <c r="AQ24" s="828"/>
      <c r="AR24" s="828"/>
      <c r="AS24" s="858"/>
      <c r="AT24" s="758"/>
    </row>
    <row r="25" spans="1:46" s="756" customFormat="1" ht="13.35">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ht="13.35">
      <c r="A26" s="760" t="s">
        <v>522</v>
      </c>
      <c r="AP26" s="828"/>
      <c r="AQ26" s="828"/>
      <c r="AR26" s="828"/>
      <c r="AS26" s="760"/>
      <c r="AT26" s="760"/>
    </row>
    <row r="27" spans="1:46" ht="13.35">
      <c r="A27" s="761"/>
      <c r="AO27" s="766"/>
      <c r="AP27" s="766"/>
      <c r="AQ27" s="766"/>
      <c r="AR27" s="766"/>
      <c r="AS27" s="766"/>
      <c r="AT27" s="766"/>
    </row>
    <row r="28" spans="1:46" ht="16.3">
      <c r="A28" s="757" t="s">
        <v>276</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ht="13.35">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124</v>
      </c>
      <c r="AL29" s="760"/>
      <c r="AM29" s="760"/>
      <c r="AN29" s="760"/>
      <c r="AO29" s="766"/>
      <c r="AP29" s="766"/>
      <c r="AQ29" s="766"/>
      <c r="AR29" s="766"/>
      <c r="AS29" s="861"/>
    </row>
    <row r="30" spans="1:46" ht="13.35">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513</v>
      </c>
      <c r="AR30" s="848"/>
    </row>
    <row r="31" spans="1:46" ht="13.35">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515</v>
      </c>
      <c r="AQ31" s="835" t="s">
        <v>516</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523</v>
      </c>
      <c r="AL32" s="787"/>
      <c r="AM32" s="787"/>
      <c r="AN32" s="804"/>
      <c r="AO32" s="814">
        <v>2164781</v>
      </c>
      <c r="AP32" s="814">
        <v>41992</v>
      </c>
      <c r="AQ32" s="841">
        <v>39476</v>
      </c>
      <c r="AR32" s="851">
        <v>6.4</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524</v>
      </c>
      <c r="AL33" s="787"/>
      <c r="AM33" s="787"/>
      <c r="AN33" s="804"/>
      <c r="AO33" s="814" t="s">
        <v>140</v>
      </c>
      <c r="AP33" s="814" t="s">
        <v>140</v>
      </c>
      <c r="AQ33" s="841" t="s">
        <v>140</v>
      </c>
      <c r="AR33" s="851" t="s">
        <v>140</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140</v>
      </c>
      <c r="AP34" s="814" t="s">
        <v>140</v>
      </c>
      <c r="AQ34" s="841">
        <v>57</v>
      </c>
      <c r="AR34" s="851" t="s">
        <v>140</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525</v>
      </c>
      <c r="AL35" s="787"/>
      <c r="AM35" s="787"/>
      <c r="AN35" s="804"/>
      <c r="AO35" s="814">
        <v>354571</v>
      </c>
      <c r="AP35" s="814">
        <v>6878</v>
      </c>
      <c r="AQ35" s="841">
        <v>13586</v>
      </c>
      <c r="AR35" s="851">
        <v>-49.4</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42</v>
      </c>
      <c r="AL36" s="787"/>
      <c r="AM36" s="787"/>
      <c r="AN36" s="804"/>
      <c r="AO36" s="814">
        <v>1181</v>
      </c>
      <c r="AP36" s="814">
        <v>23</v>
      </c>
      <c r="AQ36" s="841">
        <v>1761</v>
      </c>
      <c r="AR36" s="851">
        <v>-98.7</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361</v>
      </c>
      <c r="AL37" s="787"/>
      <c r="AM37" s="787"/>
      <c r="AN37" s="804"/>
      <c r="AO37" s="814" t="s">
        <v>140</v>
      </c>
      <c r="AP37" s="814" t="s">
        <v>140</v>
      </c>
      <c r="AQ37" s="841">
        <v>609</v>
      </c>
      <c r="AR37" s="851" t="s">
        <v>140</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231</v>
      </c>
      <c r="AL38" s="788"/>
      <c r="AM38" s="788"/>
      <c r="AN38" s="805"/>
      <c r="AO38" s="818" t="s">
        <v>140</v>
      </c>
      <c r="AP38" s="818" t="s">
        <v>140</v>
      </c>
      <c r="AQ38" s="842">
        <v>1</v>
      </c>
      <c r="AR38" s="840" t="s">
        <v>140</v>
      </c>
      <c r="AS38" s="861"/>
    </row>
    <row r="39" spans="1:46" ht="13.35">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-246062</v>
      </c>
      <c r="AP39" s="814">
        <v>-4773</v>
      </c>
      <c r="AQ39" s="841">
        <v>-5546</v>
      </c>
      <c r="AR39" s="851">
        <v>-13.9</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526</v>
      </c>
      <c r="AL40" s="787"/>
      <c r="AM40" s="787"/>
      <c r="AN40" s="804"/>
      <c r="AO40" s="814">
        <v>-1182385</v>
      </c>
      <c r="AP40" s="814">
        <v>-22936</v>
      </c>
      <c r="AQ40" s="841">
        <v>-36890</v>
      </c>
      <c r="AR40" s="851">
        <v>-37.799999999999997</v>
      </c>
      <c r="AS40" s="861"/>
    </row>
    <row r="41" spans="1:46" ht="13.35">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405</v>
      </c>
      <c r="AL41" s="789"/>
      <c r="AM41" s="789"/>
      <c r="AN41" s="806"/>
      <c r="AO41" s="814">
        <v>1092086</v>
      </c>
      <c r="AP41" s="814">
        <v>21184</v>
      </c>
      <c r="AQ41" s="841">
        <v>13053</v>
      </c>
      <c r="AR41" s="851">
        <v>62.3</v>
      </c>
      <c r="AS41" s="861"/>
    </row>
    <row r="42" spans="1:46" ht="13.35">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183</v>
      </c>
      <c r="AL42" s="766"/>
      <c r="AM42" s="766"/>
      <c r="AN42" s="766"/>
      <c r="AO42" s="766"/>
      <c r="AP42" s="766"/>
      <c r="AQ42" s="828"/>
      <c r="AR42" s="828"/>
      <c r="AS42" s="861"/>
    </row>
    <row r="43" spans="1:46" ht="13.35">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ht="13.35">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ht="13.35">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ht="13.35">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3" customHeight="1">
      <c r="A47" s="764" t="s">
        <v>527</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ht="13.35">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133</v>
      </c>
      <c r="AO49" s="819"/>
      <c r="AP49" s="819"/>
      <c r="AQ49" s="819"/>
      <c r="AR49" s="853"/>
    </row>
    <row r="50" spans="1:44" ht="13.35">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505</v>
      </c>
      <c r="AO50" s="820" t="s">
        <v>506</v>
      </c>
      <c r="AP50" s="831" t="s">
        <v>529</v>
      </c>
      <c r="AQ50" s="844" t="s">
        <v>399</v>
      </c>
      <c r="AR50" s="854" t="s">
        <v>530</v>
      </c>
    </row>
    <row r="51" spans="1:44" ht="13.35">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244</v>
      </c>
      <c r="AL51" s="790"/>
      <c r="AM51" s="796">
        <v>5257836</v>
      </c>
      <c r="AN51" s="809">
        <v>99055</v>
      </c>
      <c r="AO51" s="821">
        <v>35.700000000000003</v>
      </c>
      <c r="AP51" s="832">
        <v>54227</v>
      </c>
      <c r="AQ51" s="845">
        <v>-6.4</v>
      </c>
      <c r="AR51" s="855">
        <v>42.1</v>
      </c>
    </row>
    <row r="52" spans="1:44" ht="13.35">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288</v>
      </c>
      <c r="AM52" s="797">
        <v>2600471</v>
      </c>
      <c r="AN52" s="810">
        <v>48992</v>
      </c>
      <c r="AO52" s="822">
        <v>32.9</v>
      </c>
      <c r="AP52" s="833">
        <v>29694</v>
      </c>
      <c r="AQ52" s="846">
        <v>1.3</v>
      </c>
      <c r="AR52" s="856">
        <v>31.6</v>
      </c>
    </row>
    <row r="53" spans="1:44" ht="13.35">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3238917</v>
      </c>
      <c r="AN53" s="809">
        <v>61447</v>
      </c>
      <c r="AO53" s="821">
        <v>-38</v>
      </c>
      <c r="AP53" s="832">
        <v>57295</v>
      </c>
      <c r="AQ53" s="845">
        <v>5.7</v>
      </c>
      <c r="AR53" s="855">
        <v>-43.7</v>
      </c>
    </row>
    <row r="54" spans="1:44" ht="13.35">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288</v>
      </c>
      <c r="AM54" s="797">
        <v>2006557</v>
      </c>
      <c r="AN54" s="810">
        <v>38067</v>
      </c>
      <c r="AO54" s="822">
        <v>-22.3</v>
      </c>
      <c r="AP54" s="833">
        <v>32771</v>
      </c>
      <c r="AQ54" s="846">
        <v>10.4</v>
      </c>
      <c r="AR54" s="856">
        <v>-32.700000000000003</v>
      </c>
    </row>
    <row r="55" spans="1:44" ht="13.35">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242</v>
      </c>
      <c r="AL55" s="790"/>
      <c r="AM55" s="796">
        <v>2700556</v>
      </c>
      <c r="AN55" s="809">
        <v>51455</v>
      </c>
      <c r="AO55" s="821">
        <v>-16.3</v>
      </c>
      <c r="AP55" s="832">
        <v>54110</v>
      </c>
      <c r="AQ55" s="845">
        <v>-5.6</v>
      </c>
      <c r="AR55" s="855">
        <v>-10.7</v>
      </c>
    </row>
    <row r="56" spans="1:44" ht="13.35">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288</v>
      </c>
      <c r="AM56" s="797">
        <v>1798864</v>
      </c>
      <c r="AN56" s="810">
        <v>34275</v>
      </c>
      <c r="AO56" s="822">
        <v>-10</v>
      </c>
      <c r="AP56" s="833">
        <v>30620</v>
      </c>
      <c r="AQ56" s="846">
        <v>-6.6</v>
      </c>
      <c r="AR56" s="856">
        <v>-3.4</v>
      </c>
    </row>
    <row r="57" spans="1:44" ht="13.35">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514</v>
      </c>
      <c r="AL57" s="790"/>
      <c r="AM57" s="796">
        <v>3537010</v>
      </c>
      <c r="AN57" s="809">
        <v>68018</v>
      </c>
      <c r="AO57" s="821">
        <v>32.200000000000003</v>
      </c>
      <c r="AP57" s="832">
        <v>54684</v>
      </c>
      <c r="AQ57" s="845">
        <v>1.1000000000000001</v>
      </c>
      <c r="AR57" s="855">
        <v>31.1</v>
      </c>
    </row>
    <row r="58" spans="1:44" ht="13.35">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288</v>
      </c>
      <c r="AM58" s="797">
        <v>2205053</v>
      </c>
      <c r="AN58" s="810">
        <v>42404</v>
      </c>
      <c r="AO58" s="822">
        <v>23.7</v>
      </c>
      <c r="AP58" s="833">
        <v>32829</v>
      </c>
      <c r="AQ58" s="846">
        <v>7.2</v>
      </c>
      <c r="AR58" s="856">
        <v>16.5</v>
      </c>
    </row>
    <row r="59" spans="1:44" ht="13.35">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531</v>
      </c>
      <c r="AL59" s="790"/>
      <c r="AM59" s="796">
        <v>3902213</v>
      </c>
      <c r="AN59" s="809">
        <v>75695</v>
      </c>
      <c r="AO59" s="821">
        <v>11.3</v>
      </c>
      <c r="AP59" s="832">
        <v>62383</v>
      </c>
      <c r="AQ59" s="845">
        <v>14.1</v>
      </c>
      <c r="AR59" s="855">
        <v>-2.8</v>
      </c>
    </row>
    <row r="60" spans="1:44" ht="13.35">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288</v>
      </c>
      <c r="AM60" s="797">
        <v>2285434</v>
      </c>
      <c r="AN60" s="810">
        <v>44333</v>
      </c>
      <c r="AO60" s="822">
        <v>4.5</v>
      </c>
      <c r="AP60" s="833">
        <v>35325</v>
      </c>
      <c r="AQ60" s="846">
        <v>7.6</v>
      </c>
      <c r="AR60" s="856">
        <v>-3.1</v>
      </c>
    </row>
    <row r="61" spans="1:44" ht="13.35">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428</v>
      </c>
      <c r="AL61" s="793"/>
      <c r="AM61" s="796">
        <v>3727306</v>
      </c>
      <c r="AN61" s="809">
        <v>71134</v>
      </c>
      <c r="AO61" s="821">
        <v>5</v>
      </c>
      <c r="AP61" s="832">
        <v>56540</v>
      </c>
      <c r="AQ61" s="847">
        <v>1.8</v>
      </c>
      <c r="AR61" s="855">
        <v>3.2</v>
      </c>
    </row>
    <row r="62" spans="1:44" ht="13.35">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288</v>
      </c>
      <c r="AM62" s="797">
        <v>2179276</v>
      </c>
      <c r="AN62" s="810">
        <v>41614</v>
      </c>
      <c r="AO62" s="822">
        <v>5.8</v>
      </c>
      <c r="AP62" s="833">
        <v>32248</v>
      </c>
      <c r="AQ62" s="846">
        <v>4</v>
      </c>
      <c r="AR62" s="856">
        <v>1.8</v>
      </c>
    </row>
    <row r="63" spans="1:44" ht="13.35">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ht="13.35">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ht="13.35">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ht="13.35">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t="13.35" hidden="1">
      <c r="AK70" s="766"/>
      <c r="AL70" s="766"/>
      <c r="AM70" s="766"/>
      <c r="AN70" s="766"/>
      <c r="AO70" s="766"/>
      <c r="AP70" s="766"/>
      <c r="AQ70" s="766"/>
      <c r="AR70" s="766"/>
    </row>
    <row r="71" spans="1:46" ht="13.35" hidden="1">
      <c r="AK71" s="766"/>
      <c r="AL71" s="766"/>
      <c r="AM71" s="766"/>
      <c r="AN71" s="766"/>
      <c r="AO71" s="766"/>
      <c r="AP71" s="766"/>
      <c r="AQ71" s="766"/>
      <c r="AR71" s="766"/>
    </row>
    <row r="72" spans="1:46" ht="13.35" hidden="1">
      <c r="AK72" s="766"/>
      <c r="AL72" s="766"/>
      <c r="AM72" s="766"/>
      <c r="AN72" s="766"/>
      <c r="AO72" s="766"/>
      <c r="AP72" s="766"/>
      <c r="AQ72" s="766"/>
      <c r="AR72" s="766"/>
    </row>
    <row r="73" spans="1:46" ht="13.35" hidden="1">
      <c r="AK73" s="766"/>
      <c r="AL73" s="766"/>
      <c r="AM73" s="766"/>
      <c r="AN73" s="766"/>
      <c r="AO73" s="766"/>
      <c r="AP73" s="766"/>
      <c r="AQ73" s="766"/>
      <c r="AR73" s="766"/>
    </row>
    <row r="74" spans="1:46" ht="13.35" hidden="1"/>
  </sheetData>
  <sheetProtection algorithmName="SHA-512" hashValue="KBVK2o/OCWnIsXxDnb2isZRnWgmm1UOegKFoEQ2ST+8UfvJp1kO+7hLdWce5ppkS7+ckPIMeI3K/1jnHhTrlrA==" saltValue="ROQ4vxcSBJHEp0GpD798/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7" zoomScale="70" zoomScaleNormal="70" zoomScaleSheetLayoutView="55" workbookViewId="0"/>
  </sheetViews>
  <sheetFormatPr defaultColWidth="0" defaultRowHeight="13.5" customHeight="1" zeroHeight="1"/>
  <cols>
    <col min="1" max="125" width="2.398437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ht="13.35">
      <c r="B2" s="753"/>
      <c r="DG2" s="753"/>
    </row>
    <row r="3" spans="2:125" ht="13.3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ht="13.35"/>
    <row r="5" spans="2:125" ht="13.35"/>
    <row r="6" spans="2:125" ht="13.35"/>
    <row r="7" spans="2:125" ht="13.35"/>
    <row r="8" spans="2:125" ht="13.35"/>
    <row r="9" spans="2:125" ht="13.35">
      <c r="DU9" s="753"/>
    </row>
    <row r="10" spans="2:125" ht="13.35"/>
    <row r="11" spans="2:125" ht="13.35"/>
    <row r="12" spans="2:125" ht="13.35"/>
    <row r="13" spans="2:125" ht="13.35"/>
    <row r="14" spans="2:125" ht="13.35"/>
    <row r="15" spans="2:125" ht="13.35"/>
    <row r="16" spans="2:125" ht="13.35"/>
    <row r="17" spans="125:125" ht="13.35">
      <c r="DU17" s="753"/>
    </row>
    <row r="18" spans="125:125" ht="13.35"/>
    <row r="19" spans="125:125" ht="13.35"/>
    <row r="20" spans="125:125" ht="13.35">
      <c r="DU20" s="753"/>
    </row>
    <row r="21" spans="125:125" ht="13.35">
      <c r="DU21" s="753"/>
    </row>
    <row r="22" spans="125:125" ht="13.35"/>
    <row r="23" spans="125:125" ht="13.35"/>
    <row r="24" spans="125:125" ht="13.35"/>
    <row r="25" spans="125:125" ht="13.35"/>
    <row r="26" spans="125:125" ht="13.35"/>
    <row r="27" spans="125:125" ht="13.35"/>
    <row r="28" spans="125:125" ht="13.35">
      <c r="DU28" s="753"/>
    </row>
    <row r="29" spans="125:125" ht="13.35"/>
    <row r="30" spans="125:125" ht="13.35"/>
    <row r="31" spans="125:125" ht="13.35"/>
    <row r="32" spans="125:125" ht="13.35"/>
    <row r="33" spans="2:125" ht="13.35">
      <c r="B33" s="753"/>
      <c r="G33" s="753"/>
      <c r="I33" s="753"/>
    </row>
    <row r="34" spans="2:125" ht="13.35">
      <c r="C34" s="753"/>
      <c r="P34" s="753"/>
      <c r="DE34" s="753"/>
      <c r="DH34" s="753"/>
    </row>
    <row r="35" spans="2:125" ht="13.35">
      <c r="D35" s="753"/>
      <c r="E35" s="753"/>
      <c r="DG35" s="753"/>
      <c r="DJ35" s="753"/>
      <c r="DP35" s="753"/>
      <c r="DQ35" s="753"/>
      <c r="DR35" s="753"/>
      <c r="DS35" s="753"/>
      <c r="DT35" s="753"/>
      <c r="DU35" s="753"/>
    </row>
    <row r="36" spans="2:125" ht="13.3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ht="13.35">
      <c r="DU37" s="753"/>
    </row>
    <row r="38" spans="2:125" ht="13.35">
      <c r="DT38" s="753"/>
      <c r="DU38" s="753"/>
    </row>
    <row r="39" spans="2:125" ht="13.35"/>
    <row r="40" spans="2:125" ht="13.35">
      <c r="DH40" s="753"/>
    </row>
    <row r="41" spans="2:125" ht="13.35">
      <c r="DE41" s="753"/>
    </row>
    <row r="42" spans="2:125" ht="13.35">
      <c r="DG42" s="753"/>
      <c r="DJ42" s="753"/>
    </row>
    <row r="43" spans="2:125" ht="13.3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ht="13.35">
      <c r="DU44" s="753"/>
    </row>
    <row r="45" spans="2:125" ht="13.35"/>
    <row r="46" spans="2:125" ht="13.35"/>
    <row r="47" spans="2:125" ht="13.35"/>
    <row r="48" spans="2:125" ht="13.35">
      <c r="DT48" s="753"/>
      <c r="DU48" s="753"/>
    </row>
    <row r="49" spans="120:125" ht="13.35">
      <c r="DU49" s="753"/>
    </row>
    <row r="50" spans="120:125" ht="13.35">
      <c r="DU50" s="753"/>
    </row>
    <row r="51" spans="120:125" ht="13.35">
      <c r="DP51" s="753"/>
      <c r="DQ51" s="753"/>
      <c r="DR51" s="753"/>
      <c r="DS51" s="753"/>
      <c r="DT51" s="753"/>
      <c r="DU51" s="753"/>
    </row>
    <row r="52" spans="120:125" ht="13.35"/>
    <row r="53" spans="120:125" ht="13.35"/>
    <row r="54" spans="120:125" ht="13.35">
      <c r="DU54" s="753"/>
    </row>
    <row r="55" spans="120:125" ht="13.35"/>
    <row r="56" spans="120:125" ht="13.35"/>
    <row r="57" spans="120:125" ht="13.35"/>
    <row r="58" spans="120:125" ht="13.35">
      <c r="DU58" s="753"/>
    </row>
    <row r="59" spans="120:125" ht="13.35"/>
    <row r="60" spans="120:125" ht="13.35"/>
    <row r="61" spans="120:125" ht="13.35"/>
    <row r="62" spans="120:125" ht="13.35"/>
    <row r="63" spans="120:125" ht="13.35">
      <c r="DU63" s="753"/>
    </row>
    <row r="64" spans="120:125" ht="13.35">
      <c r="DT64" s="753"/>
      <c r="DU64" s="753"/>
    </row>
    <row r="65" spans="123:125" ht="13.35"/>
    <row r="66" spans="123:125" ht="13.35"/>
    <row r="67" spans="123:125" ht="13.35"/>
    <row r="68" spans="123:125" ht="13.35"/>
    <row r="69" spans="123:125" ht="13.35">
      <c r="DS69" s="753"/>
      <c r="DT69" s="753"/>
      <c r="DU69" s="753"/>
    </row>
    <row r="70" spans="123:125" ht="13.35"/>
    <row r="71" spans="123:125" ht="13.35"/>
    <row r="72" spans="123:125" ht="13.35"/>
    <row r="73" spans="123:125" ht="13.35"/>
    <row r="74" spans="123:125" ht="13.35"/>
    <row r="75" spans="123:125" ht="13.35"/>
    <row r="76" spans="123:125" ht="13.35"/>
    <row r="77" spans="123:125" ht="13.35"/>
    <row r="78" spans="123:125" ht="13.35"/>
    <row r="79" spans="123:125" ht="13.35"/>
    <row r="80" spans="123:125" ht="13.35"/>
    <row r="81" spans="116:125" ht="13.35"/>
    <row r="82" spans="116:125" ht="13.35">
      <c r="DL82" s="753"/>
    </row>
    <row r="83" spans="116:125" ht="13.35">
      <c r="DM83" s="753"/>
      <c r="DN83" s="753"/>
      <c r="DO83" s="753"/>
      <c r="DP83" s="753"/>
      <c r="DQ83" s="753"/>
      <c r="DR83" s="753"/>
      <c r="DS83" s="753"/>
      <c r="DT83" s="753"/>
      <c r="DU83" s="753"/>
    </row>
    <row r="84" spans="116:125" ht="13.35"/>
    <row r="85" spans="116:125" ht="13.35"/>
    <row r="86" spans="116:125" ht="13.35"/>
    <row r="87" spans="116:125" ht="13.35"/>
    <row r="88" spans="116:125" ht="13.35">
      <c r="DU88" s="753"/>
    </row>
    <row r="89" spans="116:125" ht="13.35"/>
    <row r="90" spans="116:125" ht="13.35"/>
    <row r="91" spans="116:125" ht="13.3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Hxw/ZVcRo3Vq2WbJYrTv+6a1JUq6ISEhyhUPFHYWPX5oZdm2Dugl/SVQpEU9Q8grJANsbYhDUzozBv40dlvfzA==" saltValue="5GxO8cVdUs0JHwdJx7rSkQ==" spinCount="100000" sheet="1" objects="1" scenarios="1"/>
  <dataConsolidate link="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0" zoomScaleNormal="70" zoomScaleSheetLayoutView="55" workbookViewId="0"/>
  </sheetViews>
  <sheetFormatPr defaultColWidth="0" defaultRowHeight="13.5" customHeight="1" zeroHeight="1"/>
  <cols>
    <col min="1" max="125" width="2.398437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ht="13.35">
      <c r="B2" s="753"/>
      <c r="T2" s="753"/>
    </row>
    <row r="3" spans="1:125" ht="13.3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ht="13.35"/>
    <row r="5" spans="1:125" ht="13.35"/>
    <row r="6" spans="1:125" ht="13.35"/>
    <row r="7" spans="1:125" ht="13.35"/>
    <row r="8" spans="1:125" ht="13.35"/>
    <row r="9" spans="1:125" ht="13.35"/>
    <row r="10" spans="1:125" ht="13.35"/>
    <row r="11" spans="1:125" ht="13.35"/>
    <row r="12" spans="1:125" ht="13.35"/>
    <row r="13" spans="1:125" ht="13.35"/>
    <row r="14" spans="1:125" ht="13.35"/>
    <row r="15" spans="1:125" ht="13.35"/>
    <row r="16" spans="1:125" ht="13.35"/>
    <row r="17" ht="13.35"/>
    <row r="18" ht="13.35"/>
    <row r="19" ht="13.35"/>
    <row r="20" ht="13.35"/>
    <row r="21" ht="13.35"/>
    <row r="22" ht="13.35"/>
    <row r="23" ht="13.35"/>
    <row r="24" ht="13.35"/>
    <row r="25" ht="13.35"/>
    <row r="26" ht="13.35"/>
    <row r="27" ht="13.35"/>
    <row r="28" ht="13.35"/>
    <row r="29" ht="13.35"/>
    <row r="30" ht="13.35"/>
    <row r="31" ht="13.35"/>
    <row r="32" ht="13.35"/>
    <row r="33" spans="2:125" ht="13.35">
      <c r="B33" s="753"/>
      <c r="G33" s="753"/>
      <c r="I33" s="753"/>
    </row>
    <row r="34" spans="2:125" ht="13.35">
      <c r="C34" s="753"/>
      <c r="P34" s="753"/>
      <c r="R34" s="753"/>
      <c r="U34" s="753"/>
    </row>
    <row r="35" spans="2:125" ht="13.3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ht="13.35">
      <c r="F36" s="753"/>
      <c r="H36" s="753"/>
      <c r="J36" s="753"/>
      <c r="K36" s="753"/>
      <c r="L36" s="753"/>
      <c r="M36" s="753"/>
      <c r="N36" s="753"/>
      <c r="O36" s="753"/>
      <c r="Q36" s="753"/>
      <c r="S36" s="753"/>
      <c r="V36" s="753"/>
    </row>
    <row r="37" spans="2:125" ht="13.35"/>
    <row r="38" spans="2:125" ht="13.35"/>
    <row r="39" spans="2:125" ht="13.35"/>
    <row r="40" spans="2:125" ht="13.35">
      <c r="U40" s="753"/>
    </row>
    <row r="41" spans="2:125" ht="13.35">
      <c r="R41" s="753"/>
    </row>
    <row r="42" spans="2:125" ht="13.3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ht="13.35">
      <c r="Q43" s="753"/>
      <c r="S43" s="753"/>
      <c r="V43" s="753"/>
    </row>
    <row r="44" spans="2:125" ht="13.35"/>
    <row r="45" spans="2:125" ht="13.35"/>
    <row r="46" spans="2:125" ht="13.35"/>
    <row r="47" spans="2:125" ht="13.35"/>
    <row r="48" spans="2:125" ht="13.35"/>
    <row r="49" ht="13.35"/>
    <row r="50" ht="13.35"/>
    <row r="51" ht="13.35"/>
    <row r="52" ht="13.35"/>
    <row r="53" ht="13.35"/>
    <row r="54" ht="13.35"/>
    <row r="55" ht="13.35"/>
    <row r="56" ht="13.35"/>
    <row r="57" ht="13.35"/>
    <row r="58" ht="13.35"/>
    <row r="59" ht="13.35"/>
    <row r="60" ht="13.35"/>
    <row r="61" ht="13.35"/>
    <row r="62" ht="13.35"/>
    <row r="63" ht="13.35"/>
    <row r="64" ht="13.35"/>
    <row r="65" ht="13.35"/>
    <row r="66" ht="13.35"/>
    <row r="67" ht="13.35"/>
    <row r="68" ht="13.35"/>
    <row r="69" ht="13.35"/>
    <row r="70" ht="13.35"/>
    <row r="71" ht="13.35"/>
    <row r="72" ht="13.35"/>
    <row r="73" ht="13.35"/>
    <row r="74" ht="13.35"/>
    <row r="75" ht="13.35"/>
    <row r="76" ht="13.35"/>
    <row r="77" ht="13.35"/>
    <row r="78" ht="13.35"/>
    <row r="79" ht="13.35"/>
    <row r="80" ht="13.35"/>
    <row r="81" ht="13.35"/>
    <row r="82" ht="13.35"/>
    <row r="83" ht="13.35"/>
    <row r="84" ht="13.35"/>
    <row r="85" ht="13.35"/>
    <row r="86" ht="13.35"/>
    <row r="87" ht="13.35"/>
    <row r="88" ht="13.35"/>
    <row r="89" ht="13.35"/>
    <row r="90" ht="13.35"/>
    <row r="91" ht="13.35"/>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XAI1hBpXzJfOnGRB2PrVS2lFbvlMxnTzAHcFm1yD4cWH5UU4s9/Zw6wX6/Etng0GTdR9JodBd61VjpA+E+Hvkg==" saltValue="gY9w6LqDg3JwyWLGZRdezw==" spinCount="100000" sheet="1" objects="1" scenarios="1"/>
  <dataConsolidate link="1"/>
  <phoneticPr fontId="6"/>
  <printOptions horizontalCentered="1" verticalCentered="1"/>
  <pageMargins left="0" right="0" top="0.19685039370078741" bottom="0" header="0.39370078740157483" footer="0"/>
  <pageSetup paperSize="9" scale="39"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22" zoomScale="60" zoomScaleNormal="60" zoomScaleSheetLayoutView="100" workbookViewId="0"/>
  </sheetViews>
  <sheetFormatPr defaultColWidth="0" defaultRowHeight="13.5" customHeight="1" zeroHeight="1"/>
  <cols>
    <col min="1" max="1" width="8.19921875" style="368" customWidth="1"/>
    <col min="2" max="16" width="14.69921875" style="368" customWidth="1"/>
    <col min="17" max="16384" width="0" style="368" hidden="1" customWidth="1"/>
  </cols>
  <sheetData>
    <row r="1" ht="16.55" customHeight="1"/>
    <row r="2" ht="16.55" customHeight="1"/>
    <row r="3" ht="16.55" customHeight="1"/>
    <row r="4" ht="16.55" customHeight="1"/>
    <row r="5" ht="16.55" customHeight="1"/>
    <row r="6" ht="16.55" customHeight="1"/>
    <row r="7" ht="16.55" customHeight="1"/>
    <row r="8" ht="16.55" customHeight="1"/>
    <row r="9" ht="16.55" customHeight="1"/>
    <row r="10" ht="16.55" customHeight="1"/>
    <row r="11" ht="16.55" customHeight="1"/>
    <row r="12" ht="16.55" customHeight="1"/>
    <row r="13" ht="16.55" customHeight="1"/>
    <row r="14" ht="16.55" customHeight="1"/>
    <row r="15" ht="16.55" customHeight="1"/>
    <row r="16" ht="16.55" customHeight="1"/>
    <row r="17" ht="16.55" customHeight="1"/>
    <row r="18" ht="16.55" customHeight="1"/>
    <row r="19" ht="16.55" customHeight="1"/>
    <row r="20" ht="16.55" customHeight="1"/>
    <row r="21" ht="16.55" customHeight="1"/>
    <row r="22" ht="16.55" customHeight="1"/>
    <row r="23" ht="16.55" customHeight="1"/>
    <row r="24" ht="16.55" customHeight="1"/>
    <row r="25" ht="16.55" customHeight="1"/>
    <row r="26" ht="16.55" customHeight="1"/>
    <row r="27" ht="16.55" customHeight="1"/>
    <row r="28" ht="16.55" customHeight="1"/>
    <row r="29" ht="16.55" customHeight="1"/>
    <row r="30" ht="16.55" customHeight="1"/>
    <row r="31" ht="16.55" customHeight="1"/>
    <row r="32" ht="16.55" customHeight="1"/>
    <row r="33" spans="2:10" ht="16.55" customHeight="1"/>
    <row r="34" spans="2:10" ht="16.55" customHeight="1"/>
    <row r="35" spans="2:10" ht="16.55" customHeight="1"/>
    <row r="36" spans="2:10" ht="16.55" customHeight="1"/>
    <row r="37" spans="2:10" ht="16.55" customHeight="1"/>
    <row r="38" spans="2:10" ht="16.55" customHeight="1"/>
    <row r="39" spans="2:10" ht="16.55" customHeight="1"/>
    <row r="40" spans="2:10" ht="16.55" customHeight="1"/>
    <row r="41" spans="2:10" ht="16.55" customHeight="1"/>
    <row r="42" spans="2:10" ht="16.55" customHeight="1"/>
    <row r="43" spans="2:10" ht="16.55" customHeight="1"/>
    <row r="44" spans="2:10" ht="16.55" customHeight="1"/>
    <row r="45" spans="2:10" ht="29.35" customHeight="1">
      <c r="B45" s="761"/>
      <c r="C45" s="761"/>
      <c r="D45" s="761"/>
      <c r="E45" s="761"/>
      <c r="F45" s="761"/>
      <c r="G45" s="761"/>
      <c r="H45" s="761"/>
      <c r="I45" s="761"/>
      <c r="J45" s="883" t="s">
        <v>2</v>
      </c>
    </row>
    <row r="46" spans="2:10" ht="29.35" customHeight="1">
      <c r="B46" s="863" t="s">
        <v>10</v>
      </c>
      <c r="C46" s="867"/>
      <c r="D46" s="867"/>
      <c r="E46" s="871" t="s">
        <v>15</v>
      </c>
      <c r="F46" s="875" t="s">
        <v>533</v>
      </c>
      <c r="G46" s="879" t="s">
        <v>534</v>
      </c>
      <c r="H46" s="879" t="s">
        <v>455</v>
      </c>
      <c r="I46" s="879" t="s">
        <v>535</v>
      </c>
      <c r="J46" s="884" t="s">
        <v>536</v>
      </c>
    </row>
    <row r="47" spans="2:10" ht="57.8" customHeight="1">
      <c r="B47" s="864"/>
      <c r="C47" s="868" t="s">
        <v>4</v>
      </c>
      <c r="D47" s="868"/>
      <c r="E47" s="872"/>
      <c r="F47" s="876">
        <v>43.83</v>
      </c>
      <c r="G47" s="880">
        <v>42.01</v>
      </c>
      <c r="H47" s="880">
        <v>39.25</v>
      </c>
      <c r="I47" s="880">
        <v>39.5</v>
      </c>
      <c r="J47" s="885">
        <v>33.69</v>
      </c>
    </row>
    <row r="48" spans="2:10" ht="57.8" customHeight="1">
      <c r="B48" s="865"/>
      <c r="C48" s="869" t="s">
        <v>6</v>
      </c>
      <c r="D48" s="869"/>
      <c r="E48" s="873"/>
      <c r="F48" s="877">
        <v>5.16</v>
      </c>
      <c r="G48" s="881">
        <v>4.13</v>
      </c>
      <c r="H48" s="881">
        <v>5.12</v>
      </c>
      <c r="I48" s="881">
        <v>4.8099999999999996</v>
      </c>
      <c r="J48" s="886">
        <v>2.95</v>
      </c>
    </row>
    <row r="49" spans="2:10" ht="57.8" customHeight="1">
      <c r="B49" s="866"/>
      <c r="C49" s="870" t="s">
        <v>14</v>
      </c>
      <c r="D49" s="870"/>
      <c r="E49" s="874"/>
      <c r="F49" s="878" t="s">
        <v>537</v>
      </c>
      <c r="G49" s="882" t="s">
        <v>369</v>
      </c>
      <c r="H49" s="882" t="s">
        <v>521</v>
      </c>
      <c r="I49" s="882" t="s">
        <v>538</v>
      </c>
      <c r="J49" s="887" t="s">
        <v>539</v>
      </c>
    </row>
    <row r="50" spans="2:10" ht="13.5" customHeight="1"/>
    <row r="51" spans="2:10" ht="13.5" hidden="1" customHeight="1"/>
    <row r="52" spans="2:10" ht="13.5" hidden="1" customHeight="1"/>
    <row r="53" spans="2:10" ht="13.5" hidden="1" customHeight="1"/>
    <row r="54" spans="2:10" ht="13.5" hidden="1" customHeight="1"/>
    <row r="55" spans="2:10" ht="13.5" hidden="1" customHeight="1"/>
    <row r="56" spans="2:10" ht="13.5" hidden="1" customHeight="1"/>
  </sheetData>
  <sheetProtection algorithmName="SHA-512" hashValue="sgP29H3GBGW2LIG2iRjpLHzz7ySJj1POGXZT/l5Y50YcEGHRWju8XmXp9Npov0QTGSkO1evRDRZga4D2gRi4gw==" saltValue="O4AsSMzlIyIAfO6lEYMQs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徳野　瑶子</cp:lastModifiedBy>
  <cp:lastPrinted>2021-10-21T01:34:46Z</cp:lastPrinted>
  <dcterms:created xsi:type="dcterms:W3CDTF">2021-02-05T02:52:25Z</dcterms:created>
  <dcterms:modified xsi:type="dcterms:W3CDTF">2021-10-26T01:06:10Z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2021-10-26T01:06:10Z</vt:filetime>
  </property>
</Properties>
</file>