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<sst xmlns="http://schemas.openxmlformats.org/spreadsheetml/2006/main" xmlns:r="http://schemas.openxmlformats.org/officeDocument/2006/relationships" count="557" uniqueCount="557">
  <si>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</si>
  <si>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</si>
  <si>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松崎町地域福祉基金</t>
    <rPh sb="0" eb="3">
      <t>マツザキチョウ</t>
    </rPh>
    <rPh sb="3" eb="5">
      <t>チイキ</t>
    </rPh>
    <rPh sb="5" eb="7">
      <t>フクシ</t>
    </rPh>
    <rPh sb="7" eb="9">
      <t>キキン</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</si>
  <si>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</si>
  <si>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</si>
  <si>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</si>
  <si>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</si>
  <si>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</si>
  <si>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</si>
  <si>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</si>
  <si>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</si>
  <si>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</si>
  <si>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</si>
  <si>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</si>
  <si>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</si>
  <si>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</si>
  <si>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</si>
  <si>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</si>
  <si>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</si>
  <si>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</si>
  <si>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</si>
  <si>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</si>
  <si>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</si>
  <si>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</si>
  <si>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</si>
  <si>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</si>
  <si>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</si>
  <si>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</si>
  <si>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</si>
  <si>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</si>
  <si>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</si>
  <si>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</si>
  <si>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</si>
  <si>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</si>
  <si>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</si>
  <si>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</si>
  <si>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</si>
  <si>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</si>
  <si>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</si>
  <si>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</si>
  <si>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松崎町</t>
  </si>
  <si>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</si>
  <si>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</si>
  <si>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</si>
  <si>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</si>
  <si>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</si>
  <si>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</si>
  <si>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</si>
  <si>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</si>
  <si>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</si>
  <si>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6"/>
  </si>
  <si>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</si>
  <si>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</si>
  <si>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</si>
  <si>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</si>
  <si>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</si>
  <si>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</si>
  <si>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</si>
  <si>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</si>
  <si>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</si>
  <si>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</si>
  <si>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</si>
  <si>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</si>
  <si>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</si>
  <si>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</si>
  <si>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</si>
  <si>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</si>
  <si>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</si>
  <si>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</si>
  <si>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</si>
  <si>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</si>
  <si>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石部集落排水事業特別会計</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</si>
  <si>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</si>
  <si>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</si>
  <si>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</si>
  <si>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</si>
  <si>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</si>
  <si>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</si>
  <si>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</si>
  <si>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</si>
  <si>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</si>
  <si>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</si>
  <si>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</si>
  <si>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</si>
  <si>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</si>
  <si>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</si>
  <si>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</si>
  <si>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</si>
  <si>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</si>
  <si>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</si>
  <si>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</si>
  <si>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</si>
  <si>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</si>
  <si>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</si>
  <si>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</si>
  <si>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</si>
  <si>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</si>
  <si>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</si>
  <si>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</si>
  <si>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</si>
  <si>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</si>
  <si>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</si>
  <si>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</si>
  <si>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</si>
  <si>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</si>
  <si>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</si>
  <si>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</si>
  <si>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</si>
  <si>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</si>
  <si>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</si>
  <si>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</si>
  <si>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</si>
  <si>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</si>
  <si>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</si>
  <si>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</si>
  <si>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</si>
  <si>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令和元年度</t>
  </si>
  <si>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</si>
  <si>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</si>
  <si>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</si>
  <si>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</si>
  <si>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</si>
  <si>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</si>
  <si>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</si>
  <si>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</si>
  <si>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</si>
  <si>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</si>
  <si>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</si>
  <si>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</si>
  <si>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</si>
  <si>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</si>
  <si>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</si>
  <si>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</si>
  <si>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</si>
  <si>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</si>
  <si>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</si>
  <si>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</si>
  <si>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</si>
  <si>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</si>
  <si>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</si>
  <si>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</si>
  <si>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静岡県</t>
  </si>
  <si>
    <t>-</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</si>
  <si>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</si>
  <si>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</si>
  <si>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</si>
  <si>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　うち臨時財政対策債</t>
  </si>
  <si>
    <t>歳入合計</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</si>
  <si>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</si>
  <si>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</si>
  <si>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</si>
  <si>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</si>
  <si>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</si>
  <si>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</si>
  <si>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</si>
  <si>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（一財）松崎町振興公社</t>
    <rPh sb="1" eb="2">
      <t>１</t>
    </rPh>
    <rPh sb="2" eb="3">
      <t>ザイ</t>
    </rPh>
    <rPh sb="4" eb="7">
      <t>マツザキチョウ</t>
    </rPh>
    <rPh sb="7" eb="9">
      <t>シンコウ</t>
    </rPh>
    <rPh sb="9" eb="11">
      <t>コウシャ</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</si>
  <si>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</si>
  <si>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</si>
  <si>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</si>
  <si>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雲見集落排水事業特別会計</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</si>
  <si>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</si>
  <si>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</si>
  <si>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</si>
  <si>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</si>
  <si>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</si>
  <si>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</si>
  <si>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</si>
  <si>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</si>
  <si>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</si>
  <si>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</si>
  <si>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</si>
  <si>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</si>
  <si>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</si>
  <si>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</si>
  <si>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</si>
  <si>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</si>
  <si>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</si>
  <si>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</si>
  <si>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</si>
  <si>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</si>
  <si>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</si>
  <si>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</si>
  <si>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</si>
  <si>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</si>
  <si>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</si>
  <si>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</si>
  <si>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</si>
  <si>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</si>
  <si>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</si>
  <si>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</si>
  <si>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</si>
  <si>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</si>
  <si>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</si>
  <si>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</si>
  <si>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</si>
  <si>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</si>
  <si>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</si>
  <si>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</si>
  <si>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</si>
  <si>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</si>
  <si>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</si>
  <si>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</si>
  <si>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</si>
  <si>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</si>
  <si>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-10.7</t>
  </si>
  <si>
    <t>目的別歳出の状況（単位 千円・％）</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</si>
  <si>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</si>
  <si>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</si>
  <si>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</si>
  <si>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</si>
  <si>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</si>
  <si>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</si>
  <si>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</si>
  <si>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</si>
  <si>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</si>
  <si>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</si>
  <si>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</si>
  <si>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</si>
  <si>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</si>
  <si>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</si>
  <si>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</si>
  <si>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</si>
  <si>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</si>
  <si>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</si>
  <si>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</si>
  <si>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</si>
  <si>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</si>
  <si>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</si>
  <si>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</si>
  <si>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</si>
  <si>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</si>
  <si>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</si>
  <si>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</si>
  <si>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</si>
  <si>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</si>
  <si>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</si>
  <si>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</si>
  <si>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</si>
  <si>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</si>
  <si>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-2.9</t>
  </si>
  <si>
    <t>積立不足額を考慮して算定した額</t>
    <rPh sb="0" eb="1">
      <t>ツ</t>
    </rPh>
    <rPh sb="1" eb="2">
      <t>タ</t>
    </rPh>
    <rPh sb="2" eb="5">
      <t>フソクガク</t>
    </rPh>
    <rPh sb="6" eb="8">
      <t>コウリョ</t>
    </rPh>
    <rPh sb="10" eb="12">
      <t>サンテイ</t>
    </rPh>
    <rPh sb="14" eb="15">
      <t>ガク</t>
    </rPh>
    <phoneticPr fontId="40"/>
  </si>
  <si>
    <t>-3.0</t>
  </si>
  <si>
    <t>備考</t>
    <rPh sb="0" eb="2">
      <t>ビコウ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</si>
  <si>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</si>
  <si>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</si>
  <si>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</si>
  <si>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</si>
  <si>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 xml:space="preserve"> H27</t>
  </si>
  <si>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</si>
  <si>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</si>
  <si>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</si>
  <si>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</si>
  <si>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</si>
  <si>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</si>
  <si>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</si>
  <si>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</si>
  <si>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</si>
  <si>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</si>
  <si>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</si>
  <si>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</si>
  <si>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</si>
  <si>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</si>
  <si>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</si>
  <si>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</si>
  <si>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</si>
  <si>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</si>
  <si>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</si>
  <si>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</si>
  <si>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</si>
  <si>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</si>
  <si>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</si>
  <si>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</si>
  <si>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</si>
  <si>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</si>
  <si>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</si>
  <si>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</si>
  <si>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</si>
  <si>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岩地集落排水事業特別会計</t>
  </si>
  <si>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</si>
  <si>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</si>
  <si>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</si>
  <si>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</si>
  <si>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</si>
  <si>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積立金
現在高</t>
    <rPh sb="4" eb="7">
      <t>ゲンザイダカ</t>
    </rPh>
    <phoneticPr fontId="41"/>
  </si>
  <si>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</si>
  <si>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</si>
  <si>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</si>
  <si>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</si>
  <si>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</si>
  <si>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</si>
  <si>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</si>
  <si>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</si>
  <si>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</si>
  <si>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</si>
  <si>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</si>
  <si>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</si>
  <si>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</si>
  <si>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</si>
  <si>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</si>
  <si>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</si>
  <si>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</si>
  <si>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</si>
  <si>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</si>
  <si>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</si>
  <si>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静岡地方税滞納整理機構</t>
    <rPh sb="0" eb="2">
      <t>シズオカ</t>
    </rPh>
    <rPh sb="2" eb="5">
      <t>チホウゼイ</t>
    </rPh>
    <rPh sb="5" eb="7">
      <t>タイノウ</t>
    </rPh>
    <rPh sb="7" eb="9">
      <t>セイリ</t>
    </rPh>
    <rPh sb="9" eb="11">
      <t>キコウ</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</si>
  <si>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</si>
  <si>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</si>
  <si>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</si>
  <si>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</si>
  <si>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</si>
  <si>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</si>
  <si>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</si>
  <si>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</si>
  <si>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</si>
  <si>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 3.52</t>
  </si>
  <si>
    <t>充当一般財源等</t>
  </si>
  <si>
    <t>静岡県松崎町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</si>
  <si>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</si>
  <si>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</si>
  <si>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</si>
  <si>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</si>
  <si>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</si>
  <si>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</si>
  <si>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</si>
  <si>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</si>
  <si>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</si>
  <si>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</si>
  <si>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</si>
  <si>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</si>
  <si>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</si>
  <si>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43"/>
  </si>
  <si>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</si>
  <si>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</si>
  <si>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</si>
  <si>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</si>
  <si>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</si>
  <si>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</si>
  <si>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</si>
  <si>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</si>
  <si>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</si>
  <si>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</si>
  <si>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</si>
  <si>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</si>
  <si>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</si>
  <si>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</si>
  <si>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</si>
  <si>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3"/>
  </si>
  <si>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</si>
  <si>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</si>
  <si>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</si>
  <si>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</si>
  <si>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</si>
  <si>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</si>
  <si>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</si>
  <si>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</si>
  <si>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</si>
  <si>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</si>
  <si>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</si>
  <si>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</si>
  <si>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</si>
  <si>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</si>
  <si>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</si>
  <si>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</si>
  <si>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</si>
  <si>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</si>
  <si>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</si>
  <si>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</si>
  <si>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</si>
  <si>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</si>
  <si>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7"/>
  </si>
  <si>
    <t>　　特別土地保有税</t>
  </si>
  <si>
    <t>企業債
（地方債）
現在高</t>
  </si>
  <si>
    <t>公債費</t>
  </si>
  <si>
    <t>　個人住民税減収補塡特例交付金</t>
  </si>
  <si>
    <t>諸支出金</t>
    <rPh sb="3" eb="4">
      <t>キン</t>
    </rPh>
    <phoneticPr fontId="41"/>
  </si>
  <si>
    <t>目的税</t>
  </si>
  <si>
    <t>前年度繰上充用金</t>
  </si>
  <si>
    <t>　軽自動車税減収補塡特例交付金</t>
    <rPh sb="8" eb="10">
      <t>ホテン</t>
    </rPh>
    <phoneticPr fontId="38"/>
  </si>
  <si>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</si>
  <si>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</si>
  <si>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</si>
  <si>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</si>
  <si>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</si>
  <si>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</si>
  <si>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</si>
  <si>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</si>
  <si>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</si>
  <si>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</si>
  <si>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</si>
  <si>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</si>
  <si>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▲0</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</si>
  <si>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</si>
  <si>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</si>
  <si>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</si>
  <si>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</si>
  <si>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</si>
  <si>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</si>
  <si>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</si>
  <si>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</si>
  <si>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</si>
  <si>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</si>
  <si>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</si>
  <si>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</si>
  <si>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</si>
  <si>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</si>
  <si>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</si>
  <si>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</si>
  <si>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</si>
  <si>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</si>
  <si>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</si>
  <si>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</si>
  <si>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</si>
  <si>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</si>
  <si>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</si>
  <si>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</si>
  <si>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</si>
  <si>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</si>
  <si>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</si>
  <si>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</si>
  <si>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</si>
  <si>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</si>
  <si>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</si>
  <si>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</si>
  <si>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</si>
  <si>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</si>
  <si>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</si>
  <si>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</si>
  <si>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</si>
  <si>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</si>
  <si>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</si>
  <si>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</si>
  <si>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</si>
  <si>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</si>
  <si>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</si>
  <si>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</si>
  <si>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7"/>
  </si>
  <si>
    <t>工業用水道</t>
  </si>
  <si>
    <t>被保険者
1人当り</t>
  </si>
  <si>
    <t>保険税(料)収入額</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</si>
  <si>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</si>
  <si>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</si>
  <si>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</si>
  <si>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</si>
  <si>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</si>
  <si>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</si>
  <si>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9"/>
  </si>
  <si>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</si>
  <si>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</si>
  <si>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</si>
  <si>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</si>
  <si>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</si>
  <si>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</si>
  <si>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</si>
  <si>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</si>
  <si>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</si>
  <si>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</si>
  <si>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</si>
  <si>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</si>
  <si>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</si>
  <si>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</si>
  <si>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</si>
  <si>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</si>
  <si>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</si>
  <si>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</si>
  <si>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</si>
  <si>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</si>
  <si>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</si>
  <si>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</si>
  <si>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温泉事業会計</t>
  </si>
  <si>
    <t>伊豆まつざき荘事業会計</t>
  </si>
  <si>
    <t>人口1人当たり決算額</t>
    <rPh sb="0" eb="2">
      <t>ジンコウ</t>
    </rPh>
    <rPh sb="2" eb="4">
      <t>ヒトリ</t>
    </rPh>
    <rPh sb="4" eb="5">
      <t>ア</t>
    </rPh>
    <rPh sb="7" eb="9">
      <t>ケッサン</t>
    </rPh>
    <rPh sb="9" eb="10">
      <t>ガク</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</si>
  <si>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</si>
  <si>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</si>
  <si>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</si>
  <si>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</si>
  <si>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</si>
  <si>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</si>
  <si>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</si>
  <si>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</si>
  <si>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</si>
  <si>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</si>
  <si>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</si>
  <si>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</si>
  <si>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</si>
  <si>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</si>
  <si>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</si>
  <si>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</si>
  <si>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</si>
  <si>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</si>
  <si>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</si>
  <si>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</si>
  <si>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</si>
  <si>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</si>
  <si>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</si>
  <si>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</si>
  <si>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</si>
  <si>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</si>
  <si>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</si>
  <si>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</si>
  <si>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</si>
  <si>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</si>
  <si>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</si>
  <si>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</si>
  <si>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</si>
  <si>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</si>
  <si>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</si>
  <si>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</si>
  <si>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</si>
  <si>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</si>
  <si>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</si>
  <si>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</si>
  <si>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</si>
  <si>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</si>
  <si>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</si>
  <si>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</si>
  <si>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</si>
  <si>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</si>
  <si>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</si>
  <si>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</si>
  <si>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</si>
  <si>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</si>
  <si>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</si>
  <si>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</si>
  <si>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</si>
  <si>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</si>
  <si>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松崎町文教施設整備基金</t>
    <rPh sb="0" eb="3">
      <t>マツザキチョウ</t>
    </rPh>
    <rPh sb="3" eb="5">
      <t>ブンキョウ</t>
    </rPh>
    <rPh sb="5" eb="7">
      <t>シセツ</t>
    </rPh>
    <rPh sb="7" eb="9">
      <t>セイビ</t>
    </rPh>
    <rPh sb="9" eb="11">
      <t>キキン</t>
    </rPh>
    <phoneticPr fontId="35"/>
  </si>
  <si>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</si>
  <si>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</si>
  <si>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</si>
  <si>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</si>
  <si>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</si>
  <si>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</si>
  <si>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</si>
  <si>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</si>
  <si>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</si>
  <si>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</si>
  <si>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</si>
  <si>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H26末</t>
  </si>
  <si>
    <t>H27末</t>
  </si>
  <si>
    <t>H28末</t>
  </si>
  <si>
    <t>H29末</t>
  </si>
  <si>
    <t>H30末</t>
  </si>
  <si>
    <t>西豆衛生プラント組合</t>
    <rPh sb="0" eb="1">
      <t>ニシ</t>
    </rPh>
    <rPh sb="1" eb="2">
      <t>マメ</t>
    </rPh>
    <rPh sb="2" eb="4">
      <t>エイセイ</t>
    </rPh>
    <rPh sb="8" eb="10">
      <t>クミアイ</t>
    </rPh>
    <phoneticPr fontId="6"/>
  </si>
  <si>
    <t>下田地区消防組合</t>
    <rPh sb="0" eb="2">
      <t>シモダ</t>
    </rPh>
    <rPh sb="2" eb="4">
      <t>チク</t>
    </rPh>
    <rPh sb="4" eb="6">
      <t>ショウボウ</t>
    </rPh>
    <rPh sb="6" eb="8">
      <t>クミアイ</t>
    </rPh>
    <phoneticPr fontId="6"/>
  </si>
  <si>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6"/>
  </si>
  <si>
    <t>静岡県市町総合事務組合</t>
    <rPh sb="0" eb="3">
      <t>シズオカケン</t>
    </rPh>
    <rPh sb="3" eb="4">
      <t>シ</t>
    </rPh>
    <rPh sb="4" eb="5">
      <t>マチ</t>
    </rPh>
    <rPh sb="5" eb="7">
      <t>ソウゴウ</t>
    </rPh>
    <rPh sb="7" eb="9">
      <t>ジム</t>
    </rPh>
    <rPh sb="9" eb="11">
      <t>クミアイ</t>
    </rPh>
    <phoneticPr fontId="6"/>
  </si>
  <si>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6"/>
  </si>
  <si>
    <t>松崎町公共施設整備基金</t>
    <rPh sb="0" eb="3">
      <t>マツザキチョウ</t>
    </rPh>
    <rPh sb="3" eb="5">
      <t>コウキョウ</t>
    </rPh>
    <rPh sb="5" eb="7">
      <t>シセツ</t>
    </rPh>
    <rPh sb="7" eb="9">
      <t>セイビ</t>
    </rPh>
    <rPh sb="9" eb="11">
      <t>キキン</t>
    </rPh>
    <phoneticPr fontId="35"/>
  </si>
  <si>
    <t>松崎町消防組合施設整備基金</t>
    <rPh sb="0" eb="3">
      <t>マツザキチョウ</t>
    </rPh>
    <rPh sb="3" eb="5">
      <t>ショウボウ</t>
    </rPh>
    <rPh sb="5" eb="7">
      <t>クミアイ</t>
    </rPh>
    <rPh sb="7" eb="9">
      <t>シセツ</t>
    </rPh>
    <rPh sb="9" eb="11">
      <t>セイビ</t>
    </rPh>
    <rPh sb="11" eb="13">
      <t>キキン</t>
    </rPh>
    <phoneticPr fontId="35"/>
  </si>
  <si>
    <t>松崎町ふるさと応援基金</t>
    <rPh sb="0" eb="3">
      <t>マツザキチョウ</t>
    </rPh>
    <rPh sb="7" eb="9">
      <t>オウエン</t>
    </rPh>
    <rPh sb="9" eb="11">
      <t>キキン</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</si>
  <si>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</si>
  <si>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</si>
  <si>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</si>
  <si>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</si>
  <si>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</si>
  <si>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比率共に類似団体内平均値を下回っているものの、実質公債費比率は近年上昇傾向にある。当町の財政規模を考慮すると数億円規模の起債事業実施により数値が悪化する懸念がある。令和２年度からは平成２８年度過疎対策事業債（借入額３４７百万円）、令和３年度からは平成３０年度緊急防災・減災事業債（同報無線デジタル化整備事業：借入額１５０百万円）の償還が始まることや、今後計画されている道の駅花の三聖苑改修事業、診療所建設事業でも大型起債を予定しており、その償還による公債費の増加が想定されることから財政状況を注視し、計画的な財政運営を図っていく必要があ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1" eb="22">
      <t>ナイ</t>
    </rPh>
    <rPh sb="22" eb="24">
      <t>ヘイキン</t>
    </rPh>
    <rPh sb="24" eb="25">
      <t>アタイ</t>
    </rPh>
    <rPh sb="26" eb="28">
      <t>シタマワ</t>
    </rPh>
    <rPh sb="36" eb="38">
      <t>ジッシツ</t>
    </rPh>
    <rPh sb="38" eb="41">
      <t>コウサイヒ</t>
    </rPh>
    <rPh sb="41" eb="43">
      <t>ヒリツ</t>
    </rPh>
    <rPh sb="44" eb="46">
      <t>キンネン</t>
    </rPh>
    <rPh sb="46" eb="48">
      <t>ジョウショウ</t>
    </rPh>
    <rPh sb="48" eb="50">
      <t>ケイコウ</t>
    </rPh>
    <rPh sb="54" eb="56">
      <t>トウチョウ</t>
    </rPh>
    <rPh sb="57" eb="59">
      <t>ザイセイ</t>
    </rPh>
    <rPh sb="59" eb="61">
      <t>キボ</t>
    </rPh>
    <rPh sb="62" eb="64">
      <t>コウリョ</t>
    </rPh>
    <rPh sb="67" eb="68">
      <t>スウ</t>
    </rPh>
    <rPh sb="68" eb="70">
      <t>オクエン</t>
    </rPh>
    <rPh sb="70" eb="72">
      <t>キボ</t>
    </rPh>
    <rPh sb="73" eb="75">
      <t>キサイ</t>
    </rPh>
    <rPh sb="75" eb="77">
      <t>ジギョウ</t>
    </rPh>
    <rPh sb="77" eb="79">
      <t>ジッシ</t>
    </rPh>
    <rPh sb="82" eb="84">
      <t>スウチ</t>
    </rPh>
    <rPh sb="85" eb="87">
      <t>アッカ</t>
    </rPh>
    <rPh sb="89" eb="91">
      <t>ケネン</t>
    </rPh>
    <rPh sb="95" eb="97">
      <t>レイワ</t>
    </rPh>
    <rPh sb="98" eb="100">
      <t>ネンド</t>
    </rPh>
    <rPh sb="103" eb="105">
      <t>ヘイセイ</t>
    </rPh>
    <rPh sb="107" eb="109">
      <t>ネンド</t>
    </rPh>
    <rPh sb="109" eb="111">
      <t>カソ</t>
    </rPh>
    <rPh sb="111" eb="113">
      <t>タイサク</t>
    </rPh>
    <rPh sb="113" eb="115">
      <t>ジギョウ</t>
    </rPh>
    <rPh sb="115" eb="116">
      <t>サイ</t>
    </rPh>
    <rPh sb="117" eb="119">
      <t>カリイレ</t>
    </rPh>
    <rPh sb="119" eb="120">
      <t>ガク</t>
    </rPh>
    <rPh sb="123" eb="126">
      <t>ヒャクマンエン</t>
    </rPh>
    <rPh sb="128" eb="130">
      <t>レイワ</t>
    </rPh>
    <rPh sb="131" eb="133">
      <t>ネンド</t>
    </rPh>
    <rPh sb="136" eb="138">
      <t>ヘイセイ</t>
    </rPh>
    <rPh sb="140" eb="142">
      <t>ネンド</t>
    </rPh>
    <rPh sb="142" eb="144">
      <t>キンキュウ</t>
    </rPh>
    <rPh sb="144" eb="146">
      <t>ボウサイ</t>
    </rPh>
    <rPh sb="147" eb="149">
      <t>ゲンサイ</t>
    </rPh>
    <rPh sb="149" eb="151">
      <t>ジギョウ</t>
    </rPh>
    <rPh sb="151" eb="152">
      <t>サイ</t>
    </rPh>
    <rPh sb="153" eb="155">
      <t>ドウホウ</t>
    </rPh>
    <rPh sb="155" eb="157">
      <t>ムセン</t>
    </rPh>
    <rPh sb="161" eb="162">
      <t>カ</t>
    </rPh>
    <rPh sb="162" eb="164">
      <t>セイビ</t>
    </rPh>
    <rPh sb="164" eb="166">
      <t>ジギョウ</t>
    </rPh>
    <rPh sb="167" eb="169">
      <t>カリイレ</t>
    </rPh>
    <rPh sb="169" eb="170">
      <t>ガク</t>
    </rPh>
    <rPh sb="173" eb="175">
      <t>ヒャクマン</t>
    </rPh>
    <rPh sb="175" eb="176">
      <t>エン</t>
    </rPh>
    <rPh sb="188" eb="190">
      <t>コンゴ</t>
    </rPh>
    <rPh sb="190" eb="192">
      <t>ケイカク</t>
    </rPh>
    <rPh sb="197" eb="198">
      <t>ミチ</t>
    </rPh>
    <rPh sb="199" eb="200">
      <t>エキ</t>
    </rPh>
    <rPh sb="200" eb="201">
      <t>ハナ</t>
    </rPh>
    <rPh sb="202" eb="203">
      <t>サン</t>
    </rPh>
    <rPh sb="203" eb="204">
      <t>セイ</t>
    </rPh>
    <rPh sb="204" eb="205">
      <t>エン</t>
    </rPh>
    <rPh sb="205" eb="207">
      <t>カイシュウ</t>
    </rPh>
    <rPh sb="207" eb="209">
      <t>ジギョウ</t>
    </rPh>
    <rPh sb="210" eb="212">
      <t>シンリョウ</t>
    </rPh>
    <rPh sb="212" eb="213">
      <t>ジョ</t>
    </rPh>
    <rPh sb="213" eb="215">
      <t>ケンセツ</t>
    </rPh>
    <rPh sb="215" eb="217">
      <t>ジギョウ</t>
    </rPh>
    <rPh sb="219" eb="221">
      <t>オオガタ</t>
    </rPh>
    <rPh sb="221" eb="223">
      <t>キサイ</t>
    </rPh>
    <rPh sb="224" eb="226">
      <t>ヨテイ</t>
    </rPh>
    <rPh sb="233" eb="235">
      <t>ショウカン</t>
    </rPh>
    <rPh sb="238" eb="241">
      <t>コウサイヒ</t>
    </rPh>
    <rPh sb="242" eb="244">
      <t>ゾウカ</t>
    </rPh>
    <rPh sb="245" eb="247">
      <t>ソウテイ</t>
    </rPh>
    <rPh sb="254" eb="256">
      <t>ザイセイ</t>
    </rPh>
    <rPh sb="256" eb="258">
      <t>ジョウキョウ</t>
    </rPh>
    <rPh sb="259" eb="261">
      <t>チュウシ</t>
    </rPh>
    <rPh sb="263" eb="266">
      <t>ケイカクテキ</t>
    </rPh>
    <rPh sb="267" eb="269">
      <t>ザイセイ</t>
    </rPh>
    <rPh sb="269" eb="271">
      <t>ウンエイ</t>
    </rPh>
    <rPh sb="272" eb="273">
      <t>ハカ</t>
    </rPh>
    <rPh sb="277" eb="279">
      <t>ヒツヨウ</t>
    </rPh>
    <phoneticPr fontId="6"/>
  </si>
  <si>
    <r>
      <t>　交付税算入率の高い地方債（過疎対策事業債、緊急防災・減災事業債等）の活用や充当可能基金残高の維持等により将来負担に対する財源確保に努めているが、有形固定資産減価償却率が、上昇となっており、各資産の更新に伴う地方債の増等が見込まれるため、財政事情に合わせた適正な</t>
    </r>
    <r>
      <rPr>
        <sz val="11"/>
        <color auto="1"/>
        <rFont val="ＭＳ Ｐゴシック"/>
      </rPr>
      <t>資産</t>
    </r>
    <r>
      <rPr>
        <sz val="11"/>
        <color indexed="8"/>
        <rFont val="ＭＳ Ｐゴシック"/>
      </rPr>
      <t>管理を進めていく。</t>
    </r>
    <rPh sb="73" eb="75">
      <t>ユウケイ</t>
    </rPh>
    <rPh sb="75" eb="79">
      <t>コテイシサン</t>
    </rPh>
    <rPh sb="79" eb="81">
      <t>ゲンカ</t>
    </rPh>
    <rPh sb="81" eb="84">
      <t>ショウキャクリツ</t>
    </rPh>
    <rPh sb="86" eb="88">
      <t>ジョウショウ</t>
    </rPh>
    <rPh sb="95" eb="98">
      <t>カクシサン</t>
    </rPh>
    <rPh sb="99" eb="101">
      <t>コウシン</t>
    </rPh>
    <rPh sb="102" eb="103">
      <t>トモナ</t>
    </rPh>
    <rPh sb="104" eb="107">
      <t>チホウサイ</t>
    </rPh>
    <rPh sb="131" eb="133">
      <t>シサン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</si>
</sst>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6"/>
      <color auto="1"/>
      <name val="游ゴシック"/>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56198</c:v>
                </c:pt>
                <c:pt idx="1">
                  <c:v>92622</c:v>
                </c:pt>
                <c:pt idx="2">
                  <c:v>35721</c:v>
                </c:pt>
                <c:pt idx="3">
                  <c:v>64403</c:v>
                </c:pt>
                <c:pt idx="4">
                  <c:v>63657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7.15</c:v>
                </c:pt>
                <c:pt idx="1">
                  <c:v>6.01</c:v>
                </c:pt>
                <c:pt idx="2">
                  <c:v>7.29</c:v>
                </c:pt>
                <c:pt idx="3">
                  <c:v>6.61</c:v>
                </c:pt>
                <c:pt idx="4">
                  <c:v>5.95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41.52</c:v>
                </c:pt>
                <c:pt idx="1">
                  <c:v>44.76</c:v>
                </c:pt>
                <c:pt idx="2">
                  <c:v>46.58</c:v>
                </c:pt>
                <c:pt idx="3">
                  <c:v>51.22</c:v>
                </c:pt>
                <c:pt idx="4">
                  <c:v>48.83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9.14</c:v>
                </c:pt>
                <c:pt idx="1">
                  <c:v>1.24</c:v>
                </c:pt>
                <c:pt idx="2">
                  <c:v>2.35</c:v>
                </c:pt>
                <c:pt idx="3">
                  <c:v>3.49</c:v>
                </c:pt>
                <c:pt idx="4">
                  <c:v>-3.52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8.e-002</c:v>
                </c:pt>
                <c:pt idx="4">
                  <c:v>#N/A</c:v>
                </c:pt>
                <c:pt idx="5">
                  <c:v>9.e-002</c:v>
                </c:pt>
                <c:pt idx="6">
                  <c:v>#N/A</c:v>
                </c:pt>
                <c:pt idx="7">
                  <c:v>6.e-002</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石部集落排水事業特別会計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5.e-002</c:v>
                </c:pt>
                <c:pt idx="2">
                  <c:v>#N/A</c:v>
                </c:pt>
                <c:pt idx="3">
                  <c:v>5.e-002</c:v>
                </c:pt>
                <c:pt idx="4">
                  <c:v>#N/A</c:v>
                </c:pt>
                <c:pt idx="5">
                  <c:v>3.e-002</c:v>
                </c:pt>
                <c:pt idx="6">
                  <c:v>#N/A</c:v>
                </c:pt>
                <c:pt idx="7">
                  <c:v>2.e-002</c:v>
                </c:pt>
                <c:pt idx="8">
                  <c:v>#N/A</c:v>
                </c:pt>
                <c:pt idx="9">
                  <c:v>3.e-002</c:v>
                </c:pt>
              </c:numCache>
            </c:numRef>
          </c:val>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0.14000000000000001</c:v>
                </c:pt>
                <c:pt idx="6">
                  <c:v>#N/A</c:v>
                </c:pt>
                <c:pt idx="7">
                  <c:v>8.e-002</c:v>
                </c:pt>
                <c:pt idx="8">
                  <c:v>#N/A</c:v>
                </c:pt>
                <c:pt idx="9">
                  <c:v>4.e-002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0.83</c:v>
                </c:pt>
                <c:pt idx="2">
                  <c:v>#N/A</c:v>
                </c:pt>
                <c:pt idx="3">
                  <c:v>6.e-002</c:v>
                </c:pt>
                <c:pt idx="4">
                  <c:v>#N/A</c:v>
                </c:pt>
                <c:pt idx="5">
                  <c:v>1.1399999999999999</c:v>
                </c:pt>
                <c:pt idx="6">
                  <c:v>#N/A</c:v>
                </c:pt>
                <c:pt idx="7">
                  <c:v>1.1599999999999999</c:v>
                </c:pt>
                <c:pt idx="8">
                  <c:v>#N/A</c:v>
                </c:pt>
                <c:pt idx="9">
                  <c:v>0.37</c:v>
                </c:pt>
              </c:numCache>
            </c:numRef>
          </c:val>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0.85</c:v>
                </c:pt>
                <c:pt idx="2">
                  <c:v>#N/A</c:v>
                </c:pt>
                <c:pt idx="3">
                  <c:v>1.1499999999999999</c:v>
                </c:pt>
                <c:pt idx="4">
                  <c:v>#N/A</c:v>
                </c:pt>
                <c:pt idx="5">
                  <c:v>1.4</c:v>
                </c:pt>
                <c:pt idx="6">
                  <c:v>#N/A</c:v>
                </c:pt>
                <c:pt idx="7">
                  <c:v>1.42</c:v>
                </c:pt>
                <c:pt idx="8">
                  <c:v>#N/A</c:v>
                </c:pt>
                <c:pt idx="9">
                  <c:v>1.19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2.21</c:v>
                </c:pt>
                <c:pt idx="2">
                  <c:v>#N/A</c:v>
                </c:pt>
                <c:pt idx="3">
                  <c:v>2.5</c:v>
                </c:pt>
                <c:pt idx="4">
                  <c:v>#N/A</c:v>
                </c:pt>
                <c:pt idx="5">
                  <c:v>4.2</c:v>
                </c:pt>
                <c:pt idx="6">
                  <c:v>#N/A</c:v>
                </c:pt>
                <c:pt idx="7">
                  <c:v>1.66</c:v>
                </c:pt>
                <c:pt idx="8">
                  <c:v>#N/A</c:v>
                </c:pt>
                <c:pt idx="9">
                  <c:v>1.71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6.12</c:v>
                </c:pt>
                <c:pt idx="2">
                  <c:v>#N/A</c:v>
                </c:pt>
                <c:pt idx="3">
                  <c:v>6.61</c:v>
                </c:pt>
                <c:pt idx="4">
                  <c:v>#N/A</c:v>
                </c:pt>
                <c:pt idx="5">
                  <c:v>5.59</c:v>
                </c:pt>
                <c:pt idx="6">
                  <c:v>#N/A</c:v>
                </c:pt>
                <c:pt idx="7">
                  <c:v>5.19</c:v>
                </c:pt>
                <c:pt idx="8">
                  <c:v>#N/A</c:v>
                </c:pt>
                <c:pt idx="9">
                  <c:v>4.29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7.14</c:v>
                </c:pt>
                <c:pt idx="2">
                  <c:v>#N/A</c:v>
                </c:pt>
                <c:pt idx="3">
                  <c:v>6</c:v>
                </c:pt>
                <c:pt idx="4">
                  <c:v>#N/A</c:v>
                </c:pt>
                <c:pt idx="5">
                  <c:v>7.28</c:v>
                </c:pt>
                <c:pt idx="6">
                  <c:v>#N/A</c:v>
                </c:pt>
                <c:pt idx="7">
                  <c:v>6.61</c:v>
                </c:pt>
                <c:pt idx="8">
                  <c:v>#N/A</c:v>
                </c:pt>
                <c:pt idx="9">
                  <c:v>5.95</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8.4499999999999993</c:v>
                </c:pt>
                <c:pt idx="2">
                  <c:v>#N/A</c:v>
                </c:pt>
                <c:pt idx="3">
                  <c:v>14.04</c:v>
                </c:pt>
                <c:pt idx="4">
                  <c:v>#N/A</c:v>
                </c:pt>
                <c:pt idx="5">
                  <c:v>18.03</c:v>
                </c:pt>
                <c:pt idx="6">
                  <c:v>#N/A</c:v>
                </c:pt>
                <c:pt idx="7">
                  <c:v>20.29</c:v>
                </c:pt>
                <c:pt idx="8">
                  <c:v>#N/A</c:v>
                </c:pt>
                <c:pt idx="9">
                  <c:v>22.51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303</c:v>
                </c:pt>
                <c:pt idx="5">
                  <c:v>296</c:v>
                </c:pt>
                <c:pt idx="8">
                  <c:v>306</c:v>
                </c:pt>
                <c:pt idx="11">
                  <c:v>302</c:v>
                </c:pt>
                <c:pt idx="14">
                  <c:v>280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47</c:v>
                </c:pt>
                <c:pt idx="6">
                  <c:v>47</c:v>
                </c:pt>
                <c:pt idx="9">
                  <c:v>53</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c:v>
                </c:pt>
                <c:pt idx="3">
                  <c:v>9</c:v>
                </c:pt>
                <c:pt idx="6">
                  <c:v>8</c:v>
                </c:pt>
                <c:pt idx="9">
                  <c:v>7</c:v>
                </c:pt>
                <c:pt idx="12">
                  <c:v>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c:v>
                </c:pt>
                <c:pt idx="3">
                  <c:v>296</c:v>
                </c:pt>
                <c:pt idx="6">
                  <c:v>313</c:v>
                </c:pt>
                <c:pt idx="9">
                  <c:v>311</c:v>
                </c:pt>
                <c:pt idx="12">
                  <c:v>301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c:v>
                </c:pt>
                <c:pt idx="2">
                  <c:v>#N/A</c:v>
                </c:pt>
                <c:pt idx="3">
                  <c:v>#N/A</c:v>
                </c:pt>
                <c:pt idx="4">
                  <c:v>57</c:v>
                </c:pt>
                <c:pt idx="5">
                  <c:v>#N/A</c:v>
                </c:pt>
                <c:pt idx="6">
                  <c:v>#N/A</c:v>
                </c:pt>
                <c:pt idx="7">
                  <c:v>69</c:v>
                </c:pt>
                <c:pt idx="8">
                  <c:v>#N/A</c:v>
                </c:pt>
                <c:pt idx="9">
                  <c:v>#N/A</c:v>
                </c:pt>
                <c:pt idx="10">
                  <c:v>76</c:v>
                </c:pt>
                <c:pt idx="11">
                  <c:v>#N/A</c:v>
                </c:pt>
                <c:pt idx="12">
                  <c:v>#N/A</c:v>
                </c:pt>
                <c:pt idx="13">
                  <c:v>88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2984</c:v>
                </c:pt>
                <c:pt idx="5">
                  <c:v>3110</c:v>
                </c:pt>
                <c:pt idx="8">
                  <c:v>2948</c:v>
                </c:pt>
                <c:pt idx="11">
                  <c:v>2934</c:v>
                </c:pt>
                <c:pt idx="14">
                  <c:v>2856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1878</c:v>
                </c:pt>
                <c:pt idx="5">
                  <c:v>2044</c:v>
                </c:pt>
                <c:pt idx="8">
                  <c:v>2037</c:v>
                </c:pt>
                <c:pt idx="11">
                  <c:v>2126</c:v>
                </c:pt>
                <c:pt idx="14">
                  <c:v>2032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1010</c:v>
                </c:pt>
                <c:pt idx="3">
                  <c:v>1006</c:v>
                </c:pt>
                <c:pt idx="6">
                  <c:v>1009</c:v>
                </c:pt>
                <c:pt idx="9">
                  <c:v>1003</c:v>
                </c:pt>
                <c:pt idx="12">
                  <c:v>997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329</c:v>
                </c:pt>
                <c:pt idx="3">
                  <c:v>334</c:v>
                </c:pt>
                <c:pt idx="6">
                  <c:v>329</c:v>
                </c:pt>
                <c:pt idx="9">
                  <c:v>282</c:v>
                </c:pt>
                <c:pt idx="12">
                  <c:v>247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c:v>
                </c:pt>
                <c:pt idx="3">
                  <c:v>53</c:v>
                </c:pt>
                <c:pt idx="6">
                  <c:v>44</c:v>
                </c:pt>
                <c:pt idx="9">
                  <c:v>39</c:v>
                </c:pt>
                <c:pt idx="12">
                  <c:v>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15</c:v>
                </c:pt>
                <c:pt idx="6">
                  <c:v>72</c:v>
                </c:pt>
                <c:pt idx="9">
                  <c:v>66</c:v>
                </c:pt>
                <c:pt idx="12">
                  <c:v>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3185</c:v>
                </c:pt>
                <c:pt idx="3">
                  <c:v>3409</c:v>
                </c:pt>
                <c:pt idx="6">
                  <c:v>3260</c:v>
                </c:pt>
                <c:pt idx="9">
                  <c:v>3294</c:v>
                </c:pt>
                <c:pt idx="12">
                  <c:v>3260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1108</c:v>
                </c:pt>
                <c:pt idx="1">
                  <c:v>1208</c:v>
                </c:pt>
                <c:pt idx="2">
                  <c:v>1142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956</c:v>
                </c:pt>
                <c:pt idx="1">
                  <c:v>944</c:v>
                </c:pt>
                <c:pt idx="2">
                  <c:v>916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{14721465-F08C-42E2-BAA6-E3F628800C4D}</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{4727B2C7-AB62-4BB9-BC9E-A0DF7C68686A}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{369763C1-C5E7-43C2-83B9-72B510668BE4}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{56E12DB7-49BB-48B4-8909-A7A689AFD3AB}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{68605B63-91FF-40EF-99A8-F1D58C34315B}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{DC487994-23C8-4EF0-9DFF-8755F7D998CD}</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{B94F10B7-B9AF-4EB0-A768-7850A6158BB1}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{E3DA0A81-E395-4F20-A09D-99658771663A}</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{B64681D6-0F82-4F39-8619-708A81A67E0C}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60.8</c:v>
                </c:pt>
                <c:pt idx="16">
                  <c:v>56.7</c:v>
                </c:pt>
                <c:pt idx="24">
                  <c:v>64.2</c:v>
                </c:pt>
                <c:pt idx="32">
                  <c:v>65.7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{F34AFB3F-4274-4F85-B268-F87443B0DF9B}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{980CD862-DDD1-4C92-83C8-8FC9DB3BFAC1}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{A030DDAE-4559-4D59-B44D-664F3ACF12B4}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{9A0493F4-FF90-4D9D-92FD-4042C8516475}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{525D3776-05DD-4E6F-B00D-F1C6EB11363F}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{EABF0102-0295-4177-A32C-0CEBE8D4BAC2}</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{2A2A2C3D-C652-4A1A-BBC6-FC6AC887A92A}</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{C19962C7-6FC2-49DF-8E67-64137E39B9EE}</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{1C3F1602-D36B-40C2-AF41-7036EB57F9D3}</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8"/>
          <c:min val="5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{447F1037-35D2-4266-A40F-7CA618CC80D2}</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{91528728-9A2C-4AFB-A9F6-B2E9FB190332}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{D4F236DA-D8B6-43DD-AC8E-3EFAFC3D8A7B}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{80B1C093-9BCD-43F6-BAC2-CE532E287F4E}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{8A6F03B5-C56A-415C-87FF-23B821F93EF2}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{EF8ADD6E-1D7A-4F89-A98A-66448A2B98C0}</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{5FD35A00-4CF4-497F-BF51-7DFDAD8F43BF}</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{32B22B85-7438-4567-BD8D-59A123328628}</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{74EE498C-7E11-4776-AF23-E00FC19A122D}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3.1</c:v>
                </c:pt>
                <c:pt idx="8">
                  <c:v>2.4</c:v>
                </c:pt>
                <c:pt idx="16">
                  <c:v>2.7</c:v>
                </c:pt>
                <c:pt idx="24">
                  <c:v>3.2</c:v>
                </c:pt>
                <c:pt idx="32">
                  <c:v>3.7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{12C3F410-F0B1-4304-ABC0-85866A2AB2C4}</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{38B3CEF2-BA4B-48DF-84BB-A1404C0EAD89}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{5D09D81F-71F5-4EA8-A4D8-48147A070F0B}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{28C4FDFD-ACA8-4D6B-AF68-059E147F4B64}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{739B7A49-A585-4499-B2C1-795F6942D2CA}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{28808E5F-2D9B-4782-BB6D-FE81730CC347}</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{290218AF-6421-47DA-8F44-01BB56912DA9}</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{75CCDCCC-9A8D-4F7D-B5F9-3F4C9B9FADC8}</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{AFD68F93-7F84-46E5-ABE8-846D35241810}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9"/>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1"/>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静岡県松崎町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a:ea typeface="ＭＳ ゴシック"/>
              <a:cs typeface="+mn-cs"/>
            </a:rPr>
            <a:t>　実質公債費比率の分子構造において</a:t>
          </a:r>
          <a:r>
            <a:rPr kumimoji="1" lang="ja-JP" altLang="en-US" sz="1050">
              <a:solidFill>
                <a:schemeClr val="dk1"/>
              </a:solidFill>
              <a:effectLst/>
              <a:latin typeface="ＭＳ ゴシック"/>
              <a:ea typeface="ＭＳ ゴシック"/>
              <a:cs typeface="+mn-cs"/>
            </a:rPr>
            <a:t>大きく</a:t>
          </a:r>
          <a:r>
            <a:rPr kumimoji="1" lang="ja-JP" altLang="ja-JP" sz="1050">
              <a:solidFill>
                <a:schemeClr val="dk1"/>
              </a:solidFill>
              <a:effectLst/>
              <a:latin typeface="ＭＳ ゴシック"/>
              <a:ea typeface="ＭＳ ゴシック"/>
              <a:cs typeface="+mn-cs"/>
            </a:rPr>
            <a:t>影響</a:t>
          </a:r>
          <a:r>
            <a:rPr kumimoji="1" lang="ja-JP" altLang="en-US" sz="1050">
              <a:solidFill>
                <a:schemeClr val="dk1"/>
              </a:solidFill>
              <a:effectLst/>
              <a:latin typeface="ＭＳ ゴシック"/>
              <a:ea typeface="ＭＳ ゴシック"/>
              <a:cs typeface="+mn-cs"/>
            </a:rPr>
            <a:t>するのは</a:t>
          </a:r>
          <a:r>
            <a:rPr kumimoji="1" lang="ja-JP" altLang="ja-JP" sz="1050">
              <a:solidFill>
                <a:schemeClr val="dk1"/>
              </a:solidFill>
              <a:effectLst/>
              <a:latin typeface="ＭＳ ゴシック"/>
              <a:ea typeface="ＭＳ ゴシック"/>
              <a:cs typeface="+mn-cs"/>
            </a:rPr>
            <a:t>、元利償還金</a:t>
          </a:r>
          <a:r>
            <a:rPr kumimoji="1" lang="ja-JP" altLang="en-US" sz="1050">
              <a:solidFill>
                <a:schemeClr val="dk1"/>
              </a:solidFill>
              <a:effectLst/>
              <a:latin typeface="ＭＳ ゴシック"/>
              <a:ea typeface="ＭＳ ゴシック"/>
              <a:cs typeface="+mn-cs"/>
            </a:rPr>
            <a:t>及び、算入公債費等</a:t>
          </a:r>
          <a:r>
            <a:rPr kumimoji="1" lang="ja-JP" altLang="ja-JP" sz="1050">
              <a:solidFill>
                <a:schemeClr val="dk1"/>
              </a:solidFill>
              <a:effectLst/>
              <a:latin typeface="ＭＳ ゴシック"/>
              <a:ea typeface="ＭＳ ゴシック"/>
              <a:cs typeface="+mn-cs"/>
            </a:rPr>
            <a:t>の増減である。</a:t>
          </a:r>
          <a:r>
            <a:rPr kumimoji="1" lang="ja-JP" altLang="en-US" sz="1050">
              <a:solidFill>
                <a:schemeClr val="dk1"/>
              </a:solidFill>
              <a:effectLst/>
              <a:latin typeface="ＭＳ ゴシック"/>
              <a:ea typeface="ＭＳ ゴシック"/>
              <a:cs typeface="+mn-cs"/>
            </a:rPr>
            <a:t>令和元</a:t>
          </a:r>
          <a:r>
            <a:rPr kumimoji="1" lang="ja-JP" altLang="ja-JP" sz="1050">
              <a:solidFill>
                <a:schemeClr val="dk1"/>
              </a:solidFill>
              <a:effectLst/>
              <a:latin typeface="ＭＳ ゴシック"/>
              <a:ea typeface="ＭＳ ゴシック"/>
              <a:cs typeface="+mn-cs"/>
            </a:rPr>
            <a:t>年度も繰上償還等の特別事由はないが、平成２</a:t>
          </a:r>
          <a:r>
            <a:rPr kumimoji="1" lang="ja-JP" altLang="en-US" sz="1050">
              <a:solidFill>
                <a:schemeClr val="dk1"/>
              </a:solidFill>
              <a:effectLst/>
              <a:latin typeface="ＭＳ ゴシック"/>
              <a:ea typeface="ＭＳ ゴシック"/>
              <a:cs typeface="+mn-cs"/>
            </a:rPr>
            <a:t>７</a:t>
          </a:r>
          <a:r>
            <a:rPr kumimoji="1" lang="ja-JP" altLang="ja-JP" sz="1050">
              <a:solidFill>
                <a:schemeClr val="dk1"/>
              </a:solidFill>
              <a:effectLst/>
              <a:latin typeface="ＭＳ ゴシック"/>
              <a:ea typeface="ＭＳ ゴシック"/>
              <a:cs typeface="+mn-cs"/>
            </a:rPr>
            <a:t>年度臨時財政対策債や</a:t>
          </a:r>
          <a:r>
            <a:rPr kumimoji="1" lang="ja-JP" altLang="en-US" sz="1050">
              <a:solidFill>
                <a:schemeClr val="dk1"/>
              </a:solidFill>
              <a:effectLst/>
              <a:latin typeface="ＭＳ ゴシック"/>
              <a:ea typeface="ＭＳ ゴシック"/>
              <a:cs typeface="+mn-cs"/>
            </a:rPr>
            <a:t>緊急防災減災事業債</a:t>
          </a:r>
          <a:r>
            <a:rPr kumimoji="1" lang="ja-JP" altLang="ja-JP" sz="1050">
              <a:solidFill>
                <a:schemeClr val="dk1"/>
              </a:solidFill>
              <a:effectLst/>
              <a:latin typeface="ＭＳ ゴシック"/>
              <a:ea typeface="ＭＳ ゴシック"/>
              <a:cs typeface="+mn-cs"/>
            </a:rPr>
            <a:t>を含</a:t>
          </a:r>
          <a:r>
            <a:rPr kumimoji="1" lang="ja-JP" altLang="en-US" sz="1050">
              <a:solidFill>
                <a:schemeClr val="dk1"/>
              </a:solidFill>
              <a:effectLst/>
              <a:latin typeface="ＭＳ ゴシック"/>
              <a:ea typeface="ＭＳ ゴシック"/>
              <a:cs typeface="+mn-cs"/>
            </a:rPr>
            <a:t>む６件</a:t>
          </a:r>
          <a:r>
            <a:rPr kumimoji="1" lang="ja-JP" altLang="ja-JP" sz="1050">
              <a:solidFill>
                <a:schemeClr val="dk1"/>
              </a:solidFill>
              <a:effectLst/>
              <a:latin typeface="ＭＳ ゴシック"/>
              <a:ea typeface="ＭＳ ゴシック"/>
              <a:cs typeface="+mn-cs"/>
            </a:rPr>
            <a:t>について新た</a:t>
          </a:r>
          <a:r>
            <a:rPr kumimoji="1" lang="ja-JP" altLang="en-US" sz="1050">
              <a:solidFill>
                <a:schemeClr val="dk1"/>
              </a:solidFill>
              <a:effectLst/>
              <a:latin typeface="ＭＳ ゴシック"/>
              <a:ea typeface="ＭＳ ゴシック"/>
              <a:cs typeface="+mn-cs"/>
            </a:rPr>
            <a:t>に元金</a:t>
          </a:r>
          <a:r>
            <a:rPr kumimoji="1" lang="ja-JP" altLang="ja-JP" sz="1050">
              <a:solidFill>
                <a:schemeClr val="dk1"/>
              </a:solidFill>
              <a:effectLst/>
              <a:latin typeface="ＭＳ ゴシック"/>
              <a:ea typeface="ＭＳ ゴシック"/>
              <a:cs typeface="+mn-cs"/>
            </a:rPr>
            <a:t>償還が始まった。一方、</a:t>
          </a:r>
          <a:r>
            <a:rPr kumimoji="1" lang="ja-JP" altLang="en-US" sz="1050">
              <a:solidFill>
                <a:schemeClr val="dk1"/>
              </a:solidFill>
              <a:effectLst/>
              <a:latin typeface="ＭＳ ゴシック"/>
              <a:ea typeface="ＭＳ ゴシック"/>
              <a:cs typeface="+mn-cs"/>
            </a:rPr>
            <a:t>平成３０</a:t>
          </a:r>
          <a:r>
            <a:rPr kumimoji="1" lang="ja-JP" altLang="ja-JP" sz="1050">
              <a:solidFill>
                <a:schemeClr val="dk1"/>
              </a:solidFill>
              <a:effectLst/>
              <a:latin typeface="ＭＳ ゴシック"/>
              <a:ea typeface="ＭＳ ゴシック"/>
              <a:cs typeface="+mn-cs"/>
            </a:rPr>
            <a:t>年度末で平成１</a:t>
          </a:r>
          <a:r>
            <a:rPr kumimoji="1" lang="ja-JP" altLang="en-US" sz="1050">
              <a:solidFill>
                <a:schemeClr val="dk1"/>
              </a:solidFill>
              <a:effectLst/>
              <a:latin typeface="ＭＳ ゴシック"/>
              <a:ea typeface="ＭＳ ゴシック"/>
              <a:cs typeface="+mn-cs"/>
            </a:rPr>
            <a:t>０</a:t>
          </a:r>
          <a:r>
            <a:rPr kumimoji="1" lang="ja-JP" altLang="ja-JP" sz="1050">
              <a:solidFill>
                <a:schemeClr val="dk1"/>
              </a:solidFill>
              <a:effectLst/>
              <a:latin typeface="ＭＳ ゴシック"/>
              <a:ea typeface="ＭＳ ゴシック"/>
              <a:cs typeface="+mn-cs"/>
            </a:rPr>
            <a:t>年度</a:t>
          </a:r>
          <a:r>
            <a:rPr kumimoji="1" lang="ja-JP" altLang="en-US" sz="1050">
              <a:solidFill>
                <a:schemeClr val="dk1"/>
              </a:solidFill>
              <a:effectLst/>
              <a:latin typeface="ＭＳ ゴシック"/>
              <a:ea typeface="ＭＳ ゴシック"/>
              <a:cs typeface="+mn-cs"/>
            </a:rPr>
            <a:t>港湾改修事業における一般公共事業債</a:t>
          </a:r>
          <a:r>
            <a:rPr kumimoji="1" lang="ja-JP" altLang="ja-JP" sz="1050">
              <a:solidFill>
                <a:schemeClr val="dk1"/>
              </a:solidFill>
              <a:effectLst/>
              <a:latin typeface="ＭＳ ゴシック"/>
              <a:ea typeface="ＭＳ ゴシック"/>
              <a:cs typeface="+mn-cs"/>
            </a:rPr>
            <a:t>を含む</a:t>
          </a:r>
          <a:r>
            <a:rPr kumimoji="1" lang="ja-JP" altLang="en-US" sz="1050">
              <a:solidFill>
                <a:schemeClr val="dk1"/>
              </a:solidFill>
              <a:effectLst/>
              <a:latin typeface="ＭＳ ゴシック"/>
              <a:ea typeface="ＭＳ ゴシック"/>
              <a:cs typeface="+mn-cs"/>
            </a:rPr>
            <a:t>５</a:t>
          </a:r>
          <a:r>
            <a:rPr kumimoji="1" lang="ja-JP" altLang="ja-JP" sz="1050">
              <a:solidFill>
                <a:schemeClr val="dk1"/>
              </a:solidFill>
              <a:effectLst/>
              <a:latin typeface="ＭＳ ゴシック"/>
              <a:ea typeface="ＭＳ ゴシック"/>
              <a:cs typeface="+mn-cs"/>
            </a:rPr>
            <a:t>件の償還が終了したことにより、公債費は前年度比</a:t>
          </a:r>
          <a:r>
            <a:rPr kumimoji="1" lang="ja-JP" altLang="en-US" sz="1050">
              <a:solidFill>
                <a:schemeClr val="dk1"/>
              </a:solidFill>
              <a:effectLst/>
              <a:latin typeface="ＭＳ ゴシック"/>
              <a:ea typeface="ＭＳ ゴシック"/>
              <a:cs typeface="+mn-cs"/>
            </a:rPr>
            <a:t>１０</a:t>
          </a:r>
          <a:r>
            <a:rPr kumimoji="1" lang="ja-JP" altLang="ja-JP" sz="1050">
              <a:solidFill>
                <a:schemeClr val="dk1"/>
              </a:solidFill>
              <a:effectLst/>
              <a:latin typeface="ＭＳ ゴシック"/>
              <a:ea typeface="ＭＳ ゴシック"/>
              <a:cs typeface="+mn-cs"/>
            </a:rPr>
            <a:t>百万円減の３</a:t>
          </a:r>
          <a:r>
            <a:rPr kumimoji="1" lang="ja-JP" altLang="en-US" sz="1050">
              <a:solidFill>
                <a:schemeClr val="dk1"/>
              </a:solidFill>
              <a:effectLst/>
              <a:latin typeface="ＭＳ ゴシック"/>
              <a:ea typeface="ＭＳ ゴシック"/>
              <a:cs typeface="+mn-cs"/>
            </a:rPr>
            <a:t>０</a:t>
          </a:r>
          <a:r>
            <a:rPr kumimoji="1" lang="ja-JP" altLang="ja-JP" sz="1050">
              <a:solidFill>
                <a:schemeClr val="dk1"/>
              </a:solidFill>
              <a:effectLst/>
              <a:latin typeface="ＭＳ ゴシック"/>
              <a:ea typeface="ＭＳ ゴシック"/>
              <a:cs typeface="+mn-cs"/>
            </a:rPr>
            <a:t>１百万円となった</a:t>
          </a:r>
          <a:r>
            <a:rPr kumimoji="1" lang="ja-JP" altLang="en-US" sz="1050">
              <a:solidFill>
                <a:schemeClr val="dk1"/>
              </a:solidFill>
              <a:effectLst/>
              <a:latin typeface="ＭＳ ゴシック"/>
              <a:ea typeface="ＭＳ ゴシック"/>
              <a:cs typeface="+mn-cs"/>
            </a:rPr>
            <a:t>が、算入公債費が平成９年度借入債の算入終了、平成１８年度過疎債の償還終了等により２２百万円減少したことにより、分子の額は１２百万円増となった。</a:t>
          </a:r>
          <a:endParaRPr lang="ja-JP" altLang="ja-JP" sz="1050">
            <a:effectLst/>
            <a:latin typeface="ＭＳ ゴシック"/>
            <a:ea typeface="ＭＳ ゴシック"/>
          </a:endParaRPr>
        </a:p>
        <a:p>
          <a:r>
            <a:rPr kumimoji="1" lang="ja-JP" altLang="ja-JP" sz="1050">
              <a:solidFill>
                <a:schemeClr val="dk1"/>
              </a:solidFill>
              <a:effectLst/>
              <a:latin typeface="ＭＳ ゴシック"/>
              <a:ea typeface="ＭＳ ゴシック"/>
              <a:cs typeface="+mn-cs"/>
            </a:rPr>
            <a:t>　次年度以降も</a:t>
          </a:r>
          <a:r>
            <a:rPr kumimoji="1" lang="ja-JP" altLang="en-US" sz="1050">
              <a:solidFill>
                <a:schemeClr val="dk1"/>
              </a:solidFill>
              <a:effectLst/>
              <a:latin typeface="ＭＳ ゴシック"/>
              <a:ea typeface="ＭＳ ゴシック"/>
              <a:cs typeface="+mn-cs"/>
            </a:rPr>
            <a:t>岩科診療所建設事業等の</a:t>
          </a:r>
          <a:r>
            <a:rPr kumimoji="1" lang="ja-JP" altLang="ja-JP" sz="1050">
              <a:solidFill>
                <a:schemeClr val="dk1"/>
              </a:solidFill>
              <a:effectLst/>
              <a:latin typeface="ＭＳ ゴシック"/>
              <a:ea typeface="ＭＳ ゴシック"/>
              <a:cs typeface="+mn-cs"/>
            </a:rPr>
            <a:t>大型起債事業</a:t>
          </a:r>
          <a:r>
            <a:rPr kumimoji="1" lang="ja-JP" altLang="en-US" sz="1050">
              <a:solidFill>
                <a:schemeClr val="dk1"/>
              </a:solidFill>
              <a:effectLst/>
              <a:latin typeface="ＭＳ ゴシック"/>
              <a:ea typeface="ＭＳ ゴシック"/>
              <a:cs typeface="+mn-cs"/>
            </a:rPr>
            <a:t>が計画されているため、後年の公債費の増が見込まれる。過疎債等の交付税算入率の高い地方債の活用により、比率の上昇を抑え、財政負担を軽減することが重要となる。</a:t>
          </a:r>
          <a:endParaRPr lang="ja-JP" altLang="ja-JP" sz="1050">
            <a:effectLst/>
            <a:latin typeface="ＭＳ ゴシック"/>
            <a:ea typeface="ＭＳ ゴシック"/>
          </a:endParaRPr>
        </a:p>
        <a:p>
          <a:r>
            <a:rPr kumimoji="1" lang="ja-JP" altLang="ja-JP" sz="1050">
              <a:solidFill>
                <a:schemeClr val="dk1"/>
              </a:solidFill>
              <a:effectLst/>
              <a:latin typeface="ＭＳ ゴシック"/>
              <a:ea typeface="ＭＳ ゴシック"/>
              <a:cs typeface="+mn-cs"/>
            </a:rPr>
            <a:t>　また、施設更新事業が見込まれる水道事業等の公営企業債の元利償還金に対する繰入金の変動にも注意が必要である。</a:t>
          </a:r>
          <a:endParaRPr lang="ja-JP" altLang="ja-JP" sz="1050">
            <a:effectLst/>
            <a:latin typeface="ＭＳ ゴシック"/>
            <a:ea typeface="ＭＳ ゴシック"/>
          </a:endParaRPr>
        </a:p>
        <a:p>
          <a:pPr eaLnBrk="1" fontAlgn="auto" latinLnBrk="0" hangingPunct="1"/>
          <a:r>
            <a:rPr kumimoji="1" lang="ja-JP" altLang="ja-JP" sz="1050">
              <a:solidFill>
                <a:schemeClr val="dk1"/>
              </a:solidFill>
              <a:effectLst/>
              <a:latin typeface="ＭＳ ゴシック"/>
              <a:ea typeface="ＭＳ ゴシック"/>
              <a:cs typeface="+mn-cs"/>
            </a:rPr>
            <a:t>　引き続き適正かつ計画的な財政運営を図っていく。</a:t>
          </a:r>
          <a:endParaRPr lang="ja-JP" altLang="ja-JP" sz="105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静岡県松崎町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ＭＳ ゴシック"/>
              <a:ea typeface="ＭＳ ゴシック"/>
              <a:cs typeface="+mn-cs"/>
            </a:rPr>
            <a:t>　</a:t>
          </a:r>
          <a:r>
            <a:rPr kumimoji="1" lang="ja-JP" altLang="ja-JP" sz="1100">
              <a:solidFill>
                <a:sysClr val="windowText" lastClr="000000"/>
              </a:solidFill>
              <a:effectLst/>
              <a:latin typeface="ＭＳ ゴシック"/>
              <a:ea typeface="ＭＳ ゴシック"/>
              <a:cs typeface="+mn-cs"/>
            </a:rPr>
            <a:t>将来負担比率の分子構造において大きく影響するのは、地方債現在高と基金や基準財政需要額算入見込額の充当可能財源の増減である。</a:t>
          </a:r>
          <a:endParaRPr lang="ja-JP" altLang="ja-JP" sz="1100">
            <a:solidFill>
              <a:sysClr val="windowText" lastClr="000000"/>
            </a:solidFill>
            <a:effectLst/>
            <a:latin typeface="ＭＳ ゴシック"/>
            <a:ea typeface="ＭＳ ゴシック"/>
          </a:endParaRPr>
        </a:p>
        <a:p>
          <a:r>
            <a:rPr kumimoji="1" lang="ja-JP" altLang="ja-JP" sz="1100">
              <a:solidFill>
                <a:sysClr val="windowText" lastClr="000000"/>
              </a:solidFill>
              <a:effectLst/>
              <a:latin typeface="ＭＳ ゴシック"/>
              <a:ea typeface="ＭＳ ゴシック"/>
              <a:cs typeface="+mn-cs"/>
            </a:rPr>
            <a:t>　</a:t>
          </a:r>
          <a:r>
            <a:rPr kumimoji="1" lang="ja-JP" altLang="en-US" sz="1100">
              <a:solidFill>
                <a:sysClr val="windowText" lastClr="000000"/>
              </a:solidFill>
              <a:effectLst/>
              <a:latin typeface="ＭＳ ゴシック"/>
              <a:ea typeface="ＭＳ ゴシック"/>
              <a:cs typeface="+mn-cs"/>
            </a:rPr>
            <a:t>令和元</a:t>
          </a:r>
          <a:r>
            <a:rPr kumimoji="1" lang="ja-JP" altLang="ja-JP" sz="1100">
              <a:solidFill>
                <a:sysClr val="windowText" lastClr="000000"/>
              </a:solidFill>
              <a:effectLst/>
              <a:latin typeface="ＭＳ ゴシック"/>
              <a:ea typeface="ＭＳ ゴシック"/>
              <a:cs typeface="+mn-cs"/>
            </a:rPr>
            <a:t>年度は、同報無線デジタル化整備事業や観光施設整備改修事業を実施したことで、新たに</a:t>
          </a:r>
          <a:r>
            <a:rPr kumimoji="1" lang="ja-JP" altLang="en-US" sz="1100">
              <a:solidFill>
                <a:sysClr val="windowText" lastClr="000000"/>
              </a:solidFill>
              <a:effectLst/>
              <a:latin typeface="ＭＳ ゴシック"/>
              <a:ea typeface="ＭＳ ゴシック"/>
              <a:cs typeface="+mn-cs"/>
            </a:rPr>
            <a:t>２４９</a:t>
          </a:r>
          <a:r>
            <a:rPr kumimoji="1" lang="ja-JP" altLang="ja-JP" sz="1100">
              <a:solidFill>
                <a:sysClr val="windowText" lastClr="000000"/>
              </a:solidFill>
              <a:effectLst/>
              <a:latin typeface="ＭＳ ゴシック"/>
              <a:ea typeface="ＭＳ ゴシック"/>
              <a:cs typeface="+mn-cs"/>
            </a:rPr>
            <a:t>百万円を借入れた</a:t>
          </a:r>
          <a:r>
            <a:rPr kumimoji="1" lang="ja-JP" altLang="en-US" sz="1100">
              <a:solidFill>
                <a:sysClr val="windowText" lastClr="000000"/>
              </a:solidFill>
              <a:effectLst/>
              <a:latin typeface="ＭＳ ゴシック"/>
              <a:ea typeface="ＭＳ ゴシック"/>
              <a:cs typeface="+mn-cs"/>
            </a:rPr>
            <a:t>一方で、借入地方債を２８５百万円償還したことにより</a:t>
          </a:r>
          <a:r>
            <a:rPr kumimoji="1" lang="ja-JP" altLang="ja-JP" sz="1100">
              <a:solidFill>
                <a:sysClr val="windowText" lastClr="000000"/>
              </a:solidFill>
              <a:effectLst/>
              <a:latin typeface="ＭＳ ゴシック"/>
              <a:ea typeface="ＭＳ ゴシック"/>
              <a:cs typeface="+mn-cs"/>
            </a:rPr>
            <a:t>、地方債現在高は３，２６０百万円</a:t>
          </a:r>
          <a:r>
            <a:rPr kumimoji="1" lang="ja-JP" altLang="en-US" sz="1100">
              <a:solidFill>
                <a:sysClr val="windowText" lastClr="000000"/>
              </a:solidFill>
              <a:effectLst/>
              <a:latin typeface="ＭＳ ゴシック"/>
              <a:ea typeface="ＭＳ ゴシック"/>
              <a:cs typeface="+mn-cs"/>
            </a:rPr>
            <a:t>となり</a:t>
          </a:r>
          <a:r>
            <a:rPr kumimoji="1" lang="ja-JP" altLang="ja-JP" sz="1100">
              <a:solidFill>
                <a:sysClr val="windowText" lastClr="000000"/>
              </a:solidFill>
              <a:effectLst/>
              <a:latin typeface="ＭＳ ゴシック"/>
              <a:ea typeface="ＭＳ ゴシック"/>
              <a:cs typeface="+mn-cs"/>
            </a:rPr>
            <a:t>前年度</a:t>
          </a:r>
          <a:r>
            <a:rPr kumimoji="1" lang="ja-JP" altLang="en-US" sz="1100">
              <a:solidFill>
                <a:sysClr val="windowText" lastClr="000000"/>
              </a:solidFill>
              <a:effectLst/>
              <a:latin typeface="ＭＳ ゴシック"/>
              <a:ea typeface="ＭＳ ゴシック"/>
              <a:cs typeface="+mn-cs"/>
            </a:rPr>
            <a:t>から</a:t>
          </a:r>
          <a:r>
            <a:rPr kumimoji="1" lang="ja-JP" altLang="ja-JP" sz="1100">
              <a:solidFill>
                <a:sysClr val="windowText" lastClr="000000"/>
              </a:solidFill>
              <a:effectLst/>
              <a:latin typeface="ＭＳ ゴシック"/>
              <a:ea typeface="ＭＳ ゴシック"/>
              <a:cs typeface="+mn-cs"/>
            </a:rPr>
            <a:t>３</a:t>
          </a:r>
          <a:r>
            <a:rPr kumimoji="1" lang="ja-JP" altLang="en-US" sz="1100">
              <a:solidFill>
                <a:sysClr val="windowText" lastClr="000000"/>
              </a:solidFill>
              <a:effectLst/>
              <a:latin typeface="ＭＳ ゴシック"/>
              <a:ea typeface="ＭＳ ゴシック"/>
              <a:cs typeface="+mn-cs"/>
            </a:rPr>
            <a:t>４</a:t>
          </a:r>
          <a:r>
            <a:rPr kumimoji="1" lang="ja-JP" altLang="ja-JP" sz="1100">
              <a:solidFill>
                <a:sysClr val="windowText" lastClr="000000"/>
              </a:solidFill>
              <a:effectLst/>
              <a:latin typeface="ＭＳ ゴシック"/>
              <a:ea typeface="ＭＳ ゴシック"/>
              <a:cs typeface="+mn-cs"/>
            </a:rPr>
            <a:t>百万円</a:t>
          </a:r>
          <a:r>
            <a:rPr kumimoji="1" lang="ja-JP" altLang="en-US" sz="1100">
              <a:solidFill>
                <a:sysClr val="windowText" lastClr="000000"/>
              </a:solidFill>
              <a:effectLst/>
              <a:latin typeface="ＭＳ ゴシック"/>
              <a:ea typeface="ＭＳ ゴシック"/>
              <a:cs typeface="+mn-cs"/>
            </a:rPr>
            <a:t>減少したことに加え、組合等負担等見込額も３５百万円減少した。</a:t>
          </a:r>
          <a:r>
            <a:rPr kumimoji="1" lang="ja-JP" altLang="ja-JP" sz="1100">
              <a:solidFill>
                <a:sysClr val="windowText" lastClr="000000"/>
              </a:solidFill>
              <a:effectLst/>
              <a:latin typeface="ＭＳ ゴシック"/>
              <a:ea typeface="ＭＳ ゴシック"/>
              <a:cs typeface="+mn-cs"/>
            </a:rPr>
            <a:t>しかし、財政調整基金をはじめとする充当可能基金</a:t>
          </a:r>
          <a:r>
            <a:rPr kumimoji="1" lang="ja-JP" altLang="en-US" sz="1100">
              <a:solidFill>
                <a:sysClr val="windowText" lastClr="000000"/>
              </a:solidFill>
              <a:effectLst/>
              <a:latin typeface="ＭＳ ゴシック"/>
              <a:ea typeface="ＭＳ ゴシック"/>
              <a:cs typeface="+mn-cs"/>
            </a:rPr>
            <a:t>が９４</a:t>
          </a:r>
          <a:r>
            <a:rPr kumimoji="1" lang="ja-JP" altLang="ja-JP" sz="1100">
              <a:solidFill>
                <a:sysClr val="windowText" lastClr="000000"/>
              </a:solidFill>
              <a:effectLst/>
              <a:latin typeface="ＭＳ ゴシック"/>
              <a:ea typeface="ＭＳ ゴシック"/>
              <a:cs typeface="+mn-cs"/>
            </a:rPr>
            <a:t>百万円</a:t>
          </a:r>
          <a:r>
            <a:rPr kumimoji="1" lang="ja-JP" altLang="en-US" sz="1100">
              <a:solidFill>
                <a:sysClr val="windowText" lastClr="000000"/>
              </a:solidFill>
              <a:effectLst/>
              <a:latin typeface="ＭＳ ゴシック"/>
              <a:ea typeface="ＭＳ ゴシック"/>
              <a:cs typeface="+mn-cs"/>
            </a:rPr>
            <a:t>減少、基準財政需要額算入見込額も平成１０年度に清掃センター建設事業で借り入れた地方債の算入が終了すること等により７８百万円減少</a:t>
          </a:r>
          <a:r>
            <a:rPr kumimoji="1" lang="ja-JP" altLang="ja-JP" sz="1100">
              <a:solidFill>
                <a:sysClr val="windowText" lastClr="000000"/>
              </a:solidFill>
              <a:effectLst/>
              <a:latin typeface="ＭＳ ゴシック"/>
              <a:ea typeface="ＭＳ ゴシック"/>
              <a:cs typeface="+mn-cs"/>
            </a:rPr>
            <a:t>したこと</a:t>
          </a:r>
          <a:r>
            <a:rPr kumimoji="1" lang="ja-JP" altLang="en-US" sz="1100">
              <a:solidFill>
                <a:sysClr val="windowText" lastClr="000000"/>
              </a:solidFill>
              <a:effectLst/>
              <a:latin typeface="ＭＳ ゴシック"/>
              <a:ea typeface="ＭＳ ゴシック"/>
              <a:cs typeface="+mn-cs"/>
            </a:rPr>
            <a:t>で、</a:t>
          </a:r>
          <a:r>
            <a:rPr kumimoji="1" lang="ja-JP" altLang="ja-JP" sz="1100">
              <a:solidFill>
                <a:sysClr val="windowText" lastClr="000000"/>
              </a:solidFill>
              <a:effectLst/>
              <a:latin typeface="ＭＳ ゴシック"/>
              <a:ea typeface="ＭＳ ゴシック"/>
              <a:cs typeface="+mn-cs"/>
            </a:rPr>
            <a:t>将来負担比率の分子は</a:t>
          </a:r>
          <a:r>
            <a:rPr kumimoji="1" lang="ja-JP" altLang="en-US" sz="1100">
              <a:solidFill>
                <a:sysClr val="windowText" lastClr="000000"/>
              </a:solidFill>
              <a:effectLst/>
              <a:latin typeface="ＭＳ ゴシック"/>
              <a:ea typeface="ＭＳ ゴシック"/>
              <a:cs typeface="+mn-cs"/>
            </a:rPr>
            <a:t>８６</a:t>
          </a:r>
          <a:r>
            <a:rPr kumimoji="1" lang="ja-JP" altLang="ja-JP" sz="1100">
              <a:solidFill>
                <a:sysClr val="windowText" lastClr="000000"/>
              </a:solidFill>
              <a:effectLst/>
              <a:latin typeface="ＭＳ ゴシック"/>
              <a:ea typeface="ＭＳ ゴシック"/>
              <a:cs typeface="+mn-cs"/>
            </a:rPr>
            <a:t>百万円</a:t>
          </a:r>
          <a:r>
            <a:rPr kumimoji="1" lang="ja-JP" altLang="en-US" sz="1100">
              <a:solidFill>
                <a:sysClr val="windowText" lastClr="000000"/>
              </a:solidFill>
              <a:effectLst/>
              <a:latin typeface="ＭＳ ゴシック"/>
              <a:ea typeface="ＭＳ ゴシック"/>
              <a:cs typeface="+mn-cs"/>
            </a:rPr>
            <a:t>増加</a:t>
          </a:r>
          <a:r>
            <a:rPr kumimoji="1" lang="ja-JP" altLang="ja-JP" sz="1100">
              <a:solidFill>
                <a:sysClr val="windowText" lastClr="000000"/>
              </a:solidFill>
              <a:effectLst/>
              <a:latin typeface="ＭＳ ゴシック"/>
              <a:ea typeface="ＭＳ ゴシック"/>
              <a:cs typeface="+mn-cs"/>
            </a:rPr>
            <a:t>し</a:t>
          </a:r>
          <a:r>
            <a:rPr kumimoji="1" lang="ja-JP" altLang="en-US" sz="1100">
              <a:solidFill>
                <a:sysClr val="windowText" lastClr="000000"/>
              </a:solidFill>
              <a:effectLst/>
              <a:latin typeface="ＭＳ ゴシック"/>
              <a:ea typeface="ＭＳ ゴシック"/>
              <a:cs typeface="+mn-cs"/>
            </a:rPr>
            <a:t>たが</a:t>
          </a:r>
          <a:r>
            <a:rPr kumimoji="1" lang="ja-JP" altLang="ja-JP" sz="1100">
              <a:solidFill>
                <a:sysClr val="windowText" lastClr="000000"/>
              </a:solidFill>
              <a:effectLst/>
              <a:latin typeface="ＭＳ ゴシック"/>
              <a:ea typeface="ＭＳ ゴシック"/>
              <a:cs typeface="+mn-cs"/>
            </a:rPr>
            <a:t>、依然としてマイナスの数値で推移している。</a:t>
          </a:r>
          <a:endParaRPr lang="ja-JP" altLang="ja-JP" sz="1100">
            <a:solidFill>
              <a:sysClr val="windowText" lastClr="000000"/>
            </a:solidFill>
            <a:effectLst/>
            <a:latin typeface="ＭＳ ゴシック"/>
            <a:ea typeface="ＭＳ ゴシック"/>
          </a:endParaRPr>
        </a:p>
        <a:p>
          <a:r>
            <a:rPr kumimoji="1" lang="ja-JP" altLang="ja-JP" sz="1100">
              <a:solidFill>
                <a:sysClr val="windowText" lastClr="000000"/>
              </a:solidFill>
              <a:effectLst/>
              <a:latin typeface="ＭＳ ゴシック"/>
              <a:ea typeface="ＭＳ ゴシック"/>
              <a:cs typeface="+mn-cs"/>
            </a:rPr>
            <a:t>　次年度以降</a:t>
          </a:r>
          <a:r>
            <a:rPr kumimoji="1" lang="ja-JP" altLang="en-US" sz="1100">
              <a:solidFill>
                <a:sysClr val="windowText" lastClr="000000"/>
              </a:solidFill>
              <a:effectLst/>
              <a:latin typeface="ＭＳ ゴシック"/>
              <a:ea typeface="ＭＳ ゴシック"/>
              <a:cs typeface="+mn-cs"/>
            </a:rPr>
            <a:t>も</a:t>
          </a:r>
          <a:r>
            <a:rPr kumimoji="1" lang="ja-JP" altLang="ja-JP" sz="1100">
              <a:solidFill>
                <a:sysClr val="windowText" lastClr="000000"/>
              </a:solidFill>
              <a:effectLst/>
              <a:latin typeface="ＭＳ ゴシック"/>
              <a:ea typeface="ＭＳ ゴシック"/>
              <a:cs typeface="+mn-cs"/>
            </a:rPr>
            <a:t>いずれも大型起債事業となる、</a:t>
          </a:r>
          <a:r>
            <a:rPr kumimoji="1" lang="ja-JP" altLang="en-US" sz="1100">
              <a:solidFill>
                <a:sysClr val="windowText" lastClr="000000"/>
              </a:solidFill>
              <a:effectLst/>
              <a:latin typeface="ＭＳ ゴシック"/>
              <a:ea typeface="ＭＳ ゴシック"/>
              <a:cs typeface="+mn-cs"/>
            </a:rPr>
            <a:t>岩科診療所建設事業、給食共同調理場建設事業</a:t>
          </a:r>
          <a:r>
            <a:rPr kumimoji="1" lang="ja-JP" altLang="ja-JP" sz="1100">
              <a:solidFill>
                <a:sysClr val="windowText" lastClr="000000"/>
              </a:solidFill>
              <a:effectLst/>
              <a:latin typeface="ＭＳ ゴシック"/>
              <a:ea typeface="ＭＳ ゴシック"/>
              <a:cs typeface="+mn-cs"/>
            </a:rPr>
            <a:t>、道の駅パーク構想に基づく道の駅花の三聖苑改修事業</a:t>
          </a:r>
          <a:r>
            <a:rPr kumimoji="1" lang="ja-JP" altLang="en-US" sz="1100">
              <a:solidFill>
                <a:sysClr val="windowText" lastClr="000000"/>
              </a:solidFill>
              <a:effectLst/>
              <a:latin typeface="ＭＳ ゴシック"/>
              <a:ea typeface="ＭＳ ゴシック"/>
              <a:cs typeface="+mn-cs"/>
            </a:rPr>
            <a:t>が</a:t>
          </a:r>
          <a:r>
            <a:rPr kumimoji="1" lang="ja-JP" altLang="ja-JP" sz="1100">
              <a:solidFill>
                <a:sysClr val="windowText" lastClr="000000"/>
              </a:solidFill>
              <a:effectLst/>
              <a:latin typeface="ＭＳ ゴシック"/>
              <a:ea typeface="ＭＳ ゴシック"/>
              <a:cs typeface="+mn-cs"/>
            </a:rPr>
            <a:t>控えているため、最適な地方債の選択、基金の残高管理を適正に行い、将来負担率の分子が低い数値で推移していくような財政運営をしていく。</a:t>
          </a:r>
          <a:endParaRPr lang="ja-JP" altLang="ja-JP" sz="1100">
            <a:solidFill>
              <a:sysClr val="windowText" lastClr="000000"/>
            </a:solidFill>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静岡県松崎町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令和元</a:t>
          </a:r>
          <a:r>
            <a:rPr kumimoji="1" lang="ja-JP" altLang="ja-JP" sz="1300">
              <a:solidFill>
                <a:schemeClr val="dk1"/>
              </a:solidFill>
              <a:effectLst/>
              <a:latin typeface="ＭＳ Ｐゴシック"/>
              <a:ea typeface="ＭＳ Ｐゴシック"/>
              <a:cs typeface="+mn-cs"/>
            </a:rPr>
            <a:t>年度末基金残高は、前年度比</a:t>
          </a:r>
          <a:r>
            <a:rPr kumimoji="1" lang="ja-JP" altLang="en-US" sz="1300">
              <a:solidFill>
                <a:schemeClr val="dk1"/>
              </a:solidFill>
              <a:effectLst/>
              <a:latin typeface="ＭＳ Ｐゴシック"/>
              <a:ea typeface="ＭＳ Ｐゴシック"/>
              <a:cs typeface="+mn-cs"/>
            </a:rPr>
            <a:t>９４</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の２，</a:t>
          </a:r>
          <a:r>
            <a:rPr kumimoji="1" lang="ja-JP" altLang="en-US" sz="1300">
              <a:solidFill>
                <a:schemeClr val="dk1"/>
              </a:solidFill>
              <a:effectLst/>
              <a:latin typeface="ＭＳ Ｐゴシック"/>
              <a:ea typeface="ＭＳ Ｐゴシック"/>
              <a:cs typeface="+mn-cs"/>
            </a:rPr>
            <a:t>０５８</a:t>
          </a:r>
          <a:r>
            <a:rPr kumimoji="1" lang="ja-JP" altLang="ja-JP" sz="1300">
              <a:solidFill>
                <a:schemeClr val="dk1"/>
              </a:solidFill>
              <a:effectLst/>
              <a:latin typeface="ＭＳ Ｐゴシック"/>
              <a:ea typeface="ＭＳ Ｐゴシック"/>
              <a:cs typeface="+mn-cs"/>
            </a:rPr>
            <a:t>百万円となった。増減の内訳は、財政調整基金については、</a:t>
          </a:r>
          <a:r>
            <a:rPr kumimoji="1" lang="ja-JP" altLang="en-US" sz="1300">
              <a:solidFill>
                <a:schemeClr val="dk1"/>
              </a:solidFill>
              <a:effectLst/>
              <a:latin typeface="ＭＳ Ｐゴシック"/>
              <a:ea typeface="ＭＳ Ｐゴシック"/>
              <a:cs typeface="+mn-cs"/>
            </a:rPr>
            <a:t>土地鑑定額の下落が続いていることによる</a:t>
          </a:r>
          <a:r>
            <a:rPr kumimoji="1" lang="ja-JP" altLang="ja-JP" sz="1300">
              <a:solidFill>
                <a:schemeClr val="dk1"/>
              </a:solidFill>
              <a:effectLst/>
              <a:latin typeface="ＭＳ Ｐゴシック"/>
              <a:ea typeface="ＭＳ Ｐゴシック"/>
              <a:cs typeface="+mn-cs"/>
            </a:rPr>
            <a:t>固定資産税</a:t>
          </a:r>
          <a:r>
            <a:rPr kumimoji="1" lang="ja-JP" altLang="en-US" sz="1300">
              <a:solidFill>
                <a:schemeClr val="dk1"/>
              </a:solidFill>
              <a:effectLst/>
              <a:latin typeface="ＭＳ Ｐゴシック"/>
              <a:ea typeface="ＭＳ Ｐゴシック"/>
              <a:cs typeface="+mn-cs"/>
            </a:rPr>
            <a:t>収入</a:t>
          </a:r>
          <a:r>
            <a:rPr kumimoji="1" lang="ja-JP" altLang="ja-JP" sz="1300">
              <a:solidFill>
                <a:schemeClr val="dk1"/>
              </a:solidFill>
              <a:effectLst/>
              <a:latin typeface="ＭＳ Ｐゴシック"/>
              <a:ea typeface="ＭＳ Ｐゴシック"/>
              <a:cs typeface="+mn-cs"/>
            </a:rPr>
            <a:t>の減（前年度比</a:t>
          </a:r>
          <a:r>
            <a:rPr kumimoji="1" lang="ja-JP" altLang="en-US" sz="1300">
              <a:solidFill>
                <a:schemeClr val="dk1"/>
              </a:solidFill>
              <a:effectLst/>
              <a:latin typeface="ＭＳ Ｐゴシック"/>
              <a:ea typeface="ＭＳ Ｐゴシック"/>
              <a:cs typeface="+mn-cs"/>
            </a:rPr>
            <a:t>４</a:t>
          </a:r>
          <a:r>
            <a:rPr kumimoji="1" lang="ja-JP" altLang="ja-JP" sz="1300">
              <a:solidFill>
                <a:schemeClr val="dk1"/>
              </a:solidFill>
              <a:effectLst/>
              <a:latin typeface="ＭＳ Ｐゴシック"/>
              <a:ea typeface="ＭＳ Ｐゴシック"/>
              <a:cs typeface="+mn-cs"/>
            </a:rPr>
            <a:t>百万円減）</a:t>
          </a:r>
          <a:r>
            <a:rPr kumimoji="1" lang="ja-JP" altLang="en-US" sz="1300">
              <a:solidFill>
                <a:schemeClr val="dk1"/>
              </a:solidFill>
              <a:effectLst/>
              <a:latin typeface="ＭＳ Ｐゴシック"/>
              <a:ea typeface="ＭＳ Ｐゴシック"/>
              <a:cs typeface="+mn-cs"/>
            </a:rPr>
            <a:t>や地方消費税交付金の減（前年度比９百万円）</a:t>
          </a:r>
          <a:r>
            <a:rPr kumimoji="1" lang="ja-JP" altLang="ja-JP" sz="1300">
              <a:solidFill>
                <a:schemeClr val="dk1"/>
              </a:solidFill>
              <a:effectLst/>
              <a:latin typeface="ＭＳ Ｐゴシック"/>
              <a:ea typeface="ＭＳ Ｐゴシック"/>
              <a:cs typeface="+mn-cs"/>
            </a:rPr>
            <a:t>等による不足財源額への充当</a:t>
          </a:r>
          <a:r>
            <a:rPr kumimoji="1" lang="ja-JP" altLang="en-US" sz="1300">
              <a:solidFill>
                <a:schemeClr val="dk1"/>
              </a:solidFill>
              <a:effectLst/>
              <a:latin typeface="ＭＳ Ｐゴシック"/>
              <a:ea typeface="ＭＳ Ｐゴシック"/>
              <a:cs typeface="+mn-cs"/>
            </a:rPr>
            <a:t>及び、繰越事業の財源確保</a:t>
          </a:r>
          <a:r>
            <a:rPr kumimoji="1" lang="ja-JP" altLang="ja-JP" sz="1300">
              <a:solidFill>
                <a:schemeClr val="dk1"/>
              </a:solidFill>
              <a:effectLst/>
              <a:latin typeface="ＭＳ Ｐゴシック"/>
              <a:ea typeface="ＭＳ Ｐゴシック"/>
              <a:cs typeface="+mn-cs"/>
            </a:rPr>
            <a:t>により</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００百万円</a:t>
          </a:r>
          <a:r>
            <a:rPr kumimoji="1" lang="ja-JP" altLang="en-US" sz="1300">
              <a:solidFill>
                <a:schemeClr val="dk1"/>
              </a:solidFill>
              <a:effectLst/>
              <a:latin typeface="ＭＳ Ｐゴシック"/>
              <a:ea typeface="ＭＳ Ｐゴシック"/>
              <a:cs typeface="+mn-cs"/>
            </a:rPr>
            <a:t>（前年度比１００百万円増）</a:t>
          </a:r>
          <a:r>
            <a:rPr kumimoji="1" lang="ja-JP" altLang="ja-JP" sz="1300">
              <a:solidFill>
                <a:schemeClr val="dk1"/>
              </a:solidFill>
              <a:effectLst/>
              <a:latin typeface="ＭＳ Ｐゴシック"/>
              <a:ea typeface="ＭＳ Ｐゴシック"/>
              <a:cs typeface="+mn-cs"/>
            </a:rPr>
            <a:t>を、その他特定目的基金については、観光施設改修や道路橋梁</a:t>
          </a:r>
          <a:r>
            <a:rPr kumimoji="1" lang="ja-JP" altLang="en-US" sz="1300">
              <a:solidFill>
                <a:schemeClr val="dk1"/>
              </a:solidFill>
              <a:effectLst/>
              <a:latin typeface="ＭＳ Ｐゴシック"/>
              <a:ea typeface="ＭＳ Ｐゴシック"/>
              <a:cs typeface="+mn-cs"/>
            </a:rPr>
            <a:t>港湾</a:t>
          </a:r>
          <a:r>
            <a:rPr kumimoji="1" lang="ja-JP" altLang="ja-JP" sz="1300">
              <a:solidFill>
                <a:schemeClr val="dk1"/>
              </a:solidFill>
              <a:effectLst/>
              <a:latin typeface="ＭＳ Ｐゴシック"/>
              <a:ea typeface="ＭＳ Ｐゴシック"/>
              <a:cs typeface="+mn-cs"/>
            </a:rPr>
            <a:t>工事等の財源として</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公共施設整備基金や平成２</a:t>
          </a:r>
          <a:r>
            <a:rPr kumimoji="1" lang="ja-JP" altLang="en-US" sz="1300">
              <a:solidFill>
                <a:schemeClr val="dk1"/>
              </a:solidFill>
              <a:effectLst/>
              <a:latin typeface="ＭＳ Ｐゴシック"/>
              <a:ea typeface="ＭＳ Ｐゴシック"/>
              <a:cs typeface="+mn-cs"/>
            </a:rPr>
            <a:t>９年</a:t>
          </a:r>
          <a:r>
            <a:rPr kumimoji="1" lang="ja-JP" altLang="ja-JP" sz="1300">
              <a:solidFill>
                <a:schemeClr val="dk1"/>
              </a:solidFill>
              <a:effectLst/>
              <a:latin typeface="ＭＳ Ｐゴシック"/>
              <a:ea typeface="ＭＳ Ｐゴシック"/>
              <a:cs typeface="+mn-cs"/>
            </a:rPr>
            <a:t>度に寄附いただ</a:t>
          </a:r>
          <a:r>
            <a:rPr kumimoji="1" lang="ja-JP" altLang="en-US" sz="1300">
              <a:solidFill>
                <a:schemeClr val="dk1"/>
              </a:solidFill>
              <a:effectLst/>
              <a:latin typeface="ＭＳ Ｐゴシック"/>
              <a:ea typeface="ＭＳ Ｐゴシック"/>
              <a:cs typeface="+mn-cs"/>
            </a:rPr>
            <a:t>き積み立てた松崎町</a:t>
          </a:r>
          <a:r>
            <a:rPr kumimoji="1" lang="ja-JP" altLang="ja-JP" sz="1300">
              <a:solidFill>
                <a:schemeClr val="dk1"/>
              </a:solidFill>
              <a:effectLst/>
              <a:latin typeface="ＭＳ Ｐゴシック"/>
              <a:ea typeface="ＭＳ Ｐゴシック"/>
              <a:cs typeface="+mn-cs"/>
            </a:rPr>
            <a:t>ふるさと応援基金</a:t>
          </a:r>
          <a:r>
            <a:rPr kumimoji="1" lang="ja-JP" altLang="en-US" sz="1300">
              <a:solidFill>
                <a:schemeClr val="dk1"/>
              </a:solidFill>
              <a:effectLst/>
              <a:latin typeface="ＭＳ Ｐゴシック"/>
              <a:ea typeface="ＭＳ Ｐゴシック"/>
              <a:cs typeface="+mn-cs"/>
            </a:rPr>
            <a:t>等</a:t>
          </a:r>
          <a:r>
            <a:rPr kumimoji="1" lang="ja-JP" altLang="ja-JP" sz="1300">
              <a:solidFill>
                <a:schemeClr val="dk1"/>
              </a:solidFill>
              <a:effectLst/>
              <a:latin typeface="ＭＳ Ｐゴシック"/>
              <a:ea typeface="ＭＳ Ｐゴシック"/>
              <a:cs typeface="+mn-cs"/>
            </a:rPr>
            <a:t>について合計</a:t>
          </a:r>
          <a:r>
            <a:rPr kumimoji="1" lang="ja-JP" altLang="en-US" sz="1300">
              <a:solidFill>
                <a:schemeClr val="dk1"/>
              </a:solidFill>
              <a:effectLst/>
              <a:latin typeface="ＭＳ Ｐゴシック"/>
              <a:ea typeface="ＭＳ Ｐゴシック"/>
              <a:cs typeface="+mn-cs"/>
            </a:rPr>
            <a:t>４９</a:t>
          </a:r>
          <a:r>
            <a:rPr kumimoji="1" lang="ja-JP" altLang="ja-JP" sz="1300">
              <a:solidFill>
                <a:schemeClr val="dk1"/>
              </a:solidFill>
              <a:effectLst/>
              <a:latin typeface="ＭＳ Ｐゴシック"/>
              <a:ea typeface="ＭＳ Ｐゴシック"/>
              <a:cs typeface="+mn-cs"/>
            </a:rPr>
            <a:t>百万円を取崩した。一方で将来の支出への備えとして、財政調整基金を</a:t>
          </a:r>
          <a:r>
            <a:rPr kumimoji="1" lang="ja-JP" altLang="en-US" sz="1300">
              <a:solidFill>
                <a:schemeClr val="dk1"/>
              </a:solidFill>
              <a:effectLst/>
              <a:latin typeface="ＭＳ Ｐゴシック"/>
              <a:ea typeface="ＭＳ Ｐゴシック"/>
              <a:cs typeface="+mn-cs"/>
            </a:rPr>
            <a:t>１３４</a:t>
          </a:r>
          <a:r>
            <a:rPr kumimoji="1" lang="ja-JP" altLang="ja-JP" sz="1300">
              <a:solidFill>
                <a:schemeClr val="dk1"/>
              </a:solidFill>
              <a:effectLst/>
              <a:latin typeface="ＭＳ Ｐゴシック"/>
              <a:ea typeface="ＭＳ Ｐゴシック"/>
              <a:cs typeface="+mn-cs"/>
            </a:rPr>
            <a:t>百万円、その他特定目的基金を</a:t>
          </a:r>
          <a:r>
            <a:rPr kumimoji="1" lang="ja-JP" altLang="en-US" sz="1300">
              <a:solidFill>
                <a:schemeClr val="dk1"/>
              </a:solidFill>
              <a:effectLst/>
              <a:latin typeface="ＭＳ Ｐゴシック"/>
              <a:ea typeface="ＭＳ Ｐゴシック"/>
              <a:cs typeface="+mn-cs"/>
            </a:rPr>
            <a:t>２１</a:t>
          </a:r>
          <a:r>
            <a:rPr kumimoji="1" lang="ja-JP" altLang="ja-JP" sz="1300">
              <a:solidFill>
                <a:schemeClr val="dk1"/>
              </a:solidFill>
              <a:effectLst/>
              <a:latin typeface="ＭＳ Ｐゴシック"/>
              <a:ea typeface="ＭＳ Ｐゴシック"/>
              <a:cs typeface="+mn-cs"/>
            </a:rPr>
            <a:t>百万円積み立てた。なお、</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年度における</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ふるさと納税によるふるさと応援基金への積立額は１</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（前年度比４百万円増）</a:t>
          </a:r>
          <a:r>
            <a:rPr kumimoji="1" lang="ja-JP" altLang="ja-JP" sz="1300">
              <a:solidFill>
                <a:schemeClr val="dk1"/>
              </a:solidFill>
              <a:effectLst/>
              <a:latin typeface="ＭＳ Ｐゴシック"/>
              <a:ea typeface="ＭＳ Ｐゴシック"/>
              <a:cs typeface="+mn-cs"/>
            </a:rPr>
            <a:t>であった。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財政調整基金については、地方財政法第７条により規定された金額を確保しつつ、突発的な支出に対応するため現在の基金残高を維持するように決算状況を確認しながら積み立てを行っていく。</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その他特定目的基金については、公共施設の改修及び更新経費の財源とするため、</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公共施設整備基金や</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文教施設整備基金を中心に決算状況を確認しながら積み立てを行っていく。</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（基金の使途）</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①</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公共施設整備基金・・・公共施設全般を整備、改修するため財源</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②</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文教施設整備基金・・・教育関連施設（幼稚園・小学校・中学校・共同調理場等）を整備する財源</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③</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消防組合施設整備基金・・・下田地区消防組合の施設を整備する財源</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④</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地域福祉基金・・・福祉のまちづくりを推進する事業費の財源</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⑤</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ふるさと応援基金・・・寄附申し込み時において選択された６項目のまちづくり事業の財源</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（増減理由）</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①</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公共施設整備基金・・・観光施設整備改良や町道橋梁</a:t>
          </a:r>
          <a:r>
            <a:rPr kumimoji="1" lang="ja-JP" altLang="en-US" sz="1300">
              <a:solidFill>
                <a:schemeClr val="dk1"/>
              </a:solidFill>
              <a:effectLst/>
              <a:latin typeface="ＭＳ Ｐゴシック"/>
              <a:ea typeface="ＭＳ Ｐゴシック"/>
              <a:cs typeface="+mn-cs"/>
            </a:rPr>
            <a:t>港湾</a:t>
          </a:r>
          <a:r>
            <a:rPr kumimoji="1" lang="ja-JP" altLang="ja-JP" sz="1300">
              <a:solidFill>
                <a:schemeClr val="dk1"/>
              </a:solidFill>
              <a:effectLst/>
              <a:latin typeface="ＭＳ Ｐゴシック"/>
              <a:ea typeface="ＭＳ Ｐゴシック"/>
              <a:cs typeface="+mn-cs"/>
            </a:rPr>
            <a:t>工事等へ充当　▲</a:t>
          </a:r>
          <a:r>
            <a:rPr kumimoji="1" lang="ja-JP" altLang="en-US" sz="1300">
              <a:solidFill>
                <a:schemeClr val="dk1"/>
              </a:solidFill>
              <a:effectLst/>
              <a:latin typeface="ＭＳ Ｐゴシック"/>
              <a:ea typeface="ＭＳ Ｐゴシック"/>
              <a:cs typeface="+mn-cs"/>
            </a:rPr>
            <a:t>１８</a:t>
          </a:r>
          <a:r>
            <a:rPr kumimoji="1" lang="ja-JP" altLang="ja-JP" sz="1300">
              <a:solidFill>
                <a:schemeClr val="dk1"/>
              </a:solidFill>
              <a:effectLst/>
              <a:latin typeface="ＭＳ Ｐゴシック"/>
              <a:ea typeface="ＭＳ Ｐゴシック"/>
              <a:cs typeface="+mn-cs"/>
            </a:rPr>
            <a:t>百万円</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②</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文教施設整備基金・・・小学校・中学校の教育関連施設を整備する財源　▲７百万円</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③</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消防組合施設整備基金・・・下田地区消防組合負担経費への充当　▲６百万円</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④</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地域福祉基金・・・保育園建設事業費補助金へ充当　▲</a:t>
          </a:r>
          <a:r>
            <a:rPr kumimoji="1" lang="ja-JP" altLang="en-US" sz="1300">
              <a:solidFill>
                <a:schemeClr val="dk1"/>
              </a:solidFill>
              <a:effectLst/>
              <a:latin typeface="ＭＳ Ｐゴシック"/>
              <a:ea typeface="ＭＳ Ｐゴシック"/>
              <a:cs typeface="+mn-cs"/>
            </a:rPr>
            <a:t>６</a:t>
          </a:r>
          <a:r>
            <a:rPr kumimoji="1" lang="ja-JP" altLang="ja-JP" sz="1300">
              <a:solidFill>
                <a:schemeClr val="dk1"/>
              </a:solidFill>
              <a:effectLst/>
              <a:latin typeface="ＭＳ Ｐゴシック"/>
              <a:ea typeface="ＭＳ Ｐゴシック"/>
              <a:cs typeface="+mn-cs"/>
            </a:rPr>
            <a:t>百万円</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⑤</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ふるさと応援基金・・・平成２</a:t>
          </a:r>
          <a:r>
            <a:rPr kumimoji="1" lang="ja-JP" altLang="en-US" sz="1300">
              <a:solidFill>
                <a:schemeClr val="dk1"/>
              </a:solidFill>
              <a:effectLst/>
              <a:latin typeface="ＭＳ Ｐゴシック"/>
              <a:ea typeface="ＭＳ Ｐゴシック"/>
              <a:cs typeface="+mn-cs"/>
            </a:rPr>
            <a:t>９</a:t>
          </a:r>
          <a:r>
            <a:rPr kumimoji="1" lang="ja-JP" altLang="ja-JP" sz="1300">
              <a:solidFill>
                <a:schemeClr val="dk1"/>
              </a:solidFill>
              <a:effectLst/>
              <a:latin typeface="ＭＳ Ｐゴシック"/>
              <a:ea typeface="ＭＳ Ｐゴシック"/>
              <a:cs typeface="+mn-cs"/>
            </a:rPr>
            <a:t>年度寄附分をまちづくり事業費へ充当　▲１</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年度寄附分を積立て　＋１</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百万円</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①</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公共施設整備基金・・・今後の公共施設改修整備事業等の財源確保のため、決算状況を確認しながら現状の基金残高を維持していく。</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②</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文教施設整備基金・・・教育関連施設（幼稚園・小学校・中学校・共同調理場）の改修整備事業費等の財源として確保していく。</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③</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消防組合施設整備基金・・・下田地区消防組合負担経費への充当。（現時点では、新たな積み立てはしない。）</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④</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地域福祉基金・・・保育園建設事業費補助金への充当。（現時点では、新たな積み立てはしない。）</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⑤</a:t>
          </a:r>
          <a:r>
            <a:rPr kumimoji="1" lang="ja-JP" altLang="en-US" sz="1300">
              <a:solidFill>
                <a:schemeClr val="dk1"/>
              </a:solidFill>
              <a:effectLst/>
              <a:latin typeface="ＭＳ Ｐゴシック"/>
              <a:ea typeface="ＭＳ Ｐゴシック"/>
              <a:cs typeface="+mn-cs"/>
            </a:rPr>
            <a:t>松崎町</a:t>
          </a:r>
          <a:r>
            <a:rPr kumimoji="1" lang="ja-JP" altLang="ja-JP" sz="1300">
              <a:solidFill>
                <a:schemeClr val="dk1"/>
              </a:solidFill>
              <a:effectLst/>
              <a:latin typeface="ＭＳ Ｐゴシック"/>
              <a:ea typeface="ＭＳ Ｐゴシック"/>
              <a:cs typeface="+mn-cs"/>
            </a:rPr>
            <a:t>ふるさと応援基金・・・寄附者の希望に沿った使途への充当。（寄附年度の翌々年度の事業費へ充当。）</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a:ea typeface="ＭＳ Ｐゴシック"/>
              <a:cs typeface="+mn-cs"/>
            </a:rPr>
            <a:t>増減理由）</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不足財源への充当による取崩額は、前年度比</a:t>
          </a:r>
          <a:r>
            <a:rPr kumimoji="1" lang="ja-JP" altLang="en-US" sz="1300">
              <a:solidFill>
                <a:schemeClr val="dk1"/>
              </a:solidFill>
              <a:effectLst/>
              <a:latin typeface="ＭＳ Ｐゴシック"/>
              <a:ea typeface="ＭＳ Ｐゴシック"/>
              <a:cs typeface="+mn-cs"/>
            </a:rPr>
            <a:t>１００</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２００</a:t>
          </a:r>
          <a:r>
            <a:rPr kumimoji="1" lang="ja-JP" altLang="ja-JP" sz="1300">
              <a:solidFill>
                <a:schemeClr val="dk1"/>
              </a:solidFill>
              <a:effectLst/>
              <a:latin typeface="ＭＳ Ｐゴシック"/>
              <a:ea typeface="ＭＳ Ｐゴシック"/>
              <a:cs typeface="+mn-cs"/>
            </a:rPr>
            <a:t>百万円とした一方で、</a:t>
          </a:r>
          <a:r>
            <a:rPr kumimoji="1" lang="ja-JP" altLang="en-US" sz="1300">
              <a:solidFill>
                <a:schemeClr val="dk1"/>
              </a:solidFill>
              <a:effectLst/>
              <a:latin typeface="ＭＳ Ｐゴシック"/>
              <a:ea typeface="ＭＳ Ｐゴシック"/>
              <a:cs typeface="+mn-cs"/>
            </a:rPr>
            <a:t>１３４</a:t>
          </a:r>
          <a:r>
            <a:rPr kumimoji="1" lang="ja-JP" altLang="ja-JP" sz="1300">
              <a:solidFill>
                <a:schemeClr val="dk1"/>
              </a:solidFill>
              <a:effectLst/>
              <a:latin typeface="ＭＳ Ｐゴシック"/>
              <a:ea typeface="ＭＳ Ｐゴシック"/>
              <a:cs typeface="+mn-cs"/>
            </a:rPr>
            <a:t>百万円を積み立てたことにより、</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年度末基金残高は</a:t>
          </a:r>
          <a:r>
            <a:rPr kumimoji="1" lang="ja-JP" altLang="en-US" sz="1300">
              <a:solidFill>
                <a:schemeClr val="dk1"/>
              </a:solidFill>
              <a:effectLst/>
              <a:latin typeface="ＭＳ Ｐゴシック"/>
              <a:ea typeface="ＭＳ Ｐゴシック"/>
              <a:cs typeface="+mn-cs"/>
            </a:rPr>
            <a:t>６６</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の１，</a:t>
          </a:r>
          <a:r>
            <a:rPr kumimoji="1" lang="ja-JP" altLang="en-US" sz="1300">
              <a:solidFill>
                <a:schemeClr val="dk1"/>
              </a:solidFill>
              <a:effectLst/>
              <a:latin typeface="ＭＳ Ｐゴシック"/>
              <a:ea typeface="ＭＳ Ｐゴシック"/>
              <a:cs typeface="+mn-cs"/>
            </a:rPr>
            <a:t>１４２</a:t>
          </a:r>
          <a:r>
            <a:rPr kumimoji="1" lang="ja-JP" altLang="ja-JP" sz="1300">
              <a:solidFill>
                <a:schemeClr val="dk1"/>
              </a:solidFill>
              <a:effectLst/>
              <a:latin typeface="ＭＳ Ｐゴシック"/>
              <a:ea typeface="ＭＳ Ｐゴシック"/>
              <a:cs typeface="+mn-cs"/>
            </a:rPr>
            <a:t>百万円となった。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人口減少、高齢化、観光業の低迷等の理由により</a:t>
          </a:r>
          <a:r>
            <a:rPr kumimoji="1" lang="ja-JP" altLang="ja-JP" sz="1300">
              <a:solidFill>
                <a:schemeClr val="dk1"/>
              </a:solidFill>
              <a:effectLst/>
              <a:latin typeface="ＭＳ Ｐゴシック"/>
              <a:ea typeface="ＭＳ Ｐゴシック"/>
              <a:cs typeface="+mn-cs"/>
            </a:rPr>
            <a:t>自主財源の確保が厳しい状況下における行政サービスの維持、大規模災害などの突発的な支出に対応するために、決算の状況を確認しながら現状の基金残高を維持していく。</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（増減理由）</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基金残高なし。</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現在のところ、新たな積み立て予定なし。</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31241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44957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58673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72389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17525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31241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44957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58673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72389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13" name="正方形/長方形 12"/>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104775</xdr:rowOff>
    </xdr:to>
    <xdr:sp macro="" textlink="">
      <xdr:nvSpPr>
        <xdr:cNvPr id="20" name="正方形/長方形 19"/>
        <xdr:cNvSpPr/>
      </xdr:nvSpPr>
      <xdr:spPr>
        <a:xfrm>
          <a:off x="436880" y="889635"/>
          <a:ext cx="908685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73025</xdr:rowOff>
    </xdr:to>
    <xdr:sp macro="" textlink="">
      <xdr:nvSpPr>
        <xdr:cNvPr id="21" name="正方形/長方形 20"/>
        <xdr:cNvSpPr/>
      </xdr:nvSpPr>
      <xdr:spPr>
        <a:xfrm>
          <a:off x="560705" y="921385"/>
          <a:ext cx="124777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760855" y="921385"/>
          <a:ext cx="120015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2961005" y="921385"/>
          <a:ext cx="137160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25" name="正方形/長方形 24"/>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332605" y="1702435"/>
          <a:ext cx="182245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130175</xdr:rowOff>
    </xdr:to>
    <xdr:sp macro="" textlink="">
      <xdr:nvSpPr>
        <xdr:cNvPr id="28" name="正方形/長方形 27"/>
        <xdr:cNvSpPr/>
      </xdr:nvSpPr>
      <xdr:spPr>
        <a:xfrm>
          <a:off x="6218555" y="1702435"/>
          <a:ext cx="33051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9" name="角丸四角形 28"/>
        <xdr:cNvSpPr/>
      </xdr:nvSpPr>
      <xdr:spPr>
        <a:xfrm>
          <a:off x="9977755" y="889635"/>
          <a:ext cx="1371600" cy="1249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30" name="正方形/長方形 29"/>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34925</xdr:rowOff>
    </xdr:to>
    <xdr:sp macro="" textlink="">
      <xdr:nvSpPr>
        <xdr:cNvPr id="31" name="正方形/長方形 30"/>
        <xdr:cNvSpPr/>
      </xdr:nvSpPr>
      <xdr:spPr>
        <a:xfrm>
          <a:off x="10209530" y="1219200"/>
          <a:ext cx="120015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0209530" y="1554480"/>
          <a:ext cx="1317625"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116840</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0095230" y="13074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6" name="直線コネクタ 35"/>
        <xdr:cNvCxnSpPr/>
      </xdr:nvCxnSpPr>
      <xdr:spPr>
        <a:xfrm>
          <a:off x="10139680"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7" name="直線コネクタ 36"/>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8" name="直線コネクタ 37"/>
        <xdr:cNvCxnSpPr/>
      </xdr:nvCxnSpPr>
      <xdr:spPr>
        <a:xfrm flipV="1">
          <a:off x="10139680" y="178879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0060305" y="1927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080" cy="257810"/>
    <xdr:sp macro="" textlink="">
      <xdr:nvSpPr>
        <xdr:cNvPr id="40" name="テキスト ボックス 39"/>
        <xdr:cNvSpPr txBox="1"/>
      </xdr:nvSpPr>
      <xdr:spPr>
        <a:xfrm>
          <a:off x="419100" y="273431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200" cy="257175"/>
    <xdr:sp macro="" textlink="">
      <xdr:nvSpPr>
        <xdr:cNvPr id="41" name="テキスト ボックス 40"/>
        <xdr:cNvSpPr txBox="1"/>
      </xdr:nvSpPr>
      <xdr:spPr>
        <a:xfrm>
          <a:off x="419100" y="29718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4370" cy="258445"/>
    <xdr:sp macro="" textlink="">
      <xdr:nvSpPr>
        <xdr:cNvPr id="42" name="テキスト ボックス 41"/>
        <xdr:cNvSpPr txBox="1"/>
      </xdr:nvSpPr>
      <xdr:spPr>
        <a:xfrm>
          <a:off x="419100" y="3205480"/>
          <a:ext cx="82943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315" cy="257810"/>
    <xdr:sp macro="" textlink="">
      <xdr:nvSpPr>
        <xdr:cNvPr id="43" name="テキスト ボックス 42"/>
        <xdr:cNvSpPr txBox="1"/>
      </xdr:nvSpPr>
      <xdr:spPr>
        <a:xfrm>
          <a:off x="419100" y="3442970"/>
          <a:ext cx="109023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300" cy="257175"/>
    <xdr:sp macro="" textlink="">
      <xdr:nvSpPr>
        <xdr:cNvPr id="44" name="テキスト ボックス 43"/>
        <xdr:cNvSpPr txBox="1"/>
      </xdr:nvSpPr>
      <xdr:spPr>
        <a:xfrm>
          <a:off x="419100" y="3680460"/>
          <a:ext cx="4432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5" name="正方形/長方形 44"/>
        <xdr:cNvSpPr/>
      </xdr:nvSpPr>
      <xdr:spPr>
        <a:xfrm>
          <a:off x="1144905" y="4189730"/>
          <a:ext cx="382270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13970</xdr:rowOff>
    </xdr:to>
    <xdr:sp macro="" textlink="">
      <xdr:nvSpPr>
        <xdr:cNvPr id="46" name="正方形/長方形 45"/>
        <xdr:cNvSpPr/>
      </xdr:nvSpPr>
      <xdr:spPr>
        <a:xfrm>
          <a:off x="1804035" y="4532630"/>
          <a:ext cx="1551940" cy="2686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30480</xdr:rowOff>
    </xdr:to>
    <xdr:sp macro="" textlink="">
      <xdr:nvSpPr>
        <xdr:cNvPr id="47" name="正方形/長方形 46"/>
        <xdr:cNvSpPr/>
      </xdr:nvSpPr>
      <xdr:spPr>
        <a:xfrm>
          <a:off x="3454400" y="4516120"/>
          <a:ext cx="759460" cy="301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48" name="正方形/長方形 47"/>
        <xdr:cNvSpPr/>
      </xdr:nvSpPr>
      <xdr:spPr>
        <a:xfrm>
          <a:off x="4916805" y="430339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9" name="正方形/長方形 48"/>
        <xdr:cNvSpPr/>
      </xdr:nvSpPr>
      <xdr:spPr>
        <a:xfrm>
          <a:off x="4916805" y="448056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50" name="正方形/長方形 49"/>
        <xdr:cNvSpPr/>
      </xdr:nvSpPr>
      <xdr:spPr>
        <a:xfrm>
          <a:off x="6288405" y="430339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51" name="正方形/長方形 50"/>
        <xdr:cNvSpPr/>
      </xdr:nvSpPr>
      <xdr:spPr>
        <a:xfrm>
          <a:off x="6288405" y="448056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52" name="正方形/長方形 51"/>
        <xdr:cNvSpPr/>
      </xdr:nvSpPr>
      <xdr:spPr>
        <a:xfrm>
          <a:off x="7787005" y="430339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53" name="正方形/長方形 52"/>
        <xdr:cNvSpPr/>
      </xdr:nvSpPr>
      <xdr:spPr>
        <a:xfrm>
          <a:off x="7787005" y="448056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164465</xdr:rowOff>
    </xdr:to>
    <xdr:sp macro="" textlink="">
      <xdr:nvSpPr>
        <xdr:cNvPr id="54" name="正方形/長方形 53"/>
        <xdr:cNvSpPr/>
      </xdr:nvSpPr>
      <xdr:spPr>
        <a:xfrm>
          <a:off x="1144905" y="4853940"/>
          <a:ext cx="3822700" cy="2109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164465</xdr:rowOff>
    </xdr:to>
    <xdr:sp macro="" textlink="">
      <xdr:nvSpPr>
        <xdr:cNvPr id="55" name="正方形/長方形 54"/>
        <xdr:cNvSpPr/>
      </xdr:nvSpPr>
      <xdr:spPr>
        <a:xfrm>
          <a:off x="5215255" y="4853940"/>
          <a:ext cx="4286250" cy="2109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56" name="正方形/長方形 55"/>
        <xdr:cNvSpPr/>
      </xdr:nvSpPr>
      <xdr:spPr>
        <a:xfrm>
          <a:off x="5215255" y="4917440"/>
          <a:ext cx="41148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57" name="テキスト ボックス 56"/>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数値の修正</a:t>
          </a:r>
          <a:r>
            <a:rPr kumimoji="1" lang="en-US" altLang="ja-JP" sz="1100">
              <a:latin typeface="ＭＳ Ｐゴシック"/>
              <a:ea typeface="ＭＳ Ｐゴシック"/>
            </a:rPr>
            <a:t>】</a:t>
          </a:r>
          <a:r>
            <a:rPr kumimoji="1" lang="ja-JP" altLang="en-US" sz="1100">
              <a:latin typeface="ＭＳ Ｐゴシック"/>
              <a:ea typeface="ＭＳ Ｐゴシック"/>
            </a:rPr>
            <a:t>　修正後の数値　</a:t>
          </a:r>
          <a:r>
            <a:rPr kumimoji="1" lang="en-US" altLang="ja-JP" sz="1100">
              <a:latin typeface="ＭＳ Ｐゴシック"/>
              <a:ea typeface="ＭＳ Ｐゴシック"/>
            </a:rPr>
            <a:t>H29</a:t>
          </a:r>
          <a:r>
            <a:rPr kumimoji="1" lang="ja-JP" altLang="en-US" sz="1100">
              <a:latin typeface="ＭＳ Ｐゴシック"/>
              <a:ea typeface="ＭＳ Ｐゴシック"/>
            </a:rPr>
            <a:t>：</a:t>
          </a:r>
          <a:r>
            <a:rPr kumimoji="1" lang="en-US" altLang="ja-JP" sz="1100">
              <a:latin typeface="ＭＳ Ｐゴシック"/>
              <a:ea typeface="ＭＳ Ｐゴシック"/>
            </a:rPr>
            <a:t>62.0%</a:t>
          </a:r>
        </a:p>
        <a:p>
          <a:r>
            <a:rPr kumimoji="1" lang="ja-JP" altLang="en-US" sz="1100">
              <a:latin typeface="ＭＳ Ｐゴシック"/>
              <a:ea typeface="ＭＳ Ｐゴシック"/>
            </a:rPr>
            <a:t>　数値算出から除くべき土地及び物品の価格を含めていたため。</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分析</a:t>
          </a:r>
          <a:r>
            <a:rPr kumimoji="1" lang="en-US" altLang="ja-JP" sz="1100">
              <a:latin typeface="ＭＳ Ｐゴシック"/>
              <a:ea typeface="ＭＳ Ｐゴシック"/>
            </a:rPr>
            <a:t>】</a:t>
          </a:r>
        </a:p>
        <a:p>
          <a:r>
            <a:rPr kumimoji="1" lang="ja-JP" altLang="en-US" sz="1100">
              <a:latin typeface="ＭＳ Ｐゴシック"/>
              <a:ea typeface="ＭＳ Ｐゴシック"/>
            </a:rPr>
            <a:t>　現状保有資産について、経年による老朽化が進んでいる。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施設の状況や財政状況を検討し計画的に資産管理をしていく必要がある。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47625</xdr:rowOff>
    </xdr:from>
    <xdr:ext cx="349885" cy="224155"/>
    <xdr:sp macro="" textlink="">
      <xdr:nvSpPr>
        <xdr:cNvPr id="58" name="テキスト ボックス 57"/>
        <xdr:cNvSpPr txBox="1"/>
      </xdr:nvSpPr>
      <xdr:spPr>
        <a:xfrm>
          <a:off x="1122680" y="466725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9" name="直線コネクタ 58"/>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73025</xdr:rowOff>
    </xdr:from>
    <xdr:ext cx="409575" cy="219710"/>
    <xdr:sp macro="" textlink="">
      <xdr:nvSpPr>
        <xdr:cNvPr id="60" name="テキスト ボックス 59"/>
        <xdr:cNvSpPr txBox="1"/>
      </xdr:nvSpPr>
      <xdr:spPr>
        <a:xfrm>
          <a:off x="727710" y="6871970"/>
          <a:ext cx="4095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61" name="直線コネクタ 60"/>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106680</xdr:rowOff>
    </xdr:from>
    <xdr:ext cx="358140" cy="219710"/>
    <xdr:sp macro="" textlink="">
      <xdr:nvSpPr>
        <xdr:cNvPr id="62" name="テキスト ボックス 61"/>
        <xdr:cNvSpPr txBox="1"/>
      </xdr:nvSpPr>
      <xdr:spPr>
        <a:xfrm>
          <a:off x="779145" y="6570345"/>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64135</xdr:rowOff>
    </xdr:from>
    <xdr:to xmlns:xdr="http://schemas.openxmlformats.org/drawingml/2006/spreadsheetDrawing">
      <xdr:col>27</xdr:col>
      <xdr:colOff>73025</xdr:colOff>
      <xdr:row>33</xdr:row>
      <xdr:rowOff>64135</xdr:rowOff>
    </xdr:to>
    <xdr:cxnSp macro="">
      <xdr:nvCxnSpPr>
        <xdr:cNvPr id="63" name="直線コネクタ 62"/>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140335</xdr:rowOff>
    </xdr:from>
    <xdr:ext cx="358140" cy="219075"/>
    <xdr:sp macro="" textlink="">
      <xdr:nvSpPr>
        <xdr:cNvPr id="64" name="テキスト ボックス 63"/>
        <xdr:cNvSpPr txBox="1"/>
      </xdr:nvSpPr>
      <xdr:spPr>
        <a:xfrm>
          <a:off x="779145" y="6268720"/>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97790</xdr:rowOff>
    </xdr:from>
    <xdr:to xmlns:xdr="http://schemas.openxmlformats.org/drawingml/2006/spreadsheetDrawing">
      <xdr:col>27</xdr:col>
      <xdr:colOff>73025</xdr:colOff>
      <xdr:row>31</xdr:row>
      <xdr:rowOff>97790</xdr:rowOff>
    </xdr:to>
    <xdr:cxnSp macro="">
      <xdr:nvCxnSpPr>
        <xdr:cNvPr id="65" name="直線コネクタ 64"/>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8140" cy="220345"/>
    <xdr:sp macro="" textlink="">
      <xdr:nvSpPr>
        <xdr:cNvPr id="66" name="テキスト ボックス 65"/>
        <xdr:cNvSpPr txBox="1"/>
      </xdr:nvSpPr>
      <xdr:spPr>
        <a:xfrm>
          <a:off x="779145" y="596646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133985</xdr:rowOff>
    </xdr:from>
    <xdr:to xmlns:xdr="http://schemas.openxmlformats.org/drawingml/2006/spreadsheetDrawing">
      <xdr:col>27</xdr:col>
      <xdr:colOff>73025</xdr:colOff>
      <xdr:row>29</xdr:row>
      <xdr:rowOff>133985</xdr:rowOff>
    </xdr:to>
    <xdr:cxnSp macro="">
      <xdr:nvCxnSpPr>
        <xdr:cNvPr id="67" name="直線コネクタ 66"/>
        <xdr:cNvCxnSpPr/>
      </xdr:nvCxnSpPr>
      <xdr:spPr>
        <a:xfrm>
          <a:off x="1144905" y="575945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40005</xdr:rowOff>
    </xdr:from>
    <xdr:ext cx="358140" cy="222885"/>
    <xdr:sp macro="" textlink="">
      <xdr:nvSpPr>
        <xdr:cNvPr id="68" name="テキスト ボックス 67"/>
        <xdr:cNvSpPr txBox="1"/>
      </xdr:nvSpPr>
      <xdr:spPr>
        <a:xfrm>
          <a:off x="779145" y="5665470"/>
          <a:ext cx="35814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167640</xdr:rowOff>
    </xdr:from>
    <xdr:to xmlns:xdr="http://schemas.openxmlformats.org/drawingml/2006/spreadsheetDrawing">
      <xdr:col>27</xdr:col>
      <xdr:colOff>73025</xdr:colOff>
      <xdr:row>27</xdr:row>
      <xdr:rowOff>167640</xdr:rowOff>
    </xdr:to>
    <xdr:cxnSp macro="">
      <xdr:nvCxnSpPr>
        <xdr:cNvPr id="69" name="直線コネクタ 68"/>
        <xdr:cNvCxnSpPr/>
      </xdr:nvCxnSpPr>
      <xdr:spPr>
        <a:xfrm>
          <a:off x="1144905" y="54578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74930</xdr:rowOff>
    </xdr:from>
    <xdr:ext cx="358140" cy="224790"/>
    <xdr:sp macro="" textlink="">
      <xdr:nvSpPr>
        <xdr:cNvPr id="70" name="テキスト ボックス 69"/>
        <xdr:cNvSpPr txBox="1"/>
      </xdr:nvSpPr>
      <xdr:spPr>
        <a:xfrm>
          <a:off x="779145" y="5365115"/>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1" name="直線コネクタ 70"/>
        <xdr:cNvCxnSpPr/>
      </xdr:nvCxnSpPr>
      <xdr:spPr>
        <a:xfrm>
          <a:off x="1144905" y="51549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8140" cy="224155"/>
    <xdr:sp macro="" textlink="">
      <xdr:nvSpPr>
        <xdr:cNvPr id="72" name="テキスト ボックス 71"/>
        <xdr:cNvSpPr txBox="1"/>
      </xdr:nvSpPr>
      <xdr:spPr>
        <a:xfrm>
          <a:off x="779145" y="50641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3" name="直線コネクタ 72"/>
        <xdr:cNvCxnSpPr/>
      </xdr:nvCxnSpPr>
      <xdr:spPr>
        <a:xfrm>
          <a:off x="1144905" y="48539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143510</xdr:rowOff>
    </xdr:from>
    <xdr:ext cx="358140" cy="224155"/>
    <xdr:sp macro="" textlink="">
      <xdr:nvSpPr>
        <xdr:cNvPr id="74" name="テキスト ボックス 73"/>
        <xdr:cNvSpPr txBox="1"/>
      </xdr:nvSpPr>
      <xdr:spPr>
        <a:xfrm>
          <a:off x="779145" y="47631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164465</xdr:rowOff>
    </xdr:to>
    <xdr:sp macro="" textlink="">
      <xdr:nvSpPr>
        <xdr:cNvPr id="75" name="有形固定資産減価償却率グラフ枠"/>
        <xdr:cNvSpPr/>
      </xdr:nvSpPr>
      <xdr:spPr>
        <a:xfrm>
          <a:off x="1144905" y="4853940"/>
          <a:ext cx="3822700" cy="2109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53340</xdr:rowOff>
    </xdr:from>
    <xdr:to xmlns:xdr="http://schemas.openxmlformats.org/drawingml/2006/spreadsheetDrawing">
      <xdr:col>23</xdr:col>
      <xdr:colOff>85090</xdr:colOff>
      <xdr:row>34</xdr:row>
      <xdr:rowOff>89535</xdr:rowOff>
    </xdr:to>
    <xdr:cxnSp macro="">
      <xdr:nvCxnSpPr>
        <xdr:cNvPr id="76" name="直線コネクタ 75"/>
        <xdr:cNvCxnSpPr/>
      </xdr:nvCxnSpPr>
      <xdr:spPr>
        <a:xfrm flipV="1">
          <a:off x="4292600" y="517588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93345</xdr:rowOff>
    </xdr:from>
    <xdr:ext cx="405130" cy="253365"/>
    <xdr:sp macro="" textlink="">
      <xdr:nvSpPr>
        <xdr:cNvPr id="77" name="有形固定資産減価償却率最小値テキスト"/>
        <xdr:cNvSpPr txBox="1"/>
      </xdr:nvSpPr>
      <xdr:spPr>
        <a:xfrm>
          <a:off x="4345305" y="6557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89535</xdr:rowOff>
    </xdr:from>
    <xdr:to xmlns:xdr="http://schemas.openxmlformats.org/drawingml/2006/spreadsheetDrawing">
      <xdr:col>23</xdr:col>
      <xdr:colOff>171450</xdr:colOff>
      <xdr:row>34</xdr:row>
      <xdr:rowOff>89535</xdr:rowOff>
    </xdr:to>
    <xdr:cxnSp macro="">
      <xdr:nvCxnSpPr>
        <xdr:cNvPr id="78" name="直線コネクタ 77"/>
        <xdr:cNvCxnSpPr/>
      </xdr:nvCxnSpPr>
      <xdr:spPr>
        <a:xfrm>
          <a:off x="4208780" y="655320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635</xdr:rowOff>
    </xdr:from>
    <xdr:ext cx="405130" cy="258445"/>
    <xdr:sp macro="" textlink="">
      <xdr:nvSpPr>
        <xdr:cNvPr id="79" name="有形固定資産減価償却率最大値テキスト"/>
        <xdr:cNvSpPr txBox="1"/>
      </xdr:nvSpPr>
      <xdr:spPr>
        <a:xfrm>
          <a:off x="4345305" y="4955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26</xdr:row>
      <xdr:rowOff>53340</xdr:rowOff>
    </xdr:from>
    <xdr:to xmlns:xdr="http://schemas.openxmlformats.org/drawingml/2006/spreadsheetDrawing">
      <xdr:col>23</xdr:col>
      <xdr:colOff>171450</xdr:colOff>
      <xdr:row>26</xdr:row>
      <xdr:rowOff>53340</xdr:rowOff>
    </xdr:to>
    <xdr:cxnSp macro="">
      <xdr:nvCxnSpPr>
        <xdr:cNvPr id="80" name="直線コネクタ 79"/>
        <xdr:cNvCxnSpPr/>
      </xdr:nvCxnSpPr>
      <xdr:spPr>
        <a:xfrm>
          <a:off x="4208780" y="51758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31115</xdr:rowOff>
    </xdr:from>
    <xdr:ext cx="405130" cy="254635"/>
    <xdr:sp macro="" textlink="">
      <xdr:nvSpPr>
        <xdr:cNvPr id="81" name="有形固定資産減価償却率平均値テキスト"/>
        <xdr:cNvSpPr txBox="1"/>
      </xdr:nvSpPr>
      <xdr:spPr>
        <a:xfrm>
          <a:off x="4345305" y="56565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7620</xdr:rowOff>
    </xdr:from>
    <xdr:to xmlns:xdr="http://schemas.openxmlformats.org/drawingml/2006/spreadsheetDrawing">
      <xdr:col>23</xdr:col>
      <xdr:colOff>136525</xdr:colOff>
      <xdr:row>30</xdr:row>
      <xdr:rowOff>107315</xdr:rowOff>
    </xdr:to>
    <xdr:sp macro="" textlink="">
      <xdr:nvSpPr>
        <xdr:cNvPr id="82" name="フローチャート: 判断 81"/>
        <xdr:cNvSpPr/>
      </xdr:nvSpPr>
      <xdr:spPr>
        <a:xfrm>
          <a:off x="4243705" y="5800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17145</xdr:rowOff>
    </xdr:from>
    <xdr:to xmlns:xdr="http://schemas.openxmlformats.org/drawingml/2006/spreadsheetDrawing">
      <xdr:col>19</xdr:col>
      <xdr:colOff>171450</xdr:colOff>
      <xdr:row>30</xdr:row>
      <xdr:rowOff>116205</xdr:rowOff>
    </xdr:to>
    <xdr:sp macro="" textlink="">
      <xdr:nvSpPr>
        <xdr:cNvPr id="83" name="フローチャート: 判断 82"/>
        <xdr:cNvSpPr/>
      </xdr:nvSpPr>
      <xdr:spPr>
        <a:xfrm>
          <a:off x="3608705" y="581025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59055</xdr:rowOff>
    </xdr:from>
    <xdr:to xmlns:xdr="http://schemas.openxmlformats.org/drawingml/2006/spreadsheetDrawing">
      <xdr:col>15</xdr:col>
      <xdr:colOff>171450</xdr:colOff>
      <xdr:row>29</xdr:row>
      <xdr:rowOff>160655</xdr:rowOff>
    </xdr:to>
    <xdr:sp macro="" textlink="">
      <xdr:nvSpPr>
        <xdr:cNvPr id="84" name="フローチャート: 判断 83"/>
        <xdr:cNvSpPr/>
      </xdr:nvSpPr>
      <xdr:spPr>
        <a:xfrm>
          <a:off x="2922905" y="56845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43180</xdr:rowOff>
    </xdr:from>
    <xdr:to xmlns:xdr="http://schemas.openxmlformats.org/drawingml/2006/spreadsheetDrawing">
      <xdr:col>11</xdr:col>
      <xdr:colOff>171450</xdr:colOff>
      <xdr:row>29</xdr:row>
      <xdr:rowOff>144780</xdr:rowOff>
    </xdr:to>
    <xdr:sp macro="" textlink="">
      <xdr:nvSpPr>
        <xdr:cNvPr id="85" name="フローチャート: 判断 84"/>
        <xdr:cNvSpPr/>
      </xdr:nvSpPr>
      <xdr:spPr>
        <a:xfrm>
          <a:off x="2237105" y="56686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167640</xdr:rowOff>
    </xdr:from>
    <xdr:to xmlns:xdr="http://schemas.openxmlformats.org/drawingml/2006/spreadsheetDrawing">
      <xdr:col>7</xdr:col>
      <xdr:colOff>171450</xdr:colOff>
      <xdr:row>29</xdr:row>
      <xdr:rowOff>98425</xdr:rowOff>
    </xdr:to>
    <xdr:sp macro="" textlink="">
      <xdr:nvSpPr>
        <xdr:cNvPr id="86" name="フローチャート: 判断 85"/>
        <xdr:cNvSpPr/>
      </xdr:nvSpPr>
      <xdr:spPr>
        <a:xfrm>
          <a:off x="1551305" y="562546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0730" cy="220345"/>
    <xdr:sp macro="" textlink="">
      <xdr:nvSpPr>
        <xdr:cNvPr id="87" name="テキスト ボックス 86"/>
        <xdr:cNvSpPr txBox="1"/>
      </xdr:nvSpPr>
      <xdr:spPr>
        <a:xfrm>
          <a:off x="4135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0730" cy="220345"/>
    <xdr:sp macro="" textlink="">
      <xdr:nvSpPr>
        <xdr:cNvPr id="88" name="テキスト ボックス 87"/>
        <xdr:cNvSpPr txBox="1"/>
      </xdr:nvSpPr>
      <xdr:spPr>
        <a:xfrm>
          <a:off x="3500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0730" cy="220345"/>
    <xdr:sp macro="" textlink="">
      <xdr:nvSpPr>
        <xdr:cNvPr id="89" name="テキスト ボックス 88"/>
        <xdr:cNvSpPr txBox="1"/>
      </xdr:nvSpPr>
      <xdr:spPr>
        <a:xfrm>
          <a:off x="28149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0730" cy="220345"/>
    <xdr:sp macro="" textlink="">
      <xdr:nvSpPr>
        <xdr:cNvPr id="90" name="テキスト ボックス 89"/>
        <xdr:cNvSpPr txBox="1"/>
      </xdr:nvSpPr>
      <xdr:spPr>
        <a:xfrm>
          <a:off x="21291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0730" cy="220345"/>
    <xdr:sp macro="" textlink="">
      <xdr:nvSpPr>
        <xdr:cNvPr id="91" name="テキスト ボックス 90"/>
        <xdr:cNvSpPr txBox="1"/>
      </xdr:nvSpPr>
      <xdr:spPr>
        <a:xfrm>
          <a:off x="14433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86360</xdr:rowOff>
    </xdr:from>
    <xdr:to xmlns:xdr="http://schemas.openxmlformats.org/drawingml/2006/spreadsheetDrawing">
      <xdr:col>23</xdr:col>
      <xdr:colOff>136525</xdr:colOff>
      <xdr:row>31</xdr:row>
      <xdr:rowOff>17780</xdr:rowOff>
    </xdr:to>
    <xdr:sp macro="" textlink="">
      <xdr:nvSpPr>
        <xdr:cNvPr id="92" name="楕円 91"/>
        <xdr:cNvSpPr/>
      </xdr:nvSpPr>
      <xdr:spPr>
        <a:xfrm>
          <a:off x="4243705" y="5879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64770</xdr:rowOff>
    </xdr:from>
    <xdr:ext cx="405130" cy="253365"/>
    <xdr:sp macro="" textlink="">
      <xdr:nvSpPr>
        <xdr:cNvPr id="93" name="有形固定資産減価償却率該当値テキスト"/>
        <xdr:cNvSpPr txBox="1"/>
      </xdr:nvSpPr>
      <xdr:spPr>
        <a:xfrm>
          <a:off x="4345305" y="58578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40640</xdr:rowOff>
    </xdr:from>
    <xdr:to xmlns:xdr="http://schemas.openxmlformats.org/drawingml/2006/spreadsheetDrawing">
      <xdr:col>19</xdr:col>
      <xdr:colOff>171450</xdr:colOff>
      <xdr:row>30</xdr:row>
      <xdr:rowOff>140335</xdr:rowOff>
    </xdr:to>
    <xdr:sp macro="" textlink="">
      <xdr:nvSpPr>
        <xdr:cNvPr id="94" name="楕円 93"/>
        <xdr:cNvSpPr/>
      </xdr:nvSpPr>
      <xdr:spPr>
        <a:xfrm>
          <a:off x="3608705" y="583374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90805</xdr:rowOff>
    </xdr:from>
    <xdr:to xmlns:xdr="http://schemas.openxmlformats.org/drawingml/2006/spreadsheetDrawing">
      <xdr:col>23</xdr:col>
      <xdr:colOff>85725</xdr:colOff>
      <xdr:row>30</xdr:row>
      <xdr:rowOff>135890</xdr:rowOff>
    </xdr:to>
    <xdr:cxnSp macro="">
      <xdr:nvCxnSpPr>
        <xdr:cNvPr id="95" name="直線コネクタ 94"/>
        <xdr:cNvCxnSpPr/>
      </xdr:nvCxnSpPr>
      <xdr:spPr>
        <a:xfrm>
          <a:off x="3659505" y="5883910"/>
          <a:ext cx="635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153670</xdr:rowOff>
    </xdr:from>
    <xdr:to xmlns:xdr="http://schemas.openxmlformats.org/drawingml/2006/spreadsheetDrawing">
      <xdr:col>15</xdr:col>
      <xdr:colOff>171450</xdr:colOff>
      <xdr:row>29</xdr:row>
      <xdr:rowOff>83185</xdr:rowOff>
    </xdr:to>
    <xdr:sp macro="" textlink="">
      <xdr:nvSpPr>
        <xdr:cNvPr id="96" name="楕円 95"/>
        <xdr:cNvSpPr/>
      </xdr:nvSpPr>
      <xdr:spPr>
        <a:xfrm>
          <a:off x="2922905" y="561149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33020</xdr:rowOff>
    </xdr:from>
    <xdr:to xmlns:xdr="http://schemas.openxmlformats.org/drawingml/2006/spreadsheetDrawing">
      <xdr:col>19</xdr:col>
      <xdr:colOff>136525</xdr:colOff>
      <xdr:row>30</xdr:row>
      <xdr:rowOff>90805</xdr:rowOff>
    </xdr:to>
    <xdr:cxnSp macro="">
      <xdr:nvCxnSpPr>
        <xdr:cNvPr id="97" name="直線コネクタ 96"/>
        <xdr:cNvCxnSpPr/>
      </xdr:nvCxnSpPr>
      <xdr:spPr>
        <a:xfrm>
          <a:off x="2973705" y="5658485"/>
          <a:ext cx="6858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108585</xdr:rowOff>
    </xdr:from>
    <xdr:to xmlns:xdr="http://schemas.openxmlformats.org/drawingml/2006/spreadsheetDrawing">
      <xdr:col>11</xdr:col>
      <xdr:colOff>171450</xdr:colOff>
      <xdr:row>30</xdr:row>
      <xdr:rowOff>38100</xdr:rowOff>
    </xdr:to>
    <xdr:sp macro="" textlink="">
      <xdr:nvSpPr>
        <xdr:cNvPr id="98" name="楕円 97"/>
        <xdr:cNvSpPr/>
      </xdr:nvSpPr>
      <xdr:spPr>
        <a:xfrm>
          <a:off x="2237105" y="5734050"/>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33020</xdr:rowOff>
    </xdr:from>
    <xdr:to xmlns:xdr="http://schemas.openxmlformats.org/drawingml/2006/spreadsheetDrawing">
      <xdr:col>15</xdr:col>
      <xdr:colOff>136525</xdr:colOff>
      <xdr:row>29</xdr:row>
      <xdr:rowOff>159385</xdr:rowOff>
    </xdr:to>
    <xdr:cxnSp macro="">
      <xdr:nvCxnSpPr>
        <xdr:cNvPr id="99" name="直線コネクタ 98"/>
        <xdr:cNvCxnSpPr/>
      </xdr:nvCxnSpPr>
      <xdr:spPr>
        <a:xfrm flipV="1">
          <a:off x="2287905" y="5658485"/>
          <a:ext cx="6858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134620</xdr:rowOff>
    </xdr:from>
    <xdr:ext cx="405130" cy="257810"/>
    <xdr:sp macro="" textlink="">
      <xdr:nvSpPr>
        <xdr:cNvPr id="100" name="n_1aveValue有形固定資産減価償却率"/>
        <xdr:cNvSpPr txBox="1"/>
      </xdr:nvSpPr>
      <xdr:spPr>
        <a:xfrm>
          <a:off x="3463290" y="5592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151765</xdr:rowOff>
    </xdr:from>
    <xdr:ext cx="405130" cy="253365"/>
    <xdr:sp macro="" textlink="">
      <xdr:nvSpPr>
        <xdr:cNvPr id="101" name="n_2aveValue有形固定資産減価償却率"/>
        <xdr:cNvSpPr txBox="1"/>
      </xdr:nvSpPr>
      <xdr:spPr>
        <a:xfrm>
          <a:off x="2790190" y="57772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161925</xdr:rowOff>
    </xdr:from>
    <xdr:ext cx="405130" cy="257810"/>
    <xdr:sp macro="" textlink="">
      <xdr:nvSpPr>
        <xdr:cNvPr id="102" name="n_3aveValue有形固定資産減価償却率"/>
        <xdr:cNvSpPr txBox="1"/>
      </xdr:nvSpPr>
      <xdr:spPr>
        <a:xfrm>
          <a:off x="2104390" y="5452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114935</xdr:rowOff>
    </xdr:from>
    <xdr:ext cx="405130" cy="258445"/>
    <xdr:sp macro="" textlink="">
      <xdr:nvSpPr>
        <xdr:cNvPr id="103" name="n_4aveValue有形固定資産減価償却率"/>
        <xdr:cNvSpPr txBox="1"/>
      </xdr:nvSpPr>
      <xdr:spPr>
        <a:xfrm>
          <a:off x="1418590" y="5405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131445</xdr:rowOff>
    </xdr:from>
    <xdr:ext cx="405130" cy="253365"/>
    <xdr:sp macro="" textlink="">
      <xdr:nvSpPr>
        <xdr:cNvPr id="104" name="n_1mainValue有形固定資産減価償却率"/>
        <xdr:cNvSpPr txBox="1"/>
      </xdr:nvSpPr>
      <xdr:spPr>
        <a:xfrm>
          <a:off x="3463290" y="59245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99695</xdr:rowOff>
    </xdr:from>
    <xdr:ext cx="405130" cy="258445"/>
    <xdr:sp macro="" textlink="">
      <xdr:nvSpPr>
        <xdr:cNvPr id="105" name="n_2mainValue有形固定資産減価償却率"/>
        <xdr:cNvSpPr txBox="1"/>
      </xdr:nvSpPr>
      <xdr:spPr>
        <a:xfrm>
          <a:off x="2790190" y="5389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29210</xdr:rowOff>
    </xdr:from>
    <xdr:ext cx="405130" cy="252095"/>
    <xdr:sp macro="" textlink="">
      <xdr:nvSpPr>
        <xdr:cNvPr id="106" name="n_3mainValue有形固定資産減価償却率"/>
        <xdr:cNvSpPr txBox="1"/>
      </xdr:nvSpPr>
      <xdr:spPr>
        <a:xfrm>
          <a:off x="2104390" y="58223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7" name="正方形/長方形 106"/>
        <xdr:cNvSpPr/>
      </xdr:nvSpPr>
      <xdr:spPr>
        <a:xfrm>
          <a:off x="10187305" y="4189730"/>
          <a:ext cx="380365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1142980" y="4532630"/>
          <a:ext cx="939800" cy="2686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64135</xdr:rowOff>
    </xdr:from>
    <xdr:to xmlns:xdr="http://schemas.openxmlformats.org/drawingml/2006/spreadsheetDrawing">
      <xdr:col>75</xdr:col>
      <xdr:colOff>171450</xdr:colOff>
      <xdr:row>24</xdr:row>
      <xdr:rowOff>30480</xdr:rowOff>
    </xdr:to>
    <xdr:sp macro="" textlink="">
      <xdr:nvSpPr>
        <xdr:cNvPr id="109" name="正方形/長方形 108"/>
        <xdr:cNvSpPr/>
      </xdr:nvSpPr>
      <xdr:spPr>
        <a:xfrm>
          <a:off x="12438380" y="4516120"/>
          <a:ext cx="857250" cy="301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[ 377.2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3959205" y="430339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11" name="正方形/長方形 110"/>
        <xdr:cNvSpPr/>
      </xdr:nvSpPr>
      <xdr:spPr>
        <a:xfrm>
          <a:off x="13959205" y="448056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5330805" y="430339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13" name="正方形/長方形 112"/>
        <xdr:cNvSpPr/>
      </xdr:nvSpPr>
      <xdr:spPr>
        <a:xfrm>
          <a:off x="15330805" y="448056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6810355" y="430339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15" name="正方形/長方形 114"/>
        <xdr:cNvSpPr/>
      </xdr:nvSpPr>
      <xdr:spPr>
        <a:xfrm>
          <a:off x="16810355" y="448056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164465</xdr:rowOff>
    </xdr:to>
    <xdr:sp macro="" textlink="">
      <xdr:nvSpPr>
        <xdr:cNvPr id="116" name="正方形/長方形 115"/>
        <xdr:cNvSpPr/>
      </xdr:nvSpPr>
      <xdr:spPr>
        <a:xfrm>
          <a:off x="10187305" y="4853940"/>
          <a:ext cx="3803650" cy="2109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164465</xdr:rowOff>
    </xdr:to>
    <xdr:sp macro="" textlink="">
      <xdr:nvSpPr>
        <xdr:cNvPr id="117" name="正方形/長方形 116"/>
        <xdr:cNvSpPr/>
      </xdr:nvSpPr>
      <xdr:spPr>
        <a:xfrm>
          <a:off x="14238605" y="4853940"/>
          <a:ext cx="4286250" cy="2109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8" name="正方形/長方形 117"/>
        <xdr:cNvSpPr/>
      </xdr:nvSpPr>
      <xdr:spPr>
        <a:xfrm>
          <a:off x="14238605" y="4917440"/>
          <a:ext cx="41148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9" name="テキスト ボックス 118"/>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a:ea typeface="ＭＳ Ｐゴシック"/>
              <a:cs typeface="+mn-cs"/>
            </a:rPr>
            <a:t>将来負担額については、借入額より借入償還額が多かったため、地方債残高は低下した。しかし充当可能財源である財政調整基金の低下、基準財政需要額算入見込額が低下したことによって、数値が上昇した。</a:t>
          </a: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今後は道の駅花の三聖苑改修事業</a:t>
          </a:r>
          <a:r>
            <a:rPr kumimoji="1" lang="ja-JP" altLang="en-US" sz="1100">
              <a:solidFill>
                <a:schemeClr val="dk1"/>
              </a:solidFill>
              <a:effectLst/>
              <a:latin typeface="ＭＳ Ｐゴシック"/>
              <a:ea typeface="ＭＳ Ｐゴシック"/>
              <a:cs typeface="+mn-cs"/>
            </a:rPr>
            <a:t>、診療所建設事業等の</a:t>
          </a:r>
          <a:r>
            <a:rPr kumimoji="1" lang="ja-JP" altLang="ja-JP" sz="1100">
              <a:solidFill>
                <a:schemeClr val="dk1"/>
              </a:solidFill>
              <a:effectLst/>
              <a:latin typeface="ＭＳ Ｐゴシック"/>
              <a:ea typeface="ＭＳ Ｐゴシック"/>
              <a:cs typeface="+mn-cs"/>
            </a:rPr>
            <a:t>大型起債事業が</a:t>
          </a:r>
          <a:r>
            <a:rPr kumimoji="1" lang="ja-JP" altLang="en-US" sz="1100">
              <a:solidFill>
                <a:schemeClr val="dk1"/>
              </a:solidFill>
              <a:effectLst/>
              <a:latin typeface="ＭＳ Ｐゴシック"/>
              <a:ea typeface="ＭＳ Ｐゴシック"/>
              <a:cs typeface="+mn-cs"/>
            </a:rPr>
            <a:t>予定されて</a:t>
          </a:r>
          <a:r>
            <a:rPr kumimoji="1" lang="ja-JP" altLang="ja-JP" sz="1100">
              <a:solidFill>
                <a:schemeClr val="dk1"/>
              </a:solidFill>
              <a:effectLst/>
              <a:latin typeface="ＭＳ Ｐゴシック"/>
              <a:ea typeface="ＭＳ Ｐゴシック"/>
              <a:cs typeface="+mn-cs"/>
            </a:rPr>
            <a:t>いること、人口減少等に起因する税収の</a:t>
          </a:r>
          <a:r>
            <a:rPr kumimoji="1" lang="ja-JP" altLang="en-US" sz="1100">
              <a:solidFill>
                <a:schemeClr val="dk1"/>
              </a:solidFill>
              <a:effectLst/>
              <a:latin typeface="ＭＳ Ｐゴシック"/>
              <a:ea typeface="ＭＳ Ｐゴシック"/>
              <a:cs typeface="+mn-cs"/>
            </a:rPr>
            <a:t>低下</a:t>
          </a:r>
          <a:r>
            <a:rPr kumimoji="1" lang="ja-JP" altLang="ja-JP" sz="1100">
              <a:solidFill>
                <a:schemeClr val="dk1"/>
              </a:solidFill>
              <a:effectLst/>
              <a:latin typeface="ＭＳ Ｐゴシック"/>
              <a:ea typeface="ＭＳ Ｐゴシック"/>
              <a:cs typeface="+mn-cs"/>
            </a:rPr>
            <a:t>等、数値の上昇要因があるため、数値の変動に注視し適切な財政運営に努める。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8615" cy="224155"/>
    <xdr:sp macro="" textlink="">
      <xdr:nvSpPr>
        <xdr:cNvPr id="120" name="テキスト ボックス 119"/>
        <xdr:cNvSpPr txBox="1"/>
      </xdr:nvSpPr>
      <xdr:spPr>
        <a:xfrm>
          <a:off x="10149205" y="466725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21" name="直線コネクタ 120"/>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19710"/>
    <xdr:sp macro="" textlink="">
      <xdr:nvSpPr>
        <xdr:cNvPr id="122" name="テキスト ボックス 121"/>
        <xdr:cNvSpPr txBox="1"/>
      </xdr:nvSpPr>
      <xdr:spPr>
        <a:xfrm>
          <a:off x="9695180" y="687197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23" name="直線コネクタ 122"/>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19710"/>
    <xdr:sp macro="" textlink="">
      <xdr:nvSpPr>
        <xdr:cNvPr id="124" name="テキスト ボックス 123"/>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25" name="直線コネクタ 124"/>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9075"/>
    <xdr:sp macro="" textlink="">
      <xdr:nvSpPr>
        <xdr:cNvPr id="126" name="テキスト ボックス 125"/>
        <xdr:cNvSpPr txBox="1"/>
      </xdr:nvSpPr>
      <xdr:spPr>
        <a:xfrm>
          <a:off x="9695180" y="626872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27" name="直線コネクタ 126"/>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09575" cy="220345"/>
    <xdr:sp macro="" textlink="">
      <xdr:nvSpPr>
        <xdr:cNvPr id="128" name="テキスト ボックス 127"/>
        <xdr:cNvSpPr txBox="1"/>
      </xdr:nvSpPr>
      <xdr:spPr>
        <a:xfrm>
          <a:off x="9751060" y="5966460"/>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133985</xdr:rowOff>
    </xdr:from>
    <xdr:to xmlns:xdr="http://schemas.openxmlformats.org/drawingml/2006/spreadsheetDrawing">
      <xdr:col>80</xdr:col>
      <xdr:colOff>9525</xdr:colOff>
      <xdr:row>29</xdr:row>
      <xdr:rowOff>133985</xdr:rowOff>
    </xdr:to>
    <xdr:cxnSp macro="">
      <xdr:nvCxnSpPr>
        <xdr:cNvPr id="129" name="直線コネクタ 128"/>
        <xdr:cNvCxnSpPr/>
      </xdr:nvCxnSpPr>
      <xdr:spPr>
        <a:xfrm>
          <a:off x="10187305" y="575945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09575" cy="222885"/>
    <xdr:sp macro="" textlink="">
      <xdr:nvSpPr>
        <xdr:cNvPr id="130" name="テキスト ボックス 129"/>
        <xdr:cNvSpPr txBox="1"/>
      </xdr:nvSpPr>
      <xdr:spPr>
        <a:xfrm>
          <a:off x="9751060" y="5665470"/>
          <a:ext cx="4095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167640</xdr:rowOff>
    </xdr:from>
    <xdr:to xmlns:xdr="http://schemas.openxmlformats.org/drawingml/2006/spreadsheetDrawing">
      <xdr:col>80</xdr:col>
      <xdr:colOff>9525</xdr:colOff>
      <xdr:row>27</xdr:row>
      <xdr:rowOff>167640</xdr:rowOff>
    </xdr:to>
    <xdr:cxnSp macro="">
      <xdr:nvCxnSpPr>
        <xdr:cNvPr id="131" name="直線コネクタ 130"/>
        <xdr:cNvCxnSpPr/>
      </xdr:nvCxnSpPr>
      <xdr:spPr>
        <a:xfrm>
          <a:off x="10187305" y="54578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74930</xdr:rowOff>
    </xdr:from>
    <xdr:ext cx="409575" cy="224790"/>
    <xdr:sp macro="" textlink="">
      <xdr:nvSpPr>
        <xdr:cNvPr id="132" name="テキスト ボックス 131"/>
        <xdr:cNvSpPr txBox="1"/>
      </xdr:nvSpPr>
      <xdr:spPr>
        <a:xfrm>
          <a:off x="9751060" y="5365115"/>
          <a:ext cx="4095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0187305" y="51549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109220</xdr:rowOff>
    </xdr:from>
    <xdr:ext cx="306705" cy="224155"/>
    <xdr:sp macro="" textlink="">
      <xdr:nvSpPr>
        <xdr:cNvPr id="134" name="テキスト ボックス 133"/>
        <xdr:cNvSpPr txBox="1"/>
      </xdr:nvSpPr>
      <xdr:spPr>
        <a:xfrm>
          <a:off x="9853930" y="506412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0187305" y="48539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164465</xdr:rowOff>
    </xdr:to>
    <xdr:sp macro="" textlink="">
      <xdr:nvSpPr>
        <xdr:cNvPr id="136" name="債務償還比率グラフ枠"/>
        <xdr:cNvSpPr/>
      </xdr:nvSpPr>
      <xdr:spPr>
        <a:xfrm>
          <a:off x="10187305" y="4853940"/>
          <a:ext cx="3803650" cy="2109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123190</xdr:rowOff>
    </xdr:to>
    <xdr:cxnSp macro="">
      <xdr:nvCxnSpPr>
        <xdr:cNvPr id="137" name="直線コネクタ 136"/>
        <xdr:cNvCxnSpPr/>
      </xdr:nvCxnSpPr>
      <xdr:spPr>
        <a:xfrm flipV="1">
          <a:off x="13315950" y="515493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127000</xdr:rowOff>
    </xdr:from>
    <xdr:ext cx="560705" cy="252095"/>
    <xdr:sp macro="" textlink="">
      <xdr:nvSpPr>
        <xdr:cNvPr id="138" name="債務償還比率最小値テキスト"/>
        <xdr:cNvSpPr txBox="1"/>
      </xdr:nvSpPr>
      <xdr:spPr>
        <a:xfrm>
          <a:off x="13368655" y="6590665"/>
          <a:ext cx="5607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123190</xdr:rowOff>
    </xdr:from>
    <xdr:to xmlns:xdr="http://schemas.openxmlformats.org/drawingml/2006/spreadsheetDrawing">
      <xdr:col>76</xdr:col>
      <xdr:colOff>111125</xdr:colOff>
      <xdr:row>34</xdr:row>
      <xdr:rowOff>123190</xdr:rowOff>
    </xdr:to>
    <xdr:cxnSp macro="">
      <xdr:nvCxnSpPr>
        <xdr:cNvPr id="139" name="直線コネクタ 138"/>
        <xdr:cNvCxnSpPr/>
      </xdr:nvCxnSpPr>
      <xdr:spPr>
        <a:xfrm>
          <a:off x="13248005" y="6586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40360" cy="258445"/>
    <xdr:sp macro="" textlink="">
      <xdr:nvSpPr>
        <xdr:cNvPr id="140" name="債務償還比率最大値テキスト"/>
        <xdr:cNvSpPr txBox="1"/>
      </xdr:nvSpPr>
      <xdr:spPr>
        <a:xfrm>
          <a:off x="13368655" y="49377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1" name="直線コネクタ 140"/>
        <xdr:cNvCxnSpPr/>
      </xdr:nvCxnSpPr>
      <xdr:spPr>
        <a:xfrm>
          <a:off x="13248005" y="5154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133985</xdr:rowOff>
    </xdr:from>
    <xdr:ext cx="469900" cy="257810"/>
    <xdr:sp macro="" textlink="">
      <xdr:nvSpPr>
        <xdr:cNvPr id="142" name="債務償還比率平均値テキスト"/>
        <xdr:cNvSpPr txBox="1"/>
      </xdr:nvSpPr>
      <xdr:spPr>
        <a:xfrm>
          <a:off x="13368655" y="55918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155575</xdr:rowOff>
    </xdr:from>
    <xdr:to xmlns:xdr="http://schemas.openxmlformats.org/drawingml/2006/spreadsheetDrawing">
      <xdr:col>76</xdr:col>
      <xdr:colOff>73025</xdr:colOff>
      <xdr:row>29</xdr:row>
      <xdr:rowOff>85725</xdr:rowOff>
    </xdr:to>
    <xdr:sp macro="" textlink="">
      <xdr:nvSpPr>
        <xdr:cNvPr id="143" name="フローチャート: 判断 142"/>
        <xdr:cNvSpPr/>
      </xdr:nvSpPr>
      <xdr:spPr>
        <a:xfrm>
          <a:off x="13286105" y="56134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7620</xdr:rowOff>
    </xdr:from>
    <xdr:to xmlns:xdr="http://schemas.openxmlformats.org/drawingml/2006/spreadsheetDrawing">
      <xdr:col>72</xdr:col>
      <xdr:colOff>123825</xdr:colOff>
      <xdr:row>29</xdr:row>
      <xdr:rowOff>109220</xdr:rowOff>
    </xdr:to>
    <xdr:sp macro="" textlink="">
      <xdr:nvSpPr>
        <xdr:cNvPr id="144" name="フローチャート: 判断 143"/>
        <xdr:cNvSpPr/>
      </xdr:nvSpPr>
      <xdr:spPr>
        <a:xfrm>
          <a:off x="12632055"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5" name="フローチャート: 判断 144"/>
        <xdr:cNvSpPr/>
      </xdr:nvSpPr>
      <xdr:spPr>
        <a:xfrm>
          <a:off x="11946255" y="567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35560</xdr:rowOff>
    </xdr:from>
    <xdr:to xmlns:xdr="http://schemas.openxmlformats.org/drawingml/2006/spreadsheetDrawing">
      <xdr:col>64</xdr:col>
      <xdr:colOff>123825</xdr:colOff>
      <xdr:row>29</xdr:row>
      <xdr:rowOff>136525</xdr:rowOff>
    </xdr:to>
    <xdr:sp macro="" textlink="">
      <xdr:nvSpPr>
        <xdr:cNvPr id="146" name="フローチャート: 判断 145"/>
        <xdr:cNvSpPr/>
      </xdr:nvSpPr>
      <xdr:spPr>
        <a:xfrm>
          <a:off x="11260455" y="56610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167640</xdr:rowOff>
    </xdr:from>
    <xdr:to xmlns:xdr="http://schemas.openxmlformats.org/drawingml/2006/spreadsheetDrawing">
      <xdr:col>60</xdr:col>
      <xdr:colOff>123825</xdr:colOff>
      <xdr:row>29</xdr:row>
      <xdr:rowOff>100330</xdr:rowOff>
    </xdr:to>
    <xdr:sp macro="" textlink="">
      <xdr:nvSpPr>
        <xdr:cNvPr id="147" name="フローチャート: 判断 146"/>
        <xdr:cNvSpPr/>
      </xdr:nvSpPr>
      <xdr:spPr>
        <a:xfrm>
          <a:off x="10574655" y="56254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0730" cy="220345"/>
    <xdr:sp macro="" textlink="">
      <xdr:nvSpPr>
        <xdr:cNvPr id="148" name="テキスト ボックス 147"/>
        <xdr:cNvSpPr txBox="1"/>
      </xdr:nvSpPr>
      <xdr:spPr>
        <a:xfrm>
          <a:off x="1315910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9" name="テキスト ボックス 148"/>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50" name="テキスト ボックス 149"/>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51" name="テキスト ボックス 150"/>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52" name="テキスト ボックス 151"/>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25400</xdr:rowOff>
    </xdr:from>
    <xdr:to xmlns:xdr="http://schemas.openxmlformats.org/drawingml/2006/spreadsheetDrawing">
      <xdr:col>76</xdr:col>
      <xdr:colOff>73025</xdr:colOff>
      <xdr:row>28</xdr:row>
      <xdr:rowOff>127635</xdr:rowOff>
    </xdr:to>
    <xdr:sp macro="" textlink="">
      <xdr:nvSpPr>
        <xdr:cNvPr id="153" name="楕円 152"/>
        <xdr:cNvSpPr/>
      </xdr:nvSpPr>
      <xdr:spPr>
        <a:xfrm>
          <a:off x="13286105" y="54832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48895</xdr:rowOff>
    </xdr:from>
    <xdr:ext cx="469900" cy="257175"/>
    <xdr:sp macro="" textlink="">
      <xdr:nvSpPr>
        <xdr:cNvPr id="154" name="債務償還比率該当値テキスト"/>
        <xdr:cNvSpPr txBox="1"/>
      </xdr:nvSpPr>
      <xdr:spPr>
        <a:xfrm>
          <a:off x="13368655" y="53390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11430</xdr:rowOff>
    </xdr:from>
    <xdr:to xmlns:xdr="http://schemas.openxmlformats.org/drawingml/2006/spreadsheetDrawing">
      <xdr:col>72</xdr:col>
      <xdr:colOff>123825</xdr:colOff>
      <xdr:row>28</xdr:row>
      <xdr:rowOff>112395</xdr:rowOff>
    </xdr:to>
    <xdr:sp macro="" textlink="">
      <xdr:nvSpPr>
        <xdr:cNvPr id="155" name="楕円 154"/>
        <xdr:cNvSpPr/>
      </xdr:nvSpPr>
      <xdr:spPr>
        <a:xfrm>
          <a:off x="12632055" y="54692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62230</xdr:rowOff>
    </xdr:from>
    <xdr:to xmlns:xdr="http://schemas.openxmlformats.org/drawingml/2006/spreadsheetDrawing">
      <xdr:col>76</xdr:col>
      <xdr:colOff>22225</xdr:colOff>
      <xdr:row>28</xdr:row>
      <xdr:rowOff>76200</xdr:rowOff>
    </xdr:to>
    <xdr:cxnSp macro="">
      <xdr:nvCxnSpPr>
        <xdr:cNvPr id="156" name="直線コネクタ 155"/>
        <xdr:cNvCxnSpPr/>
      </xdr:nvCxnSpPr>
      <xdr:spPr>
        <a:xfrm>
          <a:off x="12682855" y="5520055"/>
          <a:ext cx="635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20955</xdr:rowOff>
    </xdr:from>
    <xdr:to xmlns:xdr="http://schemas.openxmlformats.org/drawingml/2006/spreadsheetDrawing">
      <xdr:col>68</xdr:col>
      <xdr:colOff>123825</xdr:colOff>
      <xdr:row>28</xdr:row>
      <xdr:rowOff>123190</xdr:rowOff>
    </xdr:to>
    <xdr:sp macro="" textlink="">
      <xdr:nvSpPr>
        <xdr:cNvPr id="157" name="楕円 156"/>
        <xdr:cNvSpPr/>
      </xdr:nvSpPr>
      <xdr:spPr>
        <a:xfrm>
          <a:off x="11946255" y="54787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62230</xdr:rowOff>
    </xdr:from>
    <xdr:to xmlns:xdr="http://schemas.openxmlformats.org/drawingml/2006/spreadsheetDrawing">
      <xdr:col>72</xdr:col>
      <xdr:colOff>73025</xdr:colOff>
      <xdr:row>28</xdr:row>
      <xdr:rowOff>72390</xdr:rowOff>
    </xdr:to>
    <xdr:cxnSp macro="">
      <xdr:nvCxnSpPr>
        <xdr:cNvPr id="158" name="直線コネクタ 157"/>
        <xdr:cNvCxnSpPr/>
      </xdr:nvCxnSpPr>
      <xdr:spPr>
        <a:xfrm flipV="1">
          <a:off x="11997055" y="5520055"/>
          <a:ext cx="685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14605</xdr:rowOff>
    </xdr:from>
    <xdr:to xmlns:xdr="http://schemas.openxmlformats.org/drawingml/2006/spreadsheetDrawing">
      <xdr:col>64</xdr:col>
      <xdr:colOff>123825</xdr:colOff>
      <xdr:row>28</xdr:row>
      <xdr:rowOff>115570</xdr:rowOff>
    </xdr:to>
    <xdr:sp macro="" textlink="">
      <xdr:nvSpPr>
        <xdr:cNvPr id="159" name="楕円 158"/>
        <xdr:cNvSpPr/>
      </xdr:nvSpPr>
      <xdr:spPr>
        <a:xfrm>
          <a:off x="11260455" y="547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64770</xdr:rowOff>
    </xdr:from>
    <xdr:to xmlns:xdr="http://schemas.openxmlformats.org/drawingml/2006/spreadsheetDrawing">
      <xdr:col>68</xdr:col>
      <xdr:colOff>73025</xdr:colOff>
      <xdr:row>28</xdr:row>
      <xdr:rowOff>72390</xdr:rowOff>
    </xdr:to>
    <xdr:cxnSp macro="">
      <xdr:nvCxnSpPr>
        <xdr:cNvPr id="160" name="直線コネクタ 159"/>
        <xdr:cNvCxnSpPr/>
      </xdr:nvCxnSpPr>
      <xdr:spPr>
        <a:xfrm>
          <a:off x="11311255" y="5522595"/>
          <a:ext cx="685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165735</xdr:rowOff>
    </xdr:from>
    <xdr:to xmlns:xdr="http://schemas.openxmlformats.org/drawingml/2006/spreadsheetDrawing">
      <xdr:col>60</xdr:col>
      <xdr:colOff>123825</xdr:colOff>
      <xdr:row>28</xdr:row>
      <xdr:rowOff>95885</xdr:rowOff>
    </xdr:to>
    <xdr:sp macro="" textlink="">
      <xdr:nvSpPr>
        <xdr:cNvPr id="161" name="楕円 160"/>
        <xdr:cNvSpPr/>
      </xdr:nvSpPr>
      <xdr:spPr>
        <a:xfrm>
          <a:off x="10574655" y="5455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44450</xdr:rowOff>
    </xdr:from>
    <xdr:to xmlns:xdr="http://schemas.openxmlformats.org/drawingml/2006/spreadsheetDrawing">
      <xdr:col>64</xdr:col>
      <xdr:colOff>73025</xdr:colOff>
      <xdr:row>28</xdr:row>
      <xdr:rowOff>64770</xdr:rowOff>
    </xdr:to>
    <xdr:cxnSp macro="">
      <xdr:nvCxnSpPr>
        <xdr:cNvPr id="162" name="直線コネクタ 161"/>
        <xdr:cNvCxnSpPr/>
      </xdr:nvCxnSpPr>
      <xdr:spPr>
        <a:xfrm>
          <a:off x="10625455" y="5502275"/>
          <a:ext cx="685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100330</xdr:rowOff>
    </xdr:from>
    <xdr:ext cx="469900" cy="254635"/>
    <xdr:sp macro="" textlink="">
      <xdr:nvSpPr>
        <xdr:cNvPr id="163" name="n_1aveValue債務償還比率"/>
        <xdr:cNvSpPr txBox="1"/>
      </xdr:nvSpPr>
      <xdr:spPr>
        <a:xfrm>
          <a:off x="12454255" y="57257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142875</xdr:rowOff>
    </xdr:from>
    <xdr:ext cx="469900" cy="252095"/>
    <xdr:sp macro="" textlink="">
      <xdr:nvSpPr>
        <xdr:cNvPr id="164" name="n_2aveValue債務償還比率"/>
        <xdr:cNvSpPr txBox="1"/>
      </xdr:nvSpPr>
      <xdr:spPr>
        <a:xfrm>
          <a:off x="11781155" y="57683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128270</xdr:rowOff>
    </xdr:from>
    <xdr:ext cx="469900" cy="254000"/>
    <xdr:sp macro="" textlink="">
      <xdr:nvSpPr>
        <xdr:cNvPr id="165" name="n_3aveValue債務償還比率"/>
        <xdr:cNvSpPr txBox="1"/>
      </xdr:nvSpPr>
      <xdr:spPr>
        <a:xfrm>
          <a:off x="11095355" y="57537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92075</xdr:rowOff>
    </xdr:from>
    <xdr:ext cx="469900" cy="254000"/>
    <xdr:sp macro="" textlink="">
      <xdr:nvSpPr>
        <xdr:cNvPr id="166" name="n_4aveValue債務償還比率"/>
        <xdr:cNvSpPr txBox="1"/>
      </xdr:nvSpPr>
      <xdr:spPr>
        <a:xfrm>
          <a:off x="10409555" y="57175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129540</xdr:rowOff>
    </xdr:from>
    <xdr:ext cx="469900" cy="257810"/>
    <xdr:sp macro="" textlink="">
      <xdr:nvSpPr>
        <xdr:cNvPr id="167" name="n_1mainValue債務償還比率"/>
        <xdr:cNvSpPr txBox="1"/>
      </xdr:nvSpPr>
      <xdr:spPr>
        <a:xfrm>
          <a:off x="12454255" y="52520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139065</xdr:rowOff>
    </xdr:from>
    <xdr:ext cx="469900" cy="258445"/>
    <xdr:sp macro="" textlink="">
      <xdr:nvSpPr>
        <xdr:cNvPr id="168" name="n_2mainValue債務償還比率"/>
        <xdr:cNvSpPr txBox="1"/>
      </xdr:nvSpPr>
      <xdr:spPr>
        <a:xfrm>
          <a:off x="11781155" y="5261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132080</xdr:rowOff>
    </xdr:from>
    <xdr:ext cx="469900" cy="258445"/>
    <xdr:sp macro="" textlink="">
      <xdr:nvSpPr>
        <xdr:cNvPr id="169" name="n_3mainValue債務償還比率"/>
        <xdr:cNvSpPr txBox="1"/>
      </xdr:nvSpPr>
      <xdr:spPr>
        <a:xfrm>
          <a:off x="11095355" y="5254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111760</xdr:rowOff>
    </xdr:from>
    <xdr:ext cx="469900" cy="258445"/>
    <xdr:sp macro="" textlink="">
      <xdr:nvSpPr>
        <xdr:cNvPr id="170" name="n_4mainValue債務償還比率"/>
        <xdr:cNvSpPr txBox="1"/>
      </xdr:nvSpPr>
      <xdr:spPr>
        <a:xfrm>
          <a:off x="10409555" y="5234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71" name="正方形/長方形 170"/>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72" name="正方形/長方形 171"/>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8935" cy="236855"/>
    <xdr:sp macro="" textlink="">
      <xdr:nvSpPr>
        <xdr:cNvPr id="173" name="テキスト ボックス 172"/>
        <xdr:cNvSpPr txBox="1"/>
      </xdr:nvSpPr>
      <xdr:spPr>
        <a:xfrm>
          <a:off x="827405" y="8075930"/>
          <a:ext cx="36893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74" name="テキスト ボックス 173"/>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8935" cy="235585"/>
    <xdr:sp macro="" textlink="">
      <xdr:nvSpPr>
        <xdr:cNvPr id="175" name="テキスト ボックス 174"/>
        <xdr:cNvSpPr txBox="1"/>
      </xdr:nvSpPr>
      <xdr:spPr>
        <a:xfrm>
          <a:off x="827405" y="11772900"/>
          <a:ext cx="36893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8600"/>
    <xdr:sp macro="" textlink="">
      <xdr:nvSpPr>
        <xdr:cNvPr id="176" name="テキスト ボックス 175"/>
        <xdr:cNvSpPr txBox="1"/>
      </xdr:nvSpPr>
      <xdr:spPr>
        <a:xfrm>
          <a:off x="6288405" y="14465300"/>
          <a:ext cx="37020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41350"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7810"/>
    <xdr:sp macro="" textlink="">
      <xdr:nvSpPr>
        <xdr:cNvPr id="32" name="テキスト ボックス 31"/>
        <xdr:cNvSpPr txBox="1"/>
      </xdr:nvSpPr>
      <xdr:spPr>
        <a:xfrm>
          <a:off x="641350" y="366966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4790"/>
    <xdr:sp macro="" textlink="">
      <xdr:nvSpPr>
        <xdr:cNvPr id="41" name="テキスト ボックス 40"/>
        <xdr:cNvSpPr txBox="1"/>
      </xdr:nvSpPr>
      <xdr:spPr>
        <a:xfrm>
          <a:off x="666750" y="503301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8445"/>
    <xdr:sp macro="" textlink="">
      <xdr:nvSpPr>
        <xdr:cNvPr id="43" name="テキスト ボックス 42"/>
        <xdr:cNvSpPr txBox="1"/>
      </xdr:nvSpPr>
      <xdr:spPr>
        <a:xfrm>
          <a:off x="27559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58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175"/>
    <xdr:sp macro="" textlink="">
      <xdr:nvSpPr>
        <xdr:cNvPr id="45" name="テキスト ボックス 44"/>
        <xdr:cNvSpPr txBox="1"/>
      </xdr:nvSpPr>
      <xdr:spPr>
        <a:xfrm>
          <a:off x="27559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858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1955" cy="258445"/>
    <xdr:sp macro="" textlink="">
      <xdr:nvSpPr>
        <xdr:cNvPr id="47" name="テキスト ボックス 46"/>
        <xdr:cNvSpPr txBox="1"/>
      </xdr:nvSpPr>
      <xdr:spPr>
        <a:xfrm>
          <a:off x="3397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1955" cy="258445"/>
    <xdr:sp macro="" textlink="">
      <xdr:nvSpPr>
        <xdr:cNvPr id="49" name="テキスト ボックス 48"/>
        <xdr:cNvSpPr txBox="1"/>
      </xdr:nvSpPr>
      <xdr:spPr>
        <a:xfrm>
          <a:off x="339725" y="63607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1955" cy="257810"/>
    <xdr:sp macro="" textlink="">
      <xdr:nvSpPr>
        <xdr:cNvPr id="51" name="テキスト ボックス 50"/>
        <xdr:cNvSpPr txBox="1"/>
      </xdr:nvSpPr>
      <xdr:spPr>
        <a:xfrm>
          <a:off x="339725" y="60388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157480</xdr:rowOff>
    </xdr:from>
    <xdr:to xmlns:xdr="http://schemas.openxmlformats.org/drawingml/2006/spreadsheetDrawing">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1955" cy="257810"/>
    <xdr:sp macro="" textlink="">
      <xdr:nvSpPr>
        <xdr:cNvPr id="53" name="テキスト ボックス 52"/>
        <xdr:cNvSpPr txBox="1"/>
      </xdr:nvSpPr>
      <xdr:spPr>
        <a:xfrm>
          <a:off x="339725" y="57194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384810" y="540004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28575</xdr:rowOff>
    </xdr:from>
    <xdr:to xmlns:xdr="http://schemas.openxmlformats.org/drawingml/2006/spreadsheetDrawing">
      <xdr:col>24</xdr:col>
      <xdr:colOff>62865</xdr:colOff>
      <xdr:row>42</xdr:row>
      <xdr:rowOff>55880</xdr:rowOff>
    </xdr:to>
    <xdr:cxnSp macro="">
      <xdr:nvCxnSpPr>
        <xdr:cNvPr id="58" name="直線コネクタ 57"/>
        <xdr:cNvCxnSpPr/>
      </xdr:nvCxnSpPr>
      <xdr:spPr>
        <a:xfrm flipV="1">
          <a:off x="4177665" y="573214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60325</xdr:rowOff>
    </xdr:from>
    <xdr:ext cx="403860" cy="258445"/>
    <xdr:sp macro="" textlink="">
      <xdr:nvSpPr>
        <xdr:cNvPr id="59" name="【道路】&#10;有形固定資産減価償却率最小値テキスト"/>
        <xdr:cNvSpPr txBox="1"/>
      </xdr:nvSpPr>
      <xdr:spPr>
        <a:xfrm>
          <a:off x="4216400" y="71050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55880</xdr:rowOff>
    </xdr:from>
    <xdr:to xmlns:xdr="http://schemas.openxmlformats.org/drawingml/2006/spreadsheetDrawing">
      <xdr:col>24</xdr:col>
      <xdr:colOff>152400</xdr:colOff>
      <xdr:row>42</xdr:row>
      <xdr:rowOff>55880</xdr:rowOff>
    </xdr:to>
    <xdr:cxnSp macro="">
      <xdr:nvCxnSpPr>
        <xdr:cNvPr id="60" name="直線コネクタ 59"/>
        <xdr:cNvCxnSpPr/>
      </xdr:nvCxnSpPr>
      <xdr:spPr>
        <a:xfrm>
          <a:off x="4108450" y="7100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146050</xdr:rowOff>
    </xdr:from>
    <xdr:ext cx="403860" cy="257810"/>
    <xdr:sp macro="" textlink="">
      <xdr:nvSpPr>
        <xdr:cNvPr id="61" name="【道路】&#10;有形固定資産減価償却率最大値テキスト"/>
        <xdr:cNvSpPr txBox="1"/>
      </xdr:nvSpPr>
      <xdr:spPr>
        <a:xfrm>
          <a:off x="4216400" y="5514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28575</xdr:rowOff>
    </xdr:from>
    <xdr:to xmlns:xdr="http://schemas.openxmlformats.org/drawingml/2006/spreadsheetDrawing">
      <xdr:col>24</xdr:col>
      <xdr:colOff>152400</xdr:colOff>
      <xdr:row>34</xdr:row>
      <xdr:rowOff>28575</xdr:rowOff>
    </xdr:to>
    <xdr:cxnSp macro="">
      <xdr:nvCxnSpPr>
        <xdr:cNvPr id="62" name="直線コネクタ 61"/>
        <xdr:cNvCxnSpPr/>
      </xdr:nvCxnSpPr>
      <xdr:spPr>
        <a:xfrm>
          <a:off x="410845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133985</xdr:rowOff>
    </xdr:from>
    <xdr:ext cx="403860" cy="258445"/>
    <xdr:sp macro="" textlink="">
      <xdr:nvSpPr>
        <xdr:cNvPr id="63" name="【道路】&#10;有形固定資産減価償却率平均値テキスト"/>
        <xdr:cNvSpPr txBox="1"/>
      </xdr:nvSpPr>
      <xdr:spPr>
        <a:xfrm>
          <a:off x="4216400" y="650811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155575</xdr:rowOff>
    </xdr:from>
    <xdr:to xmlns:xdr="http://schemas.openxmlformats.org/drawingml/2006/spreadsheetDrawing">
      <xdr:col>24</xdr:col>
      <xdr:colOff>114300</xdr:colOff>
      <xdr:row>39</xdr:row>
      <xdr:rowOff>85725</xdr:rowOff>
    </xdr:to>
    <xdr:sp macro="" textlink="">
      <xdr:nvSpPr>
        <xdr:cNvPr id="64" name="フローチャート: 判断 63"/>
        <xdr:cNvSpPr/>
      </xdr:nvSpPr>
      <xdr:spPr>
        <a:xfrm>
          <a:off x="4127500" y="6529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5" name="フローチャート: 判断 64"/>
        <xdr:cNvSpPr/>
      </xdr:nvSpPr>
      <xdr:spPr>
        <a:xfrm>
          <a:off x="3384550" y="65366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571750" y="649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80010</xdr:rowOff>
    </xdr:from>
    <xdr:to xmlns:xdr="http://schemas.openxmlformats.org/drawingml/2006/spreadsheetDrawing">
      <xdr:col>10</xdr:col>
      <xdr:colOff>165100</xdr:colOff>
      <xdr:row>39</xdr:row>
      <xdr:rowOff>10795</xdr:rowOff>
    </xdr:to>
    <xdr:sp macro="" textlink="">
      <xdr:nvSpPr>
        <xdr:cNvPr id="67" name="フローチャート: 判断 66"/>
        <xdr:cNvSpPr/>
      </xdr:nvSpPr>
      <xdr:spPr>
        <a:xfrm>
          <a:off x="1778000" y="64541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76835</xdr:rowOff>
    </xdr:from>
    <xdr:to xmlns:xdr="http://schemas.openxmlformats.org/drawingml/2006/spreadsheetDrawing">
      <xdr:col>6</xdr:col>
      <xdr:colOff>38100</xdr:colOff>
      <xdr:row>39</xdr:row>
      <xdr:rowOff>6985</xdr:rowOff>
    </xdr:to>
    <xdr:sp macro="" textlink="">
      <xdr:nvSpPr>
        <xdr:cNvPr id="68" name="フローチャート: 判断 67"/>
        <xdr:cNvSpPr/>
      </xdr:nvSpPr>
      <xdr:spPr>
        <a:xfrm>
          <a:off x="984250" y="64509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7810"/>
    <xdr:sp macro="" textlink="">
      <xdr:nvSpPr>
        <xdr:cNvPr id="69" name="テキスト ボックス 68"/>
        <xdr:cNvSpPr txBox="1"/>
      </xdr:nvSpPr>
      <xdr:spPr>
        <a:xfrm>
          <a:off x="40068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7810"/>
    <xdr:sp macro="" textlink="">
      <xdr:nvSpPr>
        <xdr:cNvPr id="70" name="テキスト ボックス 69"/>
        <xdr:cNvSpPr txBox="1"/>
      </xdr:nvSpPr>
      <xdr:spPr>
        <a:xfrm>
          <a:off x="32575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71" name="テキスト ボックス 70"/>
        <xdr:cNvSpPr txBox="1"/>
      </xdr:nvSpPr>
      <xdr:spPr>
        <a:xfrm>
          <a:off x="24511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7810"/>
    <xdr:sp macro="" textlink="">
      <xdr:nvSpPr>
        <xdr:cNvPr id="72" name="テキスト ボックス 71"/>
        <xdr:cNvSpPr txBox="1"/>
      </xdr:nvSpPr>
      <xdr:spPr>
        <a:xfrm>
          <a:off x="1657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7810"/>
    <xdr:sp macro="" textlink="">
      <xdr:nvSpPr>
        <xdr:cNvPr id="73" name="テキスト ボックス 72"/>
        <xdr:cNvSpPr txBox="1"/>
      </xdr:nvSpPr>
      <xdr:spPr>
        <a:xfrm>
          <a:off x="857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75565</xdr:rowOff>
    </xdr:from>
    <xdr:to xmlns:xdr="http://schemas.openxmlformats.org/drawingml/2006/spreadsheetDrawing">
      <xdr:col>24</xdr:col>
      <xdr:colOff>114300</xdr:colOff>
      <xdr:row>39</xdr:row>
      <xdr:rowOff>5715</xdr:rowOff>
    </xdr:to>
    <xdr:sp macro="" textlink="">
      <xdr:nvSpPr>
        <xdr:cNvPr id="74" name="楕円 73"/>
        <xdr:cNvSpPr/>
      </xdr:nvSpPr>
      <xdr:spPr>
        <a:xfrm>
          <a:off x="4127500" y="644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98425</xdr:rowOff>
    </xdr:from>
    <xdr:ext cx="403860" cy="258445"/>
    <xdr:sp macro="" textlink="">
      <xdr:nvSpPr>
        <xdr:cNvPr id="75" name="【道路】&#10;有形固定資産減価償却率該当値テキスト"/>
        <xdr:cNvSpPr txBox="1"/>
      </xdr:nvSpPr>
      <xdr:spPr>
        <a:xfrm>
          <a:off x="4216400" y="63049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42545</xdr:rowOff>
    </xdr:from>
    <xdr:to xmlns:xdr="http://schemas.openxmlformats.org/drawingml/2006/spreadsheetDrawing">
      <xdr:col>20</xdr:col>
      <xdr:colOff>38100</xdr:colOff>
      <xdr:row>38</xdr:row>
      <xdr:rowOff>144145</xdr:rowOff>
    </xdr:to>
    <xdr:sp macro="" textlink="">
      <xdr:nvSpPr>
        <xdr:cNvPr id="76" name="楕円 75"/>
        <xdr:cNvSpPr/>
      </xdr:nvSpPr>
      <xdr:spPr>
        <a:xfrm>
          <a:off x="3384550" y="6416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93980</xdr:rowOff>
    </xdr:from>
    <xdr:to xmlns:xdr="http://schemas.openxmlformats.org/drawingml/2006/spreadsheetDrawing">
      <xdr:col>24</xdr:col>
      <xdr:colOff>63500</xdr:colOff>
      <xdr:row>38</xdr:row>
      <xdr:rowOff>127000</xdr:rowOff>
    </xdr:to>
    <xdr:cxnSp macro="">
      <xdr:nvCxnSpPr>
        <xdr:cNvPr id="77" name="直線コネクタ 76"/>
        <xdr:cNvCxnSpPr/>
      </xdr:nvCxnSpPr>
      <xdr:spPr>
        <a:xfrm>
          <a:off x="3429000" y="646811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12065</xdr:rowOff>
    </xdr:from>
    <xdr:to xmlns:xdr="http://schemas.openxmlformats.org/drawingml/2006/spreadsheetDrawing">
      <xdr:col>15</xdr:col>
      <xdr:colOff>101600</xdr:colOff>
      <xdr:row>38</xdr:row>
      <xdr:rowOff>113030</xdr:rowOff>
    </xdr:to>
    <xdr:sp macro="" textlink="">
      <xdr:nvSpPr>
        <xdr:cNvPr id="78" name="楕円 77"/>
        <xdr:cNvSpPr/>
      </xdr:nvSpPr>
      <xdr:spPr>
        <a:xfrm>
          <a:off x="2571750" y="6386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62865</xdr:rowOff>
    </xdr:from>
    <xdr:to xmlns:xdr="http://schemas.openxmlformats.org/drawingml/2006/spreadsheetDrawing">
      <xdr:col>19</xdr:col>
      <xdr:colOff>171450</xdr:colOff>
      <xdr:row>38</xdr:row>
      <xdr:rowOff>93980</xdr:rowOff>
    </xdr:to>
    <xdr:cxnSp macro="">
      <xdr:nvCxnSpPr>
        <xdr:cNvPr id="79" name="直線コネクタ 78"/>
        <xdr:cNvCxnSpPr/>
      </xdr:nvCxnSpPr>
      <xdr:spPr>
        <a:xfrm>
          <a:off x="2622550" y="6436995"/>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155575</xdr:rowOff>
    </xdr:from>
    <xdr:to xmlns:xdr="http://schemas.openxmlformats.org/drawingml/2006/spreadsheetDrawing">
      <xdr:col>10</xdr:col>
      <xdr:colOff>165100</xdr:colOff>
      <xdr:row>38</xdr:row>
      <xdr:rowOff>85725</xdr:rowOff>
    </xdr:to>
    <xdr:sp macro="" textlink="">
      <xdr:nvSpPr>
        <xdr:cNvPr id="80" name="楕円 79"/>
        <xdr:cNvSpPr/>
      </xdr:nvSpPr>
      <xdr:spPr>
        <a:xfrm>
          <a:off x="1778000" y="6362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35560</xdr:rowOff>
    </xdr:from>
    <xdr:to xmlns:xdr="http://schemas.openxmlformats.org/drawingml/2006/spreadsheetDrawing">
      <xdr:col>15</xdr:col>
      <xdr:colOff>50800</xdr:colOff>
      <xdr:row>38</xdr:row>
      <xdr:rowOff>62865</xdr:rowOff>
    </xdr:to>
    <xdr:cxnSp macro="">
      <xdr:nvCxnSpPr>
        <xdr:cNvPr id="81" name="直線コネクタ 80"/>
        <xdr:cNvCxnSpPr/>
      </xdr:nvCxnSpPr>
      <xdr:spPr>
        <a:xfrm>
          <a:off x="1828800" y="640969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83185</xdr:rowOff>
    </xdr:from>
    <xdr:ext cx="403860" cy="258445"/>
    <xdr:sp macro="" textlink="">
      <xdr:nvSpPr>
        <xdr:cNvPr id="82" name="n_1aveValue【道路】&#10;有形固定資産減価償却率"/>
        <xdr:cNvSpPr txBox="1"/>
      </xdr:nvSpPr>
      <xdr:spPr>
        <a:xfrm>
          <a:off x="3239135" y="66249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40005</xdr:rowOff>
    </xdr:from>
    <xdr:ext cx="403860" cy="258445"/>
    <xdr:sp macro="" textlink="">
      <xdr:nvSpPr>
        <xdr:cNvPr id="83" name="n_2aveValue【道路】&#10;有形固定資産減価償却率"/>
        <xdr:cNvSpPr txBox="1"/>
      </xdr:nvSpPr>
      <xdr:spPr>
        <a:xfrm>
          <a:off x="2439035" y="65817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1905</xdr:rowOff>
    </xdr:from>
    <xdr:ext cx="403860" cy="258445"/>
    <xdr:sp macro="" textlink="">
      <xdr:nvSpPr>
        <xdr:cNvPr id="84" name="n_3aveValue【道路】&#10;有形固定資産減価償却率"/>
        <xdr:cNvSpPr txBox="1"/>
      </xdr:nvSpPr>
      <xdr:spPr>
        <a:xfrm>
          <a:off x="1645285" y="65436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23495</xdr:rowOff>
    </xdr:from>
    <xdr:ext cx="405130" cy="258445"/>
    <xdr:sp macro="" textlink="">
      <xdr:nvSpPr>
        <xdr:cNvPr id="85" name="n_4aveValue【道路】&#10;有形固定資産減価償却率"/>
        <xdr:cNvSpPr txBox="1"/>
      </xdr:nvSpPr>
      <xdr:spPr>
        <a:xfrm>
          <a:off x="851535" y="6229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161290</xdr:rowOff>
    </xdr:from>
    <xdr:ext cx="403860" cy="258445"/>
    <xdr:sp macro="" textlink="">
      <xdr:nvSpPr>
        <xdr:cNvPr id="86" name="n_1mainValue【道路】&#10;有形固定資産減価償却率"/>
        <xdr:cNvSpPr txBox="1"/>
      </xdr:nvSpPr>
      <xdr:spPr>
        <a:xfrm>
          <a:off x="3239135" y="62001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130175</xdr:rowOff>
    </xdr:from>
    <xdr:ext cx="403860" cy="257810"/>
    <xdr:sp macro="" textlink="">
      <xdr:nvSpPr>
        <xdr:cNvPr id="87" name="n_2mainValue【道路】&#10;有形固定資産減価償却率"/>
        <xdr:cNvSpPr txBox="1"/>
      </xdr:nvSpPr>
      <xdr:spPr>
        <a:xfrm>
          <a:off x="2439035" y="6169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102870</xdr:rowOff>
    </xdr:from>
    <xdr:ext cx="403860" cy="257175"/>
    <xdr:sp macro="" textlink="">
      <xdr:nvSpPr>
        <xdr:cNvPr id="88" name="n_3mainValue【道路】&#10;有形固定資産減価償却率"/>
        <xdr:cNvSpPr txBox="1"/>
      </xdr:nvSpPr>
      <xdr:spPr>
        <a:xfrm>
          <a:off x="1645285" y="614172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4790"/>
    <xdr:sp macro="" textlink="">
      <xdr:nvSpPr>
        <xdr:cNvPr id="97" name="テキスト ボックス 96"/>
        <xdr:cNvSpPr txBox="1"/>
      </xdr:nvSpPr>
      <xdr:spPr>
        <a:xfrm>
          <a:off x="5918200" y="5033010"/>
          <a:ext cx="3422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99" name="直線コネクタ 98"/>
        <xdr:cNvCxnSpPr/>
      </xdr:nvCxnSpPr>
      <xdr:spPr>
        <a:xfrm>
          <a:off x="5956300" y="7009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7810"/>
    <xdr:sp macro="" textlink="">
      <xdr:nvSpPr>
        <xdr:cNvPr id="100" name="テキスト ボックス 99"/>
        <xdr:cNvSpPr txBox="1"/>
      </xdr:nvSpPr>
      <xdr:spPr>
        <a:xfrm>
          <a:off x="5527040" y="68719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1" name="直線コネクタ 100"/>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0225" cy="257175"/>
    <xdr:sp macro="" textlink="">
      <xdr:nvSpPr>
        <xdr:cNvPr id="102" name="テキスト ボックス 101"/>
        <xdr:cNvSpPr txBox="1"/>
      </xdr:nvSpPr>
      <xdr:spPr>
        <a:xfrm>
          <a:off x="5481955" y="642239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3" name="直線コネクタ 102"/>
        <xdr:cNvCxnSpPr/>
      </xdr:nvCxnSpPr>
      <xdr:spPr>
        <a:xfrm>
          <a:off x="5956300" y="6114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5630" cy="258445"/>
    <xdr:sp macro="" textlink="">
      <xdr:nvSpPr>
        <xdr:cNvPr id="104" name="テキスト ボックス 103"/>
        <xdr:cNvSpPr txBox="1"/>
      </xdr:nvSpPr>
      <xdr:spPr>
        <a:xfrm>
          <a:off x="541782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5" name="直線コネクタ 104"/>
        <xdr:cNvCxnSpPr/>
      </xdr:nvCxnSpPr>
      <xdr:spPr>
        <a:xfrm>
          <a:off x="5956300" y="56686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5630" cy="257810"/>
    <xdr:sp macro="" textlink="">
      <xdr:nvSpPr>
        <xdr:cNvPr id="106" name="テキスト ボックス 105"/>
        <xdr:cNvSpPr txBox="1"/>
      </xdr:nvSpPr>
      <xdr:spPr>
        <a:xfrm>
          <a:off x="5417820" y="55308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7" name="直線コネクタ 106"/>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7175"/>
    <xdr:sp macro="" textlink="">
      <xdr:nvSpPr>
        <xdr:cNvPr id="108" name="テキスト ボックス 107"/>
        <xdr:cNvSpPr txBox="1"/>
      </xdr:nvSpPr>
      <xdr:spPr>
        <a:xfrm>
          <a:off x="5417820" y="508127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09" name="【道路】&#10;一人当たり延長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79375</xdr:rowOff>
    </xdr:from>
    <xdr:to xmlns:xdr="http://schemas.openxmlformats.org/drawingml/2006/spreadsheetDrawing">
      <xdr:col>54</xdr:col>
      <xdr:colOff>171450</xdr:colOff>
      <xdr:row>41</xdr:row>
      <xdr:rowOff>97790</xdr:rowOff>
    </xdr:to>
    <xdr:cxnSp macro="">
      <xdr:nvCxnSpPr>
        <xdr:cNvPr id="110" name="直線コネクタ 109"/>
        <xdr:cNvCxnSpPr/>
      </xdr:nvCxnSpPr>
      <xdr:spPr>
        <a:xfrm flipV="1">
          <a:off x="9429750" y="5615305"/>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101600</xdr:rowOff>
    </xdr:from>
    <xdr:ext cx="468630" cy="257810"/>
    <xdr:sp macro="" textlink="">
      <xdr:nvSpPr>
        <xdr:cNvPr id="111" name="【道路】&#10;一人当たり延長最小値テキスト"/>
        <xdr:cNvSpPr txBox="1"/>
      </xdr:nvSpPr>
      <xdr:spPr>
        <a:xfrm>
          <a:off x="9467850" y="6978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97790</xdr:rowOff>
    </xdr:from>
    <xdr:to xmlns:xdr="http://schemas.openxmlformats.org/drawingml/2006/spreadsheetDrawing">
      <xdr:col>55</xdr:col>
      <xdr:colOff>88900</xdr:colOff>
      <xdr:row>41</xdr:row>
      <xdr:rowOff>97790</xdr:rowOff>
    </xdr:to>
    <xdr:cxnSp macro="">
      <xdr:nvCxnSpPr>
        <xdr:cNvPr id="112" name="直線コネクタ 111"/>
        <xdr:cNvCxnSpPr/>
      </xdr:nvCxnSpPr>
      <xdr:spPr>
        <a:xfrm>
          <a:off x="9359900" y="6974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26035</xdr:rowOff>
    </xdr:from>
    <xdr:ext cx="597535" cy="258445"/>
    <xdr:sp macro="" textlink="">
      <xdr:nvSpPr>
        <xdr:cNvPr id="113" name="【道路】&#10;一人当たり延長最大値テキスト"/>
        <xdr:cNvSpPr txBox="1"/>
      </xdr:nvSpPr>
      <xdr:spPr>
        <a:xfrm>
          <a:off x="9467850" y="53943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79375</xdr:rowOff>
    </xdr:from>
    <xdr:to xmlns:xdr="http://schemas.openxmlformats.org/drawingml/2006/spreadsheetDrawing">
      <xdr:col>55</xdr:col>
      <xdr:colOff>88900</xdr:colOff>
      <xdr:row>33</xdr:row>
      <xdr:rowOff>79375</xdr:rowOff>
    </xdr:to>
    <xdr:cxnSp macro="">
      <xdr:nvCxnSpPr>
        <xdr:cNvPr id="114" name="直線コネクタ 113"/>
        <xdr:cNvCxnSpPr/>
      </xdr:nvCxnSpPr>
      <xdr:spPr>
        <a:xfrm>
          <a:off x="9359900" y="5615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92710</xdr:rowOff>
    </xdr:from>
    <xdr:ext cx="533400" cy="257810"/>
    <xdr:sp macro="" textlink="">
      <xdr:nvSpPr>
        <xdr:cNvPr id="115" name="【道路】&#10;一人当たり延長平均値テキスト"/>
        <xdr:cNvSpPr txBox="1"/>
      </xdr:nvSpPr>
      <xdr:spPr>
        <a:xfrm>
          <a:off x="9467850" y="663448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113665</xdr:rowOff>
    </xdr:from>
    <xdr:to xmlns:xdr="http://schemas.openxmlformats.org/drawingml/2006/spreadsheetDrawing">
      <xdr:col>55</xdr:col>
      <xdr:colOff>50800</xdr:colOff>
      <xdr:row>40</xdr:row>
      <xdr:rowOff>43815</xdr:rowOff>
    </xdr:to>
    <xdr:sp macro="" textlink="">
      <xdr:nvSpPr>
        <xdr:cNvPr id="116" name="フローチャート: 判断 115"/>
        <xdr:cNvSpPr/>
      </xdr:nvSpPr>
      <xdr:spPr>
        <a:xfrm>
          <a:off x="9398000" y="66554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108585</xdr:rowOff>
    </xdr:from>
    <xdr:to xmlns:xdr="http://schemas.openxmlformats.org/drawingml/2006/spreadsheetDrawing">
      <xdr:col>50</xdr:col>
      <xdr:colOff>165100</xdr:colOff>
      <xdr:row>40</xdr:row>
      <xdr:rowOff>39370</xdr:rowOff>
    </xdr:to>
    <xdr:sp macro="" textlink="">
      <xdr:nvSpPr>
        <xdr:cNvPr id="117" name="フローチャート: 判断 116"/>
        <xdr:cNvSpPr/>
      </xdr:nvSpPr>
      <xdr:spPr>
        <a:xfrm>
          <a:off x="8636000" y="66503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55245</xdr:rowOff>
    </xdr:to>
    <xdr:sp macro="" textlink="">
      <xdr:nvSpPr>
        <xdr:cNvPr id="118" name="フローチャート: 判断 117"/>
        <xdr:cNvSpPr/>
      </xdr:nvSpPr>
      <xdr:spPr>
        <a:xfrm>
          <a:off x="7842250" y="66675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92710</xdr:rowOff>
    </xdr:from>
    <xdr:to xmlns:xdr="http://schemas.openxmlformats.org/drawingml/2006/spreadsheetDrawing">
      <xdr:col>41</xdr:col>
      <xdr:colOff>101600</xdr:colOff>
      <xdr:row>40</xdr:row>
      <xdr:rowOff>22225</xdr:rowOff>
    </xdr:to>
    <xdr:sp macro="" textlink="">
      <xdr:nvSpPr>
        <xdr:cNvPr id="119" name="フローチャート: 判断 118"/>
        <xdr:cNvSpPr/>
      </xdr:nvSpPr>
      <xdr:spPr>
        <a:xfrm>
          <a:off x="7029450" y="66344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15875</xdr:rowOff>
    </xdr:from>
    <xdr:to xmlns:xdr="http://schemas.openxmlformats.org/drawingml/2006/spreadsheetDrawing">
      <xdr:col>36</xdr:col>
      <xdr:colOff>165100</xdr:colOff>
      <xdr:row>40</xdr:row>
      <xdr:rowOff>116840</xdr:rowOff>
    </xdr:to>
    <xdr:sp macro="" textlink="">
      <xdr:nvSpPr>
        <xdr:cNvPr id="120" name="フローチャート: 判断 119"/>
        <xdr:cNvSpPr/>
      </xdr:nvSpPr>
      <xdr:spPr>
        <a:xfrm>
          <a:off x="6235700" y="67252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21" name="テキスト ボックス 120"/>
        <xdr:cNvSpPr txBox="1"/>
      </xdr:nvSpPr>
      <xdr:spPr>
        <a:xfrm>
          <a:off x="92583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7810"/>
    <xdr:sp macro="" textlink="">
      <xdr:nvSpPr>
        <xdr:cNvPr id="122" name="テキスト ボックス 121"/>
        <xdr:cNvSpPr txBox="1"/>
      </xdr:nvSpPr>
      <xdr:spPr>
        <a:xfrm>
          <a:off x="8515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7810"/>
    <xdr:sp macro="" textlink="">
      <xdr:nvSpPr>
        <xdr:cNvPr id="123" name="テキスト ボックス 122"/>
        <xdr:cNvSpPr txBox="1"/>
      </xdr:nvSpPr>
      <xdr:spPr>
        <a:xfrm>
          <a:off x="7715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4" name="テキスト ボックス 123"/>
        <xdr:cNvSpPr txBox="1"/>
      </xdr:nvSpPr>
      <xdr:spPr>
        <a:xfrm>
          <a:off x="6908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7810"/>
    <xdr:sp macro="" textlink="">
      <xdr:nvSpPr>
        <xdr:cNvPr id="125" name="テキスト ボックス 124"/>
        <xdr:cNvSpPr txBox="1"/>
      </xdr:nvSpPr>
      <xdr:spPr>
        <a:xfrm>
          <a:off x="6115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26670</xdr:rowOff>
    </xdr:from>
    <xdr:to xmlns:xdr="http://schemas.openxmlformats.org/drawingml/2006/spreadsheetDrawing">
      <xdr:col>55</xdr:col>
      <xdr:colOff>50800</xdr:colOff>
      <xdr:row>39</xdr:row>
      <xdr:rowOff>128905</xdr:rowOff>
    </xdr:to>
    <xdr:sp macro="" textlink="">
      <xdr:nvSpPr>
        <xdr:cNvPr id="126" name="楕円 125"/>
        <xdr:cNvSpPr/>
      </xdr:nvSpPr>
      <xdr:spPr>
        <a:xfrm>
          <a:off x="9398000" y="656844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50165</xdr:rowOff>
    </xdr:from>
    <xdr:ext cx="533400" cy="257810"/>
    <xdr:sp macro="" textlink="">
      <xdr:nvSpPr>
        <xdr:cNvPr id="127" name="【道路】&#10;一人当たり延長該当値テキスト"/>
        <xdr:cNvSpPr txBox="1"/>
      </xdr:nvSpPr>
      <xdr:spPr>
        <a:xfrm>
          <a:off x="9467850" y="6424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36195</xdr:rowOff>
    </xdr:from>
    <xdr:to xmlns:xdr="http://schemas.openxmlformats.org/drawingml/2006/spreadsheetDrawing">
      <xdr:col>50</xdr:col>
      <xdr:colOff>165100</xdr:colOff>
      <xdr:row>39</xdr:row>
      <xdr:rowOff>137160</xdr:rowOff>
    </xdr:to>
    <xdr:sp macro="" textlink="">
      <xdr:nvSpPr>
        <xdr:cNvPr id="128" name="楕円 127"/>
        <xdr:cNvSpPr/>
      </xdr:nvSpPr>
      <xdr:spPr>
        <a:xfrm>
          <a:off x="8636000" y="6577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77470</xdr:rowOff>
    </xdr:from>
    <xdr:to xmlns:xdr="http://schemas.openxmlformats.org/drawingml/2006/spreadsheetDrawing">
      <xdr:col>55</xdr:col>
      <xdr:colOff>0</xdr:colOff>
      <xdr:row>39</xdr:row>
      <xdr:rowOff>86360</xdr:rowOff>
    </xdr:to>
    <xdr:cxnSp macro="">
      <xdr:nvCxnSpPr>
        <xdr:cNvPr id="129" name="直線コネクタ 128"/>
        <xdr:cNvCxnSpPr/>
      </xdr:nvCxnSpPr>
      <xdr:spPr>
        <a:xfrm flipV="1">
          <a:off x="8686800" y="661924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43180</xdr:rowOff>
    </xdr:from>
    <xdr:to xmlns:xdr="http://schemas.openxmlformats.org/drawingml/2006/spreadsheetDrawing">
      <xdr:col>46</xdr:col>
      <xdr:colOff>38100</xdr:colOff>
      <xdr:row>39</xdr:row>
      <xdr:rowOff>144780</xdr:rowOff>
    </xdr:to>
    <xdr:sp macro="" textlink="">
      <xdr:nvSpPr>
        <xdr:cNvPr id="130" name="楕円 129"/>
        <xdr:cNvSpPr/>
      </xdr:nvSpPr>
      <xdr:spPr>
        <a:xfrm>
          <a:off x="7842250" y="6584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86360</xdr:rowOff>
    </xdr:from>
    <xdr:to xmlns:xdr="http://schemas.openxmlformats.org/drawingml/2006/spreadsheetDrawing">
      <xdr:col>50</xdr:col>
      <xdr:colOff>114300</xdr:colOff>
      <xdr:row>39</xdr:row>
      <xdr:rowOff>94615</xdr:rowOff>
    </xdr:to>
    <xdr:cxnSp macro="">
      <xdr:nvCxnSpPr>
        <xdr:cNvPr id="131" name="直線コネクタ 130"/>
        <xdr:cNvCxnSpPr/>
      </xdr:nvCxnSpPr>
      <xdr:spPr>
        <a:xfrm flipV="1">
          <a:off x="7886700" y="662813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52705</xdr:rowOff>
    </xdr:from>
    <xdr:to xmlns:xdr="http://schemas.openxmlformats.org/drawingml/2006/spreadsheetDrawing">
      <xdr:col>41</xdr:col>
      <xdr:colOff>101600</xdr:colOff>
      <xdr:row>39</xdr:row>
      <xdr:rowOff>154305</xdr:rowOff>
    </xdr:to>
    <xdr:sp macro="" textlink="">
      <xdr:nvSpPr>
        <xdr:cNvPr id="132" name="楕円 131"/>
        <xdr:cNvSpPr/>
      </xdr:nvSpPr>
      <xdr:spPr>
        <a:xfrm>
          <a:off x="702945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94615</xdr:rowOff>
    </xdr:from>
    <xdr:to xmlns:xdr="http://schemas.openxmlformats.org/drawingml/2006/spreadsheetDrawing">
      <xdr:col>45</xdr:col>
      <xdr:colOff>171450</xdr:colOff>
      <xdr:row>39</xdr:row>
      <xdr:rowOff>104140</xdr:rowOff>
    </xdr:to>
    <xdr:cxnSp macro="">
      <xdr:nvCxnSpPr>
        <xdr:cNvPr id="133" name="直線コネクタ 132"/>
        <xdr:cNvCxnSpPr/>
      </xdr:nvCxnSpPr>
      <xdr:spPr>
        <a:xfrm flipV="1">
          <a:off x="7080250" y="663638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30480</xdr:rowOff>
    </xdr:from>
    <xdr:ext cx="534670" cy="257175"/>
    <xdr:sp macro="" textlink="">
      <xdr:nvSpPr>
        <xdr:cNvPr id="134" name="n_1aveValue【道路】&#10;一人当たり延長"/>
        <xdr:cNvSpPr txBox="1"/>
      </xdr:nvSpPr>
      <xdr:spPr>
        <a:xfrm>
          <a:off x="8425815" y="6739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46990</xdr:rowOff>
    </xdr:from>
    <xdr:ext cx="533400" cy="257175"/>
    <xdr:sp macro="" textlink="">
      <xdr:nvSpPr>
        <xdr:cNvPr id="135" name="n_2aveValue【道路】&#10;一人当たり延長"/>
        <xdr:cNvSpPr txBox="1"/>
      </xdr:nvSpPr>
      <xdr:spPr>
        <a:xfrm>
          <a:off x="7644765" y="6756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13970</xdr:rowOff>
    </xdr:from>
    <xdr:ext cx="533400" cy="257810"/>
    <xdr:sp macro="" textlink="">
      <xdr:nvSpPr>
        <xdr:cNvPr id="136" name="n_3aveValue【道路】&#10;一人当たり延長"/>
        <xdr:cNvSpPr txBox="1"/>
      </xdr:nvSpPr>
      <xdr:spPr>
        <a:xfrm>
          <a:off x="6851015" y="6723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133350</xdr:rowOff>
    </xdr:from>
    <xdr:ext cx="534670" cy="258445"/>
    <xdr:sp macro="" textlink="">
      <xdr:nvSpPr>
        <xdr:cNvPr id="137" name="n_4aveValue【道路】&#10;一人当たり延長"/>
        <xdr:cNvSpPr txBox="1"/>
      </xdr:nvSpPr>
      <xdr:spPr>
        <a:xfrm>
          <a:off x="6038215" y="6507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154305</xdr:rowOff>
    </xdr:from>
    <xdr:ext cx="534670" cy="258445"/>
    <xdr:sp macro="" textlink="">
      <xdr:nvSpPr>
        <xdr:cNvPr id="138" name="n_1mainValue【道路】&#10;一人当たり延長"/>
        <xdr:cNvSpPr txBox="1"/>
      </xdr:nvSpPr>
      <xdr:spPr>
        <a:xfrm>
          <a:off x="8425815" y="6360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161925</xdr:rowOff>
    </xdr:from>
    <xdr:ext cx="533400" cy="257810"/>
    <xdr:sp macro="" textlink="">
      <xdr:nvSpPr>
        <xdr:cNvPr id="139" name="n_2mainValue【道路】&#10;一人当たり延長"/>
        <xdr:cNvSpPr txBox="1"/>
      </xdr:nvSpPr>
      <xdr:spPr>
        <a:xfrm>
          <a:off x="7644765" y="6368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167640</xdr:rowOff>
    </xdr:from>
    <xdr:ext cx="533400" cy="258445"/>
    <xdr:sp macro="" textlink="">
      <xdr:nvSpPr>
        <xdr:cNvPr id="140" name="n_3mainValue【道路】&#10;一人当たり延長"/>
        <xdr:cNvSpPr txBox="1"/>
      </xdr:nvSpPr>
      <xdr:spPr>
        <a:xfrm>
          <a:off x="6851015" y="63741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1" name="正方形/長方形 140"/>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3" name="正方形/長方形 142"/>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45" name="正方形/長方形 144"/>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47" name="正方形/長方形 146"/>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48" name="正方形/長方形 147"/>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4790"/>
    <xdr:sp macro="" textlink="">
      <xdr:nvSpPr>
        <xdr:cNvPr id="149" name="テキスト ボックス 148"/>
        <xdr:cNvSpPr txBox="1"/>
      </xdr:nvSpPr>
      <xdr:spPr>
        <a:xfrm>
          <a:off x="666750" y="875919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0" name="直線コネクタ 149"/>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090" cy="257175"/>
    <xdr:sp macro="" textlink="">
      <xdr:nvSpPr>
        <xdr:cNvPr id="151" name="テキスト ボックス 150"/>
        <xdr:cNvSpPr txBox="1"/>
      </xdr:nvSpPr>
      <xdr:spPr>
        <a:xfrm>
          <a:off x="27559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2" name="直線コネクタ 151"/>
        <xdr:cNvCxnSpPr/>
      </xdr:nvCxnSpPr>
      <xdr:spPr>
        <a:xfrm>
          <a:off x="6858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7175"/>
    <xdr:sp macro="" textlink="">
      <xdr:nvSpPr>
        <xdr:cNvPr id="153" name="テキスト ボックス 152"/>
        <xdr:cNvSpPr txBox="1"/>
      </xdr:nvSpPr>
      <xdr:spPr>
        <a:xfrm>
          <a:off x="275590" y="107251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4" name="直線コネクタ 153"/>
        <xdr:cNvCxnSpPr/>
      </xdr:nvCxnSpPr>
      <xdr:spPr>
        <a:xfrm>
          <a:off x="6858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1955" cy="258445"/>
    <xdr:sp macro="" textlink="">
      <xdr:nvSpPr>
        <xdr:cNvPr id="155" name="テキスト ボックス 154"/>
        <xdr:cNvSpPr txBox="1"/>
      </xdr:nvSpPr>
      <xdr:spPr>
        <a:xfrm>
          <a:off x="339725" y="104019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6" name="直線コネクタ 155"/>
        <xdr:cNvCxnSpPr/>
      </xdr:nvCxnSpPr>
      <xdr:spPr>
        <a:xfrm>
          <a:off x="6858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1955" cy="258445"/>
    <xdr:sp macro="" textlink="">
      <xdr:nvSpPr>
        <xdr:cNvPr id="157" name="テキスト ボックス 156"/>
        <xdr:cNvSpPr txBox="1"/>
      </xdr:nvSpPr>
      <xdr:spPr>
        <a:xfrm>
          <a:off x="339725" y="100825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58" name="直線コネクタ 157"/>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1955" cy="258445"/>
    <xdr:sp macro="" textlink="">
      <xdr:nvSpPr>
        <xdr:cNvPr id="159" name="テキスト ボックス 158"/>
        <xdr:cNvSpPr txBox="1"/>
      </xdr:nvSpPr>
      <xdr:spPr>
        <a:xfrm>
          <a:off x="339725" y="97643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0" name="直線コネクタ 159"/>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53340</xdr:rowOff>
    </xdr:from>
    <xdr:ext cx="401955" cy="257810"/>
    <xdr:sp macro="" textlink="">
      <xdr:nvSpPr>
        <xdr:cNvPr id="161" name="テキスト ボックス 160"/>
        <xdr:cNvSpPr txBox="1"/>
      </xdr:nvSpPr>
      <xdr:spPr>
        <a:xfrm>
          <a:off x="339725" y="94449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2" name="直線コネクタ 161"/>
        <xdr:cNvCxnSpPr/>
      </xdr:nvCxnSpPr>
      <xdr:spPr>
        <a:xfrm>
          <a:off x="6858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7810"/>
    <xdr:sp macro="" textlink="">
      <xdr:nvSpPr>
        <xdr:cNvPr id="163" name="テキスト ボックス 162"/>
        <xdr:cNvSpPr txBox="1"/>
      </xdr:nvSpPr>
      <xdr:spPr>
        <a:xfrm>
          <a:off x="384810" y="912622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4" name="直線コネクタ 163"/>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65" name="【橋りょう・トンネ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40005</xdr:rowOff>
    </xdr:from>
    <xdr:to xmlns:xdr="http://schemas.openxmlformats.org/drawingml/2006/spreadsheetDrawing">
      <xdr:col>24</xdr:col>
      <xdr:colOff>62865</xdr:colOff>
      <xdr:row>63</xdr:row>
      <xdr:rowOff>130810</xdr:rowOff>
    </xdr:to>
    <xdr:cxnSp macro="">
      <xdr:nvCxnSpPr>
        <xdr:cNvPr id="166" name="直線コネクタ 165"/>
        <xdr:cNvCxnSpPr/>
      </xdr:nvCxnSpPr>
      <xdr:spPr>
        <a:xfrm flipV="1">
          <a:off x="4177665" y="926401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133985</xdr:rowOff>
    </xdr:from>
    <xdr:ext cx="403860" cy="258445"/>
    <xdr:sp macro="" textlink="">
      <xdr:nvSpPr>
        <xdr:cNvPr id="167" name="【橋りょう・トンネル】&#10;有形固定資産減価償却率最小値テキスト"/>
        <xdr:cNvSpPr txBox="1"/>
      </xdr:nvSpPr>
      <xdr:spPr>
        <a:xfrm>
          <a:off x="4216400" y="106991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130810</xdr:rowOff>
    </xdr:from>
    <xdr:to xmlns:xdr="http://schemas.openxmlformats.org/drawingml/2006/spreadsheetDrawing">
      <xdr:col>24</xdr:col>
      <xdr:colOff>152400</xdr:colOff>
      <xdr:row>63</xdr:row>
      <xdr:rowOff>130810</xdr:rowOff>
    </xdr:to>
    <xdr:cxnSp macro="">
      <xdr:nvCxnSpPr>
        <xdr:cNvPr id="168" name="直線コネクタ 167"/>
        <xdr:cNvCxnSpPr/>
      </xdr:nvCxnSpPr>
      <xdr:spPr>
        <a:xfrm>
          <a:off x="4108450" y="10695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339090" cy="257175"/>
    <xdr:sp macro="" textlink="">
      <xdr:nvSpPr>
        <xdr:cNvPr id="169" name="【橋りょう・トンネル】&#10;有形固定資産減価償却率最大値テキスト"/>
        <xdr:cNvSpPr txBox="1"/>
      </xdr:nvSpPr>
      <xdr:spPr>
        <a:xfrm>
          <a:off x="4216400" y="904748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40005</xdr:rowOff>
    </xdr:from>
    <xdr:to xmlns:xdr="http://schemas.openxmlformats.org/drawingml/2006/spreadsheetDrawing">
      <xdr:col>24</xdr:col>
      <xdr:colOff>152400</xdr:colOff>
      <xdr:row>55</xdr:row>
      <xdr:rowOff>40005</xdr:rowOff>
    </xdr:to>
    <xdr:cxnSp macro="">
      <xdr:nvCxnSpPr>
        <xdr:cNvPr id="170" name="直線コネクタ 169"/>
        <xdr:cNvCxnSpPr/>
      </xdr:nvCxnSpPr>
      <xdr:spPr>
        <a:xfrm>
          <a:off x="4108450" y="9264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13970</xdr:rowOff>
    </xdr:from>
    <xdr:ext cx="403860" cy="257810"/>
    <xdr:sp macro="" textlink="">
      <xdr:nvSpPr>
        <xdr:cNvPr id="171" name="【橋りょう・トンネル】&#10;有形固定資産減価償却率平均値テキスト"/>
        <xdr:cNvSpPr txBox="1"/>
      </xdr:nvSpPr>
      <xdr:spPr>
        <a:xfrm>
          <a:off x="4216400" y="1024382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35560</xdr:rowOff>
    </xdr:from>
    <xdr:to xmlns:xdr="http://schemas.openxmlformats.org/drawingml/2006/spreadsheetDrawing">
      <xdr:col>24</xdr:col>
      <xdr:colOff>114300</xdr:colOff>
      <xdr:row>61</xdr:row>
      <xdr:rowOff>136525</xdr:rowOff>
    </xdr:to>
    <xdr:sp macro="" textlink="">
      <xdr:nvSpPr>
        <xdr:cNvPr id="172" name="フローチャート: 判断 171"/>
        <xdr:cNvSpPr/>
      </xdr:nvSpPr>
      <xdr:spPr>
        <a:xfrm>
          <a:off x="4127500" y="10265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32385</xdr:rowOff>
    </xdr:from>
    <xdr:to xmlns:xdr="http://schemas.openxmlformats.org/drawingml/2006/spreadsheetDrawing">
      <xdr:col>20</xdr:col>
      <xdr:colOff>38100</xdr:colOff>
      <xdr:row>61</xdr:row>
      <xdr:rowOff>133350</xdr:rowOff>
    </xdr:to>
    <xdr:sp macro="" textlink="">
      <xdr:nvSpPr>
        <xdr:cNvPr id="173" name="フローチャート: 判断 172"/>
        <xdr:cNvSpPr/>
      </xdr:nvSpPr>
      <xdr:spPr>
        <a:xfrm>
          <a:off x="3384550" y="1026223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167640</xdr:rowOff>
    </xdr:from>
    <xdr:to xmlns:xdr="http://schemas.openxmlformats.org/drawingml/2006/spreadsheetDrawing">
      <xdr:col>15</xdr:col>
      <xdr:colOff>101600</xdr:colOff>
      <xdr:row>61</xdr:row>
      <xdr:rowOff>100965</xdr:rowOff>
    </xdr:to>
    <xdr:sp macro="" textlink="">
      <xdr:nvSpPr>
        <xdr:cNvPr id="174" name="フローチャート: 判断 173"/>
        <xdr:cNvSpPr/>
      </xdr:nvSpPr>
      <xdr:spPr>
        <a:xfrm>
          <a:off x="2571750" y="1022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130175</xdr:rowOff>
    </xdr:from>
    <xdr:to xmlns:xdr="http://schemas.openxmlformats.org/drawingml/2006/spreadsheetDrawing">
      <xdr:col>10</xdr:col>
      <xdr:colOff>165100</xdr:colOff>
      <xdr:row>61</xdr:row>
      <xdr:rowOff>60325</xdr:rowOff>
    </xdr:to>
    <xdr:sp macro="" textlink="">
      <xdr:nvSpPr>
        <xdr:cNvPr id="175" name="フローチャート: 判断 174"/>
        <xdr:cNvSpPr/>
      </xdr:nvSpPr>
      <xdr:spPr>
        <a:xfrm>
          <a:off x="177800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164465</xdr:rowOff>
    </xdr:from>
    <xdr:to xmlns:xdr="http://schemas.openxmlformats.org/drawingml/2006/spreadsheetDrawing">
      <xdr:col>6</xdr:col>
      <xdr:colOff>38100</xdr:colOff>
      <xdr:row>61</xdr:row>
      <xdr:rowOff>94615</xdr:rowOff>
    </xdr:to>
    <xdr:sp macro="" textlink="">
      <xdr:nvSpPr>
        <xdr:cNvPr id="176" name="フローチャート: 判断 175"/>
        <xdr:cNvSpPr/>
      </xdr:nvSpPr>
      <xdr:spPr>
        <a:xfrm>
          <a:off x="984250" y="1022667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7810"/>
    <xdr:sp macro="" textlink="">
      <xdr:nvSpPr>
        <xdr:cNvPr id="177" name="テキスト ボックス 176"/>
        <xdr:cNvSpPr txBox="1"/>
      </xdr:nvSpPr>
      <xdr:spPr>
        <a:xfrm>
          <a:off x="40068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7810"/>
    <xdr:sp macro="" textlink="">
      <xdr:nvSpPr>
        <xdr:cNvPr id="178" name="テキスト ボックス 177"/>
        <xdr:cNvSpPr txBox="1"/>
      </xdr:nvSpPr>
      <xdr:spPr>
        <a:xfrm>
          <a:off x="32575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0730" cy="257810"/>
    <xdr:sp macro="" textlink="">
      <xdr:nvSpPr>
        <xdr:cNvPr id="179" name="テキスト ボックス 178"/>
        <xdr:cNvSpPr txBox="1"/>
      </xdr:nvSpPr>
      <xdr:spPr>
        <a:xfrm>
          <a:off x="24511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7810"/>
    <xdr:sp macro="" textlink="">
      <xdr:nvSpPr>
        <xdr:cNvPr id="180" name="テキスト ボックス 179"/>
        <xdr:cNvSpPr txBox="1"/>
      </xdr:nvSpPr>
      <xdr:spPr>
        <a:xfrm>
          <a:off x="1657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7810"/>
    <xdr:sp macro="" textlink="">
      <xdr:nvSpPr>
        <xdr:cNvPr id="181" name="テキスト ボックス 180"/>
        <xdr:cNvSpPr txBox="1"/>
      </xdr:nvSpPr>
      <xdr:spPr>
        <a:xfrm>
          <a:off x="857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15875</xdr:rowOff>
    </xdr:from>
    <xdr:to xmlns:xdr="http://schemas.openxmlformats.org/drawingml/2006/spreadsheetDrawing">
      <xdr:col>24</xdr:col>
      <xdr:colOff>114300</xdr:colOff>
      <xdr:row>61</xdr:row>
      <xdr:rowOff>116840</xdr:rowOff>
    </xdr:to>
    <xdr:sp macro="" textlink="">
      <xdr:nvSpPr>
        <xdr:cNvPr id="182" name="楕円 181"/>
        <xdr:cNvSpPr/>
      </xdr:nvSpPr>
      <xdr:spPr>
        <a:xfrm>
          <a:off x="4127500" y="102457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38735</xdr:rowOff>
    </xdr:from>
    <xdr:ext cx="403860" cy="258445"/>
    <xdr:sp macro="" textlink="">
      <xdr:nvSpPr>
        <xdr:cNvPr id="183" name="【橋りょう・トンネル】&#10;有形固定資産減価償却率該当値テキスト"/>
        <xdr:cNvSpPr txBox="1"/>
      </xdr:nvSpPr>
      <xdr:spPr>
        <a:xfrm>
          <a:off x="4216400" y="101009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7620</xdr:rowOff>
    </xdr:from>
    <xdr:to xmlns:xdr="http://schemas.openxmlformats.org/drawingml/2006/spreadsheetDrawing">
      <xdr:col>20</xdr:col>
      <xdr:colOff>38100</xdr:colOff>
      <xdr:row>61</xdr:row>
      <xdr:rowOff>109220</xdr:rowOff>
    </xdr:to>
    <xdr:sp macro="" textlink="">
      <xdr:nvSpPr>
        <xdr:cNvPr id="184" name="楕円 183"/>
        <xdr:cNvSpPr/>
      </xdr:nvSpPr>
      <xdr:spPr>
        <a:xfrm>
          <a:off x="3384550" y="1023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59055</xdr:rowOff>
    </xdr:from>
    <xdr:to xmlns:xdr="http://schemas.openxmlformats.org/drawingml/2006/spreadsheetDrawing">
      <xdr:col>24</xdr:col>
      <xdr:colOff>63500</xdr:colOff>
      <xdr:row>61</xdr:row>
      <xdr:rowOff>66675</xdr:rowOff>
    </xdr:to>
    <xdr:cxnSp macro="">
      <xdr:nvCxnSpPr>
        <xdr:cNvPr id="185" name="直線コネクタ 184"/>
        <xdr:cNvCxnSpPr/>
      </xdr:nvCxnSpPr>
      <xdr:spPr>
        <a:xfrm>
          <a:off x="3429000" y="10288905"/>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154305</xdr:rowOff>
    </xdr:from>
    <xdr:to xmlns:xdr="http://schemas.openxmlformats.org/drawingml/2006/spreadsheetDrawing">
      <xdr:col>15</xdr:col>
      <xdr:colOff>101600</xdr:colOff>
      <xdr:row>61</xdr:row>
      <xdr:rowOff>85090</xdr:rowOff>
    </xdr:to>
    <xdr:sp macro="" textlink="">
      <xdr:nvSpPr>
        <xdr:cNvPr id="186" name="楕円 185"/>
        <xdr:cNvSpPr/>
      </xdr:nvSpPr>
      <xdr:spPr>
        <a:xfrm>
          <a:off x="2571750" y="102165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34290</xdr:rowOff>
    </xdr:from>
    <xdr:to xmlns:xdr="http://schemas.openxmlformats.org/drawingml/2006/spreadsheetDrawing">
      <xdr:col>19</xdr:col>
      <xdr:colOff>171450</xdr:colOff>
      <xdr:row>61</xdr:row>
      <xdr:rowOff>59055</xdr:rowOff>
    </xdr:to>
    <xdr:cxnSp macro="">
      <xdr:nvCxnSpPr>
        <xdr:cNvPr id="187" name="直線コネクタ 186"/>
        <xdr:cNvCxnSpPr/>
      </xdr:nvCxnSpPr>
      <xdr:spPr>
        <a:xfrm>
          <a:off x="2622550" y="1026414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8890</xdr:rowOff>
    </xdr:from>
    <xdr:to xmlns:xdr="http://schemas.openxmlformats.org/drawingml/2006/spreadsheetDrawing">
      <xdr:col>10</xdr:col>
      <xdr:colOff>165100</xdr:colOff>
      <xdr:row>61</xdr:row>
      <xdr:rowOff>110490</xdr:rowOff>
    </xdr:to>
    <xdr:sp macro="" textlink="">
      <xdr:nvSpPr>
        <xdr:cNvPr id="188" name="楕円 187"/>
        <xdr:cNvSpPr/>
      </xdr:nvSpPr>
      <xdr:spPr>
        <a:xfrm>
          <a:off x="17780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34290</xdr:rowOff>
    </xdr:from>
    <xdr:to xmlns:xdr="http://schemas.openxmlformats.org/drawingml/2006/spreadsheetDrawing">
      <xdr:col>15</xdr:col>
      <xdr:colOff>50800</xdr:colOff>
      <xdr:row>61</xdr:row>
      <xdr:rowOff>60325</xdr:rowOff>
    </xdr:to>
    <xdr:cxnSp macro="">
      <xdr:nvCxnSpPr>
        <xdr:cNvPr id="189" name="直線コネクタ 188"/>
        <xdr:cNvCxnSpPr/>
      </xdr:nvCxnSpPr>
      <xdr:spPr>
        <a:xfrm flipV="1">
          <a:off x="1828800" y="1026414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125095</xdr:rowOff>
    </xdr:from>
    <xdr:ext cx="403860" cy="257175"/>
    <xdr:sp macro="" textlink="">
      <xdr:nvSpPr>
        <xdr:cNvPr id="190" name="n_1aveValue【橋りょう・トンネル】&#10;有形固定資産減価償却率"/>
        <xdr:cNvSpPr txBox="1"/>
      </xdr:nvSpPr>
      <xdr:spPr>
        <a:xfrm>
          <a:off x="3239135" y="1035494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92710</xdr:rowOff>
    </xdr:from>
    <xdr:ext cx="403860" cy="257810"/>
    <xdr:sp macro="" textlink="">
      <xdr:nvSpPr>
        <xdr:cNvPr id="191" name="n_2aveValue【橋りょう・トンネル】&#10;有形固定資産減価償却率"/>
        <xdr:cNvSpPr txBox="1"/>
      </xdr:nvSpPr>
      <xdr:spPr>
        <a:xfrm>
          <a:off x="2439035" y="10322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76200</xdr:rowOff>
    </xdr:from>
    <xdr:ext cx="403860" cy="258445"/>
    <xdr:sp macro="" textlink="">
      <xdr:nvSpPr>
        <xdr:cNvPr id="192" name="n_3aveValue【橋りょう・トンネル】&#10;有形固定資産減価償却率"/>
        <xdr:cNvSpPr txBox="1"/>
      </xdr:nvSpPr>
      <xdr:spPr>
        <a:xfrm>
          <a:off x="1645285" y="99707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110490</xdr:rowOff>
    </xdr:from>
    <xdr:ext cx="405130" cy="257810"/>
    <xdr:sp macro="" textlink="">
      <xdr:nvSpPr>
        <xdr:cNvPr id="193" name="n_4aveValue【橋りょう・トンネル】&#10;有形固定資産減価償却率"/>
        <xdr:cNvSpPr txBox="1"/>
      </xdr:nvSpPr>
      <xdr:spPr>
        <a:xfrm>
          <a:off x="851535" y="10005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126365</xdr:rowOff>
    </xdr:from>
    <xdr:ext cx="403860" cy="257810"/>
    <xdr:sp macro="" textlink="">
      <xdr:nvSpPr>
        <xdr:cNvPr id="194" name="n_1mainValue【橋りょう・トンネル】&#10;有形固定資産減価償却率"/>
        <xdr:cNvSpPr txBox="1"/>
      </xdr:nvSpPr>
      <xdr:spPr>
        <a:xfrm>
          <a:off x="3239135" y="10020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100965</xdr:rowOff>
    </xdr:from>
    <xdr:ext cx="403860" cy="258445"/>
    <xdr:sp macro="" textlink="">
      <xdr:nvSpPr>
        <xdr:cNvPr id="195" name="n_2mainValue【橋りょう・トンネル】&#10;有形固定資産減価償却率"/>
        <xdr:cNvSpPr txBox="1"/>
      </xdr:nvSpPr>
      <xdr:spPr>
        <a:xfrm>
          <a:off x="2439035" y="99955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101600</xdr:rowOff>
    </xdr:from>
    <xdr:ext cx="403860" cy="257810"/>
    <xdr:sp macro="" textlink="">
      <xdr:nvSpPr>
        <xdr:cNvPr id="196" name="n_3mainValue【橋りょう・トンネル】&#10;有形固定資産減価償却率"/>
        <xdr:cNvSpPr txBox="1"/>
      </xdr:nvSpPr>
      <xdr:spPr>
        <a:xfrm>
          <a:off x="1645285" y="10331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7" name="正方形/長方形 196"/>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199" name="正方形/長方形 198"/>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01" name="正方形/長方形 200"/>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03" name="正方形/長方形 202"/>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04" name="正方形/長方形 203"/>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4790"/>
    <xdr:sp macro="" textlink="">
      <xdr:nvSpPr>
        <xdr:cNvPr id="205" name="テキスト ボックス 204"/>
        <xdr:cNvSpPr txBox="1"/>
      </xdr:nvSpPr>
      <xdr:spPr>
        <a:xfrm>
          <a:off x="591820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6" name="直線コネクタ 205"/>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07" name="直線コネクタ 206"/>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8445"/>
    <xdr:sp macro="" textlink="">
      <xdr:nvSpPr>
        <xdr:cNvPr id="208" name="テキスト ボックス 207"/>
        <xdr:cNvSpPr txBox="1"/>
      </xdr:nvSpPr>
      <xdr:spPr>
        <a:xfrm>
          <a:off x="5726430" y="1067054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9" name="直線コネクタ 208"/>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800" cy="257175"/>
    <xdr:sp macro="" textlink="">
      <xdr:nvSpPr>
        <xdr:cNvPr id="210" name="テキスト ボックス 209"/>
        <xdr:cNvSpPr txBox="1"/>
      </xdr:nvSpPr>
      <xdr:spPr>
        <a:xfrm>
          <a:off x="5327650" y="1029716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1" name="直線コネクタ 210"/>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5800" cy="257175"/>
    <xdr:sp macro="" textlink="">
      <xdr:nvSpPr>
        <xdr:cNvPr id="212" name="テキスト ボックス 211"/>
        <xdr:cNvSpPr txBox="1"/>
      </xdr:nvSpPr>
      <xdr:spPr>
        <a:xfrm>
          <a:off x="5327650" y="992314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13" name="直線コネクタ 212"/>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800" cy="257810"/>
    <xdr:sp macro="" textlink="">
      <xdr:nvSpPr>
        <xdr:cNvPr id="214" name="テキスト ボックス 213"/>
        <xdr:cNvSpPr txBox="1"/>
      </xdr:nvSpPr>
      <xdr:spPr>
        <a:xfrm>
          <a:off x="5327650" y="955421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5" name="直線コネクタ 214"/>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800" cy="257810"/>
    <xdr:sp macro="" textlink="">
      <xdr:nvSpPr>
        <xdr:cNvPr id="216" name="テキスト ボックス 215"/>
        <xdr:cNvSpPr txBox="1"/>
      </xdr:nvSpPr>
      <xdr:spPr>
        <a:xfrm>
          <a:off x="5327650" y="918083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17" name="直線コネクタ 216"/>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800" cy="257175"/>
    <xdr:sp macro="" textlink="">
      <xdr:nvSpPr>
        <xdr:cNvPr id="218" name="テキスト ボックス 217"/>
        <xdr:cNvSpPr txBox="1"/>
      </xdr:nvSpPr>
      <xdr:spPr>
        <a:xfrm>
          <a:off x="5327650" y="880681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9" name="【橋りょう・トンネル】&#10;一人当たり有形固定資産（償却資産）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36195</xdr:rowOff>
    </xdr:from>
    <xdr:to xmlns:xdr="http://schemas.openxmlformats.org/drawingml/2006/spreadsheetDrawing">
      <xdr:col>54</xdr:col>
      <xdr:colOff>171450</xdr:colOff>
      <xdr:row>64</xdr:row>
      <xdr:rowOff>74930</xdr:rowOff>
    </xdr:to>
    <xdr:cxnSp macro="">
      <xdr:nvCxnSpPr>
        <xdr:cNvPr id="220" name="直線コネクタ 219"/>
        <xdr:cNvCxnSpPr/>
      </xdr:nvCxnSpPr>
      <xdr:spPr>
        <a:xfrm flipV="1">
          <a:off x="9429750" y="942784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8630" cy="257810"/>
    <xdr:sp macro="" textlink="">
      <xdr:nvSpPr>
        <xdr:cNvPr id="221" name="【橋りょう・トンネル】&#10;一人当たり有形固定資産（償却資産）額最小値テキスト"/>
        <xdr:cNvSpPr txBox="1"/>
      </xdr:nvSpPr>
      <xdr:spPr>
        <a:xfrm>
          <a:off x="9467850" y="10811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22" name="直線コネクタ 221"/>
        <xdr:cNvCxnSpPr/>
      </xdr:nvCxnSpPr>
      <xdr:spPr>
        <a:xfrm>
          <a:off x="9359900" y="10807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154305</xdr:rowOff>
    </xdr:from>
    <xdr:ext cx="688975" cy="258445"/>
    <xdr:sp macro="" textlink="">
      <xdr:nvSpPr>
        <xdr:cNvPr id="223" name="【橋りょう・トンネル】&#10;一人当たり有形固定資産（償却資産）額最大値テキスト"/>
        <xdr:cNvSpPr txBox="1"/>
      </xdr:nvSpPr>
      <xdr:spPr>
        <a:xfrm>
          <a:off x="9467850" y="9210675"/>
          <a:ext cx="6889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3,705,047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36195</xdr:rowOff>
    </xdr:from>
    <xdr:to xmlns:xdr="http://schemas.openxmlformats.org/drawingml/2006/spreadsheetDrawing">
      <xdr:col>55</xdr:col>
      <xdr:colOff>88900</xdr:colOff>
      <xdr:row>56</xdr:row>
      <xdr:rowOff>36195</xdr:rowOff>
    </xdr:to>
    <xdr:cxnSp macro="">
      <xdr:nvCxnSpPr>
        <xdr:cNvPr id="224" name="直線コネクタ 223"/>
        <xdr:cNvCxnSpPr/>
      </xdr:nvCxnSpPr>
      <xdr:spPr>
        <a:xfrm>
          <a:off x="9359900" y="9427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50800</xdr:rowOff>
    </xdr:from>
    <xdr:ext cx="597535" cy="257810"/>
    <xdr:sp macro="" textlink="">
      <xdr:nvSpPr>
        <xdr:cNvPr id="225" name="【橋りょう・トンネル】&#10;一人当たり有形固定資産（償却資産）額平均値テキスト"/>
        <xdr:cNvSpPr txBox="1"/>
      </xdr:nvSpPr>
      <xdr:spPr>
        <a:xfrm>
          <a:off x="9467850" y="10448290"/>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27305</xdr:rowOff>
    </xdr:from>
    <xdr:to xmlns:xdr="http://schemas.openxmlformats.org/drawingml/2006/spreadsheetDrawing">
      <xdr:col>55</xdr:col>
      <xdr:colOff>50800</xdr:colOff>
      <xdr:row>63</xdr:row>
      <xdr:rowOff>129540</xdr:rowOff>
    </xdr:to>
    <xdr:sp macro="" textlink="">
      <xdr:nvSpPr>
        <xdr:cNvPr id="226" name="フローチャート: 判断 225"/>
        <xdr:cNvSpPr/>
      </xdr:nvSpPr>
      <xdr:spPr>
        <a:xfrm>
          <a:off x="9398000" y="105924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24765</xdr:rowOff>
    </xdr:from>
    <xdr:to xmlns:xdr="http://schemas.openxmlformats.org/drawingml/2006/spreadsheetDrawing">
      <xdr:col>50</xdr:col>
      <xdr:colOff>165100</xdr:colOff>
      <xdr:row>63</xdr:row>
      <xdr:rowOff>127000</xdr:rowOff>
    </xdr:to>
    <xdr:sp macro="" textlink="">
      <xdr:nvSpPr>
        <xdr:cNvPr id="227" name="フローチャート: 判断 226"/>
        <xdr:cNvSpPr/>
      </xdr:nvSpPr>
      <xdr:spPr>
        <a:xfrm>
          <a:off x="8636000" y="10589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3175</xdr:rowOff>
    </xdr:from>
    <xdr:to xmlns:xdr="http://schemas.openxmlformats.org/drawingml/2006/spreadsheetDrawing">
      <xdr:col>46</xdr:col>
      <xdr:colOff>38100</xdr:colOff>
      <xdr:row>63</xdr:row>
      <xdr:rowOff>104775</xdr:rowOff>
    </xdr:to>
    <xdr:sp macro="" textlink="">
      <xdr:nvSpPr>
        <xdr:cNvPr id="228" name="フローチャート: 判断 227"/>
        <xdr:cNvSpPr/>
      </xdr:nvSpPr>
      <xdr:spPr>
        <a:xfrm>
          <a:off x="7842250" y="10568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167005</xdr:rowOff>
    </xdr:from>
    <xdr:to xmlns:xdr="http://schemas.openxmlformats.org/drawingml/2006/spreadsheetDrawing">
      <xdr:col>41</xdr:col>
      <xdr:colOff>101600</xdr:colOff>
      <xdr:row>63</xdr:row>
      <xdr:rowOff>97155</xdr:rowOff>
    </xdr:to>
    <xdr:sp macro="" textlink="">
      <xdr:nvSpPr>
        <xdr:cNvPr id="229" name="フローチャート: 判断 228"/>
        <xdr:cNvSpPr/>
      </xdr:nvSpPr>
      <xdr:spPr>
        <a:xfrm>
          <a:off x="7029450" y="10564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33020</xdr:rowOff>
    </xdr:from>
    <xdr:to xmlns:xdr="http://schemas.openxmlformats.org/drawingml/2006/spreadsheetDrawing">
      <xdr:col>36</xdr:col>
      <xdr:colOff>165100</xdr:colOff>
      <xdr:row>63</xdr:row>
      <xdr:rowOff>133985</xdr:rowOff>
    </xdr:to>
    <xdr:sp macro="" textlink="">
      <xdr:nvSpPr>
        <xdr:cNvPr id="230" name="フローチャート: 判断 229"/>
        <xdr:cNvSpPr/>
      </xdr:nvSpPr>
      <xdr:spPr>
        <a:xfrm>
          <a:off x="6235700" y="1059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7810"/>
    <xdr:sp macro="" textlink="">
      <xdr:nvSpPr>
        <xdr:cNvPr id="231" name="テキスト ボックス 230"/>
        <xdr:cNvSpPr txBox="1"/>
      </xdr:nvSpPr>
      <xdr:spPr>
        <a:xfrm>
          <a:off x="92583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7810"/>
    <xdr:sp macro="" textlink="">
      <xdr:nvSpPr>
        <xdr:cNvPr id="232" name="テキスト ボックス 231"/>
        <xdr:cNvSpPr txBox="1"/>
      </xdr:nvSpPr>
      <xdr:spPr>
        <a:xfrm>
          <a:off x="8515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7810"/>
    <xdr:sp macro="" textlink="">
      <xdr:nvSpPr>
        <xdr:cNvPr id="233" name="テキスト ボックス 232"/>
        <xdr:cNvSpPr txBox="1"/>
      </xdr:nvSpPr>
      <xdr:spPr>
        <a:xfrm>
          <a:off x="7715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0730" cy="257810"/>
    <xdr:sp macro="" textlink="">
      <xdr:nvSpPr>
        <xdr:cNvPr id="234" name="テキスト ボックス 233"/>
        <xdr:cNvSpPr txBox="1"/>
      </xdr:nvSpPr>
      <xdr:spPr>
        <a:xfrm>
          <a:off x="6908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7810"/>
    <xdr:sp macro="" textlink="">
      <xdr:nvSpPr>
        <xdr:cNvPr id="235" name="テキスト ボックス 234"/>
        <xdr:cNvSpPr txBox="1"/>
      </xdr:nvSpPr>
      <xdr:spPr>
        <a:xfrm>
          <a:off x="6115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76200</xdr:rowOff>
    </xdr:from>
    <xdr:to xmlns:xdr="http://schemas.openxmlformats.org/drawingml/2006/spreadsheetDrawing">
      <xdr:col>55</xdr:col>
      <xdr:colOff>50800</xdr:colOff>
      <xdr:row>64</xdr:row>
      <xdr:rowOff>6350</xdr:rowOff>
    </xdr:to>
    <xdr:sp macro="" textlink="">
      <xdr:nvSpPr>
        <xdr:cNvPr id="236" name="楕円 235"/>
        <xdr:cNvSpPr/>
      </xdr:nvSpPr>
      <xdr:spPr>
        <a:xfrm>
          <a:off x="9398000" y="106413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5715</xdr:rowOff>
    </xdr:from>
    <xdr:ext cx="597535" cy="258445"/>
    <xdr:sp macro="" textlink="">
      <xdr:nvSpPr>
        <xdr:cNvPr id="237" name="【橋りょう・トンネル】&#10;一人当たり有形固定資産（償却資産）額該当値テキスト"/>
        <xdr:cNvSpPr txBox="1"/>
      </xdr:nvSpPr>
      <xdr:spPr>
        <a:xfrm>
          <a:off x="9467850" y="105708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81280</xdr:rowOff>
    </xdr:from>
    <xdr:to xmlns:xdr="http://schemas.openxmlformats.org/drawingml/2006/spreadsheetDrawing">
      <xdr:col>50</xdr:col>
      <xdr:colOff>165100</xdr:colOff>
      <xdr:row>64</xdr:row>
      <xdr:rowOff>12065</xdr:rowOff>
    </xdr:to>
    <xdr:sp macro="" textlink="">
      <xdr:nvSpPr>
        <xdr:cNvPr id="238" name="楕円 237"/>
        <xdr:cNvSpPr/>
      </xdr:nvSpPr>
      <xdr:spPr>
        <a:xfrm>
          <a:off x="8636000" y="10646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127635</xdr:rowOff>
    </xdr:from>
    <xdr:to xmlns:xdr="http://schemas.openxmlformats.org/drawingml/2006/spreadsheetDrawing">
      <xdr:col>55</xdr:col>
      <xdr:colOff>0</xdr:colOff>
      <xdr:row>63</xdr:row>
      <xdr:rowOff>132080</xdr:rowOff>
    </xdr:to>
    <xdr:cxnSp macro="">
      <xdr:nvCxnSpPr>
        <xdr:cNvPr id="239" name="直線コネクタ 238"/>
        <xdr:cNvCxnSpPr/>
      </xdr:nvCxnSpPr>
      <xdr:spPr>
        <a:xfrm flipV="1">
          <a:off x="8686800" y="1069276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84455</xdr:rowOff>
    </xdr:from>
    <xdr:to xmlns:xdr="http://schemas.openxmlformats.org/drawingml/2006/spreadsheetDrawing">
      <xdr:col>46</xdr:col>
      <xdr:colOff>38100</xdr:colOff>
      <xdr:row>64</xdr:row>
      <xdr:rowOff>14605</xdr:rowOff>
    </xdr:to>
    <xdr:sp macro="" textlink="">
      <xdr:nvSpPr>
        <xdr:cNvPr id="240" name="楕円 239"/>
        <xdr:cNvSpPr/>
      </xdr:nvSpPr>
      <xdr:spPr>
        <a:xfrm>
          <a:off x="7842250" y="106495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132080</xdr:rowOff>
    </xdr:from>
    <xdr:to xmlns:xdr="http://schemas.openxmlformats.org/drawingml/2006/spreadsheetDrawing">
      <xdr:col>50</xdr:col>
      <xdr:colOff>114300</xdr:colOff>
      <xdr:row>63</xdr:row>
      <xdr:rowOff>134620</xdr:rowOff>
    </xdr:to>
    <xdr:cxnSp macro="">
      <xdr:nvCxnSpPr>
        <xdr:cNvPr id="241" name="直線コネクタ 240"/>
        <xdr:cNvCxnSpPr/>
      </xdr:nvCxnSpPr>
      <xdr:spPr>
        <a:xfrm flipV="1">
          <a:off x="7886700" y="1069721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92710</xdr:rowOff>
    </xdr:from>
    <xdr:to xmlns:xdr="http://schemas.openxmlformats.org/drawingml/2006/spreadsheetDrawing">
      <xdr:col>41</xdr:col>
      <xdr:colOff>101600</xdr:colOff>
      <xdr:row>64</xdr:row>
      <xdr:rowOff>22225</xdr:rowOff>
    </xdr:to>
    <xdr:sp macro="" textlink="">
      <xdr:nvSpPr>
        <xdr:cNvPr id="242" name="楕円 241"/>
        <xdr:cNvSpPr/>
      </xdr:nvSpPr>
      <xdr:spPr>
        <a:xfrm>
          <a:off x="7029450" y="106578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134620</xdr:rowOff>
    </xdr:from>
    <xdr:to xmlns:xdr="http://schemas.openxmlformats.org/drawingml/2006/spreadsheetDrawing">
      <xdr:col>45</xdr:col>
      <xdr:colOff>171450</xdr:colOff>
      <xdr:row>63</xdr:row>
      <xdr:rowOff>142875</xdr:rowOff>
    </xdr:to>
    <xdr:cxnSp macro="">
      <xdr:nvCxnSpPr>
        <xdr:cNvPr id="243" name="直線コネクタ 242"/>
        <xdr:cNvCxnSpPr/>
      </xdr:nvCxnSpPr>
      <xdr:spPr>
        <a:xfrm flipV="1">
          <a:off x="7080250" y="1069975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61</xdr:row>
      <xdr:rowOff>142875</xdr:rowOff>
    </xdr:from>
    <xdr:ext cx="598805" cy="257175"/>
    <xdr:sp macro="" textlink="">
      <xdr:nvSpPr>
        <xdr:cNvPr id="244" name="n_1aveValue【橋りょう・トンネル】&#10;一人当たり有形固定資産（償却資産）額"/>
        <xdr:cNvSpPr txBox="1"/>
      </xdr:nvSpPr>
      <xdr:spPr>
        <a:xfrm>
          <a:off x="8401050" y="103727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120650</xdr:rowOff>
    </xdr:from>
    <xdr:ext cx="597535" cy="258445"/>
    <xdr:sp macro="" textlink="">
      <xdr:nvSpPr>
        <xdr:cNvPr id="245" name="n_2aveValue【橋りょう・トンネル】&#10;一人当たり有形固定資産（償却資産）額"/>
        <xdr:cNvSpPr txBox="1"/>
      </xdr:nvSpPr>
      <xdr:spPr>
        <a:xfrm>
          <a:off x="7612380" y="1035050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113665</xdr:rowOff>
    </xdr:from>
    <xdr:ext cx="597535" cy="258445"/>
    <xdr:sp macro="" textlink="">
      <xdr:nvSpPr>
        <xdr:cNvPr id="246" name="n_3aveValue【橋りょう・トンネル】&#10;一人当たり有形固定資産（償却資産）額"/>
        <xdr:cNvSpPr txBox="1"/>
      </xdr:nvSpPr>
      <xdr:spPr>
        <a:xfrm>
          <a:off x="6818630" y="103435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151130</xdr:rowOff>
    </xdr:from>
    <xdr:ext cx="597535" cy="258445"/>
    <xdr:sp macro="" textlink="">
      <xdr:nvSpPr>
        <xdr:cNvPr id="247" name="n_4aveValue【橋りょう・トンネル】&#10;一人当たり有形固定資産（償却資産）額"/>
        <xdr:cNvSpPr txBox="1"/>
      </xdr:nvSpPr>
      <xdr:spPr>
        <a:xfrm>
          <a:off x="6005830" y="103809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64</xdr:row>
      <xdr:rowOff>3175</xdr:rowOff>
    </xdr:from>
    <xdr:ext cx="598805" cy="258445"/>
    <xdr:sp macro="" textlink="">
      <xdr:nvSpPr>
        <xdr:cNvPr id="248" name="n_1mainValue【橋りょう・トンネル】&#10;一人当たり有形固定資産（償却資産）額"/>
        <xdr:cNvSpPr txBox="1"/>
      </xdr:nvSpPr>
      <xdr:spPr>
        <a:xfrm>
          <a:off x="8401050" y="10735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5715</xdr:rowOff>
    </xdr:from>
    <xdr:ext cx="597535" cy="258445"/>
    <xdr:sp macro="" textlink="">
      <xdr:nvSpPr>
        <xdr:cNvPr id="249" name="n_2mainValue【橋りょう・トンネル】&#10;一人当たり有形固定資産（償却資産）額"/>
        <xdr:cNvSpPr txBox="1"/>
      </xdr:nvSpPr>
      <xdr:spPr>
        <a:xfrm>
          <a:off x="7612380" y="107384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13970</xdr:rowOff>
    </xdr:from>
    <xdr:ext cx="597535" cy="257810"/>
    <xdr:sp macro="" textlink="">
      <xdr:nvSpPr>
        <xdr:cNvPr id="250" name="n_3mainValue【橋りょう・トンネル】&#10;一人当たり有形固定資産（償却資産）額"/>
        <xdr:cNvSpPr txBox="1"/>
      </xdr:nvSpPr>
      <xdr:spPr>
        <a:xfrm>
          <a:off x="6818630" y="107467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51" name="正方形/長方形 250"/>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2" name="正方形/長方形 251"/>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3" name="正方形/長方形 252"/>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4" name="正方形/長方形 253"/>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5" name="正方形/長方形 254"/>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6" name="正方形/長方形 255"/>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7" name="正方形/長方形 256"/>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正方形/長方形 257"/>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180" cy="224790"/>
    <xdr:sp macro="" textlink="">
      <xdr:nvSpPr>
        <xdr:cNvPr id="259" name="テキスト ボックス 258"/>
        <xdr:cNvSpPr txBox="1"/>
      </xdr:nvSpPr>
      <xdr:spPr>
        <a:xfrm>
          <a:off x="666750" y="1248473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0" name="直線コネクタ 259"/>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7175"/>
    <xdr:sp macro="" textlink="">
      <xdr:nvSpPr>
        <xdr:cNvPr id="261" name="テキスト ボックス 260"/>
        <xdr:cNvSpPr txBox="1"/>
      </xdr:nvSpPr>
      <xdr:spPr>
        <a:xfrm>
          <a:off x="275590" y="147662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167640</xdr:rowOff>
    </xdr:from>
    <xdr:to xmlns:xdr="http://schemas.openxmlformats.org/drawingml/2006/spreadsheetDrawing">
      <xdr:col>28</xdr:col>
      <xdr:colOff>114300</xdr:colOff>
      <xdr:row>86</xdr:row>
      <xdr:rowOff>167640</xdr:rowOff>
    </xdr:to>
    <xdr:cxnSp macro="">
      <xdr:nvCxnSpPr>
        <xdr:cNvPr id="262" name="直線コネクタ 261"/>
        <xdr:cNvCxnSpPr/>
      </xdr:nvCxnSpPr>
      <xdr:spPr>
        <a:xfrm>
          <a:off x="685800" y="14588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090" cy="258445"/>
    <xdr:sp macro="" textlink="">
      <xdr:nvSpPr>
        <xdr:cNvPr id="263" name="テキスト ボックス 262"/>
        <xdr:cNvSpPr txBox="1"/>
      </xdr:nvSpPr>
      <xdr:spPr>
        <a:xfrm>
          <a:off x="275590" y="14446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4" name="直線コネクタ 263"/>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1955" cy="258445"/>
    <xdr:sp macro="" textlink="">
      <xdr:nvSpPr>
        <xdr:cNvPr id="265" name="テキスト ボックス 264"/>
        <xdr:cNvSpPr txBox="1"/>
      </xdr:nvSpPr>
      <xdr:spPr>
        <a:xfrm>
          <a:off x="339725" y="1412748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6" name="直線コネクタ 265"/>
        <xdr:cNvCxnSpPr/>
      </xdr:nvCxnSpPr>
      <xdr:spPr>
        <a:xfrm>
          <a:off x="685800" y="1394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1955" cy="258445"/>
    <xdr:sp macro="" textlink="">
      <xdr:nvSpPr>
        <xdr:cNvPr id="267" name="テキスト ボックス 266"/>
        <xdr:cNvSpPr txBox="1"/>
      </xdr:nvSpPr>
      <xdr:spPr>
        <a:xfrm>
          <a:off x="339725" y="138093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68" name="直線コネクタ 267"/>
        <xdr:cNvCxnSpPr/>
      </xdr:nvCxnSpPr>
      <xdr:spPr>
        <a:xfrm>
          <a:off x="685800" y="13628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1955" cy="258445"/>
    <xdr:sp macro="" textlink="">
      <xdr:nvSpPr>
        <xdr:cNvPr id="269" name="テキスト ボックス 268"/>
        <xdr:cNvSpPr txBox="1"/>
      </xdr:nvSpPr>
      <xdr:spPr>
        <a:xfrm>
          <a:off x="339725" y="134899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70" name="直線コネクタ 269"/>
        <xdr:cNvCxnSpPr/>
      </xdr:nvCxnSpPr>
      <xdr:spPr>
        <a:xfrm>
          <a:off x="685800" y="13310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1955" cy="257810"/>
    <xdr:sp macro="" textlink="">
      <xdr:nvSpPr>
        <xdr:cNvPr id="271" name="テキスト ボックス 270"/>
        <xdr:cNvSpPr txBox="1"/>
      </xdr:nvSpPr>
      <xdr:spPr>
        <a:xfrm>
          <a:off x="339725" y="131718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72" name="直線コネクタ 271"/>
        <xdr:cNvCxnSpPr/>
      </xdr:nvCxnSpPr>
      <xdr:spPr>
        <a:xfrm>
          <a:off x="685800" y="1299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7810"/>
    <xdr:sp macro="" textlink="">
      <xdr:nvSpPr>
        <xdr:cNvPr id="273" name="テキスト ボックス 272"/>
        <xdr:cNvSpPr txBox="1"/>
      </xdr:nvSpPr>
      <xdr:spPr>
        <a:xfrm>
          <a:off x="384810" y="1285240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公営住宅】&#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86</xdr:row>
      <xdr:rowOff>167640</xdr:rowOff>
    </xdr:to>
    <xdr:cxnSp macro="">
      <xdr:nvCxnSpPr>
        <xdr:cNvPr id="276" name="直線コネクタ 275"/>
        <xdr:cNvCxnSpPr/>
      </xdr:nvCxnSpPr>
      <xdr:spPr>
        <a:xfrm flipV="1">
          <a:off x="4177665" y="13047345"/>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8630" cy="258445"/>
    <xdr:sp macro="" textlink="">
      <xdr:nvSpPr>
        <xdr:cNvPr id="277" name="【公営住宅】&#10;有形固定資産減価償却率最小値テキスト"/>
        <xdr:cNvSpPr txBox="1"/>
      </xdr:nvSpPr>
      <xdr:spPr>
        <a:xfrm>
          <a:off x="4216400" y="145897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167640</xdr:rowOff>
    </xdr:from>
    <xdr:to xmlns:xdr="http://schemas.openxmlformats.org/drawingml/2006/spreadsheetDrawing">
      <xdr:col>24</xdr:col>
      <xdr:colOff>152400</xdr:colOff>
      <xdr:row>86</xdr:row>
      <xdr:rowOff>167640</xdr:rowOff>
    </xdr:to>
    <xdr:cxnSp macro="">
      <xdr:nvCxnSpPr>
        <xdr:cNvPr id="278" name="直線コネクタ 277"/>
        <xdr:cNvCxnSpPr/>
      </xdr:nvCxnSpPr>
      <xdr:spPr>
        <a:xfrm>
          <a:off x="4108450" y="1458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339090" cy="258445"/>
    <xdr:sp macro="" textlink="">
      <xdr:nvSpPr>
        <xdr:cNvPr id="279" name="【公営住宅】&#10;有形固定資産減価償却率最大値テキスト"/>
        <xdr:cNvSpPr txBox="1"/>
      </xdr:nvSpPr>
      <xdr:spPr>
        <a:xfrm>
          <a:off x="4216400" y="128263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80" name="直線コネクタ 279"/>
        <xdr:cNvCxnSpPr/>
      </xdr:nvCxnSpPr>
      <xdr:spPr>
        <a:xfrm>
          <a:off x="4108450" y="13047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5715</xdr:rowOff>
    </xdr:from>
    <xdr:ext cx="403860" cy="258445"/>
    <xdr:sp macro="" textlink="">
      <xdr:nvSpPr>
        <xdr:cNvPr id="281" name="【公営住宅】&#10;有形固定資産減価償却率平均値テキスト"/>
        <xdr:cNvSpPr txBox="1"/>
      </xdr:nvSpPr>
      <xdr:spPr>
        <a:xfrm>
          <a:off x="4216400" y="1392364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27305</xdr:rowOff>
    </xdr:from>
    <xdr:to xmlns:xdr="http://schemas.openxmlformats.org/drawingml/2006/spreadsheetDrawing">
      <xdr:col>24</xdr:col>
      <xdr:colOff>114300</xdr:colOff>
      <xdr:row>83</xdr:row>
      <xdr:rowOff>129540</xdr:rowOff>
    </xdr:to>
    <xdr:sp macro="" textlink="">
      <xdr:nvSpPr>
        <xdr:cNvPr id="282" name="フローチャート: 判断 281"/>
        <xdr:cNvSpPr/>
      </xdr:nvSpPr>
      <xdr:spPr>
        <a:xfrm>
          <a:off x="4127500" y="13945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34925</xdr:rowOff>
    </xdr:from>
    <xdr:to xmlns:xdr="http://schemas.openxmlformats.org/drawingml/2006/spreadsheetDrawing">
      <xdr:col>20</xdr:col>
      <xdr:colOff>38100</xdr:colOff>
      <xdr:row>83</xdr:row>
      <xdr:rowOff>135890</xdr:rowOff>
    </xdr:to>
    <xdr:sp macro="" textlink="">
      <xdr:nvSpPr>
        <xdr:cNvPr id="283" name="フローチャート: 判断 282"/>
        <xdr:cNvSpPr/>
      </xdr:nvSpPr>
      <xdr:spPr>
        <a:xfrm>
          <a:off x="3384550" y="1395285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6350</xdr:rowOff>
    </xdr:from>
    <xdr:to xmlns:xdr="http://schemas.openxmlformats.org/drawingml/2006/spreadsheetDrawing">
      <xdr:col>15</xdr:col>
      <xdr:colOff>101600</xdr:colOff>
      <xdr:row>83</xdr:row>
      <xdr:rowOff>108585</xdr:rowOff>
    </xdr:to>
    <xdr:sp macro="" textlink="">
      <xdr:nvSpPr>
        <xdr:cNvPr id="284" name="フローチャート: 判断 283"/>
        <xdr:cNvSpPr/>
      </xdr:nvSpPr>
      <xdr:spPr>
        <a:xfrm>
          <a:off x="2571750" y="139242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167640</xdr:rowOff>
    </xdr:from>
    <xdr:to xmlns:xdr="http://schemas.openxmlformats.org/drawingml/2006/spreadsheetDrawing">
      <xdr:col>10</xdr:col>
      <xdr:colOff>165100</xdr:colOff>
      <xdr:row>83</xdr:row>
      <xdr:rowOff>99695</xdr:rowOff>
    </xdr:to>
    <xdr:sp macro="" textlink="">
      <xdr:nvSpPr>
        <xdr:cNvPr id="285" name="フローチャート: 判断 284"/>
        <xdr:cNvSpPr/>
      </xdr:nvSpPr>
      <xdr:spPr>
        <a:xfrm>
          <a:off x="1778000" y="13917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132080</xdr:rowOff>
    </xdr:from>
    <xdr:to xmlns:xdr="http://schemas.openxmlformats.org/drawingml/2006/spreadsheetDrawing">
      <xdr:col>6</xdr:col>
      <xdr:colOff>38100</xdr:colOff>
      <xdr:row>84</xdr:row>
      <xdr:rowOff>62865</xdr:rowOff>
    </xdr:to>
    <xdr:sp macro="" textlink="">
      <xdr:nvSpPr>
        <xdr:cNvPr id="286" name="フローチャート: 判断 285"/>
        <xdr:cNvSpPr/>
      </xdr:nvSpPr>
      <xdr:spPr>
        <a:xfrm>
          <a:off x="984250" y="1405001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87" name="テキスト ボックス 286"/>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288" name="テキスト ボックス 287"/>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8445"/>
    <xdr:sp macro="" textlink="">
      <xdr:nvSpPr>
        <xdr:cNvPr id="289" name="テキスト ボックス 288"/>
        <xdr:cNvSpPr txBox="1"/>
      </xdr:nvSpPr>
      <xdr:spPr>
        <a:xfrm>
          <a:off x="24511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290" name="テキスト ボックス 289"/>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291" name="テキスト ボックス 290"/>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106680</xdr:rowOff>
    </xdr:from>
    <xdr:to xmlns:xdr="http://schemas.openxmlformats.org/drawingml/2006/spreadsheetDrawing">
      <xdr:col>24</xdr:col>
      <xdr:colOff>114300</xdr:colOff>
      <xdr:row>83</xdr:row>
      <xdr:rowOff>36830</xdr:rowOff>
    </xdr:to>
    <xdr:sp macro="" textlink="">
      <xdr:nvSpPr>
        <xdr:cNvPr id="292" name="楕円 291"/>
        <xdr:cNvSpPr/>
      </xdr:nvSpPr>
      <xdr:spPr>
        <a:xfrm>
          <a:off x="4127500" y="13856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129540</xdr:rowOff>
    </xdr:from>
    <xdr:ext cx="403860" cy="257810"/>
    <xdr:sp macro="" textlink="">
      <xdr:nvSpPr>
        <xdr:cNvPr id="293" name="【公営住宅】&#10;有形固定資産減価償却率該当値テキスト"/>
        <xdr:cNvSpPr txBox="1"/>
      </xdr:nvSpPr>
      <xdr:spPr>
        <a:xfrm>
          <a:off x="4216400" y="13712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83185</xdr:rowOff>
    </xdr:from>
    <xdr:to xmlns:xdr="http://schemas.openxmlformats.org/drawingml/2006/spreadsheetDrawing">
      <xdr:col>20</xdr:col>
      <xdr:colOff>38100</xdr:colOff>
      <xdr:row>83</xdr:row>
      <xdr:rowOff>13970</xdr:rowOff>
    </xdr:to>
    <xdr:sp macro="" textlink="">
      <xdr:nvSpPr>
        <xdr:cNvPr id="294" name="楕円 293"/>
        <xdr:cNvSpPr/>
      </xdr:nvSpPr>
      <xdr:spPr>
        <a:xfrm>
          <a:off x="3384550" y="1383347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133985</xdr:rowOff>
    </xdr:from>
    <xdr:to xmlns:xdr="http://schemas.openxmlformats.org/drawingml/2006/spreadsheetDrawing">
      <xdr:col>24</xdr:col>
      <xdr:colOff>63500</xdr:colOff>
      <xdr:row>82</xdr:row>
      <xdr:rowOff>156845</xdr:rowOff>
    </xdr:to>
    <xdr:cxnSp macro="">
      <xdr:nvCxnSpPr>
        <xdr:cNvPr id="295" name="直線コネクタ 294"/>
        <xdr:cNvCxnSpPr/>
      </xdr:nvCxnSpPr>
      <xdr:spPr>
        <a:xfrm>
          <a:off x="3429000" y="13884275"/>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59055</xdr:rowOff>
    </xdr:from>
    <xdr:to xmlns:xdr="http://schemas.openxmlformats.org/drawingml/2006/spreadsheetDrawing">
      <xdr:col>15</xdr:col>
      <xdr:colOff>101600</xdr:colOff>
      <xdr:row>82</xdr:row>
      <xdr:rowOff>160655</xdr:rowOff>
    </xdr:to>
    <xdr:sp macro="" textlink="">
      <xdr:nvSpPr>
        <xdr:cNvPr id="296" name="楕円 295"/>
        <xdr:cNvSpPr/>
      </xdr:nvSpPr>
      <xdr:spPr>
        <a:xfrm>
          <a:off x="257175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109220</xdr:rowOff>
    </xdr:from>
    <xdr:to xmlns:xdr="http://schemas.openxmlformats.org/drawingml/2006/spreadsheetDrawing">
      <xdr:col>19</xdr:col>
      <xdr:colOff>171450</xdr:colOff>
      <xdr:row>82</xdr:row>
      <xdr:rowOff>133985</xdr:rowOff>
    </xdr:to>
    <xdr:cxnSp macro="">
      <xdr:nvCxnSpPr>
        <xdr:cNvPr id="297" name="直線コネクタ 296"/>
        <xdr:cNvCxnSpPr/>
      </xdr:nvCxnSpPr>
      <xdr:spPr>
        <a:xfrm>
          <a:off x="2622550" y="1385951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34925</xdr:rowOff>
    </xdr:from>
    <xdr:to xmlns:xdr="http://schemas.openxmlformats.org/drawingml/2006/spreadsheetDrawing">
      <xdr:col>10</xdr:col>
      <xdr:colOff>165100</xdr:colOff>
      <xdr:row>82</xdr:row>
      <xdr:rowOff>135890</xdr:rowOff>
    </xdr:to>
    <xdr:sp macro="" textlink="">
      <xdr:nvSpPr>
        <xdr:cNvPr id="298" name="楕円 297"/>
        <xdr:cNvSpPr/>
      </xdr:nvSpPr>
      <xdr:spPr>
        <a:xfrm>
          <a:off x="1778000" y="137852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85725</xdr:rowOff>
    </xdr:from>
    <xdr:to xmlns:xdr="http://schemas.openxmlformats.org/drawingml/2006/spreadsheetDrawing">
      <xdr:col>15</xdr:col>
      <xdr:colOff>50800</xdr:colOff>
      <xdr:row>82</xdr:row>
      <xdr:rowOff>109220</xdr:rowOff>
    </xdr:to>
    <xdr:cxnSp macro="">
      <xdr:nvCxnSpPr>
        <xdr:cNvPr id="299" name="直線コネクタ 298"/>
        <xdr:cNvCxnSpPr/>
      </xdr:nvCxnSpPr>
      <xdr:spPr>
        <a:xfrm>
          <a:off x="1828800" y="1383601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127635</xdr:rowOff>
    </xdr:from>
    <xdr:ext cx="403860" cy="257810"/>
    <xdr:sp macro="" textlink="">
      <xdr:nvSpPr>
        <xdr:cNvPr id="300" name="n_1aveValue【公営住宅】&#10;有形固定資産減価償却率"/>
        <xdr:cNvSpPr txBox="1"/>
      </xdr:nvSpPr>
      <xdr:spPr>
        <a:xfrm>
          <a:off x="3239135" y="140455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99060</xdr:rowOff>
    </xdr:from>
    <xdr:ext cx="403860" cy="258445"/>
    <xdr:sp macro="" textlink="">
      <xdr:nvSpPr>
        <xdr:cNvPr id="301" name="n_2aveValue【公営住宅】&#10;有形固定資産減価償却率"/>
        <xdr:cNvSpPr txBox="1"/>
      </xdr:nvSpPr>
      <xdr:spPr>
        <a:xfrm>
          <a:off x="2439035" y="140169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91440</xdr:rowOff>
    </xdr:from>
    <xdr:ext cx="403860" cy="257810"/>
    <xdr:sp macro="" textlink="">
      <xdr:nvSpPr>
        <xdr:cNvPr id="302" name="n_3aveValue【公営住宅】&#10;有形固定資産減価償却率"/>
        <xdr:cNvSpPr txBox="1"/>
      </xdr:nvSpPr>
      <xdr:spPr>
        <a:xfrm>
          <a:off x="1645285" y="14009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78740</xdr:rowOff>
    </xdr:from>
    <xdr:ext cx="405130" cy="257810"/>
    <xdr:sp macro="" textlink="">
      <xdr:nvSpPr>
        <xdr:cNvPr id="303" name="n_4aveValue【公営住宅】&#10;有形固定資産減価償却率"/>
        <xdr:cNvSpPr txBox="1"/>
      </xdr:nvSpPr>
      <xdr:spPr>
        <a:xfrm>
          <a:off x="851535" y="13829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30480</xdr:rowOff>
    </xdr:from>
    <xdr:ext cx="403860" cy="257175"/>
    <xdr:sp macro="" textlink="">
      <xdr:nvSpPr>
        <xdr:cNvPr id="304" name="n_1mainValue【公営住宅】&#10;有形固定資産減価償却率"/>
        <xdr:cNvSpPr txBox="1"/>
      </xdr:nvSpPr>
      <xdr:spPr>
        <a:xfrm>
          <a:off x="3239135" y="1361313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5715</xdr:rowOff>
    </xdr:from>
    <xdr:ext cx="403860" cy="258445"/>
    <xdr:sp macro="" textlink="">
      <xdr:nvSpPr>
        <xdr:cNvPr id="305" name="n_2mainValue【公営住宅】&#10;有形固定資産減価償却率"/>
        <xdr:cNvSpPr txBox="1"/>
      </xdr:nvSpPr>
      <xdr:spPr>
        <a:xfrm>
          <a:off x="2439035" y="135883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153035</xdr:rowOff>
    </xdr:from>
    <xdr:ext cx="403860" cy="258445"/>
    <xdr:sp macro="" textlink="">
      <xdr:nvSpPr>
        <xdr:cNvPr id="306" name="n_3mainValue【公営住宅】&#10;有形固定資産減価償却率"/>
        <xdr:cNvSpPr txBox="1"/>
      </xdr:nvSpPr>
      <xdr:spPr>
        <a:xfrm>
          <a:off x="1645285" y="135680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07" name="正方形/長方形 306"/>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8" name="正方形/長方形 307"/>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9" name="正方形/長方形 308"/>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0" name="正方形/長方形 309"/>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1" name="正方形/長方形 310"/>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2" name="正方形/長方形 311"/>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3" name="正方形/長方形 312"/>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4" name="正方形/長方形 313"/>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8615" cy="224790"/>
    <xdr:sp macro="" textlink="">
      <xdr:nvSpPr>
        <xdr:cNvPr id="315" name="テキスト ボックス 314"/>
        <xdr:cNvSpPr txBox="1"/>
      </xdr:nvSpPr>
      <xdr:spPr>
        <a:xfrm>
          <a:off x="591820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6" name="直線コネクタ 315"/>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113665</xdr:rowOff>
    </xdr:from>
    <xdr:to xmlns:xdr="http://schemas.openxmlformats.org/drawingml/2006/spreadsheetDrawing">
      <xdr:col>59</xdr:col>
      <xdr:colOff>50800</xdr:colOff>
      <xdr:row>86</xdr:row>
      <xdr:rowOff>113665</xdr:rowOff>
    </xdr:to>
    <xdr:cxnSp macro="">
      <xdr:nvCxnSpPr>
        <xdr:cNvPr id="317" name="直線コネクタ 316"/>
        <xdr:cNvCxnSpPr/>
      </xdr:nvCxnSpPr>
      <xdr:spPr>
        <a:xfrm>
          <a:off x="5956300" y="1453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142875</xdr:rowOff>
    </xdr:from>
    <xdr:ext cx="466090" cy="257175"/>
    <xdr:sp macro="" textlink="">
      <xdr:nvSpPr>
        <xdr:cNvPr id="318" name="テキスト ボックス 317"/>
        <xdr:cNvSpPr txBox="1"/>
      </xdr:nvSpPr>
      <xdr:spPr>
        <a:xfrm>
          <a:off x="5527040" y="143960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319" name="直線コネクタ 318"/>
        <xdr:cNvCxnSpPr/>
      </xdr:nvCxnSpPr>
      <xdr:spPr>
        <a:xfrm>
          <a:off x="5956300" y="14161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8445"/>
    <xdr:sp macro="" textlink="">
      <xdr:nvSpPr>
        <xdr:cNvPr id="320" name="テキスト ボックス 319"/>
        <xdr:cNvSpPr txBox="1"/>
      </xdr:nvSpPr>
      <xdr:spPr>
        <a:xfrm>
          <a:off x="5527040" y="140233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1" name="直線コネクタ 320"/>
        <xdr:cNvCxnSpPr/>
      </xdr:nvCxnSpPr>
      <xdr:spPr>
        <a:xfrm>
          <a:off x="5956300" y="13788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7175"/>
    <xdr:sp macro="" textlink="">
      <xdr:nvSpPr>
        <xdr:cNvPr id="322" name="テキスト ボックス 321"/>
        <xdr:cNvSpPr txBox="1"/>
      </xdr:nvSpPr>
      <xdr:spPr>
        <a:xfrm>
          <a:off x="552704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3" name="直線コネクタ 322"/>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090" cy="257175"/>
    <xdr:sp macro="" textlink="">
      <xdr:nvSpPr>
        <xdr:cNvPr id="324" name="テキスト ボックス 323"/>
        <xdr:cNvSpPr txBox="1"/>
      </xdr:nvSpPr>
      <xdr:spPr>
        <a:xfrm>
          <a:off x="552704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25" name="直線コネクタ 324"/>
        <xdr:cNvCxnSpPr/>
      </xdr:nvCxnSpPr>
      <xdr:spPr>
        <a:xfrm>
          <a:off x="5956300" y="1304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7810"/>
    <xdr:sp macro="" textlink="">
      <xdr:nvSpPr>
        <xdr:cNvPr id="326" name="テキスト ボックス 325"/>
        <xdr:cNvSpPr txBox="1"/>
      </xdr:nvSpPr>
      <xdr:spPr>
        <a:xfrm>
          <a:off x="552704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7" name="直線コネクタ 326"/>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225" cy="257810"/>
    <xdr:sp macro="" textlink="">
      <xdr:nvSpPr>
        <xdr:cNvPr id="328" name="テキスト ボックス 327"/>
        <xdr:cNvSpPr txBox="1"/>
      </xdr:nvSpPr>
      <xdr:spPr>
        <a:xfrm>
          <a:off x="5481955" y="1253363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公営住宅】&#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6985</xdr:rowOff>
    </xdr:from>
    <xdr:to xmlns:xdr="http://schemas.openxmlformats.org/drawingml/2006/spreadsheetDrawing">
      <xdr:col>54</xdr:col>
      <xdr:colOff>171450</xdr:colOff>
      <xdr:row>86</xdr:row>
      <xdr:rowOff>110490</xdr:rowOff>
    </xdr:to>
    <xdr:cxnSp macro="">
      <xdr:nvCxnSpPr>
        <xdr:cNvPr id="330" name="直線コネクタ 329"/>
        <xdr:cNvCxnSpPr/>
      </xdr:nvCxnSpPr>
      <xdr:spPr>
        <a:xfrm flipV="1">
          <a:off x="9429750" y="1308671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8630" cy="258445"/>
    <xdr:sp macro="" textlink="">
      <xdr:nvSpPr>
        <xdr:cNvPr id="331" name="【公営住宅】&#10;一人当たり面積最小値テキスト"/>
        <xdr:cNvSpPr txBox="1"/>
      </xdr:nvSpPr>
      <xdr:spPr>
        <a:xfrm>
          <a:off x="9467850" y="145351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32" name="直線コネクタ 331"/>
        <xdr:cNvCxnSpPr/>
      </xdr:nvCxnSpPr>
      <xdr:spPr>
        <a:xfrm>
          <a:off x="9359900" y="1453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125730</xdr:rowOff>
    </xdr:from>
    <xdr:ext cx="468630" cy="257810"/>
    <xdr:sp macro="" textlink="">
      <xdr:nvSpPr>
        <xdr:cNvPr id="333" name="【公営住宅】&#10;一人当たり面積最大値テキスト"/>
        <xdr:cNvSpPr txBox="1"/>
      </xdr:nvSpPr>
      <xdr:spPr>
        <a:xfrm>
          <a:off x="9467850" y="12870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6985</xdr:rowOff>
    </xdr:from>
    <xdr:to xmlns:xdr="http://schemas.openxmlformats.org/drawingml/2006/spreadsheetDrawing">
      <xdr:col>55</xdr:col>
      <xdr:colOff>88900</xdr:colOff>
      <xdr:row>78</xdr:row>
      <xdr:rowOff>6985</xdr:rowOff>
    </xdr:to>
    <xdr:cxnSp macro="">
      <xdr:nvCxnSpPr>
        <xdr:cNvPr id="334" name="直線コネクタ 333"/>
        <xdr:cNvCxnSpPr/>
      </xdr:nvCxnSpPr>
      <xdr:spPr>
        <a:xfrm>
          <a:off x="9359900" y="13086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95250</xdr:rowOff>
    </xdr:from>
    <xdr:ext cx="468630" cy="258445"/>
    <xdr:sp macro="" textlink="">
      <xdr:nvSpPr>
        <xdr:cNvPr id="335" name="【公営住宅】&#10;一人当たり面積平均値テキスト"/>
        <xdr:cNvSpPr txBox="1"/>
      </xdr:nvSpPr>
      <xdr:spPr>
        <a:xfrm>
          <a:off x="9467850" y="1401318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72390</xdr:rowOff>
    </xdr:from>
    <xdr:to xmlns:xdr="http://schemas.openxmlformats.org/drawingml/2006/spreadsheetDrawing">
      <xdr:col>55</xdr:col>
      <xdr:colOff>50800</xdr:colOff>
      <xdr:row>85</xdr:row>
      <xdr:rowOff>2540</xdr:rowOff>
    </xdr:to>
    <xdr:sp macro="" textlink="">
      <xdr:nvSpPr>
        <xdr:cNvPr id="336" name="フローチャート: 判断 335"/>
        <xdr:cNvSpPr/>
      </xdr:nvSpPr>
      <xdr:spPr>
        <a:xfrm>
          <a:off x="9398000" y="141579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41275</xdr:rowOff>
    </xdr:from>
    <xdr:to xmlns:xdr="http://schemas.openxmlformats.org/drawingml/2006/spreadsheetDrawing">
      <xdr:col>50</xdr:col>
      <xdr:colOff>165100</xdr:colOff>
      <xdr:row>84</xdr:row>
      <xdr:rowOff>142875</xdr:rowOff>
    </xdr:to>
    <xdr:sp macro="" textlink="">
      <xdr:nvSpPr>
        <xdr:cNvPr id="337" name="フローチャート: 判断 336"/>
        <xdr:cNvSpPr/>
      </xdr:nvSpPr>
      <xdr:spPr>
        <a:xfrm>
          <a:off x="8636000" y="141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74295</xdr:rowOff>
    </xdr:from>
    <xdr:to xmlns:xdr="http://schemas.openxmlformats.org/drawingml/2006/spreadsheetDrawing">
      <xdr:col>46</xdr:col>
      <xdr:colOff>38100</xdr:colOff>
      <xdr:row>85</xdr:row>
      <xdr:rowOff>4445</xdr:rowOff>
    </xdr:to>
    <xdr:sp macro="" textlink="">
      <xdr:nvSpPr>
        <xdr:cNvPr id="338" name="フローチャート: 判断 337"/>
        <xdr:cNvSpPr/>
      </xdr:nvSpPr>
      <xdr:spPr>
        <a:xfrm>
          <a:off x="7842250" y="141598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101600</xdr:rowOff>
    </xdr:from>
    <xdr:to xmlns:xdr="http://schemas.openxmlformats.org/drawingml/2006/spreadsheetDrawing">
      <xdr:col>41</xdr:col>
      <xdr:colOff>101600</xdr:colOff>
      <xdr:row>85</xdr:row>
      <xdr:rowOff>32385</xdr:rowOff>
    </xdr:to>
    <xdr:sp macro="" textlink="">
      <xdr:nvSpPr>
        <xdr:cNvPr id="339" name="フローチャート: 判断 338"/>
        <xdr:cNvSpPr/>
      </xdr:nvSpPr>
      <xdr:spPr>
        <a:xfrm>
          <a:off x="7029450" y="141871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151765</xdr:rowOff>
    </xdr:from>
    <xdr:to xmlns:xdr="http://schemas.openxmlformats.org/drawingml/2006/spreadsheetDrawing">
      <xdr:col>36</xdr:col>
      <xdr:colOff>165100</xdr:colOff>
      <xdr:row>85</xdr:row>
      <xdr:rowOff>81280</xdr:rowOff>
    </xdr:to>
    <xdr:sp macro="" textlink="">
      <xdr:nvSpPr>
        <xdr:cNvPr id="340" name="フローチャート: 判断 339"/>
        <xdr:cNvSpPr/>
      </xdr:nvSpPr>
      <xdr:spPr>
        <a:xfrm>
          <a:off x="6235700" y="142373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41" name="テキスト ボックス 340"/>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42" name="テキスト ボックス 341"/>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43" name="テキスト ボックス 342"/>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8445"/>
    <xdr:sp macro="" textlink="">
      <xdr:nvSpPr>
        <xdr:cNvPr id="344" name="テキスト ボックス 343"/>
        <xdr:cNvSpPr txBox="1"/>
      </xdr:nvSpPr>
      <xdr:spPr>
        <a:xfrm>
          <a:off x="69088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45" name="テキスト ボックス 344"/>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5715</xdr:rowOff>
    </xdr:from>
    <xdr:to xmlns:xdr="http://schemas.openxmlformats.org/drawingml/2006/spreadsheetDrawing">
      <xdr:col>55</xdr:col>
      <xdr:colOff>50800</xdr:colOff>
      <xdr:row>86</xdr:row>
      <xdr:rowOff>107950</xdr:rowOff>
    </xdr:to>
    <xdr:sp macro="" textlink="">
      <xdr:nvSpPr>
        <xdr:cNvPr id="346" name="楕円 345"/>
        <xdr:cNvSpPr/>
      </xdr:nvSpPr>
      <xdr:spPr>
        <a:xfrm>
          <a:off x="9398000" y="144265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92710</xdr:rowOff>
    </xdr:from>
    <xdr:ext cx="468630" cy="257810"/>
    <xdr:sp macro="" textlink="">
      <xdr:nvSpPr>
        <xdr:cNvPr id="347" name="【公営住宅】&#10;一人当たり面積該当値テキスト"/>
        <xdr:cNvSpPr txBox="1"/>
      </xdr:nvSpPr>
      <xdr:spPr>
        <a:xfrm>
          <a:off x="9467850" y="14345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7620</xdr:rowOff>
    </xdr:from>
    <xdr:to xmlns:xdr="http://schemas.openxmlformats.org/drawingml/2006/spreadsheetDrawing">
      <xdr:col>50</xdr:col>
      <xdr:colOff>165100</xdr:colOff>
      <xdr:row>86</xdr:row>
      <xdr:rowOff>109220</xdr:rowOff>
    </xdr:to>
    <xdr:sp macro="" textlink="">
      <xdr:nvSpPr>
        <xdr:cNvPr id="348" name="楕円 347"/>
        <xdr:cNvSpPr/>
      </xdr:nvSpPr>
      <xdr:spPr>
        <a:xfrm>
          <a:off x="86360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56515</xdr:rowOff>
    </xdr:from>
    <xdr:to xmlns:xdr="http://schemas.openxmlformats.org/drawingml/2006/spreadsheetDrawing">
      <xdr:col>55</xdr:col>
      <xdr:colOff>0</xdr:colOff>
      <xdr:row>86</xdr:row>
      <xdr:rowOff>59055</xdr:rowOff>
    </xdr:to>
    <xdr:cxnSp macro="">
      <xdr:nvCxnSpPr>
        <xdr:cNvPr id="349" name="直線コネクタ 348"/>
        <xdr:cNvCxnSpPr/>
      </xdr:nvCxnSpPr>
      <xdr:spPr>
        <a:xfrm flipV="1">
          <a:off x="8686800" y="1447736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8255</xdr:rowOff>
    </xdr:from>
    <xdr:to xmlns:xdr="http://schemas.openxmlformats.org/drawingml/2006/spreadsheetDrawing">
      <xdr:col>46</xdr:col>
      <xdr:colOff>38100</xdr:colOff>
      <xdr:row>86</xdr:row>
      <xdr:rowOff>109855</xdr:rowOff>
    </xdr:to>
    <xdr:sp macro="" textlink="">
      <xdr:nvSpPr>
        <xdr:cNvPr id="350" name="楕円 349"/>
        <xdr:cNvSpPr/>
      </xdr:nvSpPr>
      <xdr:spPr>
        <a:xfrm>
          <a:off x="7842250" y="14429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59055</xdr:rowOff>
    </xdr:from>
    <xdr:to xmlns:xdr="http://schemas.openxmlformats.org/drawingml/2006/spreadsheetDrawing">
      <xdr:col>50</xdr:col>
      <xdr:colOff>114300</xdr:colOff>
      <xdr:row>86</xdr:row>
      <xdr:rowOff>59690</xdr:rowOff>
    </xdr:to>
    <xdr:cxnSp macro="">
      <xdr:nvCxnSpPr>
        <xdr:cNvPr id="351" name="直線コネクタ 350"/>
        <xdr:cNvCxnSpPr/>
      </xdr:nvCxnSpPr>
      <xdr:spPr>
        <a:xfrm flipV="1">
          <a:off x="7886700" y="1447990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10795</xdr:rowOff>
    </xdr:from>
    <xdr:to xmlns:xdr="http://schemas.openxmlformats.org/drawingml/2006/spreadsheetDrawing">
      <xdr:col>41</xdr:col>
      <xdr:colOff>101600</xdr:colOff>
      <xdr:row>86</xdr:row>
      <xdr:rowOff>111760</xdr:rowOff>
    </xdr:to>
    <xdr:sp macro="" textlink="">
      <xdr:nvSpPr>
        <xdr:cNvPr id="352" name="楕円 351"/>
        <xdr:cNvSpPr/>
      </xdr:nvSpPr>
      <xdr:spPr>
        <a:xfrm>
          <a:off x="7029450" y="144316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59690</xdr:rowOff>
    </xdr:from>
    <xdr:to xmlns:xdr="http://schemas.openxmlformats.org/drawingml/2006/spreadsheetDrawing">
      <xdr:col>45</xdr:col>
      <xdr:colOff>171450</xdr:colOff>
      <xdr:row>86</xdr:row>
      <xdr:rowOff>61595</xdr:rowOff>
    </xdr:to>
    <xdr:cxnSp macro="">
      <xdr:nvCxnSpPr>
        <xdr:cNvPr id="353" name="直線コネクタ 352"/>
        <xdr:cNvCxnSpPr/>
      </xdr:nvCxnSpPr>
      <xdr:spPr>
        <a:xfrm flipV="1">
          <a:off x="7080250" y="1448054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160020</xdr:rowOff>
    </xdr:from>
    <xdr:ext cx="469900" cy="257175"/>
    <xdr:sp macro="" textlink="">
      <xdr:nvSpPr>
        <xdr:cNvPr id="354" name="n_1aveValue【公営住宅】&#10;一人当たり面積"/>
        <xdr:cNvSpPr txBox="1"/>
      </xdr:nvSpPr>
      <xdr:spPr>
        <a:xfrm>
          <a:off x="8458200" y="13910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20320</xdr:rowOff>
    </xdr:from>
    <xdr:ext cx="469900" cy="258445"/>
    <xdr:sp macro="" textlink="">
      <xdr:nvSpPr>
        <xdr:cNvPr id="355" name="n_2aveValue【公営住宅】&#10;一人当たり面積"/>
        <xdr:cNvSpPr txBox="1"/>
      </xdr:nvSpPr>
      <xdr:spPr>
        <a:xfrm>
          <a:off x="7677150" y="13938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48895</xdr:rowOff>
    </xdr:from>
    <xdr:ext cx="469900" cy="257175"/>
    <xdr:sp macro="" textlink="">
      <xdr:nvSpPr>
        <xdr:cNvPr id="356" name="n_3aveValue【公営住宅】&#10;一人当たり面積"/>
        <xdr:cNvSpPr txBox="1"/>
      </xdr:nvSpPr>
      <xdr:spPr>
        <a:xfrm>
          <a:off x="6864350" y="13966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97790</xdr:rowOff>
    </xdr:from>
    <xdr:ext cx="469900" cy="258445"/>
    <xdr:sp macro="" textlink="">
      <xdr:nvSpPr>
        <xdr:cNvPr id="357" name="n_4aveValue【公営住宅】&#10;一人当たり面積"/>
        <xdr:cNvSpPr txBox="1"/>
      </xdr:nvSpPr>
      <xdr:spPr>
        <a:xfrm>
          <a:off x="6070600" y="1401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100330</xdr:rowOff>
    </xdr:from>
    <xdr:ext cx="469900" cy="258445"/>
    <xdr:sp macro="" textlink="">
      <xdr:nvSpPr>
        <xdr:cNvPr id="358" name="n_1mainValue【公営住宅】&#10;一人当たり面積"/>
        <xdr:cNvSpPr txBox="1"/>
      </xdr:nvSpPr>
      <xdr:spPr>
        <a:xfrm>
          <a:off x="8458200" y="14521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101600</xdr:rowOff>
    </xdr:from>
    <xdr:ext cx="469900" cy="257810"/>
    <xdr:sp macro="" textlink="">
      <xdr:nvSpPr>
        <xdr:cNvPr id="359" name="n_2mainValue【公営住宅】&#10;一人当たり面積"/>
        <xdr:cNvSpPr txBox="1"/>
      </xdr:nvSpPr>
      <xdr:spPr>
        <a:xfrm>
          <a:off x="7677150" y="14522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103505</xdr:rowOff>
    </xdr:from>
    <xdr:ext cx="469900" cy="257175"/>
    <xdr:sp macro="" textlink="">
      <xdr:nvSpPr>
        <xdr:cNvPr id="360" name="n_3mainValue【公営住宅】&#10;一人当たり面積"/>
        <xdr:cNvSpPr txBox="1"/>
      </xdr:nvSpPr>
      <xdr:spPr>
        <a:xfrm>
          <a:off x="6864350" y="14524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1" name="正方形/長方形 360"/>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2" name="正方形/長方形 361"/>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3" name="正方形/長方形 362"/>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4" name="正方形/長方形 363"/>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5" name="正方形/長方形 364"/>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6" name="正方形/長方形 365"/>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7" name="正方形/長方形 366"/>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正方形/長方形 367"/>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9" name="正方形/長方形 368"/>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0" name="正方形/長方形 369"/>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1" name="正方形/長方形 370"/>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2" name="正方形/長方形 371"/>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3" name="正方形/長方形 372"/>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4" name="正方形/長方形 373"/>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5" name="正方形/長方形 374"/>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6" name="正方形/長方形 375"/>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377" name="正方形/長方形 376"/>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78" name="正方形/長方形 377"/>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79" name="正方形/長方形 378"/>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80" name="正方形/長方形 379"/>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81" name="正方形/長方形 380"/>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82" name="正方形/長方形 381"/>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83" name="正方形/長方形 382"/>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384" name="正方形/長方形 383"/>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85" name="テキスト ボックス 384"/>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386" name="直線コネクタ 385"/>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8445"/>
    <xdr:sp macro="" textlink="">
      <xdr:nvSpPr>
        <xdr:cNvPr id="387" name="テキスト ボックス 386"/>
        <xdr:cNvSpPr txBox="1"/>
      </xdr:nvSpPr>
      <xdr:spPr>
        <a:xfrm>
          <a:off x="1079754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171450</xdr:colOff>
      <xdr:row>42</xdr:row>
      <xdr:rowOff>92710</xdr:rowOff>
    </xdr:to>
    <xdr:cxnSp macro="">
      <xdr:nvCxnSpPr>
        <xdr:cNvPr id="388" name="直線コネクタ 387"/>
        <xdr:cNvCxnSpPr/>
      </xdr:nvCxnSpPr>
      <xdr:spPr>
        <a:xfrm>
          <a:off x="11207750" y="713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175"/>
    <xdr:sp macro="" textlink="">
      <xdr:nvSpPr>
        <xdr:cNvPr id="389" name="テキスト ボックス 388"/>
        <xdr:cNvSpPr txBox="1"/>
      </xdr:nvSpPr>
      <xdr:spPr>
        <a:xfrm>
          <a:off x="1079754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171450</xdr:colOff>
      <xdr:row>40</xdr:row>
      <xdr:rowOff>108585</xdr:rowOff>
    </xdr:to>
    <xdr:cxnSp macro="">
      <xdr:nvCxnSpPr>
        <xdr:cNvPr id="390" name="直線コネクタ 389"/>
        <xdr:cNvCxnSpPr/>
      </xdr:nvCxnSpPr>
      <xdr:spPr>
        <a:xfrm>
          <a:off x="11207750" y="68179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1955" cy="258445"/>
    <xdr:sp macro="" textlink="">
      <xdr:nvSpPr>
        <xdr:cNvPr id="391" name="テキスト ボックス 390"/>
        <xdr:cNvSpPr txBox="1"/>
      </xdr:nvSpPr>
      <xdr:spPr>
        <a:xfrm>
          <a:off x="108426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171450</xdr:colOff>
      <xdr:row>38</xdr:row>
      <xdr:rowOff>125095</xdr:rowOff>
    </xdr:to>
    <xdr:cxnSp macro="">
      <xdr:nvCxnSpPr>
        <xdr:cNvPr id="392" name="直線コネクタ 391"/>
        <xdr:cNvCxnSpPr/>
      </xdr:nvCxnSpPr>
      <xdr:spPr>
        <a:xfrm>
          <a:off x="11207750" y="6499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1955" cy="258445"/>
    <xdr:sp macro="" textlink="">
      <xdr:nvSpPr>
        <xdr:cNvPr id="393" name="テキスト ボックス 392"/>
        <xdr:cNvSpPr txBox="1"/>
      </xdr:nvSpPr>
      <xdr:spPr>
        <a:xfrm>
          <a:off x="10842625" y="63607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171450</xdr:colOff>
      <xdr:row>36</xdr:row>
      <xdr:rowOff>141605</xdr:rowOff>
    </xdr:to>
    <xdr:cxnSp macro="">
      <xdr:nvCxnSpPr>
        <xdr:cNvPr id="394" name="直線コネクタ 393"/>
        <xdr:cNvCxnSpPr/>
      </xdr:nvCxnSpPr>
      <xdr:spPr>
        <a:xfrm>
          <a:off x="11207750" y="618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1955" cy="257810"/>
    <xdr:sp macro="" textlink="">
      <xdr:nvSpPr>
        <xdr:cNvPr id="395" name="テキスト ボックス 394"/>
        <xdr:cNvSpPr txBox="1"/>
      </xdr:nvSpPr>
      <xdr:spPr>
        <a:xfrm>
          <a:off x="10842625" y="60388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157480</xdr:rowOff>
    </xdr:from>
    <xdr:to xmlns:xdr="http://schemas.openxmlformats.org/drawingml/2006/spreadsheetDrawing">
      <xdr:col>89</xdr:col>
      <xdr:colOff>171450</xdr:colOff>
      <xdr:row>34</xdr:row>
      <xdr:rowOff>157480</xdr:rowOff>
    </xdr:to>
    <xdr:cxnSp macro="">
      <xdr:nvCxnSpPr>
        <xdr:cNvPr id="396" name="直線コネクタ 395"/>
        <xdr:cNvCxnSpPr/>
      </xdr:nvCxnSpPr>
      <xdr:spPr>
        <a:xfrm>
          <a:off x="11207750" y="586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1955" cy="257810"/>
    <xdr:sp macro="" textlink="">
      <xdr:nvSpPr>
        <xdr:cNvPr id="397" name="テキスト ボックス 396"/>
        <xdr:cNvSpPr txBox="1"/>
      </xdr:nvSpPr>
      <xdr:spPr>
        <a:xfrm>
          <a:off x="10842625" y="57194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398" name="直線コネクタ 397"/>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7810"/>
    <xdr:sp macro="" textlink="">
      <xdr:nvSpPr>
        <xdr:cNvPr id="399" name="テキスト ボックス 398"/>
        <xdr:cNvSpPr txBox="1"/>
      </xdr:nvSpPr>
      <xdr:spPr>
        <a:xfrm>
          <a:off x="10906760" y="540004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00" name="直線コネクタ 399"/>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01" name="【認定こども園・幼稚園・保育所】&#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6985</xdr:rowOff>
    </xdr:from>
    <xdr:to xmlns:xdr="http://schemas.openxmlformats.org/drawingml/2006/spreadsheetDrawing">
      <xdr:col>85</xdr:col>
      <xdr:colOff>126365</xdr:colOff>
      <xdr:row>42</xdr:row>
      <xdr:rowOff>92710</xdr:rowOff>
    </xdr:to>
    <xdr:cxnSp macro="">
      <xdr:nvCxnSpPr>
        <xdr:cNvPr id="402" name="直線コネクタ 401"/>
        <xdr:cNvCxnSpPr/>
      </xdr:nvCxnSpPr>
      <xdr:spPr>
        <a:xfrm flipV="1">
          <a:off x="14699615" y="571055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8630" cy="258445"/>
    <xdr:sp macro="" textlink="">
      <xdr:nvSpPr>
        <xdr:cNvPr id="403" name="【認定こども園・幼稚園・保育所】&#10;有形固定資産減価償却率最小値テキスト"/>
        <xdr:cNvSpPr txBox="1"/>
      </xdr:nvSpPr>
      <xdr:spPr>
        <a:xfrm>
          <a:off x="14738350" y="71412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04" name="直線コネクタ 403"/>
        <xdr:cNvCxnSpPr/>
      </xdr:nvCxnSpPr>
      <xdr:spPr>
        <a:xfrm>
          <a:off x="14611350" y="7137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125730</xdr:rowOff>
    </xdr:from>
    <xdr:ext cx="403860" cy="257810"/>
    <xdr:sp macro="" textlink="">
      <xdr:nvSpPr>
        <xdr:cNvPr id="405" name="【認定こども園・幼稚園・保育所】&#10;有形固定資産減価償却率最大値テキスト"/>
        <xdr:cNvSpPr txBox="1"/>
      </xdr:nvSpPr>
      <xdr:spPr>
        <a:xfrm>
          <a:off x="14738350" y="5494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6985</xdr:rowOff>
    </xdr:from>
    <xdr:to xmlns:xdr="http://schemas.openxmlformats.org/drawingml/2006/spreadsheetDrawing">
      <xdr:col>86</xdr:col>
      <xdr:colOff>25400</xdr:colOff>
      <xdr:row>34</xdr:row>
      <xdr:rowOff>6985</xdr:rowOff>
    </xdr:to>
    <xdr:cxnSp macro="">
      <xdr:nvCxnSpPr>
        <xdr:cNvPr id="406" name="直線コネクタ 405"/>
        <xdr:cNvCxnSpPr/>
      </xdr:nvCxnSpPr>
      <xdr:spPr>
        <a:xfrm>
          <a:off x="14611350" y="5710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97155</xdr:rowOff>
    </xdr:from>
    <xdr:ext cx="403860" cy="258445"/>
    <xdr:sp macro="" textlink="">
      <xdr:nvSpPr>
        <xdr:cNvPr id="407" name="【認定こども園・幼稚園・保育所】&#10;有形固定資産減価償却率平均値テキスト"/>
        <xdr:cNvSpPr txBox="1"/>
      </xdr:nvSpPr>
      <xdr:spPr>
        <a:xfrm>
          <a:off x="14738350" y="630364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171450</xdr:colOff>
      <xdr:row>38</xdr:row>
      <xdr:rowOff>48895</xdr:rowOff>
    </xdr:to>
    <xdr:sp macro="" textlink="">
      <xdr:nvSpPr>
        <xdr:cNvPr id="408" name="フローチャート: 判断 407"/>
        <xdr:cNvSpPr/>
      </xdr:nvSpPr>
      <xdr:spPr>
        <a:xfrm>
          <a:off x="14649450" y="63252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409" name="フローチャート: 判断 408"/>
        <xdr:cNvSpPr/>
      </xdr:nvSpPr>
      <xdr:spPr>
        <a:xfrm>
          <a:off x="1388745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93980</xdr:rowOff>
    </xdr:from>
    <xdr:to xmlns:xdr="http://schemas.openxmlformats.org/drawingml/2006/spreadsheetDrawing">
      <xdr:col>76</xdr:col>
      <xdr:colOff>165100</xdr:colOff>
      <xdr:row>38</xdr:row>
      <xdr:rowOff>23495</xdr:rowOff>
    </xdr:to>
    <xdr:sp macro="" textlink="">
      <xdr:nvSpPr>
        <xdr:cNvPr id="410" name="フローチャート: 判断 409"/>
        <xdr:cNvSpPr/>
      </xdr:nvSpPr>
      <xdr:spPr>
        <a:xfrm>
          <a:off x="13093700" y="63004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111125</xdr:rowOff>
    </xdr:from>
    <xdr:to xmlns:xdr="http://schemas.openxmlformats.org/drawingml/2006/spreadsheetDrawing">
      <xdr:col>72</xdr:col>
      <xdr:colOff>38100</xdr:colOff>
      <xdr:row>38</xdr:row>
      <xdr:rowOff>41275</xdr:rowOff>
    </xdr:to>
    <xdr:sp macro="" textlink="">
      <xdr:nvSpPr>
        <xdr:cNvPr id="411" name="フローチャート: 判断 410"/>
        <xdr:cNvSpPr/>
      </xdr:nvSpPr>
      <xdr:spPr>
        <a:xfrm>
          <a:off x="12299950" y="63176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51435</xdr:rowOff>
    </xdr:from>
    <xdr:to xmlns:xdr="http://schemas.openxmlformats.org/drawingml/2006/spreadsheetDrawing">
      <xdr:col>67</xdr:col>
      <xdr:colOff>101600</xdr:colOff>
      <xdr:row>38</xdr:row>
      <xdr:rowOff>153035</xdr:rowOff>
    </xdr:to>
    <xdr:sp macro="" textlink="">
      <xdr:nvSpPr>
        <xdr:cNvPr id="412" name="フローチャート: 判断 411"/>
        <xdr:cNvSpPr/>
      </xdr:nvSpPr>
      <xdr:spPr>
        <a:xfrm>
          <a:off x="1148715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413" name="テキスト ボックス 412"/>
        <xdr:cNvSpPr txBox="1"/>
      </xdr:nvSpPr>
      <xdr:spPr>
        <a:xfrm>
          <a:off x="145288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414" name="テキスト ボックス 413"/>
        <xdr:cNvSpPr txBox="1"/>
      </xdr:nvSpPr>
      <xdr:spPr>
        <a:xfrm>
          <a:off x="13766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7810"/>
    <xdr:sp macro="" textlink="">
      <xdr:nvSpPr>
        <xdr:cNvPr id="415" name="テキスト ボックス 414"/>
        <xdr:cNvSpPr txBox="1"/>
      </xdr:nvSpPr>
      <xdr:spPr>
        <a:xfrm>
          <a:off x="12973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7810"/>
    <xdr:sp macro="" textlink="">
      <xdr:nvSpPr>
        <xdr:cNvPr id="416" name="テキスト ボックス 415"/>
        <xdr:cNvSpPr txBox="1"/>
      </xdr:nvSpPr>
      <xdr:spPr>
        <a:xfrm>
          <a:off x="12172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417" name="テキスト ボックス 416"/>
        <xdr:cNvSpPr txBox="1"/>
      </xdr:nvSpPr>
      <xdr:spPr>
        <a:xfrm>
          <a:off x="11366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156845</xdr:rowOff>
    </xdr:from>
    <xdr:to xmlns:xdr="http://schemas.openxmlformats.org/drawingml/2006/spreadsheetDrawing">
      <xdr:col>85</xdr:col>
      <xdr:colOff>171450</xdr:colOff>
      <xdr:row>34</xdr:row>
      <xdr:rowOff>86995</xdr:rowOff>
    </xdr:to>
    <xdr:sp macro="" textlink="">
      <xdr:nvSpPr>
        <xdr:cNvPr id="418" name="楕円 417"/>
        <xdr:cNvSpPr/>
      </xdr:nvSpPr>
      <xdr:spPr>
        <a:xfrm>
          <a:off x="14649450" y="569277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80645</xdr:rowOff>
    </xdr:from>
    <xdr:ext cx="403860" cy="258445"/>
    <xdr:sp macro="" textlink="">
      <xdr:nvSpPr>
        <xdr:cNvPr id="419" name="【認定こども園・幼稚園・保育所】&#10;有形固定資産減価償却率該当値テキスト"/>
        <xdr:cNvSpPr txBox="1"/>
      </xdr:nvSpPr>
      <xdr:spPr>
        <a:xfrm>
          <a:off x="14738350" y="56165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88900</xdr:rowOff>
    </xdr:from>
    <xdr:to xmlns:xdr="http://schemas.openxmlformats.org/drawingml/2006/spreadsheetDrawing">
      <xdr:col>81</xdr:col>
      <xdr:colOff>101600</xdr:colOff>
      <xdr:row>34</xdr:row>
      <xdr:rowOff>18415</xdr:rowOff>
    </xdr:to>
    <xdr:sp macro="" textlink="">
      <xdr:nvSpPr>
        <xdr:cNvPr id="420" name="楕円 419"/>
        <xdr:cNvSpPr/>
      </xdr:nvSpPr>
      <xdr:spPr>
        <a:xfrm>
          <a:off x="13887450" y="56248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139065</xdr:rowOff>
    </xdr:from>
    <xdr:to xmlns:xdr="http://schemas.openxmlformats.org/drawingml/2006/spreadsheetDrawing">
      <xdr:col>85</xdr:col>
      <xdr:colOff>127000</xdr:colOff>
      <xdr:row>34</xdr:row>
      <xdr:rowOff>36830</xdr:rowOff>
    </xdr:to>
    <xdr:cxnSp macro="">
      <xdr:nvCxnSpPr>
        <xdr:cNvPr id="421" name="直線コネクタ 420"/>
        <xdr:cNvCxnSpPr/>
      </xdr:nvCxnSpPr>
      <xdr:spPr>
        <a:xfrm>
          <a:off x="13938250" y="5674995"/>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19685</xdr:rowOff>
    </xdr:from>
    <xdr:to xmlns:xdr="http://schemas.openxmlformats.org/drawingml/2006/spreadsheetDrawing">
      <xdr:col>76</xdr:col>
      <xdr:colOff>165100</xdr:colOff>
      <xdr:row>33</xdr:row>
      <xdr:rowOff>121920</xdr:rowOff>
    </xdr:to>
    <xdr:sp macro="" textlink="">
      <xdr:nvSpPr>
        <xdr:cNvPr id="422" name="楕円 421"/>
        <xdr:cNvSpPr/>
      </xdr:nvSpPr>
      <xdr:spPr>
        <a:xfrm>
          <a:off x="13093700" y="5555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71120</xdr:rowOff>
    </xdr:from>
    <xdr:to xmlns:xdr="http://schemas.openxmlformats.org/drawingml/2006/spreadsheetDrawing">
      <xdr:col>81</xdr:col>
      <xdr:colOff>50800</xdr:colOff>
      <xdr:row>33</xdr:row>
      <xdr:rowOff>139065</xdr:rowOff>
    </xdr:to>
    <xdr:cxnSp macro="">
      <xdr:nvCxnSpPr>
        <xdr:cNvPr id="423" name="直線コネクタ 422"/>
        <xdr:cNvCxnSpPr/>
      </xdr:nvCxnSpPr>
      <xdr:spPr>
        <a:xfrm>
          <a:off x="13144500" y="5607050"/>
          <a:ext cx="7937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30480</xdr:rowOff>
    </xdr:from>
    <xdr:to xmlns:xdr="http://schemas.openxmlformats.org/drawingml/2006/spreadsheetDrawing">
      <xdr:col>72</xdr:col>
      <xdr:colOff>38100</xdr:colOff>
      <xdr:row>40</xdr:row>
      <xdr:rowOff>131445</xdr:rowOff>
    </xdr:to>
    <xdr:sp macro="" textlink="">
      <xdr:nvSpPr>
        <xdr:cNvPr id="424" name="楕円 423"/>
        <xdr:cNvSpPr/>
      </xdr:nvSpPr>
      <xdr:spPr>
        <a:xfrm>
          <a:off x="12299950" y="67398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33</xdr:row>
      <xdr:rowOff>71120</xdr:rowOff>
    </xdr:from>
    <xdr:to xmlns:xdr="http://schemas.openxmlformats.org/drawingml/2006/spreadsheetDrawing">
      <xdr:col>76</xdr:col>
      <xdr:colOff>114300</xdr:colOff>
      <xdr:row>40</xdr:row>
      <xdr:rowOff>80645</xdr:rowOff>
    </xdr:to>
    <xdr:cxnSp macro="">
      <xdr:nvCxnSpPr>
        <xdr:cNvPr id="425" name="直線コネクタ 424"/>
        <xdr:cNvCxnSpPr/>
      </xdr:nvCxnSpPr>
      <xdr:spPr>
        <a:xfrm flipV="1">
          <a:off x="12344400" y="5607050"/>
          <a:ext cx="800100" cy="1183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24130</xdr:rowOff>
    </xdr:from>
    <xdr:ext cx="403860" cy="258445"/>
    <xdr:sp macro="" textlink="">
      <xdr:nvSpPr>
        <xdr:cNvPr id="426" name="n_1aveValue【認定こども園・幼稚園・保育所】&#10;有形固定資産減価償却率"/>
        <xdr:cNvSpPr txBox="1"/>
      </xdr:nvSpPr>
      <xdr:spPr>
        <a:xfrm>
          <a:off x="13742035" y="639826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15240</xdr:rowOff>
    </xdr:from>
    <xdr:ext cx="403860" cy="257810"/>
    <xdr:sp macro="" textlink="">
      <xdr:nvSpPr>
        <xdr:cNvPr id="427" name="n_2aveValue【認定こども園・幼稚園・保育所】&#10;有形固定資産減価償却率"/>
        <xdr:cNvSpPr txBox="1"/>
      </xdr:nvSpPr>
      <xdr:spPr>
        <a:xfrm>
          <a:off x="12960985" y="6389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57785</xdr:rowOff>
    </xdr:from>
    <xdr:ext cx="405130" cy="258445"/>
    <xdr:sp macro="" textlink="">
      <xdr:nvSpPr>
        <xdr:cNvPr id="428" name="n_3aveValue【認定こども園・幼稚園・保育所】&#10;有形固定資産減価償却率"/>
        <xdr:cNvSpPr txBox="1"/>
      </xdr:nvSpPr>
      <xdr:spPr>
        <a:xfrm>
          <a:off x="12167235" y="6096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167640</xdr:rowOff>
    </xdr:from>
    <xdr:ext cx="403860" cy="258445"/>
    <xdr:sp macro="" textlink="">
      <xdr:nvSpPr>
        <xdr:cNvPr id="429" name="n_4aveValue【認定こども園・幼稚園・保育所】&#10;有形固定資産減価償却率"/>
        <xdr:cNvSpPr txBox="1"/>
      </xdr:nvSpPr>
      <xdr:spPr>
        <a:xfrm>
          <a:off x="11354435" y="62064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32</xdr:row>
      <xdr:rowOff>35560</xdr:rowOff>
    </xdr:from>
    <xdr:ext cx="340360" cy="257810"/>
    <xdr:sp macro="" textlink="">
      <xdr:nvSpPr>
        <xdr:cNvPr id="430" name="n_1mainValue【認定こども園・幼稚園・保育所】&#10;有形固定資産減価償却率"/>
        <xdr:cNvSpPr txBox="1"/>
      </xdr:nvSpPr>
      <xdr:spPr>
        <a:xfrm>
          <a:off x="13774420" y="540385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31</xdr:row>
      <xdr:rowOff>137795</xdr:rowOff>
    </xdr:from>
    <xdr:ext cx="339090" cy="258445"/>
    <xdr:sp macro="" textlink="">
      <xdr:nvSpPr>
        <xdr:cNvPr id="431" name="n_2mainValue【認定こども園・幼稚園・保育所】&#10;有形固定資産減価償却率"/>
        <xdr:cNvSpPr txBox="1"/>
      </xdr:nvSpPr>
      <xdr:spPr>
        <a:xfrm>
          <a:off x="12993370" y="533844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123190</xdr:rowOff>
    </xdr:from>
    <xdr:ext cx="405130" cy="257175"/>
    <xdr:sp macro="" textlink="">
      <xdr:nvSpPr>
        <xdr:cNvPr id="432" name="n_3mainValue【認定こども園・幼稚園・保育所】&#10;有形固定資産減価償却率"/>
        <xdr:cNvSpPr txBox="1"/>
      </xdr:nvSpPr>
      <xdr:spPr>
        <a:xfrm>
          <a:off x="12167235" y="68326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433" name="正方形/長方形 432"/>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34" name="正方形/長方形 433"/>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35" name="正方形/長方形 434"/>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36" name="正方形/長方形 435"/>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37" name="正方形/長方形 436"/>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38" name="正方形/長方形 437"/>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39" name="正方形/長方形 438"/>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40" name="正方形/長方形 439"/>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4790"/>
    <xdr:sp macro="" textlink="">
      <xdr:nvSpPr>
        <xdr:cNvPr id="441" name="テキスト ボックス 440"/>
        <xdr:cNvSpPr txBox="1"/>
      </xdr:nvSpPr>
      <xdr:spPr>
        <a:xfrm>
          <a:off x="1644015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42" name="直線コネクタ 441"/>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43" name="直線コネクタ 442"/>
        <xdr:cNvCxnSpPr/>
      </xdr:nvCxnSpPr>
      <xdr:spPr>
        <a:xfrm>
          <a:off x="164592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7810"/>
    <xdr:sp macro="" textlink="">
      <xdr:nvSpPr>
        <xdr:cNvPr id="444" name="テキスト ボックス 443"/>
        <xdr:cNvSpPr txBox="1"/>
      </xdr:nvSpPr>
      <xdr:spPr>
        <a:xfrm>
          <a:off x="16048990" y="68719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45" name="直線コネクタ 444"/>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7175"/>
    <xdr:sp macro="" textlink="">
      <xdr:nvSpPr>
        <xdr:cNvPr id="446" name="テキスト ボックス 445"/>
        <xdr:cNvSpPr txBox="1"/>
      </xdr:nvSpPr>
      <xdr:spPr>
        <a:xfrm>
          <a:off x="16048990" y="64223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47" name="直線コネクタ 446"/>
        <xdr:cNvCxnSpPr/>
      </xdr:nvCxnSpPr>
      <xdr:spPr>
        <a:xfrm>
          <a:off x="164592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8445"/>
    <xdr:sp macro="" textlink="">
      <xdr:nvSpPr>
        <xdr:cNvPr id="448" name="テキスト ボックス 447"/>
        <xdr:cNvSpPr txBox="1"/>
      </xdr:nvSpPr>
      <xdr:spPr>
        <a:xfrm>
          <a:off x="16048990" y="59766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49" name="直線コネクタ 448"/>
        <xdr:cNvCxnSpPr/>
      </xdr:nvCxnSpPr>
      <xdr:spPr>
        <a:xfrm>
          <a:off x="164592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7810"/>
    <xdr:sp macro="" textlink="">
      <xdr:nvSpPr>
        <xdr:cNvPr id="450" name="テキスト ボックス 449"/>
        <xdr:cNvSpPr txBox="1"/>
      </xdr:nvSpPr>
      <xdr:spPr>
        <a:xfrm>
          <a:off x="16048990" y="55308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51" name="直線コネクタ 45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7175"/>
    <xdr:sp macro="" textlink="">
      <xdr:nvSpPr>
        <xdr:cNvPr id="452" name="テキスト ボックス 451"/>
        <xdr:cNvSpPr txBox="1"/>
      </xdr:nvSpPr>
      <xdr:spPr>
        <a:xfrm>
          <a:off x="16048990" y="50812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53" name="【認定こども園・幼稚園・保育所】&#10;一人当たり面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28575</xdr:rowOff>
    </xdr:from>
    <xdr:to xmlns:xdr="http://schemas.openxmlformats.org/drawingml/2006/spreadsheetDrawing">
      <xdr:col>116</xdr:col>
      <xdr:colOff>62865</xdr:colOff>
      <xdr:row>41</xdr:row>
      <xdr:rowOff>80645</xdr:rowOff>
    </xdr:to>
    <xdr:cxnSp macro="">
      <xdr:nvCxnSpPr>
        <xdr:cNvPr id="454" name="直線コネクタ 453"/>
        <xdr:cNvCxnSpPr/>
      </xdr:nvCxnSpPr>
      <xdr:spPr>
        <a:xfrm flipV="1">
          <a:off x="19951065" y="55645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85090</xdr:rowOff>
    </xdr:from>
    <xdr:ext cx="468630" cy="257175"/>
    <xdr:sp macro="" textlink="">
      <xdr:nvSpPr>
        <xdr:cNvPr id="455" name="【認定こども園・幼稚園・保育所】&#10;一人当たり面積最小値テキスト"/>
        <xdr:cNvSpPr txBox="1"/>
      </xdr:nvSpPr>
      <xdr:spPr>
        <a:xfrm>
          <a:off x="19989800" y="696214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80645</xdr:rowOff>
    </xdr:from>
    <xdr:to xmlns:xdr="http://schemas.openxmlformats.org/drawingml/2006/spreadsheetDrawing">
      <xdr:col>116</xdr:col>
      <xdr:colOff>152400</xdr:colOff>
      <xdr:row>41</xdr:row>
      <xdr:rowOff>80645</xdr:rowOff>
    </xdr:to>
    <xdr:cxnSp macro="">
      <xdr:nvCxnSpPr>
        <xdr:cNvPr id="456" name="直線コネクタ 455"/>
        <xdr:cNvCxnSpPr/>
      </xdr:nvCxnSpPr>
      <xdr:spPr>
        <a:xfrm>
          <a:off x="19881850" y="6957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146685</xdr:rowOff>
    </xdr:from>
    <xdr:ext cx="468630" cy="257810"/>
    <xdr:sp macro="" textlink="">
      <xdr:nvSpPr>
        <xdr:cNvPr id="457" name="【認定こども園・幼稚園・保育所】&#10;一人当たり面積最大値テキスト"/>
        <xdr:cNvSpPr txBox="1"/>
      </xdr:nvSpPr>
      <xdr:spPr>
        <a:xfrm>
          <a:off x="19989800" y="5347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28575</xdr:rowOff>
    </xdr:from>
    <xdr:to xmlns:xdr="http://schemas.openxmlformats.org/drawingml/2006/spreadsheetDrawing">
      <xdr:col>116</xdr:col>
      <xdr:colOff>152400</xdr:colOff>
      <xdr:row>33</xdr:row>
      <xdr:rowOff>28575</xdr:rowOff>
    </xdr:to>
    <xdr:cxnSp macro="">
      <xdr:nvCxnSpPr>
        <xdr:cNvPr id="458" name="直線コネクタ 457"/>
        <xdr:cNvCxnSpPr/>
      </xdr:nvCxnSpPr>
      <xdr:spPr>
        <a:xfrm>
          <a:off x="19881850" y="556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167640</xdr:rowOff>
    </xdr:from>
    <xdr:ext cx="468630" cy="258445"/>
    <xdr:sp macro="" textlink="">
      <xdr:nvSpPr>
        <xdr:cNvPr id="459" name="【認定こども園・幼稚園・保育所】&#10;一人当たり面積平均値テキスト"/>
        <xdr:cNvSpPr txBox="1"/>
      </xdr:nvSpPr>
      <xdr:spPr>
        <a:xfrm>
          <a:off x="19989800" y="654177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144780</xdr:rowOff>
    </xdr:from>
    <xdr:to xmlns:xdr="http://schemas.openxmlformats.org/drawingml/2006/spreadsheetDrawing">
      <xdr:col>116</xdr:col>
      <xdr:colOff>114300</xdr:colOff>
      <xdr:row>40</xdr:row>
      <xdr:rowOff>74930</xdr:rowOff>
    </xdr:to>
    <xdr:sp macro="" textlink="">
      <xdr:nvSpPr>
        <xdr:cNvPr id="460" name="フローチャート: 判断 459"/>
        <xdr:cNvSpPr/>
      </xdr:nvSpPr>
      <xdr:spPr>
        <a:xfrm>
          <a:off x="19900900" y="6686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2540</xdr:rowOff>
    </xdr:from>
    <xdr:to xmlns:xdr="http://schemas.openxmlformats.org/drawingml/2006/spreadsheetDrawing">
      <xdr:col>112</xdr:col>
      <xdr:colOff>38100</xdr:colOff>
      <xdr:row>40</xdr:row>
      <xdr:rowOff>104140</xdr:rowOff>
    </xdr:to>
    <xdr:sp macro="" textlink="">
      <xdr:nvSpPr>
        <xdr:cNvPr id="461" name="フローチャート: 判断 460"/>
        <xdr:cNvSpPr/>
      </xdr:nvSpPr>
      <xdr:spPr>
        <a:xfrm>
          <a:off x="19157950" y="6711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167640</xdr:rowOff>
    </xdr:from>
    <xdr:to xmlns:xdr="http://schemas.openxmlformats.org/drawingml/2006/spreadsheetDrawing">
      <xdr:col>107</xdr:col>
      <xdr:colOff>101600</xdr:colOff>
      <xdr:row>40</xdr:row>
      <xdr:rowOff>99060</xdr:rowOff>
    </xdr:to>
    <xdr:sp macro="" textlink="">
      <xdr:nvSpPr>
        <xdr:cNvPr id="462" name="フローチャート: 判断 461"/>
        <xdr:cNvSpPr/>
      </xdr:nvSpPr>
      <xdr:spPr>
        <a:xfrm>
          <a:off x="18345150" y="6709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11430</xdr:rowOff>
    </xdr:from>
    <xdr:to xmlns:xdr="http://schemas.openxmlformats.org/drawingml/2006/spreadsheetDrawing">
      <xdr:col>102</xdr:col>
      <xdr:colOff>165100</xdr:colOff>
      <xdr:row>40</xdr:row>
      <xdr:rowOff>112395</xdr:rowOff>
    </xdr:to>
    <xdr:sp macro="" textlink="">
      <xdr:nvSpPr>
        <xdr:cNvPr id="463" name="フローチャート: 判断 462"/>
        <xdr:cNvSpPr/>
      </xdr:nvSpPr>
      <xdr:spPr>
        <a:xfrm>
          <a:off x="17551400" y="672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5715</xdr:rowOff>
    </xdr:from>
    <xdr:to xmlns:xdr="http://schemas.openxmlformats.org/drawingml/2006/spreadsheetDrawing">
      <xdr:col>98</xdr:col>
      <xdr:colOff>38100</xdr:colOff>
      <xdr:row>40</xdr:row>
      <xdr:rowOff>107950</xdr:rowOff>
    </xdr:to>
    <xdr:sp macro="" textlink="">
      <xdr:nvSpPr>
        <xdr:cNvPr id="464" name="フローチャート: 判断 463"/>
        <xdr:cNvSpPr/>
      </xdr:nvSpPr>
      <xdr:spPr>
        <a:xfrm>
          <a:off x="16757650" y="67151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7810"/>
    <xdr:sp macro="" textlink="">
      <xdr:nvSpPr>
        <xdr:cNvPr id="465" name="テキスト ボックス 464"/>
        <xdr:cNvSpPr txBox="1"/>
      </xdr:nvSpPr>
      <xdr:spPr>
        <a:xfrm>
          <a:off x="19780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7810"/>
    <xdr:sp macro="" textlink="">
      <xdr:nvSpPr>
        <xdr:cNvPr id="466" name="テキスト ボックス 465"/>
        <xdr:cNvSpPr txBox="1"/>
      </xdr:nvSpPr>
      <xdr:spPr>
        <a:xfrm>
          <a:off x="19030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467" name="テキスト ボックス 466"/>
        <xdr:cNvSpPr txBox="1"/>
      </xdr:nvSpPr>
      <xdr:spPr>
        <a:xfrm>
          <a:off x="18224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7810"/>
    <xdr:sp macro="" textlink="">
      <xdr:nvSpPr>
        <xdr:cNvPr id="468" name="テキスト ボックス 467"/>
        <xdr:cNvSpPr txBox="1"/>
      </xdr:nvSpPr>
      <xdr:spPr>
        <a:xfrm>
          <a:off x="174307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7810"/>
    <xdr:sp macro="" textlink="">
      <xdr:nvSpPr>
        <xdr:cNvPr id="469" name="テキスト ボックス 468"/>
        <xdr:cNvSpPr txBox="1"/>
      </xdr:nvSpPr>
      <xdr:spPr>
        <a:xfrm>
          <a:off x="166306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3175</xdr:rowOff>
    </xdr:from>
    <xdr:to xmlns:xdr="http://schemas.openxmlformats.org/drawingml/2006/spreadsheetDrawing">
      <xdr:col>116</xdr:col>
      <xdr:colOff>114300</xdr:colOff>
      <xdr:row>41</xdr:row>
      <xdr:rowOff>104775</xdr:rowOff>
    </xdr:to>
    <xdr:sp macro="" textlink="">
      <xdr:nvSpPr>
        <xdr:cNvPr id="470" name="楕円 469"/>
        <xdr:cNvSpPr/>
      </xdr:nvSpPr>
      <xdr:spPr>
        <a:xfrm>
          <a:off x="199009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89535</xdr:rowOff>
    </xdr:from>
    <xdr:ext cx="468630" cy="257810"/>
    <xdr:sp macro="" textlink="">
      <xdr:nvSpPr>
        <xdr:cNvPr id="471" name="【認定こども園・幼稚園・保育所】&#10;一人当たり面積該当値テキスト"/>
        <xdr:cNvSpPr txBox="1"/>
      </xdr:nvSpPr>
      <xdr:spPr>
        <a:xfrm>
          <a:off x="19989800" y="6798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5080</xdr:rowOff>
    </xdr:from>
    <xdr:to xmlns:xdr="http://schemas.openxmlformats.org/drawingml/2006/spreadsheetDrawing">
      <xdr:col>112</xdr:col>
      <xdr:colOff>38100</xdr:colOff>
      <xdr:row>41</xdr:row>
      <xdr:rowOff>106680</xdr:rowOff>
    </xdr:to>
    <xdr:sp macro="" textlink="">
      <xdr:nvSpPr>
        <xdr:cNvPr id="472" name="楕円 471"/>
        <xdr:cNvSpPr/>
      </xdr:nvSpPr>
      <xdr:spPr>
        <a:xfrm>
          <a:off x="19157950" y="6882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41</xdr:row>
      <xdr:rowOff>53340</xdr:rowOff>
    </xdr:from>
    <xdr:to xmlns:xdr="http://schemas.openxmlformats.org/drawingml/2006/spreadsheetDrawing">
      <xdr:col>116</xdr:col>
      <xdr:colOff>63500</xdr:colOff>
      <xdr:row>41</xdr:row>
      <xdr:rowOff>55245</xdr:rowOff>
    </xdr:to>
    <xdr:cxnSp macro="">
      <xdr:nvCxnSpPr>
        <xdr:cNvPr id="473" name="直線コネクタ 472"/>
        <xdr:cNvCxnSpPr/>
      </xdr:nvCxnSpPr>
      <xdr:spPr>
        <a:xfrm flipV="1">
          <a:off x="19202400" y="693039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5715</xdr:rowOff>
    </xdr:from>
    <xdr:to xmlns:xdr="http://schemas.openxmlformats.org/drawingml/2006/spreadsheetDrawing">
      <xdr:col>107</xdr:col>
      <xdr:colOff>101600</xdr:colOff>
      <xdr:row>41</xdr:row>
      <xdr:rowOff>107950</xdr:rowOff>
    </xdr:to>
    <xdr:sp macro="" textlink="">
      <xdr:nvSpPr>
        <xdr:cNvPr id="474" name="楕円 473"/>
        <xdr:cNvSpPr/>
      </xdr:nvSpPr>
      <xdr:spPr>
        <a:xfrm>
          <a:off x="18345150" y="6882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55245</xdr:rowOff>
    </xdr:from>
    <xdr:to xmlns:xdr="http://schemas.openxmlformats.org/drawingml/2006/spreadsheetDrawing">
      <xdr:col>111</xdr:col>
      <xdr:colOff>171450</xdr:colOff>
      <xdr:row>41</xdr:row>
      <xdr:rowOff>56515</xdr:rowOff>
    </xdr:to>
    <xdr:cxnSp macro="">
      <xdr:nvCxnSpPr>
        <xdr:cNvPr id="475" name="直線コネクタ 474"/>
        <xdr:cNvCxnSpPr/>
      </xdr:nvCxnSpPr>
      <xdr:spPr>
        <a:xfrm flipV="1">
          <a:off x="18395950" y="693229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23495</xdr:rowOff>
    </xdr:from>
    <xdr:to xmlns:xdr="http://schemas.openxmlformats.org/drawingml/2006/spreadsheetDrawing">
      <xdr:col>102</xdr:col>
      <xdr:colOff>165100</xdr:colOff>
      <xdr:row>41</xdr:row>
      <xdr:rowOff>125730</xdr:rowOff>
    </xdr:to>
    <xdr:sp macro="" textlink="">
      <xdr:nvSpPr>
        <xdr:cNvPr id="476" name="楕円 475"/>
        <xdr:cNvSpPr/>
      </xdr:nvSpPr>
      <xdr:spPr>
        <a:xfrm>
          <a:off x="17551400" y="6900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56515</xdr:rowOff>
    </xdr:from>
    <xdr:to xmlns:xdr="http://schemas.openxmlformats.org/drawingml/2006/spreadsheetDrawing">
      <xdr:col>107</xdr:col>
      <xdr:colOff>50800</xdr:colOff>
      <xdr:row>41</xdr:row>
      <xdr:rowOff>74295</xdr:rowOff>
    </xdr:to>
    <xdr:cxnSp macro="">
      <xdr:nvCxnSpPr>
        <xdr:cNvPr id="477" name="直線コネクタ 476"/>
        <xdr:cNvCxnSpPr/>
      </xdr:nvCxnSpPr>
      <xdr:spPr>
        <a:xfrm flipV="1">
          <a:off x="17602200" y="693356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120015</xdr:rowOff>
    </xdr:from>
    <xdr:ext cx="469900" cy="258445"/>
    <xdr:sp macro="" textlink="">
      <xdr:nvSpPr>
        <xdr:cNvPr id="478" name="n_1aveValue【認定こども園・幼稚園・保育所】&#10;一人当たり面積"/>
        <xdr:cNvSpPr txBox="1"/>
      </xdr:nvSpPr>
      <xdr:spPr>
        <a:xfrm>
          <a:off x="18980150" y="649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115570</xdr:rowOff>
    </xdr:from>
    <xdr:ext cx="469900" cy="258445"/>
    <xdr:sp macro="" textlink="">
      <xdr:nvSpPr>
        <xdr:cNvPr id="479" name="n_2aveValue【認定こども園・幼稚園・保育所】&#10;一人当たり面積"/>
        <xdr:cNvSpPr txBox="1"/>
      </xdr:nvSpPr>
      <xdr:spPr>
        <a:xfrm>
          <a:off x="18180050" y="6489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129540</xdr:rowOff>
    </xdr:from>
    <xdr:ext cx="469900" cy="257810"/>
    <xdr:sp macro="" textlink="">
      <xdr:nvSpPr>
        <xdr:cNvPr id="480" name="n_3aveValue【認定こども園・幼稚園・保育所】&#10;一人当たり面積"/>
        <xdr:cNvSpPr txBox="1"/>
      </xdr:nvSpPr>
      <xdr:spPr>
        <a:xfrm>
          <a:off x="17386300" y="6503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124460</xdr:rowOff>
    </xdr:from>
    <xdr:ext cx="469900" cy="257810"/>
    <xdr:sp macro="" textlink="">
      <xdr:nvSpPr>
        <xdr:cNvPr id="481" name="n_4aveValue【認定こども園・幼稚園・保育所】&#10;一人当たり面積"/>
        <xdr:cNvSpPr txBox="1"/>
      </xdr:nvSpPr>
      <xdr:spPr>
        <a:xfrm>
          <a:off x="16592550" y="6498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97155</xdr:rowOff>
    </xdr:from>
    <xdr:ext cx="469900" cy="258445"/>
    <xdr:sp macro="" textlink="">
      <xdr:nvSpPr>
        <xdr:cNvPr id="482" name="n_1mainValue【認定こども園・幼稚園・保育所】&#10;一人当たり面積"/>
        <xdr:cNvSpPr txBox="1"/>
      </xdr:nvSpPr>
      <xdr:spPr>
        <a:xfrm>
          <a:off x="18980150" y="6974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99060</xdr:rowOff>
    </xdr:from>
    <xdr:ext cx="469900" cy="258445"/>
    <xdr:sp macro="" textlink="">
      <xdr:nvSpPr>
        <xdr:cNvPr id="483" name="n_2mainValue【認定こども園・幼稚園・保育所】&#10;一人当たり面積"/>
        <xdr:cNvSpPr txBox="1"/>
      </xdr:nvSpPr>
      <xdr:spPr>
        <a:xfrm>
          <a:off x="18180050" y="6976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116205</xdr:rowOff>
    </xdr:from>
    <xdr:ext cx="469900" cy="258445"/>
    <xdr:sp macro="" textlink="">
      <xdr:nvSpPr>
        <xdr:cNvPr id="484" name="n_3mainValue【認定こども園・幼稚園・保育所】&#10;一人当たり面積"/>
        <xdr:cNvSpPr txBox="1"/>
      </xdr:nvSpPr>
      <xdr:spPr>
        <a:xfrm>
          <a:off x="17386300" y="6993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485" name="正方形/長方形 484"/>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6" name="正方形/長方形 485"/>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487" name="正方形/長方形 486"/>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8" name="正方形/長方形 487"/>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489" name="正方形/長方形 488"/>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0" name="正方形/長方形 489"/>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491" name="正方形/長方形 490"/>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492" name="正方形/長方形 491"/>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493" name="テキスト ボックス 492"/>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494" name="直線コネクタ 493"/>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090" cy="257175"/>
    <xdr:sp macro="" textlink="">
      <xdr:nvSpPr>
        <xdr:cNvPr id="495" name="テキスト ボックス 494"/>
        <xdr:cNvSpPr txBox="1"/>
      </xdr:nvSpPr>
      <xdr:spPr>
        <a:xfrm>
          <a:off x="1079754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171450</xdr:colOff>
      <xdr:row>64</xdr:row>
      <xdr:rowOff>130810</xdr:rowOff>
    </xdr:to>
    <xdr:cxnSp macro="">
      <xdr:nvCxnSpPr>
        <xdr:cNvPr id="496" name="直線コネクタ 495"/>
        <xdr:cNvCxnSpPr/>
      </xdr:nvCxnSpPr>
      <xdr:spPr>
        <a:xfrm>
          <a:off x="11207750" y="10863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7175"/>
    <xdr:sp macro="" textlink="">
      <xdr:nvSpPr>
        <xdr:cNvPr id="497" name="テキスト ボックス 496"/>
        <xdr:cNvSpPr txBox="1"/>
      </xdr:nvSpPr>
      <xdr:spPr>
        <a:xfrm>
          <a:off x="10797540" y="107251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171450</xdr:colOff>
      <xdr:row>62</xdr:row>
      <xdr:rowOff>146050</xdr:rowOff>
    </xdr:to>
    <xdr:cxnSp macro="">
      <xdr:nvCxnSpPr>
        <xdr:cNvPr id="498" name="直線コネクタ 497"/>
        <xdr:cNvCxnSpPr/>
      </xdr:nvCxnSpPr>
      <xdr:spPr>
        <a:xfrm>
          <a:off x="11207750" y="10543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1955" cy="258445"/>
    <xdr:sp macro="" textlink="">
      <xdr:nvSpPr>
        <xdr:cNvPr id="499" name="テキスト ボックス 498"/>
        <xdr:cNvSpPr txBox="1"/>
      </xdr:nvSpPr>
      <xdr:spPr>
        <a:xfrm>
          <a:off x="10842625" y="104019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171450</xdr:colOff>
      <xdr:row>60</xdr:row>
      <xdr:rowOff>163195</xdr:rowOff>
    </xdr:to>
    <xdr:cxnSp macro="">
      <xdr:nvCxnSpPr>
        <xdr:cNvPr id="500" name="直線コネクタ 499"/>
        <xdr:cNvCxnSpPr/>
      </xdr:nvCxnSpPr>
      <xdr:spPr>
        <a:xfrm>
          <a:off x="11207750" y="10225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1955" cy="258445"/>
    <xdr:sp macro="" textlink="">
      <xdr:nvSpPr>
        <xdr:cNvPr id="501" name="テキスト ボックス 500"/>
        <xdr:cNvSpPr txBox="1"/>
      </xdr:nvSpPr>
      <xdr:spPr>
        <a:xfrm>
          <a:off x="10842625" y="100825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02" name="直線コネクタ 501"/>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1955" cy="258445"/>
    <xdr:sp macro="" textlink="">
      <xdr:nvSpPr>
        <xdr:cNvPr id="503" name="テキスト ボックス 502"/>
        <xdr:cNvSpPr txBox="1"/>
      </xdr:nvSpPr>
      <xdr:spPr>
        <a:xfrm>
          <a:off x="10842625" y="97643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04" name="直線コネクタ 503"/>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53340</xdr:rowOff>
    </xdr:from>
    <xdr:ext cx="401955" cy="257810"/>
    <xdr:sp macro="" textlink="">
      <xdr:nvSpPr>
        <xdr:cNvPr id="505" name="テキスト ボックス 504"/>
        <xdr:cNvSpPr txBox="1"/>
      </xdr:nvSpPr>
      <xdr:spPr>
        <a:xfrm>
          <a:off x="10842625" y="94449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171450</xdr:colOff>
      <xdr:row>55</xdr:row>
      <xdr:rowOff>40005</xdr:rowOff>
    </xdr:to>
    <xdr:cxnSp macro="">
      <xdr:nvCxnSpPr>
        <xdr:cNvPr id="506" name="直線コネクタ 505"/>
        <xdr:cNvCxnSpPr/>
      </xdr:nvCxnSpPr>
      <xdr:spPr>
        <a:xfrm>
          <a:off x="11207750" y="92640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7810"/>
    <xdr:sp macro="" textlink="">
      <xdr:nvSpPr>
        <xdr:cNvPr id="507" name="テキスト ボックス 506"/>
        <xdr:cNvSpPr txBox="1"/>
      </xdr:nvSpPr>
      <xdr:spPr>
        <a:xfrm>
          <a:off x="10906760" y="912622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508" name="直線コネクタ 507"/>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09" name="【学校施設】&#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54610</xdr:rowOff>
    </xdr:from>
    <xdr:to xmlns:xdr="http://schemas.openxmlformats.org/drawingml/2006/spreadsheetDrawing">
      <xdr:col>85</xdr:col>
      <xdr:colOff>126365</xdr:colOff>
      <xdr:row>64</xdr:row>
      <xdr:rowOff>28575</xdr:rowOff>
    </xdr:to>
    <xdr:cxnSp macro="">
      <xdr:nvCxnSpPr>
        <xdr:cNvPr id="510" name="直線コネクタ 509"/>
        <xdr:cNvCxnSpPr/>
      </xdr:nvCxnSpPr>
      <xdr:spPr>
        <a:xfrm flipV="1">
          <a:off x="14699615" y="944626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33020</xdr:rowOff>
    </xdr:from>
    <xdr:ext cx="403860" cy="257810"/>
    <xdr:sp macro="" textlink="">
      <xdr:nvSpPr>
        <xdr:cNvPr id="511" name="【学校施設】&#10;有形固定資産減価償却率最小値テキスト"/>
        <xdr:cNvSpPr txBox="1"/>
      </xdr:nvSpPr>
      <xdr:spPr>
        <a:xfrm>
          <a:off x="14738350" y="10765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28575</xdr:rowOff>
    </xdr:from>
    <xdr:to xmlns:xdr="http://schemas.openxmlformats.org/drawingml/2006/spreadsheetDrawing">
      <xdr:col>86</xdr:col>
      <xdr:colOff>25400</xdr:colOff>
      <xdr:row>64</xdr:row>
      <xdr:rowOff>28575</xdr:rowOff>
    </xdr:to>
    <xdr:cxnSp macro="">
      <xdr:nvCxnSpPr>
        <xdr:cNvPr id="512" name="直線コネクタ 511"/>
        <xdr:cNvCxnSpPr/>
      </xdr:nvCxnSpPr>
      <xdr:spPr>
        <a:xfrm>
          <a:off x="14611350" y="10761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1905</xdr:rowOff>
    </xdr:from>
    <xdr:ext cx="403860" cy="258445"/>
    <xdr:sp macro="" textlink="">
      <xdr:nvSpPr>
        <xdr:cNvPr id="513" name="【学校施設】&#10;有形固定資産減価償却率最大値テキスト"/>
        <xdr:cNvSpPr txBox="1"/>
      </xdr:nvSpPr>
      <xdr:spPr>
        <a:xfrm>
          <a:off x="14738350" y="92259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54610</xdr:rowOff>
    </xdr:from>
    <xdr:to xmlns:xdr="http://schemas.openxmlformats.org/drawingml/2006/spreadsheetDrawing">
      <xdr:col>86</xdr:col>
      <xdr:colOff>25400</xdr:colOff>
      <xdr:row>56</xdr:row>
      <xdr:rowOff>54610</xdr:rowOff>
    </xdr:to>
    <xdr:cxnSp macro="">
      <xdr:nvCxnSpPr>
        <xdr:cNvPr id="514" name="直線コネクタ 513"/>
        <xdr:cNvCxnSpPr/>
      </xdr:nvCxnSpPr>
      <xdr:spPr>
        <a:xfrm>
          <a:off x="14611350" y="944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167640</xdr:rowOff>
    </xdr:from>
    <xdr:ext cx="403860" cy="258445"/>
    <xdr:sp macro="" textlink="">
      <xdr:nvSpPr>
        <xdr:cNvPr id="515" name="【学校施設】&#10;有形固定資産減価償却率平均値テキスト"/>
        <xdr:cNvSpPr txBox="1"/>
      </xdr:nvSpPr>
      <xdr:spPr>
        <a:xfrm>
          <a:off x="14738350" y="1006221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146050</xdr:rowOff>
    </xdr:from>
    <xdr:to xmlns:xdr="http://schemas.openxmlformats.org/drawingml/2006/spreadsheetDrawing">
      <xdr:col>85</xdr:col>
      <xdr:colOff>171450</xdr:colOff>
      <xdr:row>61</xdr:row>
      <xdr:rowOff>76200</xdr:rowOff>
    </xdr:to>
    <xdr:sp macro="" textlink="">
      <xdr:nvSpPr>
        <xdr:cNvPr id="516" name="フローチャート: 判断 515"/>
        <xdr:cNvSpPr/>
      </xdr:nvSpPr>
      <xdr:spPr>
        <a:xfrm>
          <a:off x="14649450" y="102082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133350</xdr:rowOff>
    </xdr:from>
    <xdr:to xmlns:xdr="http://schemas.openxmlformats.org/drawingml/2006/spreadsheetDrawing">
      <xdr:col>81</xdr:col>
      <xdr:colOff>101600</xdr:colOff>
      <xdr:row>61</xdr:row>
      <xdr:rowOff>63500</xdr:rowOff>
    </xdr:to>
    <xdr:sp macro="" textlink="">
      <xdr:nvSpPr>
        <xdr:cNvPr id="517" name="フローチャート: 判断 516"/>
        <xdr:cNvSpPr/>
      </xdr:nvSpPr>
      <xdr:spPr>
        <a:xfrm>
          <a:off x="13887450" y="10195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94615</xdr:rowOff>
    </xdr:from>
    <xdr:to xmlns:xdr="http://schemas.openxmlformats.org/drawingml/2006/spreadsheetDrawing">
      <xdr:col>76</xdr:col>
      <xdr:colOff>165100</xdr:colOff>
      <xdr:row>61</xdr:row>
      <xdr:rowOff>24130</xdr:rowOff>
    </xdr:to>
    <xdr:sp macro="" textlink="">
      <xdr:nvSpPr>
        <xdr:cNvPr id="518" name="フローチャート: 判断 517"/>
        <xdr:cNvSpPr/>
      </xdr:nvSpPr>
      <xdr:spPr>
        <a:xfrm>
          <a:off x="13093700" y="101568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87630</xdr:rowOff>
    </xdr:from>
    <xdr:to xmlns:xdr="http://schemas.openxmlformats.org/drawingml/2006/spreadsheetDrawing">
      <xdr:col>72</xdr:col>
      <xdr:colOff>38100</xdr:colOff>
      <xdr:row>61</xdr:row>
      <xdr:rowOff>17780</xdr:rowOff>
    </xdr:to>
    <xdr:sp macro="" textlink="">
      <xdr:nvSpPr>
        <xdr:cNvPr id="519" name="フローチャート: 判断 518"/>
        <xdr:cNvSpPr/>
      </xdr:nvSpPr>
      <xdr:spPr>
        <a:xfrm>
          <a:off x="12299950" y="101498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23495</xdr:rowOff>
    </xdr:from>
    <xdr:to xmlns:xdr="http://schemas.openxmlformats.org/drawingml/2006/spreadsheetDrawing">
      <xdr:col>67</xdr:col>
      <xdr:colOff>101600</xdr:colOff>
      <xdr:row>60</xdr:row>
      <xdr:rowOff>125730</xdr:rowOff>
    </xdr:to>
    <xdr:sp macro="" textlink="">
      <xdr:nvSpPr>
        <xdr:cNvPr id="520" name="フローチャート: 判断 519"/>
        <xdr:cNvSpPr/>
      </xdr:nvSpPr>
      <xdr:spPr>
        <a:xfrm>
          <a:off x="11487150" y="10085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7810"/>
    <xdr:sp macro="" textlink="">
      <xdr:nvSpPr>
        <xdr:cNvPr id="521" name="テキスト ボックス 520"/>
        <xdr:cNvSpPr txBox="1"/>
      </xdr:nvSpPr>
      <xdr:spPr>
        <a:xfrm>
          <a:off x="145288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0730" cy="257810"/>
    <xdr:sp macro="" textlink="">
      <xdr:nvSpPr>
        <xdr:cNvPr id="522" name="テキスト ボックス 521"/>
        <xdr:cNvSpPr txBox="1"/>
      </xdr:nvSpPr>
      <xdr:spPr>
        <a:xfrm>
          <a:off x="13766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7810"/>
    <xdr:sp macro="" textlink="">
      <xdr:nvSpPr>
        <xdr:cNvPr id="523" name="テキスト ボックス 522"/>
        <xdr:cNvSpPr txBox="1"/>
      </xdr:nvSpPr>
      <xdr:spPr>
        <a:xfrm>
          <a:off x="12973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7810"/>
    <xdr:sp macro="" textlink="">
      <xdr:nvSpPr>
        <xdr:cNvPr id="524" name="テキスト ボックス 523"/>
        <xdr:cNvSpPr txBox="1"/>
      </xdr:nvSpPr>
      <xdr:spPr>
        <a:xfrm>
          <a:off x="12172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0730" cy="257810"/>
    <xdr:sp macro="" textlink="">
      <xdr:nvSpPr>
        <xdr:cNvPr id="525" name="テキスト ボックス 524"/>
        <xdr:cNvSpPr txBox="1"/>
      </xdr:nvSpPr>
      <xdr:spPr>
        <a:xfrm>
          <a:off x="11366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149860</xdr:rowOff>
    </xdr:from>
    <xdr:to xmlns:xdr="http://schemas.openxmlformats.org/drawingml/2006/spreadsheetDrawing">
      <xdr:col>85</xdr:col>
      <xdr:colOff>171450</xdr:colOff>
      <xdr:row>64</xdr:row>
      <xdr:rowOff>79375</xdr:rowOff>
    </xdr:to>
    <xdr:sp macro="" textlink="">
      <xdr:nvSpPr>
        <xdr:cNvPr id="526" name="楕円 525"/>
        <xdr:cNvSpPr/>
      </xdr:nvSpPr>
      <xdr:spPr>
        <a:xfrm>
          <a:off x="14649450" y="1071499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64135</xdr:rowOff>
    </xdr:from>
    <xdr:ext cx="403860" cy="258445"/>
    <xdr:sp macro="" textlink="">
      <xdr:nvSpPr>
        <xdr:cNvPr id="527" name="【学校施設】&#10;有形固定資産減価償却率該当値テキスト"/>
        <xdr:cNvSpPr txBox="1"/>
      </xdr:nvSpPr>
      <xdr:spPr>
        <a:xfrm>
          <a:off x="14738350" y="106292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136525</xdr:rowOff>
    </xdr:from>
    <xdr:to xmlns:xdr="http://schemas.openxmlformats.org/drawingml/2006/spreadsheetDrawing">
      <xdr:col>81</xdr:col>
      <xdr:colOff>101600</xdr:colOff>
      <xdr:row>64</xdr:row>
      <xdr:rowOff>67310</xdr:rowOff>
    </xdr:to>
    <xdr:sp macro="" textlink="">
      <xdr:nvSpPr>
        <xdr:cNvPr id="528" name="楕円 527"/>
        <xdr:cNvSpPr/>
      </xdr:nvSpPr>
      <xdr:spPr>
        <a:xfrm>
          <a:off x="13887450" y="107016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16510</xdr:rowOff>
    </xdr:from>
    <xdr:to xmlns:xdr="http://schemas.openxmlformats.org/drawingml/2006/spreadsheetDrawing">
      <xdr:col>85</xdr:col>
      <xdr:colOff>127000</xdr:colOff>
      <xdr:row>64</xdr:row>
      <xdr:rowOff>28575</xdr:rowOff>
    </xdr:to>
    <xdr:cxnSp macro="">
      <xdr:nvCxnSpPr>
        <xdr:cNvPr id="529" name="直線コネクタ 528"/>
        <xdr:cNvCxnSpPr/>
      </xdr:nvCxnSpPr>
      <xdr:spPr>
        <a:xfrm>
          <a:off x="13938250" y="1074928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123825</xdr:rowOff>
    </xdr:from>
    <xdr:to xmlns:xdr="http://schemas.openxmlformats.org/drawingml/2006/spreadsheetDrawing">
      <xdr:col>76</xdr:col>
      <xdr:colOff>165100</xdr:colOff>
      <xdr:row>64</xdr:row>
      <xdr:rowOff>53340</xdr:rowOff>
    </xdr:to>
    <xdr:sp macro="" textlink="">
      <xdr:nvSpPr>
        <xdr:cNvPr id="530" name="楕円 529"/>
        <xdr:cNvSpPr/>
      </xdr:nvSpPr>
      <xdr:spPr>
        <a:xfrm>
          <a:off x="13093700" y="106889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3175</xdr:rowOff>
    </xdr:from>
    <xdr:to xmlns:xdr="http://schemas.openxmlformats.org/drawingml/2006/spreadsheetDrawing">
      <xdr:col>81</xdr:col>
      <xdr:colOff>50800</xdr:colOff>
      <xdr:row>64</xdr:row>
      <xdr:rowOff>16510</xdr:rowOff>
    </xdr:to>
    <xdr:cxnSp macro="">
      <xdr:nvCxnSpPr>
        <xdr:cNvPr id="531" name="直線コネクタ 530"/>
        <xdr:cNvCxnSpPr/>
      </xdr:nvCxnSpPr>
      <xdr:spPr>
        <a:xfrm>
          <a:off x="13144500" y="1073594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108585</xdr:rowOff>
    </xdr:from>
    <xdr:to xmlns:xdr="http://schemas.openxmlformats.org/drawingml/2006/spreadsheetDrawing">
      <xdr:col>72</xdr:col>
      <xdr:colOff>38100</xdr:colOff>
      <xdr:row>64</xdr:row>
      <xdr:rowOff>39370</xdr:rowOff>
    </xdr:to>
    <xdr:sp macro="" textlink="">
      <xdr:nvSpPr>
        <xdr:cNvPr id="532" name="楕円 531"/>
        <xdr:cNvSpPr/>
      </xdr:nvSpPr>
      <xdr:spPr>
        <a:xfrm>
          <a:off x="12299950" y="1067371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63</xdr:row>
      <xdr:rowOff>160020</xdr:rowOff>
    </xdr:from>
    <xdr:to xmlns:xdr="http://schemas.openxmlformats.org/drawingml/2006/spreadsheetDrawing">
      <xdr:col>76</xdr:col>
      <xdr:colOff>114300</xdr:colOff>
      <xdr:row>64</xdr:row>
      <xdr:rowOff>3175</xdr:rowOff>
    </xdr:to>
    <xdr:cxnSp macro="">
      <xdr:nvCxnSpPr>
        <xdr:cNvPr id="533" name="直線コネクタ 532"/>
        <xdr:cNvCxnSpPr/>
      </xdr:nvCxnSpPr>
      <xdr:spPr>
        <a:xfrm>
          <a:off x="12344400" y="1072515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80010</xdr:rowOff>
    </xdr:from>
    <xdr:ext cx="403860" cy="258445"/>
    <xdr:sp macro="" textlink="">
      <xdr:nvSpPr>
        <xdr:cNvPr id="534" name="n_1aveValue【学校施設】&#10;有形固定資産減価償却率"/>
        <xdr:cNvSpPr txBox="1"/>
      </xdr:nvSpPr>
      <xdr:spPr>
        <a:xfrm>
          <a:off x="13742035" y="99745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40640</xdr:rowOff>
    </xdr:from>
    <xdr:ext cx="403860" cy="258445"/>
    <xdr:sp macro="" textlink="">
      <xdr:nvSpPr>
        <xdr:cNvPr id="535" name="n_2aveValue【学校施設】&#10;有形固定資産減価償却率"/>
        <xdr:cNvSpPr txBox="1"/>
      </xdr:nvSpPr>
      <xdr:spPr>
        <a:xfrm>
          <a:off x="12960985" y="99352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34925</xdr:rowOff>
    </xdr:from>
    <xdr:ext cx="405130" cy="257810"/>
    <xdr:sp macro="" textlink="">
      <xdr:nvSpPr>
        <xdr:cNvPr id="536" name="n_3aveValue【学校施設】&#10;有形固定資産減価償却率"/>
        <xdr:cNvSpPr txBox="1"/>
      </xdr:nvSpPr>
      <xdr:spPr>
        <a:xfrm>
          <a:off x="12167235" y="9929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142240</xdr:rowOff>
    </xdr:from>
    <xdr:ext cx="403860" cy="257175"/>
    <xdr:sp macro="" textlink="">
      <xdr:nvSpPr>
        <xdr:cNvPr id="537" name="n_4aveValue【学校施設】&#10;有形固定資産減価償却率"/>
        <xdr:cNvSpPr txBox="1"/>
      </xdr:nvSpPr>
      <xdr:spPr>
        <a:xfrm>
          <a:off x="11354435" y="986917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64</xdr:row>
      <xdr:rowOff>57785</xdr:rowOff>
    </xdr:from>
    <xdr:ext cx="403860" cy="258445"/>
    <xdr:sp macro="" textlink="">
      <xdr:nvSpPr>
        <xdr:cNvPr id="538" name="n_1mainValue【学校施設】&#10;有形固定資産減価償却率"/>
        <xdr:cNvSpPr txBox="1"/>
      </xdr:nvSpPr>
      <xdr:spPr>
        <a:xfrm>
          <a:off x="13742035" y="107905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44450</xdr:rowOff>
    </xdr:from>
    <xdr:ext cx="403860" cy="257810"/>
    <xdr:sp macro="" textlink="">
      <xdr:nvSpPr>
        <xdr:cNvPr id="539" name="n_2mainValue【学校施設】&#10;有形固定資産減価償却率"/>
        <xdr:cNvSpPr txBox="1"/>
      </xdr:nvSpPr>
      <xdr:spPr>
        <a:xfrm>
          <a:off x="12960985" y="10777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30480</xdr:rowOff>
    </xdr:from>
    <xdr:ext cx="405130" cy="257175"/>
    <xdr:sp macro="" textlink="">
      <xdr:nvSpPr>
        <xdr:cNvPr id="540" name="n_3mainValue【学校施設】&#10;有形固定資産減価償却率"/>
        <xdr:cNvSpPr txBox="1"/>
      </xdr:nvSpPr>
      <xdr:spPr>
        <a:xfrm>
          <a:off x="12167235" y="107632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41" name="正方形/長方形 540"/>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2" name="正方形/長方形 541"/>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543" name="正方形/長方形 542"/>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4" name="正方形/長方形 543"/>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545" name="正方形/長方形 544"/>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6" name="正方形/長方形 545"/>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547" name="正方形/長方形 546"/>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48" name="正方形/長方形 547"/>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4790"/>
    <xdr:sp macro="" textlink="">
      <xdr:nvSpPr>
        <xdr:cNvPr id="549" name="テキスト ボックス 548"/>
        <xdr:cNvSpPr txBox="1"/>
      </xdr:nvSpPr>
      <xdr:spPr>
        <a:xfrm>
          <a:off x="1644015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50" name="直線コネクタ 549"/>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551" name="直線コネクタ 550"/>
        <xdr:cNvCxnSpPr/>
      </xdr:nvCxnSpPr>
      <xdr:spPr>
        <a:xfrm>
          <a:off x="164592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8445"/>
    <xdr:sp macro="" textlink="">
      <xdr:nvSpPr>
        <xdr:cNvPr id="552" name="テキスト ボックス 551"/>
        <xdr:cNvSpPr txBox="1"/>
      </xdr:nvSpPr>
      <xdr:spPr>
        <a:xfrm>
          <a:off x="1604899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53" name="直線コネクタ 552"/>
        <xdr:cNvCxnSpPr/>
      </xdr:nvCxnSpPr>
      <xdr:spPr>
        <a:xfrm>
          <a:off x="164592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7175"/>
    <xdr:sp macro="" textlink="">
      <xdr:nvSpPr>
        <xdr:cNvPr id="554" name="テキスト ボックス 553"/>
        <xdr:cNvSpPr txBox="1"/>
      </xdr:nvSpPr>
      <xdr:spPr>
        <a:xfrm>
          <a:off x="16048990" y="102971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5" name="直線コネクタ 554"/>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090" cy="257175"/>
    <xdr:sp macro="" textlink="">
      <xdr:nvSpPr>
        <xdr:cNvPr id="556" name="テキスト ボックス 555"/>
        <xdr:cNvSpPr txBox="1"/>
      </xdr:nvSpPr>
      <xdr:spPr>
        <a:xfrm>
          <a:off x="16048990" y="99231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557" name="直線コネクタ 556"/>
        <xdr:cNvCxnSpPr/>
      </xdr:nvCxnSpPr>
      <xdr:spPr>
        <a:xfrm>
          <a:off x="164592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7810"/>
    <xdr:sp macro="" textlink="">
      <xdr:nvSpPr>
        <xdr:cNvPr id="558" name="テキスト ボックス 557"/>
        <xdr:cNvSpPr txBox="1"/>
      </xdr:nvSpPr>
      <xdr:spPr>
        <a:xfrm>
          <a:off x="16048990" y="9554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59" name="直線コネクタ 558"/>
        <xdr:cNvCxnSpPr/>
      </xdr:nvCxnSpPr>
      <xdr:spPr>
        <a:xfrm>
          <a:off x="164592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7810"/>
    <xdr:sp macro="" textlink="">
      <xdr:nvSpPr>
        <xdr:cNvPr id="560" name="テキスト ボックス 559"/>
        <xdr:cNvSpPr txBox="1"/>
      </xdr:nvSpPr>
      <xdr:spPr>
        <a:xfrm>
          <a:off x="16048990" y="91808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561" name="直線コネクタ 560"/>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1495" cy="257175"/>
    <xdr:sp macro="" textlink="">
      <xdr:nvSpPr>
        <xdr:cNvPr id="562" name="テキスト ボックス 561"/>
        <xdr:cNvSpPr txBox="1"/>
      </xdr:nvSpPr>
      <xdr:spPr>
        <a:xfrm>
          <a:off x="15984855" y="880681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63" name="【学校施設】&#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118745</xdr:rowOff>
    </xdr:from>
    <xdr:to xmlns:xdr="http://schemas.openxmlformats.org/drawingml/2006/spreadsheetDrawing">
      <xdr:col>116</xdr:col>
      <xdr:colOff>62865</xdr:colOff>
      <xdr:row>63</xdr:row>
      <xdr:rowOff>72390</xdr:rowOff>
    </xdr:to>
    <xdr:cxnSp macro="">
      <xdr:nvCxnSpPr>
        <xdr:cNvPr id="564" name="直線コネクタ 563"/>
        <xdr:cNvCxnSpPr/>
      </xdr:nvCxnSpPr>
      <xdr:spPr>
        <a:xfrm flipV="1">
          <a:off x="19951065" y="9510395"/>
          <a:ext cx="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75565</xdr:rowOff>
    </xdr:from>
    <xdr:ext cx="468630" cy="258445"/>
    <xdr:sp macro="" textlink="">
      <xdr:nvSpPr>
        <xdr:cNvPr id="565" name="【学校施設】&#10;一人当たり面積最小値テキスト"/>
        <xdr:cNvSpPr txBox="1"/>
      </xdr:nvSpPr>
      <xdr:spPr>
        <a:xfrm>
          <a:off x="19989800" y="106406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72390</xdr:rowOff>
    </xdr:from>
    <xdr:to xmlns:xdr="http://schemas.openxmlformats.org/drawingml/2006/spreadsheetDrawing">
      <xdr:col>116</xdr:col>
      <xdr:colOff>152400</xdr:colOff>
      <xdr:row>63</xdr:row>
      <xdr:rowOff>72390</xdr:rowOff>
    </xdr:to>
    <xdr:cxnSp macro="">
      <xdr:nvCxnSpPr>
        <xdr:cNvPr id="566" name="直線コネクタ 565"/>
        <xdr:cNvCxnSpPr/>
      </xdr:nvCxnSpPr>
      <xdr:spPr>
        <a:xfrm>
          <a:off x="19881850" y="10637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64770</xdr:rowOff>
    </xdr:from>
    <xdr:ext cx="468630" cy="258445"/>
    <xdr:sp macro="" textlink="">
      <xdr:nvSpPr>
        <xdr:cNvPr id="567" name="【学校施設】&#10;一人当たり面積最大値テキスト"/>
        <xdr:cNvSpPr txBox="1"/>
      </xdr:nvSpPr>
      <xdr:spPr>
        <a:xfrm>
          <a:off x="19989800" y="928878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118745</xdr:rowOff>
    </xdr:from>
    <xdr:to xmlns:xdr="http://schemas.openxmlformats.org/drawingml/2006/spreadsheetDrawing">
      <xdr:col>116</xdr:col>
      <xdr:colOff>152400</xdr:colOff>
      <xdr:row>56</xdr:row>
      <xdr:rowOff>118745</xdr:rowOff>
    </xdr:to>
    <xdr:cxnSp macro="">
      <xdr:nvCxnSpPr>
        <xdr:cNvPr id="568" name="直線コネクタ 567"/>
        <xdr:cNvCxnSpPr/>
      </xdr:nvCxnSpPr>
      <xdr:spPr>
        <a:xfrm>
          <a:off x="19881850" y="9510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113665</xdr:rowOff>
    </xdr:from>
    <xdr:ext cx="468630" cy="258445"/>
    <xdr:sp macro="" textlink="">
      <xdr:nvSpPr>
        <xdr:cNvPr id="569" name="【学校施設】&#10;一人当たり面積平均値テキスト"/>
        <xdr:cNvSpPr txBox="1"/>
      </xdr:nvSpPr>
      <xdr:spPr>
        <a:xfrm>
          <a:off x="19989800" y="1017587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91440</xdr:rowOff>
    </xdr:from>
    <xdr:to xmlns:xdr="http://schemas.openxmlformats.org/drawingml/2006/spreadsheetDrawing">
      <xdr:col>116</xdr:col>
      <xdr:colOff>114300</xdr:colOff>
      <xdr:row>62</xdr:row>
      <xdr:rowOff>20955</xdr:rowOff>
    </xdr:to>
    <xdr:sp macro="" textlink="">
      <xdr:nvSpPr>
        <xdr:cNvPr id="570" name="フローチャート: 判断 569"/>
        <xdr:cNvSpPr/>
      </xdr:nvSpPr>
      <xdr:spPr>
        <a:xfrm>
          <a:off x="19900900" y="103212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109855</xdr:rowOff>
    </xdr:from>
    <xdr:to xmlns:xdr="http://schemas.openxmlformats.org/drawingml/2006/spreadsheetDrawing">
      <xdr:col>112</xdr:col>
      <xdr:colOff>38100</xdr:colOff>
      <xdr:row>62</xdr:row>
      <xdr:rowOff>40005</xdr:rowOff>
    </xdr:to>
    <xdr:sp macro="" textlink="">
      <xdr:nvSpPr>
        <xdr:cNvPr id="571" name="フローチャート: 判断 570"/>
        <xdr:cNvSpPr/>
      </xdr:nvSpPr>
      <xdr:spPr>
        <a:xfrm>
          <a:off x="19157950" y="103397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93345</xdr:rowOff>
    </xdr:from>
    <xdr:to xmlns:xdr="http://schemas.openxmlformats.org/drawingml/2006/spreadsheetDrawing">
      <xdr:col>107</xdr:col>
      <xdr:colOff>101600</xdr:colOff>
      <xdr:row>62</xdr:row>
      <xdr:rowOff>22860</xdr:rowOff>
    </xdr:to>
    <xdr:sp macro="" textlink="">
      <xdr:nvSpPr>
        <xdr:cNvPr id="572" name="フローチャート: 判断 571"/>
        <xdr:cNvSpPr/>
      </xdr:nvSpPr>
      <xdr:spPr>
        <a:xfrm>
          <a:off x="18345150" y="103231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95250</xdr:rowOff>
    </xdr:from>
    <xdr:to xmlns:xdr="http://schemas.openxmlformats.org/drawingml/2006/spreadsheetDrawing">
      <xdr:col>102</xdr:col>
      <xdr:colOff>165100</xdr:colOff>
      <xdr:row>62</xdr:row>
      <xdr:rowOff>24765</xdr:rowOff>
    </xdr:to>
    <xdr:sp macro="" textlink="">
      <xdr:nvSpPr>
        <xdr:cNvPr id="573" name="フローチャート: 判断 572"/>
        <xdr:cNvSpPr/>
      </xdr:nvSpPr>
      <xdr:spPr>
        <a:xfrm>
          <a:off x="17551400" y="103251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88900</xdr:rowOff>
    </xdr:from>
    <xdr:to xmlns:xdr="http://schemas.openxmlformats.org/drawingml/2006/spreadsheetDrawing">
      <xdr:col>98</xdr:col>
      <xdr:colOff>38100</xdr:colOff>
      <xdr:row>62</xdr:row>
      <xdr:rowOff>18415</xdr:rowOff>
    </xdr:to>
    <xdr:sp macro="" textlink="">
      <xdr:nvSpPr>
        <xdr:cNvPr id="574" name="フローチャート: 判断 573"/>
        <xdr:cNvSpPr/>
      </xdr:nvSpPr>
      <xdr:spPr>
        <a:xfrm>
          <a:off x="16757650" y="103187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7810"/>
    <xdr:sp macro="" textlink="">
      <xdr:nvSpPr>
        <xdr:cNvPr id="575" name="テキスト ボックス 574"/>
        <xdr:cNvSpPr txBox="1"/>
      </xdr:nvSpPr>
      <xdr:spPr>
        <a:xfrm>
          <a:off x="19780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7810"/>
    <xdr:sp macro="" textlink="">
      <xdr:nvSpPr>
        <xdr:cNvPr id="576" name="テキスト ボックス 575"/>
        <xdr:cNvSpPr txBox="1"/>
      </xdr:nvSpPr>
      <xdr:spPr>
        <a:xfrm>
          <a:off x="19030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0730" cy="257810"/>
    <xdr:sp macro="" textlink="">
      <xdr:nvSpPr>
        <xdr:cNvPr id="577" name="テキスト ボックス 576"/>
        <xdr:cNvSpPr txBox="1"/>
      </xdr:nvSpPr>
      <xdr:spPr>
        <a:xfrm>
          <a:off x="18224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7810"/>
    <xdr:sp macro="" textlink="">
      <xdr:nvSpPr>
        <xdr:cNvPr id="578" name="テキスト ボックス 577"/>
        <xdr:cNvSpPr txBox="1"/>
      </xdr:nvSpPr>
      <xdr:spPr>
        <a:xfrm>
          <a:off x="174307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7810"/>
    <xdr:sp macro="" textlink="">
      <xdr:nvSpPr>
        <xdr:cNvPr id="579" name="テキスト ボックス 578"/>
        <xdr:cNvSpPr txBox="1"/>
      </xdr:nvSpPr>
      <xdr:spPr>
        <a:xfrm>
          <a:off x="166306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41275</xdr:rowOff>
    </xdr:from>
    <xdr:to xmlns:xdr="http://schemas.openxmlformats.org/drawingml/2006/spreadsheetDrawing">
      <xdr:col>116</xdr:col>
      <xdr:colOff>114300</xdr:colOff>
      <xdr:row>62</xdr:row>
      <xdr:rowOff>142875</xdr:rowOff>
    </xdr:to>
    <xdr:sp macro="" textlink="">
      <xdr:nvSpPr>
        <xdr:cNvPr id="580" name="楕円 579"/>
        <xdr:cNvSpPr/>
      </xdr:nvSpPr>
      <xdr:spPr>
        <a:xfrm>
          <a:off x="199009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19685</xdr:rowOff>
    </xdr:from>
    <xdr:ext cx="468630" cy="258445"/>
    <xdr:sp macro="" textlink="">
      <xdr:nvSpPr>
        <xdr:cNvPr id="581" name="【学校施設】&#10;一人当たり面積該当値テキスト"/>
        <xdr:cNvSpPr txBox="1"/>
      </xdr:nvSpPr>
      <xdr:spPr>
        <a:xfrm>
          <a:off x="19989800" y="104171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51435</xdr:rowOff>
    </xdr:from>
    <xdr:to xmlns:xdr="http://schemas.openxmlformats.org/drawingml/2006/spreadsheetDrawing">
      <xdr:col>112</xdr:col>
      <xdr:colOff>38100</xdr:colOff>
      <xdr:row>62</xdr:row>
      <xdr:rowOff>153035</xdr:rowOff>
    </xdr:to>
    <xdr:sp macro="" textlink="">
      <xdr:nvSpPr>
        <xdr:cNvPr id="582" name="楕円 581"/>
        <xdr:cNvSpPr/>
      </xdr:nvSpPr>
      <xdr:spPr>
        <a:xfrm>
          <a:off x="19157950" y="10448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92710</xdr:rowOff>
    </xdr:from>
    <xdr:to xmlns:xdr="http://schemas.openxmlformats.org/drawingml/2006/spreadsheetDrawing">
      <xdr:col>116</xdr:col>
      <xdr:colOff>63500</xdr:colOff>
      <xdr:row>62</xdr:row>
      <xdr:rowOff>101600</xdr:rowOff>
    </xdr:to>
    <xdr:cxnSp macro="">
      <xdr:nvCxnSpPr>
        <xdr:cNvPr id="583" name="直線コネクタ 582"/>
        <xdr:cNvCxnSpPr/>
      </xdr:nvCxnSpPr>
      <xdr:spPr>
        <a:xfrm flipV="1">
          <a:off x="19202400" y="10490200"/>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159385</xdr:rowOff>
    </xdr:to>
    <xdr:sp macro="" textlink="">
      <xdr:nvSpPr>
        <xdr:cNvPr id="584" name="楕円 583"/>
        <xdr:cNvSpPr/>
      </xdr:nvSpPr>
      <xdr:spPr>
        <a:xfrm>
          <a:off x="18345150" y="104546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101600</xdr:rowOff>
    </xdr:from>
    <xdr:to xmlns:xdr="http://schemas.openxmlformats.org/drawingml/2006/spreadsheetDrawing">
      <xdr:col>111</xdr:col>
      <xdr:colOff>171450</xdr:colOff>
      <xdr:row>62</xdr:row>
      <xdr:rowOff>108585</xdr:rowOff>
    </xdr:to>
    <xdr:cxnSp macro="">
      <xdr:nvCxnSpPr>
        <xdr:cNvPr id="585" name="直線コネクタ 584"/>
        <xdr:cNvCxnSpPr/>
      </xdr:nvCxnSpPr>
      <xdr:spPr>
        <a:xfrm flipV="1">
          <a:off x="18395950" y="1049909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64770</xdr:rowOff>
    </xdr:from>
    <xdr:to xmlns:xdr="http://schemas.openxmlformats.org/drawingml/2006/spreadsheetDrawing">
      <xdr:col>102</xdr:col>
      <xdr:colOff>165100</xdr:colOff>
      <xdr:row>62</xdr:row>
      <xdr:rowOff>166370</xdr:rowOff>
    </xdr:to>
    <xdr:sp macro="" textlink="">
      <xdr:nvSpPr>
        <xdr:cNvPr id="586" name="楕円 585"/>
        <xdr:cNvSpPr/>
      </xdr:nvSpPr>
      <xdr:spPr>
        <a:xfrm>
          <a:off x="175514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108585</xdr:rowOff>
    </xdr:from>
    <xdr:to xmlns:xdr="http://schemas.openxmlformats.org/drawingml/2006/spreadsheetDrawing">
      <xdr:col>107</xdr:col>
      <xdr:colOff>50800</xdr:colOff>
      <xdr:row>62</xdr:row>
      <xdr:rowOff>115570</xdr:rowOff>
    </xdr:to>
    <xdr:cxnSp macro="">
      <xdr:nvCxnSpPr>
        <xdr:cNvPr id="587" name="直線コネクタ 586"/>
        <xdr:cNvCxnSpPr/>
      </xdr:nvCxnSpPr>
      <xdr:spPr>
        <a:xfrm flipV="1">
          <a:off x="17602200" y="1050607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56515</xdr:rowOff>
    </xdr:from>
    <xdr:ext cx="469900" cy="258445"/>
    <xdr:sp macro="" textlink="">
      <xdr:nvSpPr>
        <xdr:cNvPr id="588" name="n_1aveValue【学校施設】&#10;一人当たり面積"/>
        <xdr:cNvSpPr txBox="1"/>
      </xdr:nvSpPr>
      <xdr:spPr>
        <a:xfrm>
          <a:off x="18980150" y="10118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40005</xdr:rowOff>
    </xdr:from>
    <xdr:ext cx="469900" cy="258445"/>
    <xdr:sp macro="" textlink="">
      <xdr:nvSpPr>
        <xdr:cNvPr id="589" name="n_2aveValue【学校施設】&#10;一人当たり面積"/>
        <xdr:cNvSpPr txBox="1"/>
      </xdr:nvSpPr>
      <xdr:spPr>
        <a:xfrm>
          <a:off x="18180050" y="10102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41275</xdr:rowOff>
    </xdr:from>
    <xdr:ext cx="469900" cy="258445"/>
    <xdr:sp macro="" textlink="">
      <xdr:nvSpPr>
        <xdr:cNvPr id="590" name="n_3aveValue【学校施設】&#10;一人当たり面積"/>
        <xdr:cNvSpPr txBox="1"/>
      </xdr:nvSpPr>
      <xdr:spPr>
        <a:xfrm>
          <a:off x="17386300" y="10103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35560</xdr:rowOff>
    </xdr:from>
    <xdr:ext cx="469900" cy="257810"/>
    <xdr:sp macro="" textlink="">
      <xdr:nvSpPr>
        <xdr:cNvPr id="591" name="n_4aveValue【学校施設】&#10;一人当たり面積"/>
        <xdr:cNvSpPr txBox="1"/>
      </xdr:nvSpPr>
      <xdr:spPr>
        <a:xfrm>
          <a:off x="16592550" y="10097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143510</xdr:rowOff>
    </xdr:from>
    <xdr:ext cx="469900" cy="257810"/>
    <xdr:sp macro="" textlink="">
      <xdr:nvSpPr>
        <xdr:cNvPr id="592" name="n_1mainValue【学校施設】&#10;一人当たり面積"/>
        <xdr:cNvSpPr txBox="1"/>
      </xdr:nvSpPr>
      <xdr:spPr>
        <a:xfrm>
          <a:off x="18980150" y="10541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150495</xdr:rowOff>
    </xdr:from>
    <xdr:ext cx="469900" cy="258445"/>
    <xdr:sp macro="" textlink="">
      <xdr:nvSpPr>
        <xdr:cNvPr id="593" name="n_2mainValue【学校施設】&#10;一人当たり面積"/>
        <xdr:cNvSpPr txBox="1"/>
      </xdr:nvSpPr>
      <xdr:spPr>
        <a:xfrm>
          <a:off x="18180050" y="10547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157480</xdr:rowOff>
    </xdr:from>
    <xdr:ext cx="469900" cy="258445"/>
    <xdr:sp macro="" textlink="">
      <xdr:nvSpPr>
        <xdr:cNvPr id="594" name="n_3mainValue【学校施設】&#10;一人当たり面積"/>
        <xdr:cNvSpPr txBox="1"/>
      </xdr:nvSpPr>
      <xdr:spPr>
        <a:xfrm>
          <a:off x="17386300" y="10554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595" name="正方形/長方形 594"/>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6" name="正方形/長方形 595"/>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7" name="正方形/長方形 596"/>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8" name="正方形/長方形 597"/>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9" name="正方形/長方形 598"/>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0" name="正方形/長方形 599"/>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1" name="正方形/長方形 600"/>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2" name="正方形/長方形 601"/>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03" name="テキスト ボックス 602"/>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604" name="直線コネクタ 603"/>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7175"/>
    <xdr:sp macro="" textlink="">
      <xdr:nvSpPr>
        <xdr:cNvPr id="605" name="テキスト ボックス 604"/>
        <xdr:cNvSpPr txBox="1"/>
      </xdr:nvSpPr>
      <xdr:spPr>
        <a:xfrm>
          <a:off x="10797540" y="147662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167640</xdr:rowOff>
    </xdr:from>
    <xdr:to xmlns:xdr="http://schemas.openxmlformats.org/drawingml/2006/spreadsheetDrawing">
      <xdr:col>89</xdr:col>
      <xdr:colOff>171450</xdr:colOff>
      <xdr:row>86</xdr:row>
      <xdr:rowOff>167640</xdr:rowOff>
    </xdr:to>
    <xdr:cxnSp macro="">
      <xdr:nvCxnSpPr>
        <xdr:cNvPr id="606" name="直線コネクタ 605"/>
        <xdr:cNvCxnSpPr/>
      </xdr:nvCxnSpPr>
      <xdr:spPr>
        <a:xfrm>
          <a:off x="11207750" y="14588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090" cy="258445"/>
    <xdr:sp macro="" textlink="">
      <xdr:nvSpPr>
        <xdr:cNvPr id="607" name="テキスト ボックス 606"/>
        <xdr:cNvSpPr txBox="1"/>
      </xdr:nvSpPr>
      <xdr:spPr>
        <a:xfrm>
          <a:off x="10797540" y="14446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608" name="直線コネクタ 607"/>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1955" cy="258445"/>
    <xdr:sp macro="" textlink="">
      <xdr:nvSpPr>
        <xdr:cNvPr id="609" name="テキスト ボックス 608"/>
        <xdr:cNvSpPr txBox="1"/>
      </xdr:nvSpPr>
      <xdr:spPr>
        <a:xfrm>
          <a:off x="10842625" y="1412748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171450</xdr:colOff>
      <xdr:row>83</xdr:row>
      <xdr:rowOff>29845</xdr:rowOff>
    </xdr:to>
    <xdr:cxnSp macro="">
      <xdr:nvCxnSpPr>
        <xdr:cNvPr id="610" name="直線コネクタ 609"/>
        <xdr:cNvCxnSpPr/>
      </xdr:nvCxnSpPr>
      <xdr:spPr>
        <a:xfrm>
          <a:off x="11207750" y="13947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1955" cy="258445"/>
    <xdr:sp macro="" textlink="">
      <xdr:nvSpPr>
        <xdr:cNvPr id="611" name="テキスト ボックス 610"/>
        <xdr:cNvSpPr txBox="1"/>
      </xdr:nvSpPr>
      <xdr:spPr>
        <a:xfrm>
          <a:off x="10842625" y="138093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171450</xdr:colOff>
      <xdr:row>81</xdr:row>
      <xdr:rowOff>45720</xdr:rowOff>
    </xdr:to>
    <xdr:cxnSp macro="">
      <xdr:nvCxnSpPr>
        <xdr:cNvPr id="612" name="直線コネクタ 611"/>
        <xdr:cNvCxnSpPr/>
      </xdr:nvCxnSpPr>
      <xdr:spPr>
        <a:xfrm>
          <a:off x="11207750" y="136283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1955" cy="258445"/>
    <xdr:sp macro="" textlink="">
      <xdr:nvSpPr>
        <xdr:cNvPr id="613" name="テキスト ボックス 612"/>
        <xdr:cNvSpPr txBox="1"/>
      </xdr:nvSpPr>
      <xdr:spPr>
        <a:xfrm>
          <a:off x="10842625" y="134899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171450</xdr:colOff>
      <xdr:row>79</xdr:row>
      <xdr:rowOff>62865</xdr:rowOff>
    </xdr:to>
    <xdr:cxnSp macro="">
      <xdr:nvCxnSpPr>
        <xdr:cNvPr id="614" name="直線コネクタ 613"/>
        <xdr:cNvCxnSpPr/>
      </xdr:nvCxnSpPr>
      <xdr:spPr>
        <a:xfrm>
          <a:off x="11207750" y="13310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1955" cy="257810"/>
    <xdr:sp macro="" textlink="">
      <xdr:nvSpPr>
        <xdr:cNvPr id="615" name="テキスト ボックス 614"/>
        <xdr:cNvSpPr txBox="1"/>
      </xdr:nvSpPr>
      <xdr:spPr>
        <a:xfrm>
          <a:off x="10842625" y="131718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171450</xdr:colOff>
      <xdr:row>77</xdr:row>
      <xdr:rowOff>78105</xdr:rowOff>
    </xdr:to>
    <xdr:cxnSp macro="">
      <xdr:nvCxnSpPr>
        <xdr:cNvPr id="616" name="直線コネクタ 615"/>
        <xdr:cNvCxnSpPr/>
      </xdr:nvCxnSpPr>
      <xdr:spPr>
        <a:xfrm>
          <a:off x="11207750" y="1299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7810"/>
    <xdr:sp macro="" textlink="">
      <xdr:nvSpPr>
        <xdr:cNvPr id="617" name="テキスト ボックス 616"/>
        <xdr:cNvSpPr txBox="1"/>
      </xdr:nvSpPr>
      <xdr:spPr>
        <a:xfrm>
          <a:off x="10906760" y="1285240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618" name="直線コネクタ 617"/>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9" name="【児童館】&#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132080</xdr:rowOff>
    </xdr:from>
    <xdr:to xmlns:xdr="http://schemas.openxmlformats.org/drawingml/2006/spreadsheetDrawing">
      <xdr:col>85</xdr:col>
      <xdr:colOff>126365</xdr:colOff>
      <xdr:row>86</xdr:row>
      <xdr:rowOff>167640</xdr:rowOff>
    </xdr:to>
    <xdr:cxnSp macro="">
      <xdr:nvCxnSpPr>
        <xdr:cNvPr id="620" name="直線コネクタ 619"/>
        <xdr:cNvCxnSpPr/>
      </xdr:nvCxnSpPr>
      <xdr:spPr>
        <a:xfrm flipV="1">
          <a:off x="14699615" y="1321181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8630" cy="258445"/>
    <xdr:sp macro="" textlink="">
      <xdr:nvSpPr>
        <xdr:cNvPr id="621" name="【児童館】&#10;有形固定資産減価償却率最小値テキスト"/>
        <xdr:cNvSpPr txBox="1"/>
      </xdr:nvSpPr>
      <xdr:spPr>
        <a:xfrm>
          <a:off x="14738350" y="145897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167640</xdr:rowOff>
    </xdr:from>
    <xdr:to xmlns:xdr="http://schemas.openxmlformats.org/drawingml/2006/spreadsheetDrawing">
      <xdr:col>86</xdr:col>
      <xdr:colOff>25400</xdr:colOff>
      <xdr:row>86</xdr:row>
      <xdr:rowOff>167640</xdr:rowOff>
    </xdr:to>
    <xdr:cxnSp macro="">
      <xdr:nvCxnSpPr>
        <xdr:cNvPr id="622" name="直線コネクタ 621"/>
        <xdr:cNvCxnSpPr/>
      </xdr:nvCxnSpPr>
      <xdr:spPr>
        <a:xfrm>
          <a:off x="14611350" y="1458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78740</xdr:rowOff>
    </xdr:from>
    <xdr:ext cx="403860" cy="257810"/>
    <xdr:sp macro="" textlink="">
      <xdr:nvSpPr>
        <xdr:cNvPr id="623" name="【児童館】&#10;有形固定資産減価償却率最大値テキスト"/>
        <xdr:cNvSpPr txBox="1"/>
      </xdr:nvSpPr>
      <xdr:spPr>
        <a:xfrm>
          <a:off x="14738350" y="12990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132080</xdr:rowOff>
    </xdr:from>
    <xdr:to xmlns:xdr="http://schemas.openxmlformats.org/drawingml/2006/spreadsheetDrawing">
      <xdr:col>86</xdr:col>
      <xdr:colOff>25400</xdr:colOff>
      <xdr:row>78</xdr:row>
      <xdr:rowOff>132080</xdr:rowOff>
    </xdr:to>
    <xdr:cxnSp macro="">
      <xdr:nvCxnSpPr>
        <xdr:cNvPr id="624" name="直線コネクタ 623"/>
        <xdr:cNvCxnSpPr/>
      </xdr:nvCxnSpPr>
      <xdr:spPr>
        <a:xfrm>
          <a:off x="14611350" y="1321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57150</xdr:rowOff>
    </xdr:from>
    <xdr:ext cx="403860" cy="258445"/>
    <xdr:sp macro="" textlink="">
      <xdr:nvSpPr>
        <xdr:cNvPr id="625" name="【児童館】&#10;有形固定資産減価償却率平均値テキスト"/>
        <xdr:cNvSpPr txBox="1"/>
      </xdr:nvSpPr>
      <xdr:spPr>
        <a:xfrm>
          <a:off x="14738350" y="1380744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171450</xdr:colOff>
      <xdr:row>83</xdr:row>
      <xdr:rowOff>135890</xdr:rowOff>
    </xdr:to>
    <xdr:sp macro="" textlink="">
      <xdr:nvSpPr>
        <xdr:cNvPr id="626" name="フローチャート: 判断 625"/>
        <xdr:cNvSpPr/>
      </xdr:nvSpPr>
      <xdr:spPr>
        <a:xfrm>
          <a:off x="14649450" y="13952855"/>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45720</xdr:rowOff>
    </xdr:from>
    <xdr:to xmlns:xdr="http://schemas.openxmlformats.org/drawingml/2006/spreadsheetDrawing">
      <xdr:col>81</xdr:col>
      <xdr:colOff>101600</xdr:colOff>
      <xdr:row>83</xdr:row>
      <xdr:rowOff>147955</xdr:rowOff>
    </xdr:to>
    <xdr:sp macro="" textlink="">
      <xdr:nvSpPr>
        <xdr:cNvPr id="627" name="フローチャート: 判断 626"/>
        <xdr:cNvSpPr/>
      </xdr:nvSpPr>
      <xdr:spPr>
        <a:xfrm>
          <a:off x="13887450" y="13963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10160</xdr:rowOff>
    </xdr:from>
    <xdr:to xmlns:xdr="http://schemas.openxmlformats.org/drawingml/2006/spreadsheetDrawing">
      <xdr:col>76</xdr:col>
      <xdr:colOff>165100</xdr:colOff>
      <xdr:row>83</xdr:row>
      <xdr:rowOff>111125</xdr:rowOff>
    </xdr:to>
    <xdr:sp macro="" textlink="">
      <xdr:nvSpPr>
        <xdr:cNvPr id="628" name="フローチャート: 判断 627"/>
        <xdr:cNvSpPr/>
      </xdr:nvSpPr>
      <xdr:spPr>
        <a:xfrm>
          <a:off x="13093700" y="1392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110490</xdr:rowOff>
    </xdr:from>
    <xdr:to xmlns:xdr="http://schemas.openxmlformats.org/drawingml/2006/spreadsheetDrawing">
      <xdr:col>72</xdr:col>
      <xdr:colOff>38100</xdr:colOff>
      <xdr:row>85</xdr:row>
      <xdr:rowOff>40640</xdr:rowOff>
    </xdr:to>
    <xdr:sp macro="" textlink="">
      <xdr:nvSpPr>
        <xdr:cNvPr id="629" name="フローチャート: 判断 628"/>
        <xdr:cNvSpPr/>
      </xdr:nvSpPr>
      <xdr:spPr>
        <a:xfrm>
          <a:off x="12299950" y="141960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165100</xdr:rowOff>
    </xdr:from>
    <xdr:to xmlns:xdr="http://schemas.openxmlformats.org/drawingml/2006/spreadsheetDrawing">
      <xdr:col>67</xdr:col>
      <xdr:colOff>101600</xdr:colOff>
      <xdr:row>84</xdr:row>
      <xdr:rowOff>95250</xdr:rowOff>
    </xdr:to>
    <xdr:sp macro="" textlink="">
      <xdr:nvSpPr>
        <xdr:cNvPr id="630" name="フローチャート: 判断 629"/>
        <xdr:cNvSpPr/>
      </xdr:nvSpPr>
      <xdr:spPr>
        <a:xfrm>
          <a:off x="11487150" y="1408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631" name="テキスト ボックス 630"/>
        <xdr:cNvSpPr txBox="1"/>
      </xdr:nvSpPr>
      <xdr:spPr>
        <a:xfrm>
          <a:off x="145288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8445"/>
    <xdr:sp macro="" textlink="">
      <xdr:nvSpPr>
        <xdr:cNvPr id="632" name="テキスト ボックス 631"/>
        <xdr:cNvSpPr txBox="1"/>
      </xdr:nvSpPr>
      <xdr:spPr>
        <a:xfrm>
          <a:off x="137668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8445"/>
    <xdr:sp macro="" textlink="">
      <xdr:nvSpPr>
        <xdr:cNvPr id="633" name="テキスト ボックス 632"/>
        <xdr:cNvSpPr txBox="1"/>
      </xdr:nvSpPr>
      <xdr:spPr>
        <a:xfrm>
          <a:off x="12973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8445"/>
    <xdr:sp macro="" textlink="">
      <xdr:nvSpPr>
        <xdr:cNvPr id="634" name="テキスト ボックス 633"/>
        <xdr:cNvSpPr txBox="1"/>
      </xdr:nvSpPr>
      <xdr:spPr>
        <a:xfrm>
          <a:off x="12172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8445"/>
    <xdr:sp macro="" textlink="">
      <xdr:nvSpPr>
        <xdr:cNvPr id="635" name="テキスト ボックス 634"/>
        <xdr:cNvSpPr txBox="1"/>
      </xdr:nvSpPr>
      <xdr:spPr>
        <a:xfrm>
          <a:off x="113665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135255</xdr:rowOff>
    </xdr:from>
    <xdr:to xmlns:xdr="http://schemas.openxmlformats.org/drawingml/2006/spreadsheetDrawing">
      <xdr:col>85</xdr:col>
      <xdr:colOff>171450</xdr:colOff>
      <xdr:row>85</xdr:row>
      <xdr:rowOff>66040</xdr:rowOff>
    </xdr:to>
    <xdr:sp macro="" textlink="">
      <xdr:nvSpPr>
        <xdr:cNvPr id="636" name="楕円 635"/>
        <xdr:cNvSpPr/>
      </xdr:nvSpPr>
      <xdr:spPr>
        <a:xfrm>
          <a:off x="14649450" y="1422082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113665</xdr:rowOff>
    </xdr:from>
    <xdr:ext cx="403860" cy="258445"/>
    <xdr:sp macro="" textlink="">
      <xdr:nvSpPr>
        <xdr:cNvPr id="637" name="【児童館】&#10;有形固定資産減価償却率該当値テキスト"/>
        <xdr:cNvSpPr txBox="1"/>
      </xdr:nvSpPr>
      <xdr:spPr>
        <a:xfrm>
          <a:off x="14738350" y="141992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99060</xdr:rowOff>
    </xdr:from>
    <xdr:to xmlns:xdr="http://schemas.openxmlformats.org/drawingml/2006/spreadsheetDrawing">
      <xdr:col>81</xdr:col>
      <xdr:colOff>101600</xdr:colOff>
      <xdr:row>85</xdr:row>
      <xdr:rowOff>29845</xdr:rowOff>
    </xdr:to>
    <xdr:sp macro="" textlink="">
      <xdr:nvSpPr>
        <xdr:cNvPr id="638" name="楕円 637"/>
        <xdr:cNvSpPr/>
      </xdr:nvSpPr>
      <xdr:spPr>
        <a:xfrm>
          <a:off x="13887450" y="141846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150495</xdr:rowOff>
    </xdr:from>
    <xdr:to xmlns:xdr="http://schemas.openxmlformats.org/drawingml/2006/spreadsheetDrawing">
      <xdr:col>85</xdr:col>
      <xdr:colOff>127000</xdr:colOff>
      <xdr:row>85</xdr:row>
      <xdr:rowOff>15240</xdr:rowOff>
    </xdr:to>
    <xdr:cxnSp macro="">
      <xdr:nvCxnSpPr>
        <xdr:cNvPr id="639" name="直線コネクタ 638"/>
        <xdr:cNvCxnSpPr/>
      </xdr:nvCxnSpPr>
      <xdr:spPr>
        <a:xfrm>
          <a:off x="13938250" y="1423606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156210</xdr:rowOff>
    </xdr:from>
    <xdr:to xmlns:xdr="http://schemas.openxmlformats.org/drawingml/2006/spreadsheetDrawing">
      <xdr:col>76</xdr:col>
      <xdr:colOff>165100</xdr:colOff>
      <xdr:row>85</xdr:row>
      <xdr:rowOff>86360</xdr:rowOff>
    </xdr:to>
    <xdr:sp macro="" textlink="">
      <xdr:nvSpPr>
        <xdr:cNvPr id="640" name="楕円 639"/>
        <xdr:cNvSpPr/>
      </xdr:nvSpPr>
      <xdr:spPr>
        <a:xfrm>
          <a:off x="13093700" y="14241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150495</xdr:rowOff>
    </xdr:from>
    <xdr:to xmlns:xdr="http://schemas.openxmlformats.org/drawingml/2006/spreadsheetDrawing">
      <xdr:col>81</xdr:col>
      <xdr:colOff>50800</xdr:colOff>
      <xdr:row>85</xdr:row>
      <xdr:rowOff>36195</xdr:rowOff>
    </xdr:to>
    <xdr:cxnSp macro="">
      <xdr:nvCxnSpPr>
        <xdr:cNvPr id="641" name="直線コネクタ 640"/>
        <xdr:cNvCxnSpPr/>
      </xdr:nvCxnSpPr>
      <xdr:spPr>
        <a:xfrm flipV="1">
          <a:off x="13144500" y="14236065"/>
          <a:ext cx="7937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120650</xdr:rowOff>
    </xdr:from>
    <xdr:to xmlns:xdr="http://schemas.openxmlformats.org/drawingml/2006/spreadsheetDrawing">
      <xdr:col>72</xdr:col>
      <xdr:colOff>38100</xdr:colOff>
      <xdr:row>85</xdr:row>
      <xdr:rowOff>51435</xdr:rowOff>
    </xdr:to>
    <xdr:sp macro="" textlink="">
      <xdr:nvSpPr>
        <xdr:cNvPr id="642" name="楕円 641"/>
        <xdr:cNvSpPr/>
      </xdr:nvSpPr>
      <xdr:spPr>
        <a:xfrm>
          <a:off x="12299950" y="1420622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85</xdr:row>
      <xdr:rowOff>635</xdr:rowOff>
    </xdr:from>
    <xdr:to xmlns:xdr="http://schemas.openxmlformats.org/drawingml/2006/spreadsheetDrawing">
      <xdr:col>76</xdr:col>
      <xdr:colOff>114300</xdr:colOff>
      <xdr:row>85</xdr:row>
      <xdr:rowOff>36195</xdr:rowOff>
    </xdr:to>
    <xdr:cxnSp macro="">
      <xdr:nvCxnSpPr>
        <xdr:cNvPr id="643" name="直線コネクタ 642"/>
        <xdr:cNvCxnSpPr/>
      </xdr:nvCxnSpPr>
      <xdr:spPr>
        <a:xfrm>
          <a:off x="12344400" y="1425384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164465</xdr:rowOff>
    </xdr:from>
    <xdr:ext cx="403860" cy="257810"/>
    <xdr:sp macro="" textlink="">
      <xdr:nvSpPr>
        <xdr:cNvPr id="644" name="n_1aveValue【児童館】&#10;有形固定資産減価償却率"/>
        <xdr:cNvSpPr txBox="1"/>
      </xdr:nvSpPr>
      <xdr:spPr>
        <a:xfrm>
          <a:off x="13742035" y="13747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128270</xdr:rowOff>
    </xdr:from>
    <xdr:ext cx="403860" cy="257810"/>
    <xdr:sp macro="" textlink="">
      <xdr:nvSpPr>
        <xdr:cNvPr id="645" name="n_2aveValue【児童館】&#10;有形固定資産減価償却率"/>
        <xdr:cNvSpPr txBox="1"/>
      </xdr:nvSpPr>
      <xdr:spPr>
        <a:xfrm>
          <a:off x="12960985" y="13710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5130" cy="258445"/>
    <xdr:sp macro="" textlink="">
      <xdr:nvSpPr>
        <xdr:cNvPr id="646" name="n_3aveValue【児童館】&#10;有形固定資産減価償却率"/>
        <xdr:cNvSpPr txBox="1"/>
      </xdr:nvSpPr>
      <xdr:spPr>
        <a:xfrm>
          <a:off x="12167235" y="13975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111125</xdr:rowOff>
    </xdr:from>
    <xdr:ext cx="403860" cy="257810"/>
    <xdr:sp macro="" textlink="">
      <xdr:nvSpPr>
        <xdr:cNvPr id="647" name="n_4aveValue【児童館】&#10;有形固定資産減価償却率"/>
        <xdr:cNvSpPr txBox="1"/>
      </xdr:nvSpPr>
      <xdr:spPr>
        <a:xfrm>
          <a:off x="11354435" y="13861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20320</xdr:rowOff>
    </xdr:from>
    <xdr:ext cx="403860" cy="258445"/>
    <xdr:sp macro="" textlink="">
      <xdr:nvSpPr>
        <xdr:cNvPr id="648" name="n_1mainValue【児童館】&#10;有形固定資産減価償却率"/>
        <xdr:cNvSpPr txBox="1"/>
      </xdr:nvSpPr>
      <xdr:spPr>
        <a:xfrm>
          <a:off x="13742035" y="142735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77470</xdr:rowOff>
    </xdr:from>
    <xdr:ext cx="403860" cy="258445"/>
    <xdr:sp macro="" textlink="">
      <xdr:nvSpPr>
        <xdr:cNvPr id="649" name="n_2mainValue【児童館】&#10;有形固定資産減価償却率"/>
        <xdr:cNvSpPr txBox="1"/>
      </xdr:nvSpPr>
      <xdr:spPr>
        <a:xfrm>
          <a:off x="12960985" y="143306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41910</xdr:rowOff>
    </xdr:from>
    <xdr:ext cx="405130" cy="258445"/>
    <xdr:sp macro="" textlink="">
      <xdr:nvSpPr>
        <xdr:cNvPr id="650" name="n_3mainValue【児童館】&#10;有形固定資産減価償却率"/>
        <xdr:cNvSpPr txBox="1"/>
      </xdr:nvSpPr>
      <xdr:spPr>
        <a:xfrm>
          <a:off x="12167235" y="14295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51" name="正方形/長方形 650"/>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2" name="正方形/長方形 651"/>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3" name="正方形/長方形 652"/>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4" name="正方形/長方形 653"/>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5" name="正方形/長方形 654"/>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6" name="正方形/長方形 655"/>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7" name="正方形/長方形 656"/>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8" name="正方形/長方形 657"/>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8615" cy="224790"/>
    <xdr:sp macro="" textlink="">
      <xdr:nvSpPr>
        <xdr:cNvPr id="659" name="テキスト ボックス 658"/>
        <xdr:cNvSpPr txBox="1"/>
      </xdr:nvSpPr>
      <xdr:spPr>
        <a:xfrm>
          <a:off x="1644015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60" name="直線コネクタ 659"/>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661" name="直線コネクタ 660"/>
        <xdr:cNvCxnSpPr/>
      </xdr:nvCxnSpPr>
      <xdr:spPr>
        <a:xfrm>
          <a:off x="164592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090" cy="257175"/>
    <xdr:sp macro="" textlink="">
      <xdr:nvSpPr>
        <xdr:cNvPr id="662" name="テキスト ボックス 661"/>
        <xdr:cNvSpPr txBox="1"/>
      </xdr:nvSpPr>
      <xdr:spPr>
        <a:xfrm>
          <a:off x="16048990" y="143960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663" name="直線コネクタ 662"/>
        <xdr:cNvCxnSpPr/>
      </xdr:nvCxnSpPr>
      <xdr:spPr>
        <a:xfrm>
          <a:off x="164592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8445"/>
    <xdr:sp macro="" textlink="">
      <xdr:nvSpPr>
        <xdr:cNvPr id="664" name="テキスト ボックス 663"/>
        <xdr:cNvSpPr txBox="1"/>
      </xdr:nvSpPr>
      <xdr:spPr>
        <a:xfrm>
          <a:off x="16048990" y="140233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65" name="直線コネクタ 664"/>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7175"/>
    <xdr:sp macro="" textlink="">
      <xdr:nvSpPr>
        <xdr:cNvPr id="666" name="テキスト ボックス 665"/>
        <xdr:cNvSpPr txBox="1"/>
      </xdr:nvSpPr>
      <xdr:spPr>
        <a:xfrm>
          <a:off x="1604899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7" name="直線コネクタ 666"/>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090" cy="257175"/>
    <xdr:sp macro="" textlink="">
      <xdr:nvSpPr>
        <xdr:cNvPr id="668" name="テキスト ボックス 667"/>
        <xdr:cNvSpPr txBox="1"/>
      </xdr:nvSpPr>
      <xdr:spPr>
        <a:xfrm>
          <a:off x="1604899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669" name="直線コネクタ 668"/>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7810"/>
    <xdr:sp macro="" textlink="">
      <xdr:nvSpPr>
        <xdr:cNvPr id="670" name="テキスト ボックス 669"/>
        <xdr:cNvSpPr txBox="1"/>
      </xdr:nvSpPr>
      <xdr:spPr>
        <a:xfrm>
          <a:off x="1604899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1" name="直線コネクタ 670"/>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7810"/>
    <xdr:sp macro="" textlink="">
      <xdr:nvSpPr>
        <xdr:cNvPr id="672" name="テキスト ボックス 671"/>
        <xdr:cNvSpPr txBox="1"/>
      </xdr:nvSpPr>
      <xdr:spPr>
        <a:xfrm>
          <a:off x="1604899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3" name="【児童館】&#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49530</xdr:rowOff>
    </xdr:from>
    <xdr:to xmlns:xdr="http://schemas.openxmlformats.org/drawingml/2006/spreadsheetDrawing">
      <xdr:col>116</xdr:col>
      <xdr:colOff>62865</xdr:colOff>
      <xdr:row>85</xdr:row>
      <xdr:rowOff>125730</xdr:rowOff>
    </xdr:to>
    <xdr:cxnSp macro="">
      <xdr:nvCxnSpPr>
        <xdr:cNvPr id="674" name="直線コネクタ 673"/>
        <xdr:cNvCxnSpPr/>
      </xdr:nvCxnSpPr>
      <xdr:spPr>
        <a:xfrm flipV="1">
          <a:off x="19951065" y="129616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129540</xdr:rowOff>
    </xdr:from>
    <xdr:ext cx="468630" cy="257810"/>
    <xdr:sp macro="" textlink="">
      <xdr:nvSpPr>
        <xdr:cNvPr id="675" name="【児童館】&#10;一人当たり面積最小値テキスト"/>
        <xdr:cNvSpPr txBox="1"/>
      </xdr:nvSpPr>
      <xdr:spPr>
        <a:xfrm>
          <a:off x="19989800" y="1438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125730</xdr:rowOff>
    </xdr:from>
    <xdr:to xmlns:xdr="http://schemas.openxmlformats.org/drawingml/2006/spreadsheetDrawing">
      <xdr:col>116</xdr:col>
      <xdr:colOff>152400</xdr:colOff>
      <xdr:row>85</xdr:row>
      <xdr:rowOff>125730</xdr:rowOff>
    </xdr:to>
    <xdr:cxnSp macro="">
      <xdr:nvCxnSpPr>
        <xdr:cNvPr id="676" name="直線コネクタ 675"/>
        <xdr:cNvCxnSpPr/>
      </xdr:nvCxnSpPr>
      <xdr:spPr>
        <a:xfrm>
          <a:off x="19881850" y="14378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167005</xdr:rowOff>
    </xdr:from>
    <xdr:ext cx="468630" cy="257810"/>
    <xdr:sp macro="" textlink="">
      <xdr:nvSpPr>
        <xdr:cNvPr id="677" name="【児童館】&#10;一人当たり面積最大値テキスト"/>
        <xdr:cNvSpPr txBox="1"/>
      </xdr:nvSpPr>
      <xdr:spPr>
        <a:xfrm>
          <a:off x="19989800" y="12743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49530</xdr:rowOff>
    </xdr:from>
    <xdr:to xmlns:xdr="http://schemas.openxmlformats.org/drawingml/2006/spreadsheetDrawing">
      <xdr:col>116</xdr:col>
      <xdr:colOff>152400</xdr:colOff>
      <xdr:row>77</xdr:row>
      <xdr:rowOff>49530</xdr:rowOff>
    </xdr:to>
    <xdr:cxnSp macro="">
      <xdr:nvCxnSpPr>
        <xdr:cNvPr id="678" name="直線コネクタ 677"/>
        <xdr:cNvCxnSpPr/>
      </xdr:nvCxnSpPr>
      <xdr:spPr>
        <a:xfrm>
          <a:off x="19881850" y="12961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112395</xdr:rowOff>
    </xdr:from>
    <xdr:ext cx="468630" cy="258445"/>
    <xdr:sp macro="" textlink="">
      <xdr:nvSpPr>
        <xdr:cNvPr id="679" name="【児童館】&#10;一人当たり面積平均値テキスト"/>
        <xdr:cNvSpPr txBox="1"/>
      </xdr:nvSpPr>
      <xdr:spPr>
        <a:xfrm>
          <a:off x="19989800" y="1386268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19685</xdr:rowOff>
    </xdr:to>
    <xdr:sp macro="" textlink="">
      <xdr:nvSpPr>
        <xdr:cNvPr id="680" name="フローチャート: 判断 679"/>
        <xdr:cNvSpPr/>
      </xdr:nvSpPr>
      <xdr:spPr>
        <a:xfrm>
          <a:off x="19900900" y="140081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97155</xdr:rowOff>
    </xdr:from>
    <xdr:to xmlns:xdr="http://schemas.openxmlformats.org/drawingml/2006/spreadsheetDrawing">
      <xdr:col>112</xdr:col>
      <xdr:colOff>38100</xdr:colOff>
      <xdr:row>84</xdr:row>
      <xdr:rowOff>27305</xdr:rowOff>
    </xdr:to>
    <xdr:sp macro="" textlink="">
      <xdr:nvSpPr>
        <xdr:cNvPr id="681" name="フローチャート: 判断 680"/>
        <xdr:cNvSpPr/>
      </xdr:nvSpPr>
      <xdr:spPr>
        <a:xfrm>
          <a:off x="19157950" y="140150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81915</xdr:rowOff>
    </xdr:from>
    <xdr:to xmlns:xdr="http://schemas.openxmlformats.org/drawingml/2006/spreadsheetDrawing">
      <xdr:col>107</xdr:col>
      <xdr:colOff>101600</xdr:colOff>
      <xdr:row>84</xdr:row>
      <xdr:rowOff>12700</xdr:rowOff>
    </xdr:to>
    <xdr:sp macro="" textlink="">
      <xdr:nvSpPr>
        <xdr:cNvPr id="682" name="フローチャート: 判断 681"/>
        <xdr:cNvSpPr/>
      </xdr:nvSpPr>
      <xdr:spPr>
        <a:xfrm>
          <a:off x="18345150" y="139998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120015</xdr:rowOff>
    </xdr:from>
    <xdr:to xmlns:xdr="http://schemas.openxmlformats.org/drawingml/2006/spreadsheetDrawing">
      <xdr:col>102</xdr:col>
      <xdr:colOff>165100</xdr:colOff>
      <xdr:row>84</xdr:row>
      <xdr:rowOff>50800</xdr:rowOff>
    </xdr:to>
    <xdr:sp macro="" textlink="">
      <xdr:nvSpPr>
        <xdr:cNvPr id="683" name="フローチャート: 判断 682"/>
        <xdr:cNvSpPr/>
      </xdr:nvSpPr>
      <xdr:spPr>
        <a:xfrm>
          <a:off x="17551400" y="140379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105410</xdr:rowOff>
    </xdr:from>
    <xdr:to xmlns:xdr="http://schemas.openxmlformats.org/drawingml/2006/spreadsheetDrawing">
      <xdr:col>98</xdr:col>
      <xdr:colOff>38100</xdr:colOff>
      <xdr:row>84</xdr:row>
      <xdr:rowOff>35560</xdr:rowOff>
    </xdr:to>
    <xdr:sp macro="" textlink="">
      <xdr:nvSpPr>
        <xdr:cNvPr id="684" name="フローチャート: 判断 683"/>
        <xdr:cNvSpPr/>
      </xdr:nvSpPr>
      <xdr:spPr>
        <a:xfrm>
          <a:off x="16757650" y="14023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685" name="テキスト ボックス 684"/>
        <xdr:cNvSpPr txBox="1"/>
      </xdr:nvSpPr>
      <xdr:spPr>
        <a:xfrm>
          <a:off x="19780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8445"/>
    <xdr:sp macro="" textlink="">
      <xdr:nvSpPr>
        <xdr:cNvPr id="686" name="テキスト ボックス 685"/>
        <xdr:cNvSpPr txBox="1"/>
      </xdr:nvSpPr>
      <xdr:spPr>
        <a:xfrm>
          <a:off x="19030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8445"/>
    <xdr:sp macro="" textlink="">
      <xdr:nvSpPr>
        <xdr:cNvPr id="687" name="テキスト ボックス 686"/>
        <xdr:cNvSpPr txBox="1"/>
      </xdr:nvSpPr>
      <xdr:spPr>
        <a:xfrm>
          <a:off x="182245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8445"/>
    <xdr:sp macro="" textlink="">
      <xdr:nvSpPr>
        <xdr:cNvPr id="688" name="テキスト ボックス 687"/>
        <xdr:cNvSpPr txBox="1"/>
      </xdr:nvSpPr>
      <xdr:spPr>
        <a:xfrm>
          <a:off x="174307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8445"/>
    <xdr:sp macro="" textlink="">
      <xdr:nvSpPr>
        <xdr:cNvPr id="689" name="テキスト ボックス 688"/>
        <xdr:cNvSpPr txBox="1"/>
      </xdr:nvSpPr>
      <xdr:spPr>
        <a:xfrm>
          <a:off x="166306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112395</xdr:rowOff>
    </xdr:from>
    <xdr:to xmlns:xdr="http://schemas.openxmlformats.org/drawingml/2006/spreadsheetDrawing">
      <xdr:col>116</xdr:col>
      <xdr:colOff>114300</xdr:colOff>
      <xdr:row>84</xdr:row>
      <xdr:rowOff>42545</xdr:rowOff>
    </xdr:to>
    <xdr:sp macro="" textlink="">
      <xdr:nvSpPr>
        <xdr:cNvPr id="690" name="楕円 689"/>
        <xdr:cNvSpPr/>
      </xdr:nvSpPr>
      <xdr:spPr>
        <a:xfrm>
          <a:off x="19900900" y="1403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91440</xdr:rowOff>
    </xdr:from>
    <xdr:ext cx="468630" cy="257810"/>
    <xdr:sp macro="" textlink="">
      <xdr:nvSpPr>
        <xdr:cNvPr id="691" name="【児童館】&#10;一人当たり面積該当値テキスト"/>
        <xdr:cNvSpPr txBox="1"/>
      </xdr:nvSpPr>
      <xdr:spPr>
        <a:xfrm>
          <a:off x="19989800" y="14009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120015</xdr:rowOff>
    </xdr:from>
    <xdr:to xmlns:xdr="http://schemas.openxmlformats.org/drawingml/2006/spreadsheetDrawing">
      <xdr:col>112</xdr:col>
      <xdr:colOff>38100</xdr:colOff>
      <xdr:row>84</xdr:row>
      <xdr:rowOff>50800</xdr:rowOff>
    </xdr:to>
    <xdr:sp macro="" textlink="">
      <xdr:nvSpPr>
        <xdr:cNvPr id="692" name="楕円 691"/>
        <xdr:cNvSpPr/>
      </xdr:nvSpPr>
      <xdr:spPr>
        <a:xfrm>
          <a:off x="19157950" y="140379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163830</xdr:rowOff>
    </xdr:from>
    <xdr:to xmlns:xdr="http://schemas.openxmlformats.org/drawingml/2006/spreadsheetDrawing">
      <xdr:col>116</xdr:col>
      <xdr:colOff>63500</xdr:colOff>
      <xdr:row>84</xdr:row>
      <xdr:rowOff>0</xdr:rowOff>
    </xdr:to>
    <xdr:cxnSp macro="">
      <xdr:nvCxnSpPr>
        <xdr:cNvPr id="693" name="直線コネクタ 692"/>
        <xdr:cNvCxnSpPr/>
      </xdr:nvCxnSpPr>
      <xdr:spPr>
        <a:xfrm flipV="1">
          <a:off x="19202400" y="1408176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154305</xdr:rowOff>
    </xdr:from>
    <xdr:to xmlns:xdr="http://schemas.openxmlformats.org/drawingml/2006/spreadsheetDrawing">
      <xdr:col>107</xdr:col>
      <xdr:colOff>101600</xdr:colOff>
      <xdr:row>85</xdr:row>
      <xdr:rowOff>85090</xdr:rowOff>
    </xdr:to>
    <xdr:sp macro="" textlink="">
      <xdr:nvSpPr>
        <xdr:cNvPr id="694" name="楕円 693"/>
        <xdr:cNvSpPr/>
      </xdr:nvSpPr>
      <xdr:spPr>
        <a:xfrm>
          <a:off x="18345150" y="142398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0</xdr:rowOff>
    </xdr:from>
    <xdr:to xmlns:xdr="http://schemas.openxmlformats.org/drawingml/2006/spreadsheetDrawing">
      <xdr:col>111</xdr:col>
      <xdr:colOff>171450</xdr:colOff>
      <xdr:row>85</xdr:row>
      <xdr:rowOff>34290</xdr:rowOff>
    </xdr:to>
    <xdr:cxnSp macro="">
      <xdr:nvCxnSpPr>
        <xdr:cNvPr id="695" name="直線コネクタ 694"/>
        <xdr:cNvCxnSpPr/>
      </xdr:nvCxnSpPr>
      <xdr:spPr>
        <a:xfrm flipV="1">
          <a:off x="18395950" y="14085570"/>
          <a:ext cx="80645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154305</xdr:rowOff>
    </xdr:from>
    <xdr:to xmlns:xdr="http://schemas.openxmlformats.org/drawingml/2006/spreadsheetDrawing">
      <xdr:col>102</xdr:col>
      <xdr:colOff>165100</xdr:colOff>
      <xdr:row>85</xdr:row>
      <xdr:rowOff>85090</xdr:rowOff>
    </xdr:to>
    <xdr:sp macro="" textlink="">
      <xdr:nvSpPr>
        <xdr:cNvPr id="696" name="楕円 695"/>
        <xdr:cNvSpPr/>
      </xdr:nvSpPr>
      <xdr:spPr>
        <a:xfrm>
          <a:off x="17551400" y="142398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34290</xdr:rowOff>
    </xdr:from>
    <xdr:to xmlns:xdr="http://schemas.openxmlformats.org/drawingml/2006/spreadsheetDrawing">
      <xdr:col>107</xdr:col>
      <xdr:colOff>50800</xdr:colOff>
      <xdr:row>85</xdr:row>
      <xdr:rowOff>34290</xdr:rowOff>
    </xdr:to>
    <xdr:cxnSp macro="">
      <xdr:nvCxnSpPr>
        <xdr:cNvPr id="697" name="直線コネクタ 696"/>
        <xdr:cNvCxnSpPr/>
      </xdr:nvCxnSpPr>
      <xdr:spPr>
        <a:xfrm>
          <a:off x="17602200" y="142875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43815</xdr:rowOff>
    </xdr:from>
    <xdr:ext cx="469900" cy="258445"/>
    <xdr:sp macro="" textlink="">
      <xdr:nvSpPr>
        <xdr:cNvPr id="698" name="n_1aveValue【児童館】&#10;一人当たり面積"/>
        <xdr:cNvSpPr txBox="1"/>
      </xdr:nvSpPr>
      <xdr:spPr>
        <a:xfrm>
          <a:off x="18980150" y="13794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28575</xdr:rowOff>
    </xdr:from>
    <xdr:ext cx="469900" cy="257175"/>
    <xdr:sp macro="" textlink="">
      <xdr:nvSpPr>
        <xdr:cNvPr id="699" name="n_2aveValue【児童館】&#10;一人当たり面積"/>
        <xdr:cNvSpPr txBox="1"/>
      </xdr:nvSpPr>
      <xdr:spPr>
        <a:xfrm>
          <a:off x="18180050" y="13778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9900" cy="257175"/>
    <xdr:sp macro="" textlink="">
      <xdr:nvSpPr>
        <xdr:cNvPr id="700" name="n_3aveValue【児童館】&#10;一人当たり面積"/>
        <xdr:cNvSpPr txBox="1"/>
      </xdr:nvSpPr>
      <xdr:spPr>
        <a:xfrm>
          <a:off x="17386300" y="13817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51435</xdr:rowOff>
    </xdr:from>
    <xdr:ext cx="469900" cy="257810"/>
    <xdr:sp macro="" textlink="">
      <xdr:nvSpPr>
        <xdr:cNvPr id="701" name="n_4aveValue【児童館】&#10;一人当たり面積"/>
        <xdr:cNvSpPr txBox="1"/>
      </xdr:nvSpPr>
      <xdr:spPr>
        <a:xfrm>
          <a:off x="16592550" y="138017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41275</xdr:rowOff>
    </xdr:from>
    <xdr:ext cx="469900" cy="258445"/>
    <xdr:sp macro="" textlink="">
      <xdr:nvSpPr>
        <xdr:cNvPr id="702" name="n_1mainValue【児童館】&#10;一人当たり面積"/>
        <xdr:cNvSpPr txBox="1"/>
      </xdr:nvSpPr>
      <xdr:spPr>
        <a:xfrm>
          <a:off x="18980150" y="14126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75565</xdr:rowOff>
    </xdr:from>
    <xdr:ext cx="469900" cy="258445"/>
    <xdr:sp macro="" textlink="">
      <xdr:nvSpPr>
        <xdr:cNvPr id="703" name="n_2mainValue【児童館】&#10;一人当たり面積"/>
        <xdr:cNvSpPr txBox="1"/>
      </xdr:nvSpPr>
      <xdr:spPr>
        <a:xfrm>
          <a:off x="18180050" y="1432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75565</xdr:rowOff>
    </xdr:from>
    <xdr:ext cx="469900" cy="258445"/>
    <xdr:sp macro="" textlink="">
      <xdr:nvSpPr>
        <xdr:cNvPr id="704" name="n_3mainValue【児童館】&#10;一人当たり面積"/>
        <xdr:cNvSpPr txBox="1"/>
      </xdr:nvSpPr>
      <xdr:spPr>
        <a:xfrm>
          <a:off x="17386300" y="1432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5" name="正方形/長方形 704"/>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6" name="正方形/長方形 705"/>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7" name="正方形/長方形 706"/>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8" name="正方形/長方形 707"/>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9" name="正方形/長方形 708"/>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0" name="正方形/長方形 709"/>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1" name="正方形/長方形 710"/>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2" name="正方形/長方形 711"/>
        <xdr:cNvSpPr/>
      </xdr:nvSpPr>
      <xdr:spPr>
        <a:xfrm>
          <a:off x="1120775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13" name="正方形/長方形 712"/>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14" name="正方形/長方形 713"/>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5" name="正方形/長方形 714"/>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6" name="正方形/長方形 715"/>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7" name="正方形/長方形 716"/>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8" name="正方形/長方形 717"/>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9" name="正方形/長方形 718"/>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0" name="正方形/長方形 719"/>
        <xdr:cNvSpPr/>
      </xdr:nvSpPr>
      <xdr:spPr>
        <a:xfrm>
          <a:off x="164592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21" name="正方形/長方形 720"/>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22" name="正方形/長方形 721"/>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23" name="テキスト ボックス 722"/>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交通インフラ（道路、橋りょう、トンネル）においては、毎年改修箇所を点検結果から選定し、舗装替えや架替・補強補修工事を実施している。有形固定資産減価償却率は類似団体内平均値と比較してほぼ同数値となっているが、各数値とも</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％を超え上昇が続いているため、引き続き長寿命化を柱とした維持管理を推進していく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。学校施設、児童館については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類似団体内平均値及び県平均を</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く上回る結果となっている</a:t>
          </a:r>
          <a:r>
            <a:rPr kumimoji="1" lang="ja-JP" altLang="en-US" sz="1100">
              <a:solidFill>
                <a:schemeClr val="dk1"/>
              </a:solidFill>
              <a:effectLst/>
              <a:latin typeface="+mn-lt"/>
              <a:ea typeface="+mn-ea"/>
              <a:cs typeface="+mn-cs"/>
            </a:rPr>
            <a:t>ので、公共施設等総合管理計画に基づき適切な資産管理を行っていく必要がある。</a:t>
          </a:r>
          <a:endParaRPr lang="ja-JP" altLang="ja-JP" sz="1400">
            <a:effectLst/>
          </a:endParaRPr>
        </a:p>
        <a:p>
          <a:r>
            <a:rPr kumimoji="1" lang="ja-JP" altLang="ja-JP" sz="1100" baseline="0">
              <a:solidFill>
                <a:schemeClr val="dk1"/>
              </a:solidFill>
              <a:effectLst/>
              <a:latin typeface="+mn-lt"/>
              <a:ea typeface="+mn-ea"/>
              <a:cs typeface="+mn-cs"/>
            </a:rPr>
            <a:t>　</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41350"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7810"/>
    <xdr:sp macro="" textlink="">
      <xdr:nvSpPr>
        <xdr:cNvPr id="32" name="テキスト ボックス 31"/>
        <xdr:cNvSpPr txBox="1"/>
      </xdr:nvSpPr>
      <xdr:spPr>
        <a:xfrm>
          <a:off x="641350" y="366966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4790"/>
    <xdr:sp macro="" textlink="">
      <xdr:nvSpPr>
        <xdr:cNvPr id="41" name="テキスト ボックス 40"/>
        <xdr:cNvSpPr txBox="1"/>
      </xdr:nvSpPr>
      <xdr:spPr>
        <a:xfrm>
          <a:off x="666750" y="503301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8445"/>
    <xdr:sp macro="" textlink="">
      <xdr:nvSpPr>
        <xdr:cNvPr id="43" name="テキスト ボックス 42"/>
        <xdr:cNvSpPr txBox="1"/>
      </xdr:nvSpPr>
      <xdr:spPr>
        <a:xfrm>
          <a:off x="27559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858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7175"/>
    <xdr:sp macro="" textlink="">
      <xdr:nvSpPr>
        <xdr:cNvPr id="45" name="テキスト ボックス 44"/>
        <xdr:cNvSpPr txBox="1"/>
      </xdr:nvSpPr>
      <xdr:spPr>
        <a:xfrm>
          <a:off x="275590" y="69443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1955" cy="257175"/>
    <xdr:sp macro="" textlink="">
      <xdr:nvSpPr>
        <xdr:cNvPr id="47" name="テキスト ボックス 46"/>
        <xdr:cNvSpPr txBox="1"/>
      </xdr:nvSpPr>
      <xdr:spPr>
        <a:xfrm>
          <a:off x="339725" y="65703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858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1955" cy="257810"/>
    <xdr:sp macro="" textlink="">
      <xdr:nvSpPr>
        <xdr:cNvPr id="49" name="テキスト ボックス 48"/>
        <xdr:cNvSpPr txBox="1"/>
      </xdr:nvSpPr>
      <xdr:spPr>
        <a:xfrm>
          <a:off x="339725" y="62014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858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1955" cy="257810"/>
    <xdr:sp macro="" textlink="">
      <xdr:nvSpPr>
        <xdr:cNvPr id="51" name="テキスト ボックス 50"/>
        <xdr:cNvSpPr txBox="1"/>
      </xdr:nvSpPr>
      <xdr:spPr>
        <a:xfrm>
          <a:off x="339725" y="58280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56515</xdr:rowOff>
    </xdr:from>
    <xdr:to xmlns:xdr="http://schemas.openxmlformats.org/drawingml/2006/spreadsheetDrawing">
      <xdr:col>28</xdr:col>
      <xdr:colOff>114300</xdr:colOff>
      <xdr:row>33</xdr:row>
      <xdr:rowOff>56515</xdr:rowOff>
    </xdr:to>
    <xdr:cxnSp macro="">
      <xdr:nvCxnSpPr>
        <xdr:cNvPr id="52" name="直線コネクタ 51"/>
        <xdr:cNvCxnSpPr/>
      </xdr:nvCxnSpPr>
      <xdr:spPr>
        <a:xfrm>
          <a:off x="6858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85725</xdr:rowOff>
    </xdr:from>
    <xdr:ext cx="337820" cy="257175"/>
    <xdr:sp macro="" textlink="">
      <xdr:nvSpPr>
        <xdr:cNvPr id="53" name="テキスト ボックス 52"/>
        <xdr:cNvSpPr txBox="1"/>
      </xdr:nvSpPr>
      <xdr:spPr>
        <a:xfrm>
          <a:off x="384810" y="5454015"/>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5"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56515</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177665" y="559244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8630" cy="258445"/>
    <xdr:sp macro="" textlink="">
      <xdr:nvSpPr>
        <xdr:cNvPr id="57" name="【図書館】&#10;有形固定資産減価償却率最小値テキスト"/>
        <xdr:cNvSpPr txBox="1"/>
      </xdr:nvSpPr>
      <xdr:spPr>
        <a:xfrm>
          <a:off x="4216400" y="68402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108450" y="683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9090" cy="258445"/>
    <xdr:sp macro="" textlink="">
      <xdr:nvSpPr>
        <xdr:cNvPr id="59" name="【図書館】&#10;有形固定資産減価償却率最大値テキスト"/>
        <xdr:cNvSpPr txBox="1"/>
      </xdr:nvSpPr>
      <xdr:spPr>
        <a:xfrm>
          <a:off x="4216400" y="53721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56515</xdr:rowOff>
    </xdr:from>
    <xdr:to xmlns:xdr="http://schemas.openxmlformats.org/drawingml/2006/spreadsheetDrawing">
      <xdr:col>24</xdr:col>
      <xdr:colOff>152400</xdr:colOff>
      <xdr:row>33</xdr:row>
      <xdr:rowOff>56515</xdr:rowOff>
    </xdr:to>
    <xdr:cxnSp macro="">
      <xdr:nvCxnSpPr>
        <xdr:cNvPr id="60" name="直線コネクタ 59"/>
        <xdr:cNvCxnSpPr/>
      </xdr:nvCxnSpPr>
      <xdr:spPr>
        <a:xfrm>
          <a:off x="4108450" y="559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33020</xdr:rowOff>
    </xdr:from>
    <xdr:ext cx="403860" cy="257810"/>
    <xdr:sp macro="" textlink="">
      <xdr:nvSpPr>
        <xdr:cNvPr id="61" name="【図書館】&#10;有形固定資産減価償却率平均値テキスト"/>
        <xdr:cNvSpPr txBox="1"/>
      </xdr:nvSpPr>
      <xdr:spPr>
        <a:xfrm>
          <a:off x="4216400" y="590423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10160</xdr:rowOff>
    </xdr:from>
    <xdr:to xmlns:xdr="http://schemas.openxmlformats.org/drawingml/2006/spreadsheetDrawing">
      <xdr:col>24</xdr:col>
      <xdr:colOff>114300</xdr:colOff>
      <xdr:row>36</xdr:row>
      <xdr:rowOff>111125</xdr:rowOff>
    </xdr:to>
    <xdr:sp macro="" textlink="">
      <xdr:nvSpPr>
        <xdr:cNvPr id="62" name="フローチャート: 判断 61"/>
        <xdr:cNvSpPr/>
      </xdr:nvSpPr>
      <xdr:spPr>
        <a:xfrm>
          <a:off x="4127500" y="604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165735</xdr:rowOff>
    </xdr:from>
    <xdr:to xmlns:xdr="http://schemas.openxmlformats.org/drawingml/2006/spreadsheetDrawing">
      <xdr:col>20</xdr:col>
      <xdr:colOff>38100</xdr:colOff>
      <xdr:row>36</xdr:row>
      <xdr:rowOff>96520</xdr:rowOff>
    </xdr:to>
    <xdr:sp macro="" textlink="">
      <xdr:nvSpPr>
        <xdr:cNvPr id="63" name="フローチャート: 判断 62"/>
        <xdr:cNvSpPr/>
      </xdr:nvSpPr>
      <xdr:spPr>
        <a:xfrm>
          <a:off x="3384550" y="603694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132715</xdr:rowOff>
    </xdr:from>
    <xdr:to xmlns:xdr="http://schemas.openxmlformats.org/drawingml/2006/spreadsheetDrawing">
      <xdr:col>15</xdr:col>
      <xdr:colOff>101600</xdr:colOff>
      <xdr:row>36</xdr:row>
      <xdr:rowOff>62865</xdr:rowOff>
    </xdr:to>
    <xdr:sp macro="" textlink="">
      <xdr:nvSpPr>
        <xdr:cNvPr id="64" name="フローチャート: 判断 63"/>
        <xdr:cNvSpPr/>
      </xdr:nvSpPr>
      <xdr:spPr>
        <a:xfrm>
          <a:off x="2571750" y="6003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2540</xdr:rowOff>
    </xdr:from>
    <xdr:to xmlns:xdr="http://schemas.openxmlformats.org/drawingml/2006/spreadsheetDrawing">
      <xdr:col>10</xdr:col>
      <xdr:colOff>165100</xdr:colOff>
      <xdr:row>36</xdr:row>
      <xdr:rowOff>104140</xdr:rowOff>
    </xdr:to>
    <xdr:sp macro="" textlink="">
      <xdr:nvSpPr>
        <xdr:cNvPr id="65" name="フローチャート: 判断 64"/>
        <xdr:cNvSpPr/>
      </xdr:nvSpPr>
      <xdr:spPr>
        <a:xfrm>
          <a:off x="17780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18415</xdr:rowOff>
    </xdr:from>
    <xdr:to xmlns:xdr="http://schemas.openxmlformats.org/drawingml/2006/spreadsheetDrawing">
      <xdr:col>6</xdr:col>
      <xdr:colOff>38100</xdr:colOff>
      <xdr:row>36</xdr:row>
      <xdr:rowOff>120015</xdr:rowOff>
    </xdr:to>
    <xdr:sp macro="" textlink="">
      <xdr:nvSpPr>
        <xdr:cNvPr id="66" name="フローチャート: 判断 65"/>
        <xdr:cNvSpPr/>
      </xdr:nvSpPr>
      <xdr:spPr>
        <a:xfrm>
          <a:off x="984250" y="605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7810"/>
    <xdr:sp macro="" textlink="">
      <xdr:nvSpPr>
        <xdr:cNvPr id="67" name="テキスト ボックス 66"/>
        <xdr:cNvSpPr txBox="1"/>
      </xdr:nvSpPr>
      <xdr:spPr>
        <a:xfrm>
          <a:off x="40068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7810"/>
    <xdr:sp macro="" textlink="">
      <xdr:nvSpPr>
        <xdr:cNvPr id="68" name="テキスト ボックス 67"/>
        <xdr:cNvSpPr txBox="1"/>
      </xdr:nvSpPr>
      <xdr:spPr>
        <a:xfrm>
          <a:off x="32575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69" name="テキスト ボックス 68"/>
        <xdr:cNvSpPr txBox="1"/>
      </xdr:nvSpPr>
      <xdr:spPr>
        <a:xfrm>
          <a:off x="24511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7810"/>
    <xdr:sp macro="" textlink="">
      <xdr:nvSpPr>
        <xdr:cNvPr id="70" name="テキスト ボックス 69"/>
        <xdr:cNvSpPr txBox="1"/>
      </xdr:nvSpPr>
      <xdr:spPr>
        <a:xfrm>
          <a:off x="1657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7810"/>
    <xdr:sp macro="" textlink="">
      <xdr:nvSpPr>
        <xdr:cNvPr id="71" name="テキスト ボックス 70"/>
        <xdr:cNvSpPr txBox="1"/>
      </xdr:nvSpPr>
      <xdr:spPr>
        <a:xfrm>
          <a:off x="857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75565</xdr:rowOff>
    </xdr:from>
    <xdr:to xmlns:xdr="http://schemas.openxmlformats.org/drawingml/2006/spreadsheetDrawing">
      <xdr:col>24</xdr:col>
      <xdr:colOff>114300</xdr:colOff>
      <xdr:row>37</xdr:row>
      <xdr:rowOff>5715</xdr:rowOff>
    </xdr:to>
    <xdr:sp macro="" textlink="">
      <xdr:nvSpPr>
        <xdr:cNvPr id="72" name="楕円 71"/>
        <xdr:cNvSpPr/>
      </xdr:nvSpPr>
      <xdr:spPr>
        <a:xfrm>
          <a:off x="4127500" y="611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53975</xdr:rowOff>
    </xdr:from>
    <xdr:ext cx="403860" cy="257810"/>
    <xdr:sp macro="" textlink="">
      <xdr:nvSpPr>
        <xdr:cNvPr id="73" name="【図書館】&#10;有形固定資産減価償却率該当値テキスト"/>
        <xdr:cNvSpPr txBox="1"/>
      </xdr:nvSpPr>
      <xdr:spPr>
        <a:xfrm>
          <a:off x="4216400" y="60928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74" name="楕円 73"/>
        <xdr:cNvSpPr/>
      </xdr:nvSpPr>
      <xdr:spPr>
        <a:xfrm>
          <a:off x="3384550" y="6089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36</xdr:row>
      <xdr:rowOff>100965</xdr:rowOff>
    </xdr:from>
    <xdr:to xmlns:xdr="http://schemas.openxmlformats.org/drawingml/2006/spreadsheetDrawing">
      <xdr:col>24</xdr:col>
      <xdr:colOff>63500</xdr:colOff>
      <xdr:row>36</xdr:row>
      <xdr:rowOff>127000</xdr:rowOff>
    </xdr:to>
    <xdr:cxnSp macro="">
      <xdr:nvCxnSpPr>
        <xdr:cNvPr id="75" name="直線コネクタ 74"/>
        <xdr:cNvCxnSpPr/>
      </xdr:nvCxnSpPr>
      <xdr:spPr>
        <a:xfrm>
          <a:off x="3429000" y="6139815"/>
          <a:ext cx="7493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24765</xdr:rowOff>
    </xdr:from>
    <xdr:to xmlns:xdr="http://schemas.openxmlformats.org/drawingml/2006/spreadsheetDrawing">
      <xdr:col>15</xdr:col>
      <xdr:colOff>101600</xdr:colOff>
      <xdr:row>36</xdr:row>
      <xdr:rowOff>127000</xdr:rowOff>
    </xdr:to>
    <xdr:sp macro="" textlink="">
      <xdr:nvSpPr>
        <xdr:cNvPr id="76" name="楕円 75"/>
        <xdr:cNvSpPr/>
      </xdr:nvSpPr>
      <xdr:spPr>
        <a:xfrm>
          <a:off x="2571750" y="6063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75565</xdr:rowOff>
    </xdr:from>
    <xdr:to xmlns:xdr="http://schemas.openxmlformats.org/drawingml/2006/spreadsheetDrawing">
      <xdr:col>19</xdr:col>
      <xdr:colOff>171450</xdr:colOff>
      <xdr:row>36</xdr:row>
      <xdr:rowOff>100965</xdr:rowOff>
    </xdr:to>
    <xdr:cxnSp macro="">
      <xdr:nvCxnSpPr>
        <xdr:cNvPr id="77" name="直線コネクタ 76"/>
        <xdr:cNvCxnSpPr/>
      </xdr:nvCxnSpPr>
      <xdr:spPr>
        <a:xfrm>
          <a:off x="2622550" y="6114415"/>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0</xdr:rowOff>
    </xdr:from>
    <xdr:to xmlns:xdr="http://schemas.openxmlformats.org/drawingml/2006/spreadsheetDrawing">
      <xdr:col>10</xdr:col>
      <xdr:colOff>165100</xdr:colOff>
      <xdr:row>36</xdr:row>
      <xdr:rowOff>100965</xdr:rowOff>
    </xdr:to>
    <xdr:sp macro="" textlink="">
      <xdr:nvSpPr>
        <xdr:cNvPr id="78" name="楕円 77"/>
        <xdr:cNvSpPr/>
      </xdr:nvSpPr>
      <xdr:spPr>
        <a:xfrm>
          <a:off x="1778000" y="6038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50800</xdr:rowOff>
    </xdr:from>
    <xdr:to xmlns:xdr="http://schemas.openxmlformats.org/drawingml/2006/spreadsheetDrawing">
      <xdr:col>15</xdr:col>
      <xdr:colOff>50800</xdr:colOff>
      <xdr:row>36</xdr:row>
      <xdr:rowOff>75565</xdr:rowOff>
    </xdr:to>
    <xdr:cxnSp macro="">
      <xdr:nvCxnSpPr>
        <xdr:cNvPr id="79" name="直線コネクタ 78"/>
        <xdr:cNvCxnSpPr/>
      </xdr:nvCxnSpPr>
      <xdr:spPr>
        <a:xfrm>
          <a:off x="1828800" y="6089650"/>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112395</xdr:rowOff>
    </xdr:from>
    <xdr:ext cx="403860" cy="258445"/>
    <xdr:sp macro="" textlink="">
      <xdr:nvSpPr>
        <xdr:cNvPr id="80" name="n_1aveValue【図書館】&#10;有形固定資産減価償却率"/>
        <xdr:cNvSpPr txBox="1"/>
      </xdr:nvSpPr>
      <xdr:spPr>
        <a:xfrm>
          <a:off x="3239135" y="58159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79375</xdr:rowOff>
    </xdr:from>
    <xdr:ext cx="403860" cy="258445"/>
    <xdr:sp macro="" textlink="">
      <xdr:nvSpPr>
        <xdr:cNvPr id="81" name="n_2aveValue【図書館】&#10;有形固定資産減価償却率"/>
        <xdr:cNvSpPr txBox="1"/>
      </xdr:nvSpPr>
      <xdr:spPr>
        <a:xfrm>
          <a:off x="2439035" y="57829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95250</xdr:rowOff>
    </xdr:from>
    <xdr:ext cx="403860" cy="258445"/>
    <xdr:sp macro="" textlink="">
      <xdr:nvSpPr>
        <xdr:cNvPr id="82" name="n_3aveValue【図書館】&#10;有形固定資産減価償却率"/>
        <xdr:cNvSpPr txBox="1"/>
      </xdr:nvSpPr>
      <xdr:spPr>
        <a:xfrm>
          <a:off x="1645285" y="61341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136525</xdr:rowOff>
    </xdr:from>
    <xdr:ext cx="405130" cy="258445"/>
    <xdr:sp macro="" textlink="">
      <xdr:nvSpPr>
        <xdr:cNvPr id="83" name="n_4aveValue【図書館】&#10;有形固定資産減価償却率"/>
        <xdr:cNvSpPr txBox="1"/>
      </xdr:nvSpPr>
      <xdr:spPr>
        <a:xfrm>
          <a:off x="851535" y="5840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142875</xdr:rowOff>
    </xdr:from>
    <xdr:ext cx="403860" cy="257175"/>
    <xdr:sp macro="" textlink="">
      <xdr:nvSpPr>
        <xdr:cNvPr id="84" name="n_1mainValue【図書館】&#10;有形固定資産減価償却率"/>
        <xdr:cNvSpPr txBox="1"/>
      </xdr:nvSpPr>
      <xdr:spPr>
        <a:xfrm>
          <a:off x="3239135" y="618172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118110</xdr:rowOff>
    </xdr:from>
    <xdr:ext cx="403860" cy="258445"/>
    <xdr:sp macro="" textlink="">
      <xdr:nvSpPr>
        <xdr:cNvPr id="85" name="n_2mainValue【図書館】&#10;有形固定資産減価償却率"/>
        <xdr:cNvSpPr txBox="1"/>
      </xdr:nvSpPr>
      <xdr:spPr>
        <a:xfrm>
          <a:off x="2439035" y="615696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118110</xdr:rowOff>
    </xdr:from>
    <xdr:ext cx="403860" cy="258445"/>
    <xdr:sp macro="" textlink="">
      <xdr:nvSpPr>
        <xdr:cNvPr id="86" name="n_3mainValue【図書館】&#10;有形固定資産減価償却率"/>
        <xdr:cNvSpPr txBox="1"/>
      </xdr:nvSpPr>
      <xdr:spPr>
        <a:xfrm>
          <a:off x="1645285" y="58216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7" name="正方形/長方形 86"/>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88" name="正方形/長方形 87"/>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89" name="正方形/長方形 88"/>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0" name="正方形/長方形 89"/>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1" name="正方形/長方形 90"/>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2" name="正方形/長方形 91"/>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3" name="正方形/長方形 92"/>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4" name="正方形/長方形 93"/>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4790"/>
    <xdr:sp macro="" textlink="">
      <xdr:nvSpPr>
        <xdr:cNvPr id="95" name="テキスト ボックス 94"/>
        <xdr:cNvSpPr txBox="1"/>
      </xdr:nvSpPr>
      <xdr:spPr>
        <a:xfrm>
          <a:off x="591820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6" name="直線コネクタ 95"/>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7" name="直線コネクタ 96"/>
        <xdr:cNvCxnSpPr/>
      </xdr:nvCxnSpPr>
      <xdr:spPr>
        <a:xfrm>
          <a:off x="5956300" y="7082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7175"/>
    <xdr:sp macro="" textlink="">
      <xdr:nvSpPr>
        <xdr:cNvPr id="98" name="テキスト ボックス 97"/>
        <xdr:cNvSpPr txBox="1"/>
      </xdr:nvSpPr>
      <xdr:spPr>
        <a:xfrm>
          <a:off x="5527040" y="69443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9" name="直線コネクタ 98"/>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090" cy="257175"/>
    <xdr:sp macro="" textlink="">
      <xdr:nvSpPr>
        <xdr:cNvPr id="100" name="テキスト ボックス 99"/>
        <xdr:cNvSpPr txBox="1"/>
      </xdr:nvSpPr>
      <xdr:spPr>
        <a:xfrm>
          <a:off x="5527040" y="65703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1" name="直線コネクタ 100"/>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7810"/>
    <xdr:sp macro="" textlink="">
      <xdr:nvSpPr>
        <xdr:cNvPr id="102" name="テキスト ボックス 101"/>
        <xdr:cNvSpPr txBox="1"/>
      </xdr:nvSpPr>
      <xdr:spPr>
        <a:xfrm>
          <a:off x="5527040" y="6201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3" name="直線コネクタ 102"/>
        <xdr:cNvCxnSpPr/>
      </xdr:nvCxnSpPr>
      <xdr:spPr>
        <a:xfrm>
          <a:off x="5956300" y="5966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7810"/>
    <xdr:sp macro="" textlink="">
      <xdr:nvSpPr>
        <xdr:cNvPr id="104" name="テキスト ボックス 103"/>
        <xdr:cNvSpPr txBox="1"/>
      </xdr:nvSpPr>
      <xdr:spPr>
        <a:xfrm>
          <a:off x="5527040" y="58280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05" name="直線コネクタ 104"/>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090" cy="257175"/>
    <xdr:sp macro="" textlink="">
      <xdr:nvSpPr>
        <xdr:cNvPr id="106" name="テキスト ボックス 105"/>
        <xdr:cNvSpPr txBox="1"/>
      </xdr:nvSpPr>
      <xdr:spPr>
        <a:xfrm>
          <a:off x="5527040" y="54540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7" name="直線コネクタ 106"/>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7175"/>
    <xdr:sp macro="" textlink="">
      <xdr:nvSpPr>
        <xdr:cNvPr id="108" name="テキスト ボックス 107"/>
        <xdr:cNvSpPr txBox="1"/>
      </xdr:nvSpPr>
      <xdr:spPr>
        <a:xfrm>
          <a:off x="5527040" y="50812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09"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136525</xdr:rowOff>
    </xdr:from>
    <xdr:to xmlns:xdr="http://schemas.openxmlformats.org/drawingml/2006/spreadsheetDrawing">
      <xdr:col>54</xdr:col>
      <xdr:colOff>171450</xdr:colOff>
      <xdr:row>41</xdr:row>
      <xdr:rowOff>72390</xdr:rowOff>
    </xdr:to>
    <xdr:cxnSp macro="">
      <xdr:nvCxnSpPr>
        <xdr:cNvPr id="110" name="直線コネクタ 109"/>
        <xdr:cNvCxnSpPr/>
      </xdr:nvCxnSpPr>
      <xdr:spPr>
        <a:xfrm flipV="1">
          <a:off x="9429750" y="550481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75565</xdr:rowOff>
    </xdr:from>
    <xdr:ext cx="468630" cy="258445"/>
    <xdr:sp macro="" textlink="">
      <xdr:nvSpPr>
        <xdr:cNvPr id="111" name="【図書館】&#10;一人当たり面積最小値テキスト"/>
        <xdr:cNvSpPr txBox="1"/>
      </xdr:nvSpPr>
      <xdr:spPr>
        <a:xfrm>
          <a:off x="9467850" y="6952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72390</xdr:rowOff>
    </xdr:from>
    <xdr:to xmlns:xdr="http://schemas.openxmlformats.org/drawingml/2006/spreadsheetDrawing">
      <xdr:col>55</xdr:col>
      <xdr:colOff>88900</xdr:colOff>
      <xdr:row>41</xdr:row>
      <xdr:rowOff>72390</xdr:rowOff>
    </xdr:to>
    <xdr:cxnSp macro="">
      <xdr:nvCxnSpPr>
        <xdr:cNvPr id="112" name="直線コネクタ 111"/>
        <xdr:cNvCxnSpPr/>
      </xdr:nvCxnSpPr>
      <xdr:spPr>
        <a:xfrm>
          <a:off x="9359900" y="6949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83185</xdr:rowOff>
    </xdr:from>
    <xdr:ext cx="468630" cy="258445"/>
    <xdr:sp macro="" textlink="">
      <xdr:nvSpPr>
        <xdr:cNvPr id="113" name="【図書館】&#10;一人当たり面積最大値テキスト"/>
        <xdr:cNvSpPr txBox="1"/>
      </xdr:nvSpPr>
      <xdr:spPr>
        <a:xfrm>
          <a:off x="9467850" y="52838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136525</xdr:rowOff>
    </xdr:from>
    <xdr:to xmlns:xdr="http://schemas.openxmlformats.org/drawingml/2006/spreadsheetDrawing">
      <xdr:col>55</xdr:col>
      <xdr:colOff>88900</xdr:colOff>
      <xdr:row>32</xdr:row>
      <xdr:rowOff>136525</xdr:rowOff>
    </xdr:to>
    <xdr:cxnSp macro="">
      <xdr:nvCxnSpPr>
        <xdr:cNvPr id="114" name="直線コネクタ 113"/>
        <xdr:cNvCxnSpPr/>
      </xdr:nvCxnSpPr>
      <xdr:spPr>
        <a:xfrm>
          <a:off x="9359900" y="5504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81915</xdr:rowOff>
    </xdr:from>
    <xdr:ext cx="468630" cy="258445"/>
    <xdr:sp macro="" textlink="">
      <xdr:nvSpPr>
        <xdr:cNvPr id="115" name="【図書館】&#10;一人当たり面積平均値テキスト"/>
        <xdr:cNvSpPr txBox="1"/>
      </xdr:nvSpPr>
      <xdr:spPr>
        <a:xfrm>
          <a:off x="9467850" y="645604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59690</xdr:rowOff>
    </xdr:from>
    <xdr:to xmlns:xdr="http://schemas.openxmlformats.org/drawingml/2006/spreadsheetDrawing">
      <xdr:col>55</xdr:col>
      <xdr:colOff>50800</xdr:colOff>
      <xdr:row>39</xdr:row>
      <xdr:rowOff>161290</xdr:rowOff>
    </xdr:to>
    <xdr:sp macro="" textlink="">
      <xdr:nvSpPr>
        <xdr:cNvPr id="116" name="フローチャート: 判断 115"/>
        <xdr:cNvSpPr/>
      </xdr:nvSpPr>
      <xdr:spPr>
        <a:xfrm>
          <a:off x="9398000" y="6601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71120</xdr:rowOff>
    </xdr:from>
    <xdr:to xmlns:xdr="http://schemas.openxmlformats.org/drawingml/2006/spreadsheetDrawing">
      <xdr:col>50</xdr:col>
      <xdr:colOff>165100</xdr:colOff>
      <xdr:row>40</xdr:row>
      <xdr:rowOff>1270</xdr:rowOff>
    </xdr:to>
    <xdr:sp macro="" textlink="">
      <xdr:nvSpPr>
        <xdr:cNvPr id="117" name="フローチャート: 判断 116"/>
        <xdr:cNvSpPr/>
      </xdr:nvSpPr>
      <xdr:spPr>
        <a:xfrm>
          <a:off x="863600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18" name="フローチャート: 判断 117"/>
        <xdr:cNvSpPr/>
      </xdr:nvSpPr>
      <xdr:spPr>
        <a:xfrm>
          <a:off x="7842250" y="66471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104140</xdr:rowOff>
    </xdr:to>
    <xdr:sp macro="" textlink="">
      <xdr:nvSpPr>
        <xdr:cNvPr id="119" name="フローチャート: 判断 118"/>
        <xdr:cNvSpPr/>
      </xdr:nvSpPr>
      <xdr:spPr>
        <a:xfrm>
          <a:off x="702945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36830</xdr:rowOff>
    </xdr:from>
    <xdr:to xmlns:xdr="http://schemas.openxmlformats.org/drawingml/2006/spreadsheetDrawing">
      <xdr:col>36</xdr:col>
      <xdr:colOff>165100</xdr:colOff>
      <xdr:row>39</xdr:row>
      <xdr:rowOff>137795</xdr:rowOff>
    </xdr:to>
    <xdr:sp macro="" textlink="">
      <xdr:nvSpPr>
        <xdr:cNvPr id="120" name="フローチャート: 判断 119"/>
        <xdr:cNvSpPr/>
      </xdr:nvSpPr>
      <xdr:spPr>
        <a:xfrm>
          <a:off x="6235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21" name="テキスト ボックス 120"/>
        <xdr:cNvSpPr txBox="1"/>
      </xdr:nvSpPr>
      <xdr:spPr>
        <a:xfrm>
          <a:off x="92583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7810"/>
    <xdr:sp macro="" textlink="">
      <xdr:nvSpPr>
        <xdr:cNvPr id="122" name="テキスト ボックス 121"/>
        <xdr:cNvSpPr txBox="1"/>
      </xdr:nvSpPr>
      <xdr:spPr>
        <a:xfrm>
          <a:off x="8515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7810"/>
    <xdr:sp macro="" textlink="">
      <xdr:nvSpPr>
        <xdr:cNvPr id="123" name="テキスト ボックス 122"/>
        <xdr:cNvSpPr txBox="1"/>
      </xdr:nvSpPr>
      <xdr:spPr>
        <a:xfrm>
          <a:off x="7715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4" name="テキスト ボックス 123"/>
        <xdr:cNvSpPr txBox="1"/>
      </xdr:nvSpPr>
      <xdr:spPr>
        <a:xfrm>
          <a:off x="6908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7810"/>
    <xdr:sp macro="" textlink="">
      <xdr:nvSpPr>
        <xdr:cNvPr id="125" name="テキスト ボックス 124"/>
        <xdr:cNvSpPr txBox="1"/>
      </xdr:nvSpPr>
      <xdr:spPr>
        <a:xfrm>
          <a:off x="6115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120015</xdr:rowOff>
    </xdr:from>
    <xdr:to xmlns:xdr="http://schemas.openxmlformats.org/drawingml/2006/spreadsheetDrawing">
      <xdr:col>55</xdr:col>
      <xdr:colOff>50800</xdr:colOff>
      <xdr:row>41</xdr:row>
      <xdr:rowOff>50800</xdr:rowOff>
    </xdr:to>
    <xdr:sp macro="" textlink="">
      <xdr:nvSpPr>
        <xdr:cNvPr id="126" name="楕円 125"/>
        <xdr:cNvSpPr/>
      </xdr:nvSpPr>
      <xdr:spPr>
        <a:xfrm>
          <a:off x="9398000" y="682942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35560</xdr:rowOff>
    </xdr:from>
    <xdr:ext cx="468630" cy="257810"/>
    <xdr:sp macro="" textlink="">
      <xdr:nvSpPr>
        <xdr:cNvPr id="127" name="【図書館】&#10;一人当たり面積該当値テキスト"/>
        <xdr:cNvSpPr txBox="1"/>
      </xdr:nvSpPr>
      <xdr:spPr>
        <a:xfrm>
          <a:off x="9467850" y="6744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124460</xdr:rowOff>
    </xdr:from>
    <xdr:to xmlns:xdr="http://schemas.openxmlformats.org/drawingml/2006/spreadsheetDrawing">
      <xdr:col>50</xdr:col>
      <xdr:colOff>165100</xdr:colOff>
      <xdr:row>41</xdr:row>
      <xdr:rowOff>53975</xdr:rowOff>
    </xdr:to>
    <xdr:sp macro="" textlink="">
      <xdr:nvSpPr>
        <xdr:cNvPr id="128" name="楕円 127"/>
        <xdr:cNvSpPr/>
      </xdr:nvSpPr>
      <xdr:spPr>
        <a:xfrm>
          <a:off x="8636000" y="68338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0</xdr:rowOff>
    </xdr:from>
    <xdr:to xmlns:xdr="http://schemas.openxmlformats.org/drawingml/2006/spreadsheetDrawing">
      <xdr:col>55</xdr:col>
      <xdr:colOff>0</xdr:colOff>
      <xdr:row>41</xdr:row>
      <xdr:rowOff>3810</xdr:rowOff>
    </xdr:to>
    <xdr:cxnSp macro="">
      <xdr:nvCxnSpPr>
        <xdr:cNvPr id="129" name="直線コネクタ 128"/>
        <xdr:cNvCxnSpPr/>
      </xdr:nvCxnSpPr>
      <xdr:spPr>
        <a:xfrm flipV="1">
          <a:off x="8686800" y="687705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128270</xdr:rowOff>
    </xdr:from>
    <xdr:to xmlns:xdr="http://schemas.openxmlformats.org/drawingml/2006/spreadsheetDrawing">
      <xdr:col>46</xdr:col>
      <xdr:colOff>38100</xdr:colOff>
      <xdr:row>41</xdr:row>
      <xdr:rowOff>57785</xdr:rowOff>
    </xdr:to>
    <xdr:sp macro="" textlink="">
      <xdr:nvSpPr>
        <xdr:cNvPr id="130" name="楕円 129"/>
        <xdr:cNvSpPr/>
      </xdr:nvSpPr>
      <xdr:spPr>
        <a:xfrm>
          <a:off x="7842250" y="683768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41</xdr:row>
      <xdr:rowOff>3810</xdr:rowOff>
    </xdr:from>
    <xdr:to xmlns:xdr="http://schemas.openxmlformats.org/drawingml/2006/spreadsheetDrawing">
      <xdr:col>50</xdr:col>
      <xdr:colOff>114300</xdr:colOff>
      <xdr:row>41</xdr:row>
      <xdr:rowOff>6985</xdr:rowOff>
    </xdr:to>
    <xdr:cxnSp macro="">
      <xdr:nvCxnSpPr>
        <xdr:cNvPr id="131" name="直線コネクタ 130"/>
        <xdr:cNvCxnSpPr/>
      </xdr:nvCxnSpPr>
      <xdr:spPr>
        <a:xfrm flipV="1">
          <a:off x="7886700" y="688086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131445</xdr:rowOff>
    </xdr:from>
    <xdr:to xmlns:xdr="http://schemas.openxmlformats.org/drawingml/2006/spreadsheetDrawing">
      <xdr:col>41</xdr:col>
      <xdr:colOff>101600</xdr:colOff>
      <xdr:row>41</xdr:row>
      <xdr:rowOff>62230</xdr:rowOff>
    </xdr:to>
    <xdr:sp macro="" textlink="">
      <xdr:nvSpPr>
        <xdr:cNvPr id="132" name="楕円 131"/>
        <xdr:cNvSpPr/>
      </xdr:nvSpPr>
      <xdr:spPr>
        <a:xfrm>
          <a:off x="7029450" y="68408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6985</xdr:rowOff>
    </xdr:from>
    <xdr:to xmlns:xdr="http://schemas.openxmlformats.org/drawingml/2006/spreadsheetDrawing">
      <xdr:col>45</xdr:col>
      <xdr:colOff>171450</xdr:colOff>
      <xdr:row>41</xdr:row>
      <xdr:rowOff>11430</xdr:rowOff>
    </xdr:to>
    <xdr:cxnSp macro="">
      <xdr:nvCxnSpPr>
        <xdr:cNvPr id="133" name="直線コネクタ 132"/>
        <xdr:cNvCxnSpPr/>
      </xdr:nvCxnSpPr>
      <xdr:spPr>
        <a:xfrm flipV="1">
          <a:off x="7080250" y="688403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17145</xdr:rowOff>
    </xdr:from>
    <xdr:ext cx="469900" cy="257810"/>
    <xdr:sp macro="" textlink="">
      <xdr:nvSpPr>
        <xdr:cNvPr id="134" name="n_1aveValue【図書館】&#10;一人当たり面積"/>
        <xdr:cNvSpPr txBox="1"/>
      </xdr:nvSpPr>
      <xdr:spPr>
        <a:xfrm>
          <a:off x="8458200" y="6391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51435</xdr:rowOff>
    </xdr:from>
    <xdr:ext cx="469900" cy="257810"/>
    <xdr:sp macro="" textlink="">
      <xdr:nvSpPr>
        <xdr:cNvPr id="135" name="n_2aveValue【図書館】&#10;一人当たり面積"/>
        <xdr:cNvSpPr txBox="1"/>
      </xdr:nvSpPr>
      <xdr:spPr>
        <a:xfrm>
          <a:off x="7677150" y="6425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120015</xdr:rowOff>
    </xdr:from>
    <xdr:ext cx="469900" cy="258445"/>
    <xdr:sp macro="" textlink="">
      <xdr:nvSpPr>
        <xdr:cNvPr id="136" name="n_3aveValue【図書館】&#10;一人当たり面積"/>
        <xdr:cNvSpPr txBox="1"/>
      </xdr:nvSpPr>
      <xdr:spPr>
        <a:xfrm>
          <a:off x="6864350" y="649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154305</xdr:rowOff>
    </xdr:from>
    <xdr:ext cx="469900" cy="258445"/>
    <xdr:sp macro="" textlink="">
      <xdr:nvSpPr>
        <xdr:cNvPr id="137" name="n_4aveValue【図書館】&#10;一人当たり面積"/>
        <xdr:cNvSpPr txBox="1"/>
      </xdr:nvSpPr>
      <xdr:spPr>
        <a:xfrm>
          <a:off x="6070600" y="6360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45085</xdr:rowOff>
    </xdr:from>
    <xdr:ext cx="469900" cy="258445"/>
    <xdr:sp macro="" textlink="">
      <xdr:nvSpPr>
        <xdr:cNvPr id="138" name="n_1mainValue【図書館】&#10;一人当たり面積"/>
        <xdr:cNvSpPr txBox="1"/>
      </xdr:nvSpPr>
      <xdr:spPr>
        <a:xfrm>
          <a:off x="8458200" y="6922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49530</xdr:rowOff>
    </xdr:from>
    <xdr:ext cx="469900" cy="258445"/>
    <xdr:sp macro="" textlink="">
      <xdr:nvSpPr>
        <xdr:cNvPr id="139" name="n_2mainValue【図書館】&#10;一人当たり面積"/>
        <xdr:cNvSpPr txBox="1"/>
      </xdr:nvSpPr>
      <xdr:spPr>
        <a:xfrm>
          <a:off x="7677150" y="692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52705</xdr:rowOff>
    </xdr:from>
    <xdr:ext cx="469900" cy="257810"/>
    <xdr:sp macro="" textlink="">
      <xdr:nvSpPr>
        <xdr:cNvPr id="140" name="n_3mainValue【図書館】&#10;一人当たり面積"/>
        <xdr:cNvSpPr txBox="1"/>
      </xdr:nvSpPr>
      <xdr:spPr>
        <a:xfrm>
          <a:off x="6864350" y="69297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1" name="正方形/長方形 140"/>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3" name="正方形/長方形 142"/>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45" name="正方形/長方形 144"/>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47" name="正方形/長方形 146"/>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48" name="正方形/長方形 147"/>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4790"/>
    <xdr:sp macro="" textlink="">
      <xdr:nvSpPr>
        <xdr:cNvPr id="149" name="テキスト ボックス 148"/>
        <xdr:cNvSpPr txBox="1"/>
      </xdr:nvSpPr>
      <xdr:spPr>
        <a:xfrm>
          <a:off x="666750" y="875919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0" name="直線コネクタ 149"/>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090" cy="257175"/>
    <xdr:sp macro="" textlink="">
      <xdr:nvSpPr>
        <xdr:cNvPr id="151" name="テキスト ボックス 150"/>
        <xdr:cNvSpPr txBox="1"/>
      </xdr:nvSpPr>
      <xdr:spPr>
        <a:xfrm>
          <a:off x="27559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2" name="直線コネクタ 151"/>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8445"/>
    <xdr:sp macro="" textlink="">
      <xdr:nvSpPr>
        <xdr:cNvPr id="153" name="テキスト ボックス 152"/>
        <xdr:cNvSpPr txBox="1"/>
      </xdr:nvSpPr>
      <xdr:spPr>
        <a:xfrm>
          <a:off x="27559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4" name="直線コネクタ 153"/>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1955" cy="257175"/>
    <xdr:sp macro="" textlink="">
      <xdr:nvSpPr>
        <xdr:cNvPr id="155" name="テキスト ボックス 154"/>
        <xdr:cNvSpPr txBox="1"/>
      </xdr:nvSpPr>
      <xdr:spPr>
        <a:xfrm>
          <a:off x="339725" y="102971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6" name="直線コネクタ 155"/>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1955" cy="257175"/>
    <xdr:sp macro="" textlink="">
      <xdr:nvSpPr>
        <xdr:cNvPr id="157" name="テキスト ボックス 156"/>
        <xdr:cNvSpPr txBox="1"/>
      </xdr:nvSpPr>
      <xdr:spPr>
        <a:xfrm>
          <a:off x="3397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58" name="直線コネクタ 157"/>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1955" cy="257810"/>
    <xdr:sp macro="" textlink="">
      <xdr:nvSpPr>
        <xdr:cNvPr id="159" name="テキスト ボックス 158"/>
        <xdr:cNvSpPr txBox="1"/>
      </xdr:nvSpPr>
      <xdr:spPr>
        <a:xfrm>
          <a:off x="339725" y="95542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0" name="直線コネクタ 159"/>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1955" cy="257810"/>
    <xdr:sp macro="" textlink="">
      <xdr:nvSpPr>
        <xdr:cNvPr id="161" name="テキスト ボックス 160"/>
        <xdr:cNvSpPr txBox="1"/>
      </xdr:nvSpPr>
      <xdr:spPr>
        <a:xfrm>
          <a:off x="339725" y="91808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2" name="直線コネクタ 161"/>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7820" cy="257175"/>
    <xdr:sp macro="" textlink="">
      <xdr:nvSpPr>
        <xdr:cNvPr id="163" name="テキスト ボックス 162"/>
        <xdr:cNvSpPr txBox="1"/>
      </xdr:nvSpPr>
      <xdr:spPr>
        <a:xfrm>
          <a:off x="384810" y="8806815"/>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64"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5715</xdr:rowOff>
    </xdr:from>
    <xdr:to xmlns:xdr="http://schemas.openxmlformats.org/drawingml/2006/spreadsheetDrawing">
      <xdr:col>24</xdr:col>
      <xdr:colOff>62865</xdr:colOff>
      <xdr:row>64</xdr:row>
      <xdr:rowOff>75565</xdr:rowOff>
    </xdr:to>
    <xdr:cxnSp macro="">
      <xdr:nvCxnSpPr>
        <xdr:cNvPr id="165" name="直線コネクタ 164"/>
        <xdr:cNvCxnSpPr/>
      </xdr:nvCxnSpPr>
      <xdr:spPr>
        <a:xfrm flipV="1">
          <a:off x="4177665" y="9565005"/>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8630" cy="258445"/>
    <xdr:sp macro="" textlink="">
      <xdr:nvSpPr>
        <xdr:cNvPr id="166" name="【体育館・プール】&#10;有形固定資産減価償却率最小値テキスト"/>
        <xdr:cNvSpPr txBox="1"/>
      </xdr:nvSpPr>
      <xdr:spPr>
        <a:xfrm>
          <a:off x="4216400" y="108121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67" name="直線コネクタ 166"/>
        <xdr:cNvCxnSpPr/>
      </xdr:nvCxnSpPr>
      <xdr:spPr>
        <a:xfrm>
          <a:off x="4108450" y="10808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123825</xdr:rowOff>
    </xdr:from>
    <xdr:ext cx="403860" cy="258445"/>
    <xdr:sp macro="" textlink="">
      <xdr:nvSpPr>
        <xdr:cNvPr id="168" name="【体育館・プール】&#10;有形固定資産減価償却率最大値テキスト"/>
        <xdr:cNvSpPr txBox="1"/>
      </xdr:nvSpPr>
      <xdr:spPr>
        <a:xfrm>
          <a:off x="4216400" y="93478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5715</xdr:rowOff>
    </xdr:from>
    <xdr:to xmlns:xdr="http://schemas.openxmlformats.org/drawingml/2006/spreadsheetDrawing">
      <xdr:col>24</xdr:col>
      <xdr:colOff>152400</xdr:colOff>
      <xdr:row>57</xdr:row>
      <xdr:rowOff>5715</xdr:rowOff>
    </xdr:to>
    <xdr:cxnSp macro="">
      <xdr:nvCxnSpPr>
        <xdr:cNvPr id="169" name="直線コネクタ 168"/>
        <xdr:cNvCxnSpPr/>
      </xdr:nvCxnSpPr>
      <xdr:spPr>
        <a:xfrm>
          <a:off x="41084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84455</xdr:rowOff>
    </xdr:from>
    <xdr:ext cx="403860" cy="257175"/>
    <xdr:sp macro="" textlink="">
      <xdr:nvSpPr>
        <xdr:cNvPr id="170" name="【体育館・プール】&#10;有形固定資産減価償却率平均値テキスト"/>
        <xdr:cNvSpPr txBox="1"/>
      </xdr:nvSpPr>
      <xdr:spPr>
        <a:xfrm>
          <a:off x="4216400" y="9979025"/>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61595</xdr:rowOff>
    </xdr:from>
    <xdr:to xmlns:xdr="http://schemas.openxmlformats.org/drawingml/2006/spreadsheetDrawing">
      <xdr:col>24</xdr:col>
      <xdr:colOff>114300</xdr:colOff>
      <xdr:row>60</xdr:row>
      <xdr:rowOff>163195</xdr:rowOff>
    </xdr:to>
    <xdr:sp macro="" textlink="">
      <xdr:nvSpPr>
        <xdr:cNvPr id="171" name="フローチャート: 判断 170"/>
        <xdr:cNvSpPr/>
      </xdr:nvSpPr>
      <xdr:spPr>
        <a:xfrm>
          <a:off x="4127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55245</xdr:rowOff>
    </xdr:from>
    <xdr:to xmlns:xdr="http://schemas.openxmlformats.org/drawingml/2006/spreadsheetDrawing">
      <xdr:col>20</xdr:col>
      <xdr:colOff>38100</xdr:colOff>
      <xdr:row>60</xdr:row>
      <xdr:rowOff>156845</xdr:rowOff>
    </xdr:to>
    <xdr:sp macro="" textlink="">
      <xdr:nvSpPr>
        <xdr:cNvPr id="172" name="フローチャート: 判断 171"/>
        <xdr:cNvSpPr/>
      </xdr:nvSpPr>
      <xdr:spPr>
        <a:xfrm>
          <a:off x="3384550" y="10117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80645</xdr:rowOff>
    </xdr:to>
    <xdr:sp macro="" textlink="">
      <xdr:nvSpPr>
        <xdr:cNvPr id="173" name="フローチャート: 判断 172"/>
        <xdr:cNvSpPr/>
      </xdr:nvSpPr>
      <xdr:spPr>
        <a:xfrm>
          <a:off x="2571750" y="100457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100965</xdr:rowOff>
    </xdr:from>
    <xdr:to xmlns:xdr="http://schemas.openxmlformats.org/drawingml/2006/spreadsheetDrawing">
      <xdr:col>10</xdr:col>
      <xdr:colOff>165100</xdr:colOff>
      <xdr:row>60</xdr:row>
      <xdr:rowOff>31750</xdr:rowOff>
    </xdr:to>
    <xdr:sp macro="" textlink="">
      <xdr:nvSpPr>
        <xdr:cNvPr id="174" name="フローチャート: 判断 173"/>
        <xdr:cNvSpPr/>
      </xdr:nvSpPr>
      <xdr:spPr>
        <a:xfrm>
          <a:off x="1778000" y="99955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73025</xdr:rowOff>
    </xdr:from>
    <xdr:to xmlns:xdr="http://schemas.openxmlformats.org/drawingml/2006/spreadsheetDrawing">
      <xdr:col>6</xdr:col>
      <xdr:colOff>38100</xdr:colOff>
      <xdr:row>60</xdr:row>
      <xdr:rowOff>3175</xdr:rowOff>
    </xdr:to>
    <xdr:sp macro="" textlink="">
      <xdr:nvSpPr>
        <xdr:cNvPr id="175" name="フローチャート: 判断 174"/>
        <xdr:cNvSpPr/>
      </xdr:nvSpPr>
      <xdr:spPr>
        <a:xfrm>
          <a:off x="984250" y="99675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7810"/>
    <xdr:sp macro="" textlink="">
      <xdr:nvSpPr>
        <xdr:cNvPr id="176" name="テキスト ボックス 175"/>
        <xdr:cNvSpPr txBox="1"/>
      </xdr:nvSpPr>
      <xdr:spPr>
        <a:xfrm>
          <a:off x="40068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7810"/>
    <xdr:sp macro="" textlink="">
      <xdr:nvSpPr>
        <xdr:cNvPr id="177" name="テキスト ボックス 176"/>
        <xdr:cNvSpPr txBox="1"/>
      </xdr:nvSpPr>
      <xdr:spPr>
        <a:xfrm>
          <a:off x="32575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0730" cy="257810"/>
    <xdr:sp macro="" textlink="">
      <xdr:nvSpPr>
        <xdr:cNvPr id="178" name="テキスト ボックス 177"/>
        <xdr:cNvSpPr txBox="1"/>
      </xdr:nvSpPr>
      <xdr:spPr>
        <a:xfrm>
          <a:off x="24511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7810"/>
    <xdr:sp macro="" textlink="">
      <xdr:nvSpPr>
        <xdr:cNvPr id="179" name="テキスト ボックス 178"/>
        <xdr:cNvSpPr txBox="1"/>
      </xdr:nvSpPr>
      <xdr:spPr>
        <a:xfrm>
          <a:off x="1657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7810"/>
    <xdr:sp macro="" textlink="">
      <xdr:nvSpPr>
        <xdr:cNvPr id="180" name="テキスト ボックス 179"/>
        <xdr:cNvSpPr txBox="1"/>
      </xdr:nvSpPr>
      <xdr:spPr>
        <a:xfrm>
          <a:off x="857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635</xdr:rowOff>
    </xdr:from>
    <xdr:to xmlns:xdr="http://schemas.openxmlformats.org/drawingml/2006/spreadsheetDrawing">
      <xdr:col>24</xdr:col>
      <xdr:colOff>114300</xdr:colOff>
      <xdr:row>61</xdr:row>
      <xdr:rowOff>101600</xdr:rowOff>
    </xdr:to>
    <xdr:sp macro="" textlink="">
      <xdr:nvSpPr>
        <xdr:cNvPr id="181" name="楕円 180"/>
        <xdr:cNvSpPr/>
      </xdr:nvSpPr>
      <xdr:spPr>
        <a:xfrm>
          <a:off x="4127500" y="10230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150495</xdr:rowOff>
    </xdr:from>
    <xdr:ext cx="403860" cy="258445"/>
    <xdr:sp macro="" textlink="">
      <xdr:nvSpPr>
        <xdr:cNvPr id="182" name="【体育館・プール】&#10;有形固定資産減価償却率該当値テキスト"/>
        <xdr:cNvSpPr txBox="1"/>
      </xdr:nvSpPr>
      <xdr:spPr>
        <a:xfrm>
          <a:off x="4216400" y="102127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130175</xdr:rowOff>
    </xdr:from>
    <xdr:to xmlns:xdr="http://schemas.openxmlformats.org/drawingml/2006/spreadsheetDrawing">
      <xdr:col>20</xdr:col>
      <xdr:colOff>38100</xdr:colOff>
      <xdr:row>61</xdr:row>
      <xdr:rowOff>60325</xdr:rowOff>
    </xdr:to>
    <xdr:sp macro="" textlink="">
      <xdr:nvSpPr>
        <xdr:cNvPr id="183" name="楕円 182"/>
        <xdr:cNvSpPr/>
      </xdr:nvSpPr>
      <xdr:spPr>
        <a:xfrm>
          <a:off x="3384550" y="10192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8890</xdr:rowOff>
    </xdr:from>
    <xdr:to xmlns:xdr="http://schemas.openxmlformats.org/drawingml/2006/spreadsheetDrawing">
      <xdr:col>24</xdr:col>
      <xdr:colOff>63500</xdr:colOff>
      <xdr:row>61</xdr:row>
      <xdr:rowOff>51435</xdr:rowOff>
    </xdr:to>
    <xdr:cxnSp macro="">
      <xdr:nvCxnSpPr>
        <xdr:cNvPr id="184" name="直線コネクタ 183"/>
        <xdr:cNvCxnSpPr/>
      </xdr:nvCxnSpPr>
      <xdr:spPr>
        <a:xfrm>
          <a:off x="3429000" y="10238740"/>
          <a:ext cx="7493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87630</xdr:rowOff>
    </xdr:from>
    <xdr:to xmlns:xdr="http://schemas.openxmlformats.org/drawingml/2006/spreadsheetDrawing">
      <xdr:col>15</xdr:col>
      <xdr:colOff>101600</xdr:colOff>
      <xdr:row>61</xdr:row>
      <xdr:rowOff>17780</xdr:rowOff>
    </xdr:to>
    <xdr:sp macro="" textlink="">
      <xdr:nvSpPr>
        <xdr:cNvPr id="185" name="楕円 184"/>
        <xdr:cNvSpPr/>
      </xdr:nvSpPr>
      <xdr:spPr>
        <a:xfrm>
          <a:off x="2571750" y="10149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138430</xdr:rowOff>
    </xdr:from>
    <xdr:to xmlns:xdr="http://schemas.openxmlformats.org/drawingml/2006/spreadsheetDrawing">
      <xdr:col>19</xdr:col>
      <xdr:colOff>171450</xdr:colOff>
      <xdr:row>61</xdr:row>
      <xdr:rowOff>8890</xdr:rowOff>
    </xdr:to>
    <xdr:cxnSp macro="">
      <xdr:nvCxnSpPr>
        <xdr:cNvPr id="186" name="直線コネクタ 185"/>
        <xdr:cNvCxnSpPr/>
      </xdr:nvCxnSpPr>
      <xdr:spPr>
        <a:xfrm>
          <a:off x="2622550" y="1020064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45720</xdr:rowOff>
    </xdr:from>
    <xdr:to xmlns:xdr="http://schemas.openxmlformats.org/drawingml/2006/spreadsheetDrawing">
      <xdr:col>10</xdr:col>
      <xdr:colOff>165100</xdr:colOff>
      <xdr:row>60</xdr:row>
      <xdr:rowOff>147955</xdr:rowOff>
    </xdr:to>
    <xdr:sp macro="" textlink="">
      <xdr:nvSpPr>
        <xdr:cNvPr id="187" name="楕円 186"/>
        <xdr:cNvSpPr/>
      </xdr:nvSpPr>
      <xdr:spPr>
        <a:xfrm>
          <a:off x="1778000" y="101079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97155</xdr:rowOff>
    </xdr:from>
    <xdr:to xmlns:xdr="http://schemas.openxmlformats.org/drawingml/2006/spreadsheetDrawing">
      <xdr:col>15</xdr:col>
      <xdr:colOff>50800</xdr:colOff>
      <xdr:row>60</xdr:row>
      <xdr:rowOff>138430</xdr:rowOff>
    </xdr:to>
    <xdr:cxnSp macro="">
      <xdr:nvCxnSpPr>
        <xdr:cNvPr id="188" name="直線コネクタ 187"/>
        <xdr:cNvCxnSpPr/>
      </xdr:nvCxnSpPr>
      <xdr:spPr>
        <a:xfrm>
          <a:off x="1828800" y="1015936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2540</xdr:rowOff>
    </xdr:from>
    <xdr:ext cx="403860" cy="258445"/>
    <xdr:sp macro="" textlink="">
      <xdr:nvSpPr>
        <xdr:cNvPr id="189" name="n_1aveValue【体育館・プール】&#10;有形固定資産減価償却率"/>
        <xdr:cNvSpPr txBox="1"/>
      </xdr:nvSpPr>
      <xdr:spPr>
        <a:xfrm>
          <a:off x="3239135" y="98971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97155</xdr:rowOff>
    </xdr:from>
    <xdr:ext cx="403860" cy="258445"/>
    <xdr:sp macro="" textlink="">
      <xdr:nvSpPr>
        <xdr:cNvPr id="190" name="n_2aveValue【体育館・プール】&#10;有形固定資産減価償却率"/>
        <xdr:cNvSpPr txBox="1"/>
      </xdr:nvSpPr>
      <xdr:spPr>
        <a:xfrm>
          <a:off x="2439035" y="98240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48260</xdr:rowOff>
    </xdr:from>
    <xdr:ext cx="403860" cy="257175"/>
    <xdr:sp macro="" textlink="">
      <xdr:nvSpPr>
        <xdr:cNvPr id="191" name="n_3aveValue【体育館・プール】&#10;有形固定資産減価償却率"/>
        <xdr:cNvSpPr txBox="1"/>
      </xdr:nvSpPr>
      <xdr:spPr>
        <a:xfrm>
          <a:off x="1645285" y="977519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19050</xdr:rowOff>
    </xdr:from>
    <xdr:ext cx="405130" cy="258445"/>
    <xdr:sp macro="" textlink="">
      <xdr:nvSpPr>
        <xdr:cNvPr id="192" name="n_4aveValue【体育館・プール】&#10;有形固定資産減価償却率"/>
        <xdr:cNvSpPr txBox="1"/>
      </xdr:nvSpPr>
      <xdr:spPr>
        <a:xfrm>
          <a:off x="851535" y="9745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51435</xdr:rowOff>
    </xdr:from>
    <xdr:ext cx="403860" cy="257810"/>
    <xdr:sp macro="" textlink="">
      <xdr:nvSpPr>
        <xdr:cNvPr id="193" name="n_1mainValue【体育館・プール】&#10;有形固定資産減価償却率"/>
        <xdr:cNvSpPr txBox="1"/>
      </xdr:nvSpPr>
      <xdr:spPr>
        <a:xfrm>
          <a:off x="3239135" y="10281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8890</xdr:rowOff>
    </xdr:from>
    <xdr:ext cx="403860" cy="258445"/>
    <xdr:sp macro="" textlink="">
      <xdr:nvSpPr>
        <xdr:cNvPr id="194" name="n_2mainValue【体育館・プール】&#10;有形固定資産減価償却率"/>
        <xdr:cNvSpPr txBox="1"/>
      </xdr:nvSpPr>
      <xdr:spPr>
        <a:xfrm>
          <a:off x="2439035" y="102387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138430</xdr:rowOff>
    </xdr:from>
    <xdr:ext cx="403860" cy="258445"/>
    <xdr:sp macro="" textlink="">
      <xdr:nvSpPr>
        <xdr:cNvPr id="195" name="n_3mainValue【体育館・プール】&#10;有形固定資産減価償却率"/>
        <xdr:cNvSpPr txBox="1"/>
      </xdr:nvSpPr>
      <xdr:spPr>
        <a:xfrm>
          <a:off x="1645285" y="102006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6" name="正方形/長方形 195"/>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198" name="正方形/長方形 197"/>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00" name="正方形/長方形 199"/>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02" name="正方形/長方形 201"/>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03" name="正方形/長方形 202"/>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4790"/>
    <xdr:sp macro="" textlink="">
      <xdr:nvSpPr>
        <xdr:cNvPr id="204" name="テキスト ボックス 203"/>
        <xdr:cNvSpPr txBox="1"/>
      </xdr:nvSpPr>
      <xdr:spPr>
        <a:xfrm>
          <a:off x="591820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5" name="直線コネクタ 204"/>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6" name="直線コネクタ 205"/>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28575</xdr:rowOff>
    </xdr:from>
    <xdr:ext cx="466090" cy="257175"/>
    <xdr:sp macro="" textlink="">
      <xdr:nvSpPr>
        <xdr:cNvPr id="207" name="テキスト ボックス 206"/>
        <xdr:cNvSpPr txBox="1"/>
      </xdr:nvSpPr>
      <xdr:spPr>
        <a:xfrm>
          <a:off x="5527040" y="1059370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56515</xdr:rowOff>
    </xdr:from>
    <xdr:to xmlns:xdr="http://schemas.openxmlformats.org/drawingml/2006/spreadsheetDrawing">
      <xdr:col>59</xdr:col>
      <xdr:colOff>50800</xdr:colOff>
      <xdr:row>61</xdr:row>
      <xdr:rowOff>56515</xdr:rowOff>
    </xdr:to>
    <xdr:cxnSp macro="">
      <xdr:nvCxnSpPr>
        <xdr:cNvPr id="208" name="直線コネクタ 207"/>
        <xdr:cNvCxnSpPr/>
      </xdr:nvCxnSpPr>
      <xdr:spPr>
        <a:xfrm>
          <a:off x="5956300" y="102863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85725</xdr:rowOff>
    </xdr:from>
    <xdr:ext cx="466090" cy="257175"/>
    <xdr:sp macro="" textlink="">
      <xdr:nvSpPr>
        <xdr:cNvPr id="209" name="テキスト ボックス 208"/>
        <xdr:cNvSpPr txBox="1"/>
      </xdr:nvSpPr>
      <xdr:spPr>
        <a:xfrm>
          <a:off x="5527040" y="1014793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10" name="直線コネクタ 209"/>
        <xdr:cNvCxnSpPr/>
      </xdr:nvCxnSpPr>
      <xdr:spPr>
        <a:xfrm>
          <a:off x="5956300" y="9840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142875</xdr:rowOff>
    </xdr:from>
    <xdr:ext cx="466090" cy="257175"/>
    <xdr:sp macro="" textlink="">
      <xdr:nvSpPr>
        <xdr:cNvPr id="211" name="テキスト ボックス 210"/>
        <xdr:cNvSpPr txBox="1"/>
      </xdr:nvSpPr>
      <xdr:spPr>
        <a:xfrm>
          <a:off x="5527040" y="970216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2" name="直線コネクタ 211"/>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28575</xdr:rowOff>
    </xdr:from>
    <xdr:ext cx="466090" cy="257175"/>
    <xdr:sp macro="" textlink="">
      <xdr:nvSpPr>
        <xdr:cNvPr id="213" name="テキスト ボックス 212"/>
        <xdr:cNvSpPr txBox="1"/>
      </xdr:nvSpPr>
      <xdr:spPr>
        <a:xfrm>
          <a:off x="5527040" y="92525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14" name="直線コネクタ 213"/>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090" cy="257175"/>
    <xdr:sp macro="" textlink="">
      <xdr:nvSpPr>
        <xdr:cNvPr id="215" name="テキスト ボックス 214"/>
        <xdr:cNvSpPr txBox="1"/>
      </xdr:nvSpPr>
      <xdr:spPr>
        <a:xfrm>
          <a:off x="552704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6"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66040</xdr:rowOff>
    </xdr:from>
    <xdr:to xmlns:xdr="http://schemas.openxmlformats.org/drawingml/2006/spreadsheetDrawing">
      <xdr:col>54</xdr:col>
      <xdr:colOff>171450</xdr:colOff>
      <xdr:row>63</xdr:row>
      <xdr:rowOff>163830</xdr:rowOff>
    </xdr:to>
    <xdr:cxnSp macro="">
      <xdr:nvCxnSpPr>
        <xdr:cNvPr id="217" name="直線コネクタ 216"/>
        <xdr:cNvCxnSpPr/>
      </xdr:nvCxnSpPr>
      <xdr:spPr>
        <a:xfrm flipV="1">
          <a:off x="9429750" y="929005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167640</xdr:rowOff>
    </xdr:from>
    <xdr:ext cx="468630" cy="258445"/>
    <xdr:sp macro="" textlink="">
      <xdr:nvSpPr>
        <xdr:cNvPr id="218" name="【体育館・プール】&#10;一人当たり面積最小値テキスト"/>
        <xdr:cNvSpPr txBox="1"/>
      </xdr:nvSpPr>
      <xdr:spPr>
        <a:xfrm>
          <a:off x="9467850" y="107327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163830</xdr:rowOff>
    </xdr:from>
    <xdr:to xmlns:xdr="http://schemas.openxmlformats.org/drawingml/2006/spreadsheetDrawing">
      <xdr:col>55</xdr:col>
      <xdr:colOff>88900</xdr:colOff>
      <xdr:row>63</xdr:row>
      <xdr:rowOff>163830</xdr:rowOff>
    </xdr:to>
    <xdr:cxnSp macro="">
      <xdr:nvCxnSpPr>
        <xdr:cNvPr id="219" name="直線コネクタ 218"/>
        <xdr:cNvCxnSpPr/>
      </xdr:nvCxnSpPr>
      <xdr:spPr>
        <a:xfrm>
          <a:off x="9359900" y="10728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xdr:rowOff>
    </xdr:from>
    <xdr:ext cx="468630" cy="257810"/>
    <xdr:sp macro="" textlink="">
      <xdr:nvSpPr>
        <xdr:cNvPr id="220" name="【体育館・プール】&#10;一人当たり面積最大値テキスト"/>
        <xdr:cNvSpPr txBox="1"/>
      </xdr:nvSpPr>
      <xdr:spPr>
        <a:xfrm>
          <a:off x="9467850" y="9069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66040</xdr:rowOff>
    </xdr:from>
    <xdr:to xmlns:xdr="http://schemas.openxmlformats.org/drawingml/2006/spreadsheetDrawing">
      <xdr:col>55</xdr:col>
      <xdr:colOff>88900</xdr:colOff>
      <xdr:row>55</xdr:row>
      <xdr:rowOff>66040</xdr:rowOff>
    </xdr:to>
    <xdr:cxnSp macro="">
      <xdr:nvCxnSpPr>
        <xdr:cNvPr id="221" name="直線コネクタ 220"/>
        <xdr:cNvCxnSpPr/>
      </xdr:nvCxnSpPr>
      <xdr:spPr>
        <a:xfrm>
          <a:off x="9359900" y="929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22860</xdr:rowOff>
    </xdr:from>
    <xdr:ext cx="468630" cy="258445"/>
    <xdr:sp macro="" textlink="">
      <xdr:nvSpPr>
        <xdr:cNvPr id="222" name="【体育館・プール】&#10;一人当たり面積平均値テキスト"/>
        <xdr:cNvSpPr txBox="1"/>
      </xdr:nvSpPr>
      <xdr:spPr>
        <a:xfrm>
          <a:off x="9467850" y="1025271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635</xdr:rowOff>
    </xdr:from>
    <xdr:to xmlns:xdr="http://schemas.openxmlformats.org/drawingml/2006/spreadsheetDrawing">
      <xdr:col>55</xdr:col>
      <xdr:colOff>50800</xdr:colOff>
      <xdr:row>62</xdr:row>
      <xdr:rowOff>101600</xdr:rowOff>
    </xdr:to>
    <xdr:sp macro="" textlink="">
      <xdr:nvSpPr>
        <xdr:cNvPr id="223" name="フローチャート: 判断 222"/>
        <xdr:cNvSpPr/>
      </xdr:nvSpPr>
      <xdr:spPr>
        <a:xfrm>
          <a:off x="9398000" y="1039812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3175</xdr:rowOff>
    </xdr:from>
    <xdr:to xmlns:xdr="http://schemas.openxmlformats.org/drawingml/2006/spreadsheetDrawing">
      <xdr:col>50</xdr:col>
      <xdr:colOff>165100</xdr:colOff>
      <xdr:row>62</xdr:row>
      <xdr:rowOff>104775</xdr:rowOff>
    </xdr:to>
    <xdr:sp macro="" textlink="">
      <xdr:nvSpPr>
        <xdr:cNvPr id="224" name="フローチャート: 判断 223"/>
        <xdr:cNvSpPr/>
      </xdr:nvSpPr>
      <xdr:spPr>
        <a:xfrm>
          <a:off x="86360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51435</xdr:rowOff>
    </xdr:to>
    <xdr:sp macro="" textlink="">
      <xdr:nvSpPr>
        <xdr:cNvPr id="225" name="フローチャート: 判断 224"/>
        <xdr:cNvSpPr/>
      </xdr:nvSpPr>
      <xdr:spPr>
        <a:xfrm>
          <a:off x="7842250" y="1035050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147955</xdr:rowOff>
    </xdr:to>
    <xdr:sp macro="" textlink="">
      <xdr:nvSpPr>
        <xdr:cNvPr id="226" name="フローチャート: 判断 225"/>
        <xdr:cNvSpPr/>
      </xdr:nvSpPr>
      <xdr:spPr>
        <a:xfrm>
          <a:off x="7029450" y="104432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85090</xdr:rowOff>
    </xdr:from>
    <xdr:to xmlns:xdr="http://schemas.openxmlformats.org/drawingml/2006/spreadsheetDrawing">
      <xdr:col>36</xdr:col>
      <xdr:colOff>165100</xdr:colOff>
      <xdr:row>63</xdr:row>
      <xdr:rowOff>15240</xdr:rowOff>
    </xdr:to>
    <xdr:sp macro="" textlink="">
      <xdr:nvSpPr>
        <xdr:cNvPr id="227" name="フローチャート: 判断 226"/>
        <xdr:cNvSpPr/>
      </xdr:nvSpPr>
      <xdr:spPr>
        <a:xfrm>
          <a:off x="6235700" y="1048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7810"/>
    <xdr:sp macro="" textlink="">
      <xdr:nvSpPr>
        <xdr:cNvPr id="228" name="テキスト ボックス 227"/>
        <xdr:cNvSpPr txBox="1"/>
      </xdr:nvSpPr>
      <xdr:spPr>
        <a:xfrm>
          <a:off x="92583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7810"/>
    <xdr:sp macro="" textlink="">
      <xdr:nvSpPr>
        <xdr:cNvPr id="229" name="テキスト ボックス 228"/>
        <xdr:cNvSpPr txBox="1"/>
      </xdr:nvSpPr>
      <xdr:spPr>
        <a:xfrm>
          <a:off x="8515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7810"/>
    <xdr:sp macro="" textlink="">
      <xdr:nvSpPr>
        <xdr:cNvPr id="230" name="テキスト ボックス 229"/>
        <xdr:cNvSpPr txBox="1"/>
      </xdr:nvSpPr>
      <xdr:spPr>
        <a:xfrm>
          <a:off x="7715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0730" cy="257810"/>
    <xdr:sp macro="" textlink="">
      <xdr:nvSpPr>
        <xdr:cNvPr id="231" name="テキスト ボックス 230"/>
        <xdr:cNvSpPr txBox="1"/>
      </xdr:nvSpPr>
      <xdr:spPr>
        <a:xfrm>
          <a:off x="6908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7810"/>
    <xdr:sp macro="" textlink="">
      <xdr:nvSpPr>
        <xdr:cNvPr id="232" name="テキスト ボックス 231"/>
        <xdr:cNvSpPr txBox="1"/>
      </xdr:nvSpPr>
      <xdr:spPr>
        <a:xfrm>
          <a:off x="6115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127000</xdr:rowOff>
    </xdr:from>
    <xdr:to xmlns:xdr="http://schemas.openxmlformats.org/drawingml/2006/spreadsheetDrawing">
      <xdr:col>55</xdr:col>
      <xdr:colOff>50800</xdr:colOff>
      <xdr:row>63</xdr:row>
      <xdr:rowOff>56515</xdr:rowOff>
    </xdr:to>
    <xdr:sp macro="" textlink="">
      <xdr:nvSpPr>
        <xdr:cNvPr id="233" name="楕円 232"/>
        <xdr:cNvSpPr/>
      </xdr:nvSpPr>
      <xdr:spPr>
        <a:xfrm>
          <a:off x="9398000" y="105244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105410</xdr:rowOff>
    </xdr:from>
    <xdr:ext cx="468630" cy="258445"/>
    <xdr:sp macro="" textlink="">
      <xdr:nvSpPr>
        <xdr:cNvPr id="234" name="【体育館・プール】&#10;一人当たり面積該当値テキスト"/>
        <xdr:cNvSpPr txBox="1"/>
      </xdr:nvSpPr>
      <xdr:spPr>
        <a:xfrm>
          <a:off x="9467850" y="105029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131445</xdr:rowOff>
    </xdr:from>
    <xdr:to xmlns:xdr="http://schemas.openxmlformats.org/drawingml/2006/spreadsheetDrawing">
      <xdr:col>50</xdr:col>
      <xdr:colOff>165100</xdr:colOff>
      <xdr:row>63</xdr:row>
      <xdr:rowOff>62230</xdr:rowOff>
    </xdr:to>
    <xdr:sp macro="" textlink="">
      <xdr:nvSpPr>
        <xdr:cNvPr id="235" name="楕円 234"/>
        <xdr:cNvSpPr/>
      </xdr:nvSpPr>
      <xdr:spPr>
        <a:xfrm>
          <a:off x="8636000" y="105289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5715</xdr:rowOff>
    </xdr:from>
    <xdr:to xmlns:xdr="http://schemas.openxmlformats.org/drawingml/2006/spreadsheetDrawing">
      <xdr:col>55</xdr:col>
      <xdr:colOff>0</xdr:colOff>
      <xdr:row>63</xdr:row>
      <xdr:rowOff>11430</xdr:rowOff>
    </xdr:to>
    <xdr:cxnSp macro="">
      <xdr:nvCxnSpPr>
        <xdr:cNvPr id="236" name="直線コネクタ 235"/>
        <xdr:cNvCxnSpPr/>
      </xdr:nvCxnSpPr>
      <xdr:spPr>
        <a:xfrm flipV="1">
          <a:off x="8686800" y="1057084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134620</xdr:rowOff>
    </xdr:from>
    <xdr:to xmlns:xdr="http://schemas.openxmlformats.org/drawingml/2006/spreadsheetDrawing">
      <xdr:col>46</xdr:col>
      <xdr:colOff>38100</xdr:colOff>
      <xdr:row>63</xdr:row>
      <xdr:rowOff>64770</xdr:rowOff>
    </xdr:to>
    <xdr:sp macro="" textlink="">
      <xdr:nvSpPr>
        <xdr:cNvPr id="237" name="楕円 236"/>
        <xdr:cNvSpPr/>
      </xdr:nvSpPr>
      <xdr:spPr>
        <a:xfrm>
          <a:off x="7842250" y="105321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11430</xdr:rowOff>
    </xdr:from>
    <xdr:to xmlns:xdr="http://schemas.openxmlformats.org/drawingml/2006/spreadsheetDrawing">
      <xdr:col>50</xdr:col>
      <xdr:colOff>114300</xdr:colOff>
      <xdr:row>63</xdr:row>
      <xdr:rowOff>14605</xdr:rowOff>
    </xdr:to>
    <xdr:cxnSp macro="">
      <xdr:nvCxnSpPr>
        <xdr:cNvPr id="238" name="直線コネクタ 237"/>
        <xdr:cNvCxnSpPr/>
      </xdr:nvCxnSpPr>
      <xdr:spPr>
        <a:xfrm flipV="1">
          <a:off x="7886700" y="1057656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138430</xdr:rowOff>
    </xdr:from>
    <xdr:to xmlns:xdr="http://schemas.openxmlformats.org/drawingml/2006/spreadsheetDrawing">
      <xdr:col>41</xdr:col>
      <xdr:colOff>101600</xdr:colOff>
      <xdr:row>63</xdr:row>
      <xdr:rowOff>69215</xdr:rowOff>
    </xdr:to>
    <xdr:sp macro="" textlink="">
      <xdr:nvSpPr>
        <xdr:cNvPr id="239" name="楕円 238"/>
        <xdr:cNvSpPr/>
      </xdr:nvSpPr>
      <xdr:spPr>
        <a:xfrm>
          <a:off x="7029450" y="105359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14605</xdr:rowOff>
    </xdr:from>
    <xdr:to xmlns:xdr="http://schemas.openxmlformats.org/drawingml/2006/spreadsheetDrawing">
      <xdr:col>45</xdr:col>
      <xdr:colOff>171450</xdr:colOff>
      <xdr:row>63</xdr:row>
      <xdr:rowOff>17780</xdr:rowOff>
    </xdr:to>
    <xdr:cxnSp macro="">
      <xdr:nvCxnSpPr>
        <xdr:cNvPr id="240" name="直線コネクタ 239"/>
        <xdr:cNvCxnSpPr/>
      </xdr:nvCxnSpPr>
      <xdr:spPr>
        <a:xfrm flipV="1">
          <a:off x="7080250" y="1057973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120650</xdr:rowOff>
    </xdr:from>
    <xdr:ext cx="469900" cy="258445"/>
    <xdr:sp macro="" textlink="">
      <xdr:nvSpPr>
        <xdr:cNvPr id="241" name="n_1aveValue【体育館・プール】&#10;一人当たり面積"/>
        <xdr:cNvSpPr txBox="1"/>
      </xdr:nvSpPr>
      <xdr:spPr>
        <a:xfrm>
          <a:off x="8458200" y="1018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67945</xdr:rowOff>
    </xdr:from>
    <xdr:ext cx="469900" cy="256540"/>
    <xdr:sp macro="" textlink="">
      <xdr:nvSpPr>
        <xdr:cNvPr id="242" name="n_2aveValue【体育館・プール】&#10;一人当たり面積"/>
        <xdr:cNvSpPr txBox="1"/>
      </xdr:nvSpPr>
      <xdr:spPr>
        <a:xfrm>
          <a:off x="7677150" y="101301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164465</xdr:rowOff>
    </xdr:from>
    <xdr:ext cx="469900" cy="257810"/>
    <xdr:sp macro="" textlink="">
      <xdr:nvSpPr>
        <xdr:cNvPr id="243" name="n_3aveValue【体育館・プール】&#10;一人当たり面積"/>
        <xdr:cNvSpPr txBox="1"/>
      </xdr:nvSpPr>
      <xdr:spPr>
        <a:xfrm>
          <a:off x="6864350" y="102266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31750</xdr:rowOff>
    </xdr:from>
    <xdr:ext cx="469900" cy="257810"/>
    <xdr:sp macro="" textlink="">
      <xdr:nvSpPr>
        <xdr:cNvPr id="244" name="n_4aveValue【体育館・プール】&#10;一人当たり面積"/>
        <xdr:cNvSpPr txBox="1"/>
      </xdr:nvSpPr>
      <xdr:spPr>
        <a:xfrm>
          <a:off x="6070600" y="10261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52705</xdr:rowOff>
    </xdr:from>
    <xdr:ext cx="469900" cy="257810"/>
    <xdr:sp macro="" textlink="">
      <xdr:nvSpPr>
        <xdr:cNvPr id="245" name="n_1mainValue【体育館・プール】&#10;一人当たり面積"/>
        <xdr:cNvSpPr txBox="1"/>
      </xdr:nvSpPr>
      <xdr:spPr>
        <a:xfrm>
          <a:off x="8458200" y="106178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55880</xdr:rowOff>
    </xdr:from>
    <xdr:ext cx="469900" cy="257810"/>
    <xdr:sp macro="" textlink="">
      <xdr:nvSpPr>
        <xdr:cNvPr id="246" name="n_2mainValue【体育館・プール】&#10;一人当たり面積"/>
        <xdr:cNvSpPr txBox="1"/>
      </xdr:nvSpPr>
      <xdr:spPr>
        <a:xfrm>
          <a:off x="7677150" y="10621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60325</xdr:rowOff>
    </xdr:from>
    <xdr:ext cx="469900" cy="258445"/>
    <xdr:sp macro="" textlink="">
      <xdr:nvSpPr>
        <xdr:cNvPr id="247" name="n_3mainValue【体育館・プール】&#10;一人当たり面積"/>
        <xdr:cNvSpPr txBox="1"/>
      </xdr:nvSpPr>
      <xdr:spPr>
        <a:xfrm>
          <a:off x="6864350" y="10625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48" name="正方形/長方形 247"/>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9" name="正方形/長方形 248"/>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0" name="正方形/長方形 249"/>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1" name="正方形/長方形 250"/>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2" name="正方形/長方形 251"/>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3" name="正方形/長方形 252"/>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4" name="正方形/長方形 253"/>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5" name="正方形/長方形 254"/>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180" cy="224790"/>
    <xdr:sp macro="" textlink="">
      <xdr:nvSpPr>
        <xdr:cNvPr id="256" name="テキスト ボックス 255"/>
        <xdr:cNvSpPr txBox="1"/>
      </xdr:nvSpPr>
      <xdr:spPr>
        <a:xfrm>
          <a:off x="666750" y="1248473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7" name="直線コネクタ 256"/>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7175"/>
    <xdr:sp macro="" textlink="">
      <xdr:nvSpPr>
        <xdr:cNvPr id="258" name="テキスト ボックス 257"/>
        <xdr:cNvSpPr txBox="1"/>
      </xdr:nvSpPr>
      <xdr:spPr>
        <a:xfrm>
          <a:off x="275590" y="147662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59" name="直線コネクタ 258"/>
        <xdr:cNvCxnSpPr/>
      </xdr:nvCxnSpPr>
      <xdr:spPr>
        <a:xfrm>
          <a:off x="6858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090" cy="257175"/>
    <xdr:sp macro="" textlink="">
      <xdr:nvSpPr>
        <xdr:cNvPr id="260" name="テキスト ボックス 259"/>
        <xdr:cNvSpPr txBox="1"/>
      </xdr:nvSpPr>
      <xdr:spPr>
        <a:xfrm>
          <a:off x="275590" y="143960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61" name="直線コネクタ 260"/>
        <xdr:cNvCxnSpPr/>
      </xdr:nvCxnSpPr>
      <xdr:spPr>
        <a:xfrm>
          <a:off x="6858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1955" cy="258445"/>
    <xdr:sp macro="" textlink="">
      <xdr:nvSpPr>
        <xdr:cNvPr id="262" name="テキスト ボックス 261"/>
        <xdr:cNvSpPr txBox="1"/>
      </xdr:nvSpPr>
      <xdr:spPr>
        <a:xfrm>
          <a:off x="339725" y="140233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3" name="直線コネクタ 262"/>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1955" cy="257175"/>
    <xdr:sp macro="" textlink="">
      <xdr:nvSpPr>
        <xdr:cNvPr id="264" name="テキスト ボックス 263"/>
        <xdr:cNvSpPr txBox="1"/>
      </xdr:nvSpPr>
      <xdr:spPr>
        <a:xfrm>
          <a:off x="339725" y="136499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5" name="直線コネクタ 264"/>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1955" cy="257175"/>
    <xdr:sp macro="" textlink="">
      <xdr:nvSpPr>
        <xdr:cNvPr id="266" name="テキスト ボックス 265"/>
        <xdr:cNvSpPr txBox="1"/>
      </xdr:nvSpPr>
      <xdr:spPr>
        <a:xfrm>
          <a:off x="339725" y="132759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67" name="直線コネクタ 266"/>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1955" cy="257810"/>
    <xdr:sp macro="" textlink="">
      <xdr:nvSpPr>
        <xdr:cNvPr id="268" name="テキスト ボックス 267"/>
        <xdr:cNvSpPr txBox="1"/>
      </xdr:nvSpPr>
      <xdr:spPr>
        <a:xfrm>
          <a:off x="339725" y="129070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9" name="直線コネクタ 268"/>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7810"/>
    <xdr:sp macro="" textlink="">
      <xdr:nvSpPr>
        <xdr:cNvPr id="270" name="テキスト ボックス 269"/>
        <xdr:cNvSpPr txBox="1"/>
      </xdr:nvSpPr>
      <xdr:spPr>
        <a:xfrm>
          <a:off x="384810" y="1253363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福祉施設】&#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97155</xdr:rowOff>
    </xdr:from>
    <xdr:to xmlns:xdr="http://schemas.openxmlformats.org/drawingml/2006/spreadsheetDrawing">
      <xdr:col>24</xdr:col>
      <xdr:colOff>62865</xdr:colOff>
      <xdr:row>86</xdr:row>
      <xdr:rowOff>113665</xdr:rowOff>
    </xdr:to>
    <xdr:cxnSp macro="">
      <xdr:nvCxnSpPr>
        <xdr:cNvPr id="272" name="直線コネクタ 271"/>
        <xdr:cNvCxnSpPr/>
      </xdr:nvCxnSpPr>
      <xdr:spPr>
        <a:xfrm flipV="1">
          <a:off x="4177665" y="1300924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8630" cy="258445"/>
    <xdr:sp macro="" textlink="">
      <xdr:nvSpPr>
        <xdr:cNvPr id="273" name="【福祉施設】&#10;有形固定資産減価償却率最小値テキスト"/>
        <xdr:cNvSpPr txBox="1"/>
      </xdr:nvSpPr>
      <xdr:spPr>
        <a:xfrm>
          <a:off x="4216400" y="145389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74" name="直線コネクタ 273"/>
        <xdr:cNvCxnSpPr/>
      </xdr:nvCxnSpPr>
      <xdr:spPr>
        <a:xfrm>
          <a:off x="4108450" y="1453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43180</xdr:rowOff>
    </xdr:from>
    <xdr:ext cx="403860" cy="258445"/>
    <xdr:sp macro="" textlink="">
      <xdr:nvSpPr>
        <xdr:cNvPr id="275" name="【福祉施設】&#10;有形固定資産減価償却率最大値テキスト"/>
        <xdr:cNvSpPr txBox="1"/>
      </xdr:nvSpPr>
      <xdr:spPr>
        <a:xfrm>
          <a:off x="4216400" y="127876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97155</xdr:rowOff>
    </xdr:from>
    <xdr:to xmlns:xdr="http://schemas.openxmlformats.org/drawingml/2006/spreadsheetDrawing">
      <xdr:col>24</xdr:col>
      <xdr:colOff>152400</xdr:colOff>
      <xdr:row>77</xdr:row>
      <xdr:rowOff>97155</xdr:rowOff>
    </xdr:to>
    <xdr:cxnSp macro="">
      <xdr:nvCxnSpPr>
        <xdr:cNvPr id="276" name="直線コネクタ 275"/>
        <xdr:cNvCxnSpPr/>
      </xdr:nvCxnSpPr>
      <xdr:spPr>
        <a:xfrm>
          <a:off x="4108450" y="13009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92075</xdr:rowOff>
    </xdr:from>
    <xdr:ext cx="403860" cy="257810"/>
    <xdr:sp macro="" textlink="">
      <xdr:nvSpPr>
        <xdr:cNvPr id="277" name="【福祉施設】&#10;有形固定資産減価償却率平均値テキスト"/>
        <xdr:cNvSpPr txBox="1"/>
      </xdr:nvSpPr>
      <xdr:spPr>
        <a:xfrm>
          <a:off x="4216400" y="1367472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69215</xdr:rowOff>
    </xdr:from>
    <xdr:to xmlns:xdr="http://schemas.openxmlformats.org/drawingml/2006/spreadsheetDrawing">
      <xdr:col>24</xdr:col>
      <xdr:colOff>114300</xdr:colOff>
      <xdr:row>82</xdr:row>
      <xdr:rowOff>167640</xdr:rowOff>
    </xdr:to>
    <xdr:sp macro="" textlink="">
      <xdr:nvSpPr>
        <xdr:cNvPr id="278" name="フローチャート: 判断 277"/>
        <xdr:cNvSpPr/>
      </xdr:nvSpPr>
      <xdr:spPr>
        <a:xfrm>
          <a:off x="4127500" y="138195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43815</xdr:rowOff>
    </xdr:from>
    <xdr:to xmlns:xdr="http://schemas.openxmlformats.org/drawingml/2006/spreadsheetDrawing">
      <xdr:col>20</xdr:col>
      <xdr:colOff>38100</xdr:colOff>
      <xdr:row>82</xdr:row>
      <xdr:rowOff>145415</xdr:rowOff>
    </xdr:to>
    <xdr:sp macro="" textlink="">
      <xdr:nvSpPr>
        <xdr:cNvPr id="279" name="フローチャート: 判断 278"/>
        <xdr:cNvSpPr/>
      </xdr:nvSpPr>
      <xdr:spPr>
        <a:xfrm>
          <a:off x="3384550" y="13794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95885</xdr:rowOff>
    </xdr:from>
    <xdr:to xmlns:xdr="http://schemas.openxmlformats.org/drawingml/2006/spreadsheetDrawing">
      <xdr:col>15</xdr:col>
      <xdr:colOff>101600</xdr:colOff>
      <xdr:row>83</xdr:row>
      <xdr:rowOff>25400</xdr:rowOff>
    </xdr:to>
    <xdr:sp macro="" textlink="">
      <xdr:nvSpPr>
        <xdr:cNvPr id="280" name="フローチャート: 判断 279"/>
        <xdr:cNvSpPr/>
      </xdr:nvSpPr>
      <xdr:spPr>
        <a:xfrm>
          <a:off x="2571750" y="138461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137160</xdr:rowOff>
    </xdr:from>
    <xdr:to xmlns:xdr="http://schemas.openxmlformats.org/drawingml/2006/spreadsheetDrawing">
      <xdr:col>10</xdr:col>
      <xdr:colOff>165100</xdr:colOff>
      <xdr:row>82</xdr:row>
      <xdr:rowOff>67945</xdr:rowOff>
    </xdr:to>
    <xdr:sp macro="" textlink="">
      <xdr:nvSpPr>
        <xdr:cNvPr id="281" name="フローチャート: 判断 280"/>
        <xdr:cNvSpPr/>
      </xdr:nvSpPr>
      <xdr:spPr>
        <a:xfrm>
          <a:off x="1778000" y="137198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93980</xdr:rowOff>
    </xdr:from>
    <xdr:to xmlns:xdr="http://schemas.openxmlformats.org/drawingml/2006/spreadsheetDrawing">
      <xdr:col>6</xdr:col>
      <xdr:colOff>38100</xdr:colOff>
      <xdr:row>82</xdr:row>
      <xdr:rowOff>23495</xdr:rowOff>
    </xdr:to>
    <xdr:sp macro="" textlink="">
      <xdr:nvSpPr>
        <xdr:cNvPr id="282" name="フローチャート: 判断 281"/>
        <xdr:cNvSpPr/>
      </xdr:nvSpPr>
      <xdr:spPr>
        <a:xfrm>
          <a:off x="984250" y="136766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83" name="テキスト ボックス 282"/>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284" name="テキスト ボックス 283"/>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8445"/>
    <xdr:sp macro="" textlink="">
      <xdr:nvSpPr>
        <xdr:cNvPr id="285" name="テキスト ボックス 284"/>
        <xdr:cNvSpPr txBox="1"/>
      </xdr:nvSpPr>
      <xdr:spPr>
        <a:xfrm>
          <a:off x="24511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286" name="テキスト ボックス 285"/>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287" name="テキスト ボックス 286"/>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5715</xdr:rowOff>
    </xdr:from>
    <xdr:to xmlns:xdr="http://schemas.openxmlformats.org/drawingml/2006/spreadsheetDrawing">
      <xdr:col>24</xdr:col>
      <xdr:colOff>114300</xdr:colOff>
      <xdr:row>83</xdr:row>
      <xdr:rowOff>107950</xdr:rowOff>
    </xdr:to>
    <xdr:sp macro="" textlink="">
      <xdr:nvSpPr>
        <xdr:cNvPr id="288" name="楕円 287"/>
        <xdr:cNvSpPr/>
      </xdr:nvSpPr>
      <xdr:spPr>
        <a:xfrm>
          <a:off x="4127500" y="1392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155575</xdr:rowOff>
    </xdr:from>
    <xdr:ext cx="403860" cy="258445"/>
    <xdr:sp macro="" textlink="">
      <xdr:nvSpPr>
        <xdr:cNvPr id="289" name="【福祉施設】&#10;有形固定資産減価償却率該当値テキスト"/>
        <xdr:cNvSpPr txBox="1"/>
      </xdr:nvSpPr>
      <xdr:spPr>
        <a:xfrm>
          <a:off x="4216400" y="139058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139065</xdr:rowOff>
    </xdr:from>
    <xdr:to xmlns:xdr="http://schemas.openxmlformats.org/drawingml/2006/spreadsheetDrawing">
      <xdr:col>20</xdr:col>
      <xdr:colOff>38100</xdr:colOff>
      <xdr:row>83</xdr:row>
      <xdr:rowOff>69850</xdr:rowOff>
    </xdr:to>
    <xdr:sp macro="" textlink="">
      <xdr:nvSpPr>
        <xdr:cNvPr id="290" name="楕円 289"/>
        <xdr:cNvSpPr/>
      </xdr:nvSpPr>
      <xdr:spPr>
        <a:xfrm>
          <a:off x="3384550" y="138893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18415</xdr:rowOff>
    </xdr:from>
    <xdr:to xmlns:xdr="http://schemas.openxmlformats.org/drawingml/2006/spreadsheetDrawing">
      <xdr:col>24</xdr:col>
      <xdr:colOff>63500</xdr:colOff>
      <xdr:row>83</xdr:row>
      <xdr:rowOff>56515</xdr:rowOff>
    </xdr:to>
    <xdr:cxnSp macro="">
      <xdr:nvCxnSpPr>
        <xdr:cNvPr id="291" name="直線コネクタ 290"/>
        <xdr:cNvCxnSpPr/>
      </xdr:nvCxnSpPr>
      <xdr:spPr>
        <a:xfrm>
          <a:off x="3429000" y="13936345"/>
          <a:ext cx="749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100965</xdr:rowOff>
    </xdr:from>
    <xdr:to xmlns:xdr="http://schemas.openxmlformats.org/drawingml/2006/spreadsheetDrawing">
      <xdr:col>15</xdr:col>
      <xdr:colOff>101600</xdr:colOff>
      <xdr:row>83</xdr:row>
      <xdr:rowOff>31750</xdr:rowOff>
    </xdr:to>
    <xdr:sp macro="" textlink="">
      <xdr:nvSpPr>
        <xdr:cNvPr id="292" name="楕円 291"/>
        <xdr:cNvSpPr/>
      </xdr:nvSpPr>
      <xdr:spPr>
        <a:xfrm>
          <a:off x="2571750" y="138512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152400</xdr:rowOff>
    </xdr:from>
    <xdr:to xmlns:xdr="http://schemas.openxmlformats.org/drawingml/2006/spreadsheetDrawing">
      <xdr:col>19</xdr:col>
      <xdr:colOff>171450</xdr:colOff>
      <xdr:row>83</xdr:row>
      <xdr:rowOff>18415</xdr:rowOff>
    </xdr:to>
    <xdr:cxnSp macro="">
      <xdr:nvCxnSpPr>
        <xdr:cNvPr id="293" name="直線コネクタ 292"/>
        <xdr:cNvCxnSpPr/>
      </xdr:nvCxnSpPr>
      <xdr:spPr>
        <a:xfrm>
          <a:off x="2622550" y="13902690"/>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62865</xdr:rowOff>
    </xdr:from>
    <xdr:to xmlns:xdr="http://schemas.openxmlformats.org/drawingml/2006/spreadsheetDrawing">
      <xdr:col>10</xdr:col>
      <xdr:colOff>165100</xdr:colOff>
      <xdr:row>82</xdr:row>
      <xdr:rowOff>165100</xdr:rowOff>
    </xdr:to>
    <xdr:sp macro="" textlink="">
      <xdr:nvSpPr>
        <xdr:cNvPr id="294" name="楕円 293"/>
        <xdr:cNvSpPr/>
      </xdr:nvSpPr>
      <xdr:spPr>
        <a:xfrm>
          <a:off x="1778000" y="13813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113665</xdr:rowOff>
    </xdr:from>
    <xdr:to xmlns:xdr="http://schemas.openxmlformats.org/drawingml/2006/spreadsheetDrawing">
      <xdr:col>15</xdr:col>
      <xdr:colOff>50800</xdr:colOff>
      <xdr:row>82</xdr:row>
      <xdr:rowOff>152400</xdr:rowOff>
    </xdr:to>
    <xdr:cxnSp macro="">
      <xdr:nvCxnSpPr>
        <xdr:cNvPr id="295" name="直線コネクタ 294"/>
        <xdr:cNvCxnSpPr/>
      </xdr:nvCxnSpPr>
      <xdr:spPr>
        <a:xfrm>
          <a:off x="1828800" y="13863955"/>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162560</xdr:rowOff>
    </xdr:from>
    <xdr:ext cx="403860" cy="257810"/>
    <xdr:sp macro="" textlink="">
      <xdr:nvSpPr>
        <xdr:cNvPr id="296" name="n_1aveValue【福祉施設】&#10;有形固定資産減価償却率"/>
        <xdr:cNvSpPr txBox="1"/>
      </xdr:nvSpPr>
      <xdr:spPr>
        <a:xfrm>
          <a:off x="3239135" y="13577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41910</xdr:rowOff>
    </xdr:from>
    <xdr:ext cx="403860" cy="258445"/>
    <xdr:sp macro="" textlink="">
      <xdr:nvSpPr>
        <xdr:cNvPr id="297" name="n_2aveValue【福祉施設】&#10;有形固定資産減価償却率"/>
        <xdr:cNvSpPr txBox="1"/>
      </xdr:nvSpPr>
      <xdr:spPr>
        <a:xfrm>
          <a:off x="2439035" y="1362456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84455</xdr:rowOff>
    </xdr:from>
    <xdr:ext cx="403860" cy="257175"/>
    <xdr:sp macro="" textlink="">
      <xdr:nvSpPr>
        <xdr:cNvPr id="298" name="n_3aveValue【福祉施設】&#10;有形固定資産減価償却率"/>
        <xdr:cNvSpPr txBox="1"/>
      </xdr:nvSpPr>
      <xdr:spPr>
        <a:xfrm>
          <a:off x="1645285" y="1349946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40005</xdr:rowOff>
    </xdr:from>
    <xdr:ext cx="405130" cy="258445"/>
    <xdr:sp macro="" textlink="">
      <xdr:nvSpPr>
        <xdr:cNvPr id="299" name="n_4aveValue【福祉施設】&#10;有形固定資産減価償却率"/>
        <xdr:cNvSpPr txBox="1"/>
      </xdr:nvSpPr>
      <xdr:spPr>
        <a:xfrm>
          <a:off x="851535" y="13455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60960</xdr:rowOff>
    </xdr:from>
    <xdr:ext cx="403860" cy="258445"/>
    <xdr:sp macro="" textlink="">
      <xdr:nvSpPr>
        <xdr:cNvPr id="300" name="n_1mainValue【福祉施設】&#10;有形固定資産減価償却率"/>
        <xdr:cNvSpPr txBox="1"/>
      </xdr:nvSpPr>
      <xdr:spPr>
        <a:xfrm>
          <a:off x="3239135" y="139788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22225</xdr:rowOff>
    </xdr:from>
    <xdr:ext cx="403860" cy="258445"/>
    <xdr:sp macro="" textlink="">
      <xdr:nvSpPr>
        <xdr:cNvPr id="301" name="n_2mainValue【福祉施設】&#10;有形固定資産減価償却率"/>
        <xdr:cNvSpPr txBox="1"/>
      </xdr:nvSpPr>
      <xdr:spPr>
        <a:xfrm>
          <a:off x="2439035" y="139401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155575</xdr:rowOff>
    </xdr:from>
    <xdr:ext cx="403860" cy="258445"/>
    <xdr:sp macro="" textlink="">
      <xdr:nvSpPr>
        <xdr:cNvPr id="302" name="n_3mainValue【福祉施設】&#10;有形固定資産減価償却率"/>
        <xdr:cNvSpPr txBox="1"/>
      </xdr:nvSpPr>
      <xdr:spPr>
        <a:xfrm>
          <a:off x="1645285" y="139058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03" name="正方形/長方形 302"/>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4" name="正方形/長方形 303"/>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5" name="正方形/長方形 304"/>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6" name="正方形/長方形 305"/>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7" name="正方形/長方形 306"/>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8" name="正方形/長方形 307"/>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9" name="正方形/長方形 308"/>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0" name="正方形/長方形 309"/>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8615" cy="224790"/>
    <xdr:sp macro="" textlink="">
      <xdr:nvSpPr>
        <xdr:cNvPr id="311" name="テキスト ボックス 310"/>
        <xdr:cNvSpPr txBox="1"/>
      </xdr:nvSpPr>
      <xdr:spPr>
        <a:xfrm>
          <a:off x="591820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2" name="直線コネクタ 311"/>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113665</xdr:rowOff>
    </xdr:from>
    <xdr:to xmlns:xdr="http://schemas.openxmlformats.org/drawingml/2006/spreadsheetDrawing">
      <xdr:col>59</xdr:col>
      <xdr:colOff>50800</xdr:colOff>
      <xdr:row>86</xdr:row>
      <xdr:rowOff>113665</xdr:rowOff>
    </xdr:to>
    <xdr:cxnSp macro="">
      <xdr:nvCxnSpPr>
        <xdr:cNvPr id="313" name="直線コネクタ 312"/>
        <xdr:cNvCxnSpPr/>
      </xdr:nvCxnSpPr>
      <xdr:spPr>
        <a:xfrm>
          <a:off x="5956300" y="1453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142875</xdr:rowOff>
    </xdr:from>
    <xdr:ext cx="466090" cy="257175"/>
    <xdr:sp macro="" textlink="">
      <xdr:nvSpPr>
        <xdr:cNvPr id="314" name="テキスト ボックス 313"/>
        <xdr:cNvSpPr txBox="1"/>
      </xdr:nvSpPr>
      <xdr:spPr>
        <a:xfrm>
          <a:off x="5527040" y="143960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315" name="直線コネクタ 314"/>
        <xdr:cNvCxnSpPr/>
      </xdr:nvCxnSpPr>
      <xdr:spPr>
        <a:xfrm>
          <a:off x="5956300" y="14161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8445"/>
    <xdr:sp macro="" textlink="">
      <xdr:nvSpPr>
        <xdr:cNvPr id="316" name="テキスト ボックス 315"/>
        <xdr:cNvSpPr txBox="1"/>
      </xdr:nvSpPr>
      <xdr:spPr>
        <a:xfrm>
          <a:off x="5527040" y="140233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7" name="直線コネクタ 316"/>
        <xdr:cNvCxnSpPr/>
      </xdr:nvCxnSpPr>
      <xdr:spPr>
        <a:xfrm>
          <a:off x="5956300" y="13788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7175"/>
    <xdr:sp macro="" textlink="">
      <xdr:nvSpPr>
        <xdr:cNvPr id="318" name="テキスト ボックス 317"/>
        <xdr:cNvSpPr txBox="1"/>
      </xdr:nvSpPr>
      <xdr:spPr>
        <a:xfrm>
          <a:off x="552704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9" name="直線コネクタ 318"/>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090" cy="257175"/>
    <xdr:sp macro="" textlink="">
      <xdr:nvSpPr>
        <xdr:cNvPr id="320" name="テキスト ボックス 319"/>
        <xdr:cNvSpPr txBox="1"/>
      </xdr:nvSpPr>
      <xdr:spPr>
        <a:xfrm>
          <a:off x="552704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21" name="直線コネクタ 320"/>
        <xdr:cNvCxnSpPr/>
      </xdr:nvCxnSpPr>
      <xdr:spPr>
        <a:xfrm>
          <a:off x="5956300" y="1304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7810"/>
    <xdr:sp macro="" textlink="">
      <xdr:nvSpPr>
        <xdr:cNvPr id="322" name="テキスト ボックス 321"/>
        <xdr:cNvSpPr txBox="1"/>
      </xdr:nvSpPr>
      <xdr:spPr>
        <a:xfrm>
          <a:off x="552704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3" name="直線コネクタ 322"/>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7810"/>
    <xdr:sp macro="" textlink="">
      <xdr:nvSpPr>
        <xdr:cNvPr id="324" name="テキスト ボックス 323"/>
        <xdr:cNvSpPr txBox="1"/>
      </xdr:nvSpPr>
      <xdr:spPr>
        <a:xfrm>
          <a:off x="552704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福祉施設】&#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79</xdr:row>
      <xdr:rowOff>99060</xdr:rowOff>
    </xdr:from>
    <xdr:to xmlns:xdr="http://schemas.openxmlformats.org/drawingml/2006/spreadsheetDrawing">
      <xdr:col>54</xdr:col>
      <xdr:colOff>171450</xdr:colOff>
      <xdr:row>86</xdr:row>
      <xdr:rowOff>86360</xdr:rowOff>
    </xdr:to>
    <xdr:cxnSp macro="">
      <xdr:nvCxnSpPr>
        <xdr:cNvPr id="326" name="直線コネクタ 325"/>
        <xdr:cNvCxnSpPr/>
      </xdr:nvCxnSpPr>
      <xdr:spPr>
        <a:xfrm flipV="1">
          <a:off x="9429750" y="13346430"/>
          <a:ext cx="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90805</xdr:rowOff>
    </xdr:from>
    <xdr:ext cx="468630" cy="257175"/>
    <xdr:sp macro="" textlink="">
      <xdr:nvSpPr>
        <xdr:cNvPr id="327" name="【福祉施設】&#10;一人当たり面積最小値テキスト"/>
        <xdr:cNvSpPr txBox="1"/>
      </xdr:nvSpPr>
      <xdr:spPr>
        <a:xfrm>
          <a:off x="9467850" y="1451165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86360</xdr:rowOff>
    </xdr:from>
    <xdr:to xmlns:xdr="http://schemas.openxmlformats.org/drawingml/2006/spreadsheetDrawing">
      <xdr:col>55</xdr:col>
      <xdr:colOff>88900</xdr:colOff>
      <xdr:row>86</xdr:row>
      <xdr:rowOff>86360</xdr:rowOff>
    </xdr:to>
    <xdr:cxnSp macro="">
      <xdr:nvCxnSpPr>
        <xdr:cNvPr id="328" name="直線コネクタ 327"/>
        <xdr:cNvCxnSpPr/>
      </xdr:nvCxnSpPr>
      <xdr:spPr>
        <a:xfrm>
          <a:off x="9359900" y="14507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45720</xdr:rowOff>
    </xdr:from>
    <xdr:ext cx="468630" cy="258445"/>
    <xdr:sp macro="" textlink="">
      <xdr:nvSpPr>
        <xdr:cNvPr id="329" name="【福祉施設】&#10;一人当たり面積最大値テキスト"/>
        <xdr:cNvSpPr txBox="1"/>
      </xdr:nvSpPr>
      <xdr:spPr>
        <a:xfrm>
          <a:off x="9467850" y="131254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30" name="直線コネクタ 329"/>
        <xdr:cNvCxnSpPr/>
      </xdr:nvCxnSpPr>
      <xdr:spPr>
        <a:xfrm>
          <a:off x="9359900" y="13346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13970</xdr:rowOff>
    </xdr:from>
    <xdr:ext cx="468630" cy="257810"/>
    <xdr:sp macro="" textlink="">
      <xdr:nvSpPr>
        <xdr:cNvPr id="331" name="【福祉施設】&#10;一人当たり面積平均値テキスト"/>
        <xdr:cNvSpPr txBox="1"/>
      </xdr:nvSpPr>
      <xdr:spPr>
        <a:xfrm>
          <a:off x="9467850" y="140995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162560</xdr:rowOff>
    </xdr:from>
    <xdr:to xmlns:xdr="http://schemas.openxmlformats.org/drawingml/2006/spreadsheetDrawing">
      <xdr:col>55</xdr:col>
      <xdr:colOff>50800</xdr:colOff>
      <xdr:row>85</xdr:row>
      <xdr:rowOff>92710</xdr:rowOff>
    </xdr:to>
    <xdr:sp macro="" textlink="">
      <xdr:nvSpPr>
        <xdr:cNvPr id="332" name="フローチャート: 判断 331"/>
        <xdr:cNvSpPr/>
      </xdr:nvSpPr>
      <xdr:spPr>
        <a:xfrm>
          <a:off x="9398000" y="142481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165735</xdr:rowOff>
    </xdr:from>
    <xdr:to xmlns:xdr="http://schemas.openxmlformats.org/drawingml/2006/spreadsheetDrawing">
      <xdr:col>50</xdr:col>
      <xdr:colOff>165100</xdr:colOff>
      <xdr:row>85</xdr:row>
      <xdr:rowOff>96520</xdr:rowOff>
    </xdr:to>
    <xdr:sp macro="" textlink="">
      <xdr:nvSpPr>
        <xdr:cNvPr id="333" name="フローチャート: 判断 332"/>
        <xdr:cNvSpPr/>
      </xdr:nvSpPr>
      <xdr:spPr>
        <a:xfrm>
          <a:off x="8636000" y="142513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78</xdr:row>
      <xdr:rowOff>97155</xdr:rowOff>
    </xdr:from>
    <xdr:to xmlns:xdr="http://schemas.openxmlformats.org/drawingml/2006/spreadsheetDrawing">
      <xdr:col>46</xdr:col>
      <xdr:colOff>38100</xdr:colOff>
      <xdr:row>79</xdr:row>
      <xdr:rowOff>26670</xdr:rowOff>
    </xdr:to>
    <xdr:sp macro="" textlink="">
      <xdr:nvSpPr>
        <xdr:cNvPr id="334" name="フローチャート: 判断 333"/>
        <xdr:cNvSpPr/>
      </xdr:nvSpPr>
      <xdr:spPr>
        <a:xfrm>
          <a:off x="7842250" y="1317688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142875</xdr:rowOff>
    </xdr:from>
    <xdr:to xmlns:xdr="http://schemas.openxmlformats.org/drawingml/2006/spreadsheetDrawing">
      <xdr:col>41</xdr:col>
      <xdr:colOff>101600</xdr:colOff>
      <xdr:row>85</xdr:row>
      <xdr:rowOff>73025</xdr:rowOff>
    </xdr:to>
    <xdr:sp macro="" textlink="">
      <xdr:nvSpPr>
        <xdr:cNvPr id="335" name="フローチャート: 判断 334"/>
        <xdr:cNvSpPr/>
      </xdr:nvSpPr>
      <xdr:spPr>
        <a:xfrm>
          <a:off x="7029450" y="14228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56515</xdr:rowOff>
    </xdr:from>
    <xdr:to xmlns:xdr="http://schemas.openxmlformats.org/drawingml/2006/spreadsheetDrawing">
      <xdr:col>36</xdr:col>
      <xdr:colOff>165100</xdr:colOff>
      <xdr:row>85</xdr:row>
      <xdr:rowOff>158750</xdr:rowOff>
    </xdr:to>
    <xdr:sp macro="" textlink="">
      <xdr:nvSpPr>
        <xdr:cNvPr id="336" name="フローチャート: 判断 335"/>
        <xdr:cNvSpPr/>
      </xdr:nvSpPr>
      <xdr:spPr>
        <a:xfrm>
          <a:off x="6235700" y="14309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37" name="テキスト ボックス 336"/>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38" name="テキスト ボックス 337"/>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39" name="テキスト ボックス 338"/>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8445"/>
    <xdr:sp macro="" textlink="">
      <xdr:nvSpPr>
        <xdr:cNvPr id="340" name="テキスト ボックス 339"/>
        <xdr:cNvSpPr txBox="1"/>
      </xdr:nvSpPr>
      <xdr:spPr>
        <a:xfrm>
          <a:off x="69088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41" name="テキスト ボックス 340"/>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167640</xdr:rowOff>
    </xdr:from>
    <xdr:to xmlns:xdr="http://schemas.openxmlformats.org/drawingml/2006/spreadsheetDrawing">
      <xdr:col>55</xdr:col>
      <xdr:colOff>50800</xdr:colOff>
      <xdr:row>86</xdr:row>
      <xdr:rowOff>99695</xdr:rowOff>
    </xdr:to>
    <xdr:sp macro="" textlink="">
      <xdr:nvSpPr>
        <xdr:cNvPr id="342" name="楕円 341"/>
        <xdr:cNvSpPr/>
      </xdr:nvSpPr>
      <xdr:spPr>
        <a:xfrm>
          <a:off x="9398000" y="144208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85090</xdr:rowOff>
    </xdr:from>
    <xdr:ext cx="468630" cy="257175"/>
    <xdr:sp macro="" textlink="">
      <xdr:nvSpPr>
        <xdr:cNvPr id="343" name="【福祉施設】&#10;一人当たり面積該当値テキスト"/>
        <xdr:cNvSpPr txBox="1"/>
      </xdr:nvSpPr>
      <xdr:spPr>
        <a:xfrm>
          <a:off x="9467850" y="1433830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1270</xdr:rowOff>
    </xdr:from>
    <xdr:to xmlns:xdr="http://schemas.openxmlformats.org/drawingml/2006/spreadsheetDrawing">
      <xdr:col>50</xdr:col>
      <xdr:colOff>165100</xdr:colOff>
      <xdr:row>86</xdr:row>
      <xdr:rowOff>102870</xdr:rowOff>
    </xdr:to>
    <xdr:sp macro="" textlink="">
      <xdr:nvSpPr>
        <xdr:cNvPr id="344" name="楕円 343"/>
        <xdr:cNvSpPr/>
      </xdr:nvSpPr>
      <xdr:spPr>
        <a:xfrm>
          <a:off x="86360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49530</xdr:rowOff>
    </xdr:from>
    <xdr:to xmlns:xdr="http://schemas.openxmlformats.org/drawingml/2006/spreadsheetDrawing">
      <xdr:col>55</xdr:col>
      <xdr:colOff>0</xdr:colOff>
      <xdr:row>86</xdr:row>
      <xdr:rowOff>51435</xdr:rowOff>
    </xdr:to>
    <xdr:cxnSp macro="">
      <xdr:nvCxnSpPr>
        <xdr:cNvPr id="345" name="直線コネクタ 344"/>
        <xdr:cNvCxnSpPr/>
      </xdr:nvCxnSpPr>
      <xdr:spPr>
        <a:xfrm flipV="1">
          <a:off x="8686800" y="1447038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1905</xdr:rowOff>
    </xdr:from>
    <xdr:to xmlns:xdr="http://schemas.openxmlformats.org/drawingml/2006/spreadsheetDrawing">
      <xdr:col>46</xdr:col>
      <xdr:colOff>38100</xdr:colOff>
      <xdr:row>86</xdr:row>
      <xdr:rowOff>103505</xdr:rowOff>
    </xdr:to>
    <xdr:sp macro="" textlink="">
      <xdr:nvSpPr>
        <xdr:cNvPr id="346" name="楕円 345"/>
        <xdr:cNvSpPr/>
      </xdr:nvSpPr>
      <xdr:spPr>
        <a:xfrm>
          <a:off x="7842250" y="14422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51435</xdr:rowOff>
    </xdr:from>
    <xdr:to xmlns:xdr="http://schemas.openxmlformats.org/drawingml/2006/spreadsheetDrawing">
      <xdr:col>50</xdr:col>
      <xdr:colOff>114300</xdr:colOff>
      <xdr:row>86</xdr:row>
      <xdr:rowOff>52070</xdr:rowOff>
    </xdr:to>
    <xdr:cxnSp macro="">
      <xdr:nvCxnSpPr>
        <xdr:cNvPr id="347" name="直線コネクタ 346"/>
        <xdr:cNvCxnSpPr/>
      </xdr:nvCxnSpPr>
      <xdr:spPr>
        <a:xfrm flipV="1">
          <a:off x="7886700" y="1447228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3175</xdr:rowOff>
    </xdr:from>
    <xdr:to xmlns:xdr="http://schemas.openxmlformats.org/drawingml/2006/spreadsheetDrawing">
      <xdr:col>41</xdr:col>
      <xdr:colOff>101600</xdr:colOff>
      <xdr:row>86</xdr:row>
      <xdr:rowOff>104775</xdr:rowOff>
    </xdr:to>
    <xdr:sp macro="" textlink="">
      <xdr:nvSpPr>
        <xdr:cNvPr id="348" name="楕円 347"/>
        <xdr:cNvSpPr/>
      </xdr:nvSpPr>
      <xdr:spPr>
        <a:xfrm>
          <a:off x="702945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52070</xdr:rowOff>
    </xdr:from>
    <xdr:to xmlns:xdr="http://schemas.openxmlformats.org/drawingml/2006/spreadsheetDrawing">
      <xdr:col>45</xdr:col>
      <xdr:colOff>171450</xdr:colOff>
      <xdr:row>86</xdr:row>
      <xdr:rowOff>53340</xdr:rowOff>
    </xdr:to>
    <xdr:cxnSp macro="">
      <xdr:nvCxnSpPr>
        <xdr:cNvPr id="349" name="直線コネクタ 348"/>
        <xdr:cNvCxnSpPr/>
      </xdr:nvCxnSpPr>
      <xdr:spPr>
        <a:xfrm flipV="1">
          <a:off x="7080250" y="1447292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112395</xdr:rowOff>
    </xdr:from>
    <xdr:ext cx="469900" cy="258445"/>
    <xdr:sp macro="" textlink="">
      <xdr:nvSpPr>
        <xdr:cNvPr id="350" name="n_1aveValue【福祉施設】&#10;一人当たり面積"/>
        <xdr:cNvSpPr txBox="1"/>
      </xdr:nvSpPr>
      <xdr:spPr>
        <a:xfrm>
          <a:off x="8458200" y="14030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43180</xdr:rowOff>
    </xdr:from>
    <xdr:ext cx="469900" cy="258445"/>
    <xdr:sp macro="" textlink="">
      <xdr:nvSpPr>
        <xdr:cNvPr id="351" name="n_2aveValue【福祉施設】&#10;一人当たり面積"/>
        <xdr:cNvSpPr txBox="1"/>
      </xdr:nvSpPr>
      <xdr:spPr>
        <a:xfrm>
          <a:off x="7677150" y="12955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89535</xdr:rowOff>
    </xdr:from>
    <xdr:ext cx="469900" cy="257810"/>
    <xdr:sp macro="" textlink="">
      <xdr:nvSpPr>
        <xdr:cNvPr id="352" name="n_3aveValue【福祉施設】&#10;一人当たり面積"/>
        <xdr:cNvSpPr txBox="1"/>
      </xdr:nvSpPr>
      <xdr:spPr>
        <a:xfrm>
          <a:off x="6864350" y="140074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3810</xdr:rowOff>
    </xdr:from>
    <xdr:ext cx="469900" cy="258445"/>
    <xdr:sp macro="" textlink="">
      <xdr:nvSpPr>
        <xdr:cNvPr id="353" name="n_4aveValue【福祉施設】&#10;一人当たり面積"/>
        <xdr:cNvSpPr txBox="1"/>
      </xdr:nvSpPr>
      <xdr:spPr>
        <a:xfrm>
          <a:off x="6070600" y="14089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93980</xdr:rowOff>
    </xdr:from>
    <xdr:ext cx="469900" cy="258445"/>
    <xdr:sp macro="" textlink="">
      <xdr:nvSpPr>
        <xdr:cNvPr id="354" name="n_1mainValue【福祉施設】&#10;一人当たり面積"/>
        <xdr:cNvSpPr txBox="1"/>
      </xdr:nvSpPr>
      <xdr:spPr>
        <a:xfrm>
          <a:off x="8458200" y="14514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94615</xdr:rowOff>
    </xdr:from>
    <xdr:ext cx="469900" cy="258445"/>
    <xdr:sp macro="" textlink="">
      <xdr:nvSpPr>
        <xdr:cNvPr id="355" name="n_2mainValue【福祉施設】&#10;一人当たり面積"/>
        <xdr:cNvSpPr txBox="1"/>
      </xdr:nvSpPr>
      <xdr:spPr>
        <a:xfrm>
          <a:off x="7677150" y="14515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95885</xdr:rowOff>
    </xdr:from>
    <xdr:ext cx="469900" cy="258445"/>
    <xdr:sp macro="" textlink="">
      <xdr:nvSpPr>
        <xdr:cNvPr id="356" name="n_3mainValue【福祉施設】&#10;一人当たり面積"/>
        <xdr:cNvSpPr txBox="1"/>
      </xdr:nvSpPr>
      <xdr:spPr>
        <a:xfrm>
          <a:off x="6864350" y="14516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5" name="正方形/長方形 364"/>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6" name="正方形/長方形 365"/>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7" name="正方形/長方形 366"/>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8" name="正方形/長方形 367"/>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9" name="正方形/長方形 368"/>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0" name="正方形/長方形 369"/>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1" name="正方形/長方形 370"/>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2" name="正方形/長方形 371"/>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373" name="正方形/長方形 372"/>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74" name="正方形/長方形 373"/>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75" name="正方形/長方形 374"/>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76" name="正方形/長方形 375"/>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77" name="正方形/長方形 376"/>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78" name="正方形/長方形 377"/>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79" name="正方形/長方形 378"/>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380" name="正方形/長方形 379"/>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81" name="テキスト ボックス 380"/>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382" name="直線コネクタ 381"/>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8445"/>
    <xdr:sp macro="" textlink="">
      <xdr:nvSpPr>
        <xdr:cNvPr id="383" name="テキスト ボックス 382"/>
        <xdr:cNvSpPr txBox="1"/>
      </xdr:nvSpPr>
      <xdr:spPr>
        <a:xfrm>
          <a:off x="1079754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171450</xdr:colOff>
      <xdr:row>42</xdr:row>
      <xdr:rowOff>92710</xdr:rowOff>
    </xdr:to>
    <xdr:cxnSp macro="">
      <xdr:nvCxnSpPr>
        <xdr:cNvPr id="384" name="直線コネクタ 383"/>
        <xdr:cNvCxnSpPr/>
      </xdr:nvCxnSpPr>
      <xdr:spPr>
        <a:xfrm>
          <a:off x="11207750" y="713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175"/>
    <xdr:sp macro="" textlink="">
      <xdr:nvSpPr>
        <xdr:cNvPr id="385" name="テキスト ボックス 384"/>
        <xdr:cNvSpPr txBox="1"/>
      </xdr:nvSpPr>
      <xdr:spPr>
        <a:xfrm>
          <a:off x="1079754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171450</xdr:colOff>
      <xdr:row>40</xdr:row>
      <xdr:rowOff>108585</xdr:rowOff>
    </xdr:to>
    <xdr:cxnSp macro="">
      <xdr:nvCxnSpPr>
        <xdr:cNvPr id="386" name="直線コネクタ 385"/>
        <xdr:cNvCxnSpPr/>
      </xdr:nvCxnSpPr>
      <xdr:spPr>
        <a:xfrm>
          <a:off x="11207750" y="68179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1955" cy="258445"/>
    <xdr:sp macro="" textlink="">
      <xdr:nvSpPr>
        <xdr:cNvPr id="387" name="テキスト ボックス 386"/>
        <xdr:cNvSpPr txBox="1"/>
      </xdr:nvSpPr>
      <xdr:spPr>
        <a:xfrm>
          <a:off x="108426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171450</xdr:colOff>
      <xdr:row>38</xdr:row>
      <xdr:rowOff>125095</xdr:rowOff>
    </xdr:to>
    <xdr:cxnSp macro="">
      <xdr:nvCxnSpPr>
        <xdr:cNvPr id="388" name="直線コネクタ 387"/>
        <xdr:cNvCxnSpPr/>
      </xdr:nvCxnSpPr>
      <xdr:spPr>
        <a:xfrm>
          <a:off x="11207750" y="6499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1955" cy="258445"/>
    <xdr:sp macro="" textlink="">
      <xdr:nvSpPr>
        <xdr:cNvPr id="389" name="テキスト ボックス 388"/>
        <xdr:cNvSpPr txBox="1"/>
      </xdr:nvSpPr>
      <xdr:spPr>
        <a:xfrm>
          <a:off x="10842625" y="63607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171450</xdr:colOff>
      <xdr:row>36</xdr:row>
      <xdr:rowOff>141605</xdr:rowOff>
    </xdr:to>
    <xdr:cxnSp macro="">
      <xdr:nvCxnSpPr>
        <xdr:cNvPr id="390" name="直線コネクタ 389"/>
        <xdr:cNvCxnSpPr/>
      </xdr:nvCxnSpPr>
      <xdr:spPr>
        <a:xfrm>
          <a:off x="11207750" y="618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1955" cy="257810"/>
    <xdr:sp macro="" textlink="">
      <xdr:nvSpPr>
        <xdr:cNvPr id="391" name="テキスト ボックス 390"/>
        <xdr:cNvSpPr txBox="1"/>
      </xdr:nvSpPr>
      <xdr:spPr>
        <a:xfrm>
          <a:off x="10842625" y="60388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157480</xdr:rowOff>
    </xdr:from>
    <xdr:to xmlns:xdr="http://schemas.openxmlformats.org/drawingml/2006/spreadsheetDrawing">
      <xdr:col>89</xdr:col>
      <xdr:colOff>171450</xdr:colOff>
      <xdr:row>34</xdr:row>
      <xdr:rowOff>157480</xdr:rowOff>
    </xdr:to>
    <xdr:cxnSp macro="">
      <xdr:nvCxnSpPr>
        <xdr:cNvPr id="392" name="直線コネクタ 391"/>
        <xdr:cNvCxnSpPr/>
      </xdr:nvCxnSpPr>
      <xdr:spPr>
        <a:xfrm>
          <a:off x="11207750" y="586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1955" cy="257810"/>
    <xdr:sp macro="" textlink="">
      <xdr:nvSpPr>
        <xdr:cNvPr id="393" name="テキスト ボックス 392"/>
        <xdr:cNvSpPr txBox="1"/>
      </xdr:nvSpPr>
      <xdr:spPr>
        <a:xfrm>
          <a:off x="10842625" y="57194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394" name="直線コネクタ 393"/>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7810"/>
    <xdr:sp macro="" textlink="">
      <xdr:nvSpPr>
        <xdr:cNvPr id="395" name="テキスト ボックス 394"/>
        <xdr:cNvSpPr txBox="1"/>
      </xdr:nvSpPr>
      <xdr:spPr>
        <a:xfrm>
          <a:off x="10906760" y="540004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396" name="直線コネクタ 395"/>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397"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4445</xdr:rowOff>
    </xdr:from>
    <xdr:to xmlns:xdr="http://schemas.openxmlformats.org/drawingml/2006/spreadsheetDrawing">
      <xdr:col>85</xdr:col>
      <xdr:colOff>126365</xdr:colOff>
      <xdr:row>42</xdr:row>
      <xdr:rowOff>92710</xdr:rowOff>
    </xdr:to>
    <xdr:cxnSp macro="">
      <xdr:nvCxnSpPr>
        <xdr:cNvPr id="398" name="直線コネクタ 397"/>
        <xdr:cNvCxnSpPr/>
      </xdr:nvCxnSpPr>
      <xdr:spPr>
        <a:xfrm flipV="1">
          <a:off x="14699615" y="5708015"/>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8630" cy="258445"/>
    <xdr:sp macro="" textlink="">
      <xdr:nvSpPr>
        <xdr:cNvPr id="399" name="【一般廃棄物処理施設】&#10;有形固定資産減価償却率最小値テキスト"/>
        <xdr:cNvSpPr txBox="1"/>
      </xdr:nvSpPr>
      <xdr:spPr>
        <a:xfrm>
          <a:off x="14738350" y="71412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00" name="直線コネクタ 399"/>
        <xdr:cNvCxnSpPr/>
      </xdr:nvCxnSpPr>
      <xdr:spPr>
        <a:xfrm>
          <a:off x="14611350" y="7137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122555</xdr:rowOff>
    </xdr:from>
    <xdr:ext cx="403860" cy="257175"/>
    <xdr:sp macro="" textlink="">
      <xdr:nvSpPr>
        <xdr:cNvPr id="401" name="【一般廃棄物処理施設】&#10;有形固定資産減価償却率最大値テキスト"/>
        <xdr:cNvSpPr txBox="1"/>
      </xdr:nvSpPr>
      <xdr:spPr>
        <a:xfrm>
          <a:off x="14738350" y="549084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4445</xdr:rowOff>
    </xdr:from>
    <xdr:to xmlns:xdr="http://schemas.openxmlformats.org/drawingml/2006/spreadsheetDrawing">
      <xdr:col>86</xdr:col>
      <xdr:colOff>25400</xdr:colOff>
      <xdr:row>34</xdr:row>
      <xdr:rowOff>4445</xdr:rowOff>
    </xdr:to>
    <xdr:cxnSp macro="">
      <xdr:nvCxnSpPr>
        <xdr:cNvPr id="402" name="直線コネクタ 401"/>
        <xdr:cNvCxnSpPr/>
      </xdr:nvCxnSpPr>
      <xdr:spPr>
        <a:xfrm>
          <a:off x="14611350" y="570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97155</xdr:rowOff>
    </xdr:from>
    <xdr:ext cx="403860" cy="258445"/>
    <xdr:sp macro="" textlink="">
      <xdr:nvSpPr>
        <xdr:cNvPr id="403" name="【一般廃棄物処理施設】&#10;有形固定資産減価償却率平均値テキスト"/>
        <xdr:cNvSpPr txBox="1"/>
      </xdr:nvSpPr>
      <xdr:spPr>
        <a:xfrm>
          <a:off x="14738350" y="630364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74295</xdr:rowOff>
    </xdr:from>
    <xdr:to xmlns:xdr="http://schemas.openxmlformats.org/drawingml/2006/spreadsheetDrawing">
      <xdr:col>85</xdr:col>
      <xdr:colOff>171450</xdr:colOff>
      <xdr:row>39</xdr:row>
      <xdr:rowOff>4445</xdr:rowOff>
    </xdr:to>
    <xdr:sp macro="" textlink="">
      <xdr:nvSpPr>
        <xdr:cNvPr id="404" name="フローチャート: 判断 403"/>
        <xdr:cNvSpPr/>
      </xdr:nvSpPr>
      <xdr:spPr>
        <a:xfrm>
          <a:off x="14649450" y="64484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90805</xdr:rowOff>
    </xdr:from>
    <xdr:to xmlns:xdr="http://schemas.openxmlformats.org/drawingml/2006/spreadsheetDrawing">
      <xdr:col>81</xdr:col>
      <xdr:colOff>101600</xdr:colOff>
      <xdr:row>39</xdr:row>
      <xdr:rowOff>20320</xdr:rowOff>
    </xdr:to>
    <xdr:sp macro="" textlink="">
      <xdr:nvSpPr>
        <xdr:cNvPr id="405" name="フローチャート: 判断 404"/>
        <xdr:cNvSpPr/>
      </xdr:nvSpPr>
      <xdr:spPr>
        <a:xfrm>
          <a:off x="13887450" y="64649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5715</xdr:rowOff>
    </xdr:from>
    <xdr:to xmlns:xdr="http://schemas.openxmlformats.org/drawingml/2006/spreadsheetDrawing">
      <xdr:col>76</xdr:col>
      <xdr:colOff>165100</xdr:colOff>
      <xdr:row>38</xdr:row>
      <xdr:rowOff>107315</xdr:rowOff>
    </xdr:to>
    <xdr:sp macro="" textlink="">
      <xdr:nvSpPr>
        <xdr:cNvPr id="406" name="フローチャート: 判断 405"/>
        <xdr:cNvSpPr/>
      </xdr:nvSpPr>
      <xdr:spPr>
        <a:xfrm>
          <a:off x="13093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4445</xdr:rowOff>
    </xdr:from>
    <xdr:to xmlns:xdr="http://schemas.openxmlformats.org/drawingml/2006/spreadsheetDrawing">
      <xdr:col>72</xdr:col>
      <xdr:colOff>38100</xdr:colOff>
      <xdr:row>38</xdr:row>
      <xdr:rowOff>106045</xdr:rowOff>
    </xdr:to>
    <xdr:sp macro="" textlink="">
      <xdr:nvSpPr>
        <xdr:cNvPr id="407" name="フローチャート: 判断 406"/>
        <xdr:cNvSpPr/>
      </xdr:nvSpPr>
      <xdr:spPr>
        <a:xfrm>
          <a:off x="12299950" y="6378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408" name="フローチャート: 判断 407"/>
        <xdr:cNvSpPr/>
      </xdr:nvSpPr>
      <xdr:spPr>
        <a:xfrm>
          <a:off x="11487150" y="6538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409" name="テキスト ボックス 408"/>
        <xdr:cNvSpPr txBox="1"/>
      </xdr:nvSpPr>
      <xdr:spPr>
        <a:xfrm>
          <a:off x="145288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410" name="テキスト ボックス 409"/>
        <xdr:cNvSpPr txBox="1"/>
      </xdr:nvSpPr>
      <xdr:spPr>
        <a:xfrm>
          <a:off x="13766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7810"/>
    <xdr:sp macro="" textlink="">
      <xdr:nvSpPr>
        <xdr:cNvPr id="411" name="テキスト ボックス 410"/>
        <xdr:cNvSpPr txBox="1"/>
      </xdr:nvSpPr>
      <xdr:spPr>
        <a:xfrm>
          <a:off x="12973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7810"/>
    <xdr:sp macro="" textlink="">
      <xdr:nvSpPr>
        <xdr:cNvPr id="412" name="テキスト ボックス 411"/>
        <xdr:cNvSpPr txBox="1"/>
      </xdr:nvSpPr>
      <xdr:spPr>
        <a:xfrm>
          <a:off x="12172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413" name="テキスト ボックス 412"/>
        <xdr:cNvSpPr txBox="1"/>
      </xdr:nvSpPr>
      <xdr:spPr>
        <a:xfrm>
          <a:off x="11366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55880</xdr:rowOff>
    </xdr:from>
    <xdr:to xmlns:xdr="http://schemas.openxmlformats.org/drawingml/2006/spreadsheetDrawing">
      <xdr:col>85</xdr:col>
      <xdr:colOff>171450</xdr:colOff>
      <xdr:row>39</xdr:row>
      <xdr:rowOff>157480</xdr:rowOff>
    </xdr:to>
    <xdr:sp macro="" textlink="">
      <xdr:nvSpPr>
        <xdr:cNvPr id="414" name="楕円 413"/>
        <xdr:cNvSpPr/>
      </xdr:nvSpPr>
      <xdr:spPr>
        <a:xfrm>
          <a:off x="14649450" y="6597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34925</xdr:rowOff>
    </xdr:from>
    <xdr:ext cx="403860" cy="257810"/>
    <xdr:sp macro="" textlink="">
      <xdr:nvSpPr>
        <xdr:cNvPr id="415" name="【一般廃棄物処理施設】&#10;有形固定資産減価償却率該当値テキスト"/>
        <xdr:cNvSpPr txBox="1"/>
      </xdr:nvSpPr>
      <xdr:spPr>
        <a:xfrm>
          <a:off x="14738350" y="65766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2540</xdr:rowOff>
    </xdr:from>
    <xdr:to xmlns:xdr="http://schemas.openxmlformats.org/drawingml/2006/spreadsheetDrawing">
      <xdr:col>81</xdr:col>
      <xdr:colOff>101600</xdr:colOff>
      <xdr:row>39</xdr:row>
      <xdr:rowOff>104140</xdr:rowOff>
    </xdr:to>
    <xdr:sp macro="" textlink="">
      <xdr:nvSpPr>
        <xdr:cNvPr id="416" name="楕円 415"/>
        <xdr:cNvSpPr/>
      </xdr:nvSpPr>
      <xdr:spPr>
        <a:xfrm>
          <a:off x="138874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52705</xdr:rowOff>
    </xdr:from>
    <xdr:to xmlns:xdr="http://schemas.openxmlformats.org/drawingml/2006/spreadsheetDrawing">
      <xdr:col>85</xdr:col>
      <xdr:colOff>127000</xdr:colOff>
      <xdr:row>39</xdr:row>
      <xdr:rowOff>107315</xdr:rowOff>
    </xdr:to>
    <xdr:cxnSp macro="">
      <xdr:nvCxnSpPr>
        <xdr:cNvPr id="417" name="直線コネクタ 416"/>
        <xdr:cNvCxnSpPr/>
      </xdr:nvCxnSpPr>
      <xdr:spPr>
        <a:xfrm>
          <a:off x="13938250" y="659447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120015</xdr:rowOff>
    </xdr:from>
    <xdr:to xmlns:xdr="http://schemas.openxmlformats.org/drawingml/2006/spreadsheetDrawing">
      <xdr:col>76</xdr:col>
      <xdr:colOff>165100</xdr:colOff>
      <xdr:row>39</xdr:row>
      <xdr:rowOff>50165</xdr:rowOff>
    </xdr:to>
    <xdr:sp macro="" textlink="">
      <xdr:nvSpPr>
        <xdr:cNvPr id="418" name="楕円 417"/>
        <xdr:cNvSpPr/>
      </xdr:nvSpPr>
      <xdr:spPr>
        <a:xfrm>
          <a:off x="13093700" y="6494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167640</xdr:rowOff>
    </xdr:from>
    <xdr:to xmlns:xdr="http://schemas.openxmlformats.org/drawingml/2006/spreadsheetDrawing">
      <xdr:col>81</xdr:col>
      <xdr:colOff>50800</xdr:colOff>
      <xdr:row>39</xdr:row>
      <xdr:rowOff>52705</xdr:rowOff>
    </xdr:to>
    <xdr:cxnSp macro="">
      <xdr:nvCxnSpPr>
        <xdr:cNvPr id="419" name="直線コネクタ 418"/>
        <xdr:cNvCxnSpPr/>
      </xdr:nvCxnSpPr>
      <xdr:spPr>
        <a:xfrm>
          <a:off x="13144500" y="6541770"/>
          <a:ext cx="7937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64135</xdr:rowOff>
    </xdr:from>
    <xdr:to xmlns:xdr="http://schemas.openxmlformats.org/drawingml/2006/spreadsheetDrawing">
      <xdr:col>72</xdr:col>
      <xdr:colOff>38100</xdr:colOff>
      <xdr:row>38</xdr:row>
      <xdr:rowOff>165735</xdr:rowOff>
    </xdr:to>
    <xdr:sp macro="" textlink="">
      <xdr:nvSpPr>
        <xdr:cNvPr id="420" name="楕円 419"/>
        <xdr:cNvSpPr/>
      </xdr:nvSpPr>
      <xdr:spPr>
        <a:xfrm>
          <a:off x="12299950" y="6438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114935</xdr:rowOff>
    </xdr:from>
    <xdr:to xmlns:xdr="http://schemas.openxmlformats.org/drawingml/2006/spreadsheetDrawing">
      <xdr:col>76</xdr:col>
      <xdr:colOff>114300</xdr:colOff>
      <xdr:row>38</xdr:row>
      <xdr:rowOff>167640</xdr:rowOff>
    </xdr:to>
    <xdr:cxnSp macro="">
      <xdr:nvCxnSpPr>
        <xdr:cNvPr id="421" name="直線コネクタ 420"/>
        <xdr:cNvCxnSpPr/>
      </xdr:nvCxnSpPr>
      <xdr:spPr>
        <a:xfrm>
          <a:off x="12344400" y="648906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37465</xdr:rowOff>
    </xdr:from>
    <xdr:ext cx="403860" cy="258445"/>
    <xdr:sp macro="" textlink="">
      <xdr:nvSpPr>
        <xdr:cNvPr id="422" name="n_1aveValue【一般廃棄物処理施設】&#10;有形固定資産減価償却率"/>
        <xdr:cNvSpPr txBox="1"/>
      </xdr:nvSpPr>
      <xdr:spPr>
        <a:xfrm>
          <a:off x="13742035" y="62439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403860" cy="258445"/>
    <xdr:sp macro="" textlink="">
      <xdr:nvSpPr>
        <xdr:cNvPr id="423" name="n_2aveValue【一般廃棄物処理施設】&#10;有形固定資産減価償却率"/>
        <xdr:cNvSpPr txBox="1"/>
      </xdr:nvSpPr>
      <xdr:spPr>
        <a:xfrm>
          <a:off x="12960985" y="61626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122555</xdr:rowOff>
    </xdr:from>
    <xdr:ext cx="405130" cy="257175"/>
    <xdr:sp macro="" textlink="">
      <xdr:nvSpPr>
        <xdr:cNvPr id="424" name="n_3aveValue【一般廃棄物処理施設】&#10;有形固定資産減価償却率"/>
        <xdr:cNvSpPr txBox="1"/>
      </xdr:nvSpPr>
      <xdr:spPr>
        <a:xfrm>
          <a:off x="12167235" y="6161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110490</xdr:rowOff>
    </xdr:from>
    <xdr:ext cx="403860" cy="257810"/>
    <xdr:sp macro="" textlink="">
      <xdr:nvSpPr>
        <xdr:cNvPr id="425" name="n_4aveValue【一般廃棄物処理施設】&#10;有形固定資産減価償却率"/>
        <xdr:cNvSpPr txBox="1"/>
      </xdr:nvSpPr>
      <xdr:spPr>
        <a:xfrm>
          <a:off x="11354435" y="6316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95250</xdr:rowOff>
    </xdr:from>
    <xdr:ext cx="403860" cy="258445"/>
    <xdr:sp macro="" textlink="">
      <xdr:nvSpPr>
        <xdr:cNvPr id="426" name="n_1mainValue【一般廃棄物処理施設】&#10;有形固定資産減価償却率"/>
        <xdr:cNvSpPr txBox="1"/>
      </xdr:nvSpPr>
      <xdr:spPr>
        <a:xfrm>
          <a:off x="13742035" y="66370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40640</xdr:rowOff>
    </xdr:from>
    <xdr:ext cx="403860" cy="258445"/>
    <xdr:sp macro="" textlink="">
      <xdr:nvSpPr>
        <xdr:cNvPr id="427" name="n_2mainValue【一般廃棄物処理施設】&#10;有形固定資産減価償却率"/>
        <xdr:cNvSpPr txBox="1"/>
      </xdr:nvSpPr>
      <xdr:spPr>
        <a:xfrm>
          <a:off x="12960985" y="65824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156845</xdr:rowOff>
    </xdr:from>
    <xdr:ext cx="405130" cy="258445"/>
    <xdr:sp macro="" textlink="">
      <xdr:nvSpPr>
        <xdr:cNvPr id="428" name="n_3mainValue【一般廃棄物処理施設】&#10;有形固定資産減価償却率"/>
        <xdr:cNvSpPr txBox="1"/>
      </xdr:nvSpPr>
      <xdr:spPr>
        <a:xfrm>
          <a:off x="12167235" y="6530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429" name="正方形/長方形 428"/>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30" name="正方形/長方形 429"/>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31" name="正方形/長方形 430"/>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32" name="正方形/長方形 431"/>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33" name="正方形/長方形 432"/>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34" name="正方形/長方形 433"/>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35" name="正方形/長方形 434"/>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36" name="正方形/長方形 435"/>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4790"/>
    <xdr:sp macro="" textlink="">
      <xdr:nvSpPr>
        <xdr:cNvPr id="437" name="テキスト ボックス 436"/>
        <xdr:cNvSpPr txBox="1"/>
      </xdr:nvSpPr>
      <xdr:spPr>
        <a:xfrm>
          <a:off x="1644015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38" name="直線コネクタ 437"/>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39" name="直線コネクタ 438"/>
        <xdr:cNvCxnSpPr/>
      </xdr:nvCxnSpPr>
      <xdr:spPr>
        <a:xfrm>
          <a:off x="164592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7810"/>
    <xdr:sp macro="" textlink="">
      <xdr:nvSpPr>
        <xdr:cNvPr id="440" name="テキスト ボックス 439"/>
        <xdr:cNvSpPr txBox="1"/>
      </xdr:nvSpPr>
      <xdr:spPr>
        <a:xfrm>
          <a:off x="16248380" y="68719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41" name="直線コネクタ 440"/>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5630" cy="257175"/>
    <xdr:sp macro="" textlink="">
      <xdr:nvSpPr>
        <xdr:cNvPr id="442" name="テキスト ボックス 441"/>
        <xdr:cNvSpPr txBox="1"/>
      </xdr:nvSpPr>
      <xdr:spPr>
        <a:xfrm>
          <a:off x="15939770" y="642239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43" name="直線コネクタ 442"/>
        <xdr:cNvCxnSpPr/>
      </xdr:nvCxnSpPr>
      <xdr:spPr>
        <a:xfrm>
          <a:off x="164592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444" name="テキスト ボックス 443"/>
        <xdr:cNvSpPr txBox="1"/>
      </xdr:nvSpPr>
      <xdr:spPr>
        <a:xfrm>
          <a:off x="1593977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45" name="直線コネクタ 444"/>
        <xdr:cNvCxnSpPr/>
      </xdr:nvCxnSpPr>
      <xdr:spPr>
        <a:xfrm>
          <a:off x="164592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7810"/>
    <xdr:sp macro="" textlink="">
      <xdr:nvSpPr>
        <xdr:cNvPr id="446" name="テキスト ボックス 445"/>
        <xdr:cNvSpPr txBox="1"/>
      </xdr:nvSpPr>
      <xdr:spPr>
        <a:xfrm>
          <a:off x="15939770" y="55308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47" name="直線コネクタ 446"/>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7175"/>
    <xdr:sp macro="" textlink="">
      <xdr:nvSpPr>
        <xdr:cNvPr id="448" name="テキスト ボックス 447"/>
        <xdr:cNvSpPr txBox="1"/>
      </xdr:nvSpPr>
      <xdr:spPr>
        <a:xfrm>
          <a:off x="15939770" y="508127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49"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81280</xdr:rowOff>
    </xdr:from>
    <xdr:to xmlns:xdr="http://schemas.openxmlformats.org/drawingml/2006/spreadsheetDrawing">
      <xdr:col>116</xdr:col>
      <xdr:colOff>62865</xdr:colOff>
      <xdr:row>41</xdr:row>
      <xdr:rowOff>132715</xdr:rowOff>
    </xdr:to>
    <xdr:cxnSp macro="">
      <xdr:nvCxnSpPr>
        <xdr:cNvPr id="450" name="直線コネクタ 449"/>
        <xdr:cNvCxnSpPr/>
      </xdr:nvCxnSpPr>
      <xdr:spPr>
        <a:xfrm flipV="1">
          <a:off x="19951065" y="561721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77190" cy="258445"/>
    <xdr:sp macro="" textlink="">
      <xdr:nvSpPr>
        <xdr:cNvPr id="451" name="【一般廃棄物処理施設】&#10;一人当たり有形固定資産（償却資産）額最小値テキスト"/>
        <xdr:cNvSpPr txBox="1"/>
      </xdr:nvSpPr>
      <xdr:spPr>
        <a:xfrm>
          <a:off x="19989800" y="7013575"/>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52" name="直線コネクタ 451"/>
        <xdr:cNvCxnSpPr/>
      </xdr:nvCxnSpPr>
      <xdr:spPr>
        <a:xfrm>
          <a:off x="19881850" y="700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28575</xdr:rowOff>
    </xdr:from>
    <xdr:ext cx="597535" cy="257175"/>
    <xdr:sp macro="" textlink="">
      <xdr:nvSpPr>
        <xdr:cNvPr id="453" name="【一般廃棄物処理施設】&#10;一人当たり有形固定資産（償却資産）額最大値テキスト"/>
        <xdr:cNvSpPr txBox="1"/>
      </xdr:nvSpPr>
      <xdr:spPr>
        <a:xfrm>
          <a:off x="19989800" y="53968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81280</xdr:rowOff>
    </xdr:from>
    <xdr:to xmlns:xdr="http://schemas.openxmlformats.org/drawingml/2006/spreadsheetDrawing">
      <xdr:col>116</xdr:col>
      <xdr:colOff>152400</xdr:colOff>
      <xdr:row>33</xdr:row>
      <xdr:rowOff>81280</xdr:rowOff>
    </xdr:to>
    <xdr:cxnSp macro="">
      <xdr:nvCxnSpPr>
        <xdr:cNvPr id="454" name="直線コネクタ 453"/>
        <xdr:cNvCxnSpPr/>
      </xdr:nvCxnSpPr>
      <xdr:spPr>
        <a:xfrm>
          <a:off x="19881850" y="5617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8890</xdr:rowOff>
    </xdr:from>
    <xdr:ext cx="597535" cy="258445"/>
    <xdr:sp macro="" textlink="">
      <xdr:nvSpPr>
        <xdr:cNvPr id="455" name="【一般廃棄物処理施設】&#10;一人当たり有形固定資産（償却資産）額平均値テキスト"/>
        <xdr:cNvSpPr txBox="1"/>
      </xdr:nvSpPr>
      <xdr:spPr>
        <a:xfrm>
          <a:off x="19989800" y="6550660"/>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157480</xdr:rowOff>
    </xdr:from>
    <xdr:to xmlns:xdr="http://schemas.openxmlformats.org/drawingml/2006/spreadsheetDrawing">
      <xdr:col>116</xdr:col>
      <xdr:colOff>114300</xdr:colOff>
      <xdr:row>40</xdr:row>
      <xdr:rowOff>87630</xdr:rowOff>
    </xdr:to>
    <xdr:sp macro="" textlink="">
      <xdr:nvSpPr>
        <xdr:cNvPr id="456" name="フローチャート: 判断 455"/>
        <xdr:cNvSpPr/>
      </xdr:nvSpPr>
      <xdr:spPr>
        <a:xfrm>
          <a:off x="19900900" y="669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135255</xdr:rowOff>
    </xdr:from>
    <xdr:to xmlns:xdr="http://schemas.openxmlformats.org/drawingml/2006/spreadsheetDrawing">
      <xdr:col>112</xdr:col>
      <xdr:colOff>38100</xdr:colOff>
      <xdr:row>40</xdr:row>
      <xdr:rowOff>66040</xdr:rowOff>
    </xdr:to>
    <xdr:sp macro="" textlink="">
      <xdr:nvSpPr>
        <xdr:cNvPr id="457" name="フローチャート: 判断 456"/>
        <xdr:cNvSpPr/>
      </xdr:nvSpPr>
      <xdr:spPr>
        <a:xfrm>
          <a:off x="19157950" y="66770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115570</xdr:rowOff>
    </xdr:from>
    <xdr:to xmlns:xdr="http://schemas.openxmlformats.org/drawingml/2006/spreadsheetDrawing">
      <xdr:col>107</xdr:col>
      <xdr:colOff>101600</xdr:colOff>
      <xdr:row>40</xdr:row>
      <xdr:rowOff>45720</xdr:rowOff>
    </xdr:to>
    <xdr:sp macro="" textlink="">
      <xdr:nvSpPr>
        <xdr:cNvPr id="458" name="フローチャート: 判断 457"/>
        <xdr:cNvSpPr/>
      </xdr:nvSpPr>
      <xdr:spPr>
        <a:xfrm>
          <a:off x="18345150" y="6657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162560</xdr:rowOff>
    </xdr:from>
    <xdr:to xmlns:xdr="http://schemas.openxmlformats.org/drawingml/2006/spreadsheetDrawing">
      <xdr:col>102</xdr:col>
      <xdr:colOff>165100</xdr:colOff>
      <xdr:row>40</xdr:row>
      <xdr:rowOff>92710</xdr:rowOff>
    </xdr:to>
    <xdr:sp macro="" textlink="">
      <xdr:nvSpPr>
        <xdr:cNvPr id="459" name="フローチャート: 判断 458"/>
        <xdr:cNvSpPr/>
      </xdr:nvSpPr>
      <xdr:spPr>
        <a:xfrm>
          <a:off x="1755140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19050</xdr:rowOff>
    </xdr:from>
    <xdr:to xmlns:xdr="http://schemas.openxmlformats.org/drawingml/2006/spreadsheetDrawing">
      <xdr:col>98</xdr:col>
      <xdr:colOff>38100</xdr:colOff>
      <xdr:row>40</xdr:row>
      <xdr:rowOff>120650</xdr:rowOff>
    </xdr:to>
    <xdr:sp macro="" textlink="">
      <xdr:nvSpPr>
        <xdr:cNvPr id="460" name="フローチャート: 判断 459"/>
        <xdr:cNvSpPr/>
      </xdr:nvSpPr>
      <xdr:spPr>
        <a:xfrm>
          <a:off x="16757650" y="6728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7810"/>
    <xdr:sp macro="" textlink="">
      <xdr:nvSpPr>
        <xdr:cNvPr id="461" name="テキスト ボックス 460"/>
        <xdr:cNvSpPr txBox="1"/>
      </xdr:nvSpPr>
      <xdr:spPr>
        <a:xfrm>
          <a:off x="19780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7810"/>
    <xdr:sp macro="" textlink="">
      <xdr:nvSpPr>
        <xdr:cNvPr id="462" name="テキスト ボックス 461"/>
        <xdr:cNvSpPr txBox="1"/>
      </xdr:nvSpPr>
      <xdr:spPr>
        <a:xfrm>
          <a:off x="19030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463" name="テキスト ボックス 462"/>
        <xdr:cNvSpPr txBox="1"/>
      </xdr:nvSpPr>
      <xdr:spPr>
        <a:xfrm>
          <a:off x="18224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7810"/>
    <xdr:sp macro="" textlink="">
      <xdr:nvSpPr>
        <xdr:cNvPr id="464" name="テキスト ボックス 463"/>
        <xdr:cNvSpPr txBox="1"/>
      </xdr:nvSpPr>
      <xdr:spPr>
        <a:xfrm>
          <a:off x="174307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7810"/>
    <xdr:sp macro="" textlink="">
      <xdr:nvSpPr>
        <xdr:cNvPr id="465" name="テキスト ボックス 464"/>
        <xdr:cNvSpPr txBox="1"/>
      </xdr:nvSpPr>
      <xdr:spPr>
        <a:xfrm>
          <a:off x="166306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42545</xdr:rowOff>
    </xdr:from>
    <xdr:to xmlns:xdr="http://schemas.openxmlformats.org/drawingml/2006/spreadsheetDrawing">
      <xdr:col>116</xdr:col>
      <xdr:colOff>114300</xdr:colOff>
      <xdr:row>40</xdr:row>
      <xdr:rowOff>144145</xdr:rowOff>
    </xdr:to>
    <xdr:sp macro="" textlink="">
      <xdr:nvSpPr>
        <xdr:cNvPr id="466" name="楕円 465"/>
        <xdr:cNvSpPr/>
      </xdr:nvSpPr>
      <xdr:spPr>
        <a:xfrm>
          <a:off x="199009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20955</xdr:rowOff>
    </xdr:from>
    <xdr:ext cx="533400" cy="258445"/>
    <xdr:sp macro="" textlink="">
      <xdr:nvSpPr>
        <xdr:cNvPr id="467" name="【一般廃棄物処理施設】&#10;一人当たり有形固定資産（償却資産）額該当値テキスト"/>
        <xdr:cNvSpPr txBox="1"/>
      </xdr:nvSpPr>
      <xdr:spPr>
        <a:xfrm>
          <a:off x="19989800" y="67303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48895</xdr:rowOff>
    </xdr:from>
    <xdr:to xmlns:xdr="http://schemas.openxmlformats.org/drawingml/2006/spreadsheetDrawing">
      <xdr:col>112</xdr:col>
      <xdr:colOff>38100</xdr:colOff>
      <xdr:row>40</xdr:row>
      <xdr:rowOff>150495</xdr:rowOff>
    </xdr:to>
    <xdr:sp macro="" textlink="">
      <xdr:nvSpPr>
        <xdr:cNvPr id="468" name="楕円 467"/>
        <xdr:cNvSpPr/>
      </xdr:nvSpPr>
      <xdr:spPr>
        <a:xfrm>
          <a:off x="19157950" y="6758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93980</xdr:rowOff>
    </xdr:from>
    <xdr:to xmlns:xdr="http://schemas.openxmlformats.org/drawingml/2006/spreadsheetDrawing">
      <xdr:col>116</xdr:col>
      <xdr:colOff>63500</xdr:colOff>
      <xdr:row>40</xdr:row>
      <xdr:rowOff>99060</xdr:rowOff>
    </xdr:to>
    <xdr:cxnSp macro="">
      <xdr:nvCxnSpPr>
        <xdr:cNvPr id="469" name="直線コネクタ 468"/>
        <xdr:cNvCxnSpPr/>
      </xdr:nvCxnSpPr>
      <xdr:spPr>
        <a:xfrm flipV="1">
          <a:off x="19202400" y="680339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52705</xdr:rowOff>
    </xdr:from>
    <xdr:to xmlns:xdr="http://schemas.openxmlformats.org/drawingml/2006/spreadsheetDrawing">
      <xdr:col>107</xdr:col>
      <xdr:colOff>101600</xdr:colOff>
      <xdr:row>40</xdr:row>
      <xdr:rowOff>154305</xdr:rowOff>
    </xdr:to>
    <xdr:sp macro="" textlink="">
      <xdr:nvSpPr>
        <xdr:cNvPr id="470" name="楕円 469"/>
        <xdr:cNvSpPr/>
      </xdr:nvSpPr>
      <xdr:spPr>
        <a:xfrm>
          <a:off x="18345150" y="67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99060</xdr:rowOff>
    </xdr:from>
    <xdr:to xmlns:xdr="http://schemas.openxmlformats.org/drawingml/2006/spreadsheetDrawing">
      <xdr:col>111</xdr:col>
      <xdr:colOff>171450</xdr:colOff>
      <xdr:row>40</xdr:row>
      <xdr:rowOff>104140</xdr:rowOff>
    </xdr:to>
    <xdr:cxnSp macro="">
      <xdr:nvCxnSpPr>
        <xdr:cNvPr id="471" name="直線コネクタ 470"/>
        <xdr:cNvCxnSpPr/>
      </xdr:nvCxnSpPr>
      <xdr:spPr>
        <a:xfrm flipV="1">
          <a:off x="18395950" y="680847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57785</xdr:rowOff>
    </xdr:from>
    <xdr:to xmlns:xdr="http://schemas.openxmlformats.org/drawingml/2006/spreadsheetDrawing">
      <xdr:col>102</xdr:col>
      <xdr:colOff>165100</xdr:colOff>
      <xdr:row>40</xdr:row>
      <xdr:rowOff>160020</xdr:rowOff>
    </xdr:to>
    <xdr:sp macro="" textlink="">
      <xdr:nvSpPr>
        <xdr:cNvPr id="472" name="楕円 471"/>
        <xdr:cNvSpPr/>
      </xdr:nvSpPr>
      <xdr:spPr>
        <a:xfrm>
          <a:off x="17551400" y="676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104140</xdr:rowOff>
    </xdr:from>
    <xdr:to xmlns:xdr="http://schemas.openxmlformats.org/drawingml/2006/spreadsheetDrawing">
      <xdr:col>107</xdr:col>
      <xdr:colOff>50800</xdr:colOff>
      <xdr:row>40</xdr:row>
      <xdr:rowOff>108585</xdr:rowOff>
    </xdr:to>
    <xdr:cxnSp macro="">
      <xdr:nvCxnSpPr>
        <xdr:cNvPr id="473" name="直線コネクタ 472"/>
        <xdr:cNvCxnSpPr/>
      </xdr:nvCxnSpPr>
      <xdr:spPr>
        <a:xfrm flipV="1">
          <a:off x="17602200" y="681355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81915</xdr:rowOff>
    </xdr:from>
    <xdr:ext cx="597535" cy="258445"/>
    <xdr:sp macro="" textlink="">
      <xdr:nvSpPr>
        <xdr:cNvPr id="474" name="n_1aveValue【一般廃棄物処理施設】&#10;一人当たり有形固定資産（償却資産）額"/>
        <xdr:cNvSpPr txBox="1"/>
      </xdr:nvSpPr>
      <xdr:spPr>
        <a:xfrm>
          <a:off x="18915380" y="64560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62865</xdr:rowOff>
    </xdr:from>
    <xdr:ext cx="597535" cy="258445"/>
    <xdr:sp macro="" textlink="">
      <xdr:nvSpPr>
        <xdr:cNvPr id="475" name="n_2aveValue【一般廃棄物処理施設】&#10;一人当たり有形固定資産（償却資産）額"/>
        <xdr:cNvSpPr txBox="1"/>
      </xdr:nvSpPr>
      <xdr:spPr>
        <a:xfrm>
          <a:off x="18134330" y="64369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108585</xdr:rowOff>
    </xdr:from>
    <xdr:ext cx="597535" cy="257810"/>
    <xdr:sp macro="" textlink="">
      <xdr:nvSpPr>
        <xdr:cNvPr id="476" name="n_3aveValue【一般廃棄物処理施設】&#10;一人当たり有形固定資産（償却資産）額"/>
        <xdr:cNvSpPr txBox="1"/>
      </xdr:nvSpPr>
      <xdr:spPr>
        <a:xfrm>
          <a:off x="17321530" y="64827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137160</xdr:rowOff>
    </xdr:from>
    <xdr:ext cx="597535" cy="258445"/>
    <xdr:sp macro="" textlink="">
      <xdr:nvSpPr>
        <xdr:cNvPr id="477" name="n_4aveValue【一般廃棄物処理施設】&#10;一人当たり有形固定資産（償却資産）額"/>
        <xdr:cNvSpPr txBox="1"/>
      </xdr:nvSpPr>
      <xdr:spPr>
        <a:xfrm>
          <a:off x="16527780" y="651129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141605</xdr:rowOff>
    </xdr:from>
    <xdr:ext cx="534670" cy="257175"/>
    <xdr:sp macro="" textlink="">
      <xdr:nvSpPr>
        <xdr:cNvPr id="478" name="n_1mainValue【一般廃棄物処理施設】&#10;一人当たり有形固定資産（償却資産）額"/>
        <xdr:cNvSpPr txBox="1"/>
      </xdr:nvSpPr>
      <xdr:spPr>
        <a:xfrm>
          <a:off x="18947765" y="68510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145415</xdr:rowOff>
    </xdr:from>
    <xdr:ext cx="533400" cy="257810"/>
    <xdr:sp macro="" textlink="">
      <xdr:nvSpPr>
        <xdr:cNvPr id="479" name="n_2mainValue【一般廃棄物処理施設】&#10;一人当たり有形固定資産（償却資産）額"/>
        <xdr:cNvSpPr txBox="1"/>
      </xdr:nvSpPr>
      <xdr:spPr>
        <a:xfrm>
          <a:off x="18166715" y="6854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151130</xdr:rowOff>
    </xdr:from>
    <xdr:ext cx="534670" cy="258445"/>
    <xdr:sp macro="" textlink="">
      <xdr:nvSpPr>
        <xdr:cNvPr id="480" name="n_3mainValue【一般廃棄物処理施設】&#10;一人当たり有形固定資産（償却資産）額"/>
        <xdr:cNvSpPr txBox="1"/>
      </xdr:nvSpPr>
      <xdr:spPr>
        <a:xfrm>
          <a:off x="17353915" y="6860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481" name="正方形/長方形 480"/>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2" name="正方形/長方形 481"/>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483" name="正方形/長方形 482"/>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4" name="正方形/長方形 483"/>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485" name="正方形/長方形 484"/>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6" name="正方形/長方形 485"/>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487" name="正方形/長方形 486"/>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488" name="正方形/長方形 487"/>
        <xdr:cNvSpPr/>
      </xdr:nvSpPr>
      <xdr:spPr>
        <a:xfrm>
          <a:off x="11207750" y="8945245"/>
          <a:ext cx="424815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489" name="正方形/長方形 488"/>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90" name="正方形/長方形 489"/>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491" name="正方形/長方形 490"/>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2" name="正方形/長方形 491"/>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493" name="正方形/長方形 492"/>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4" name="正方形/長方形 493"/>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495" name="正方形/長方形 494"/>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496" name="正方形/長方形 495"/>
        <xdr:cNvSpPr/>
      </xdr:nvSpPr>
      <xdr:spPr>
        <a:xfrm>
          <a:off x="16459200" y="8945245"/>
          <a:ext cx="42672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497" name="正方形/長方形 496"/>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8" name="正方形/長方形 497"/>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9" name="正方形/長方形 498"/>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0" name="正方形/長方形 499"/>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1" name="正方形/長方形 500"/>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2" name="正方形/長方形 501"/>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3" name="正方形/長方形 502"/>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4" name="正方形/長方形 503"/>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505" name="テキスト ボックス 504"/>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506" name="直線コネクタ 505"/>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7175"/>
    <xdr:sp macro="" textlink="">
      <xdr:nvSpPr>
        <xdr:cNvPr id="507" name="テキスト ボックス 506"/>
        <xdr:cNvSpPr txBox="1"/>
      </xdr:nvSpPr>
      <xdr:spPr>
        <a:xfrm>
          <a:off x="10797540" y="147662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167640</xdr:rowOff>
    </xdr:from>
    <xdr:to xmlns:xdr="http://schemas.openxmlformats.org/drawingml/2006/spreadsheetDrawing">
      <xdr:col>89</xdr:col>
      <xdr:colOff>171450</xdr:colOff>
      <xdr:row>86</xdr:row>
      <xdr:rowOff>167640</xdr:rowOff>
    </xdr:to>
    <xdr:cxnSp macro="">
      <xdr:nvCxnSpPr>
        <xdr:cNvPr id="508" name="直線コネクタ 507"/>
        <xdr:cNvCxnSpPr/>
      </xdr:nvCxnSpPr>
      <xdr:spPr>
        <a:xfrm>
          <a:off x="11207750" y="14588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090" cy="258445"/>
    <xdr:sp macro="" textlink="">
      <xdr:nvSpPr>
        <xdr:cNvPr id="509" name="テキスト ボックス 508"/>
        <xdr:cNvSpPr txBox="1"/>
      </xdr:nvSpPr>
      <xdr:spPr>
        <a:xfrm>
          <a:off x="10797540" y="14446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510" name="直線コネクタ 509"/>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1955" cy="258445"/>
    <xdr:sp macro="" textlink="">
      <xdr:nvSpPr>
        <xdr:cNvPr id="511" name="テキスト ボックス 510"/>
        <xdr:cNvSpPr txBox="1"/>
      </xdr:nvSpPr>
      <xdr:spPr>
        <a:xfrm>
          <a:off x="10842625" y="1412748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171450</xdr:colOff>
      <xdr:row>83</xdr:row>
      <xdr:rowOff>29845</xdr:rowOff>
    </xdr:to>
    <xdr:cxnSp macro="">
      <xdr:nvCxnSpPr>
        <xdr:cNvPr id="512" name="直線コネクタ 511"/>
        <xdr:cNvCxnSpPr/>
      </xdr:nvCxnSpPr>
      <xdr:spPr>
        <a:xfrm>
          <a:off x="11207750" y="13947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1955" cy="258445"/>
    <xdr:sp macro="" textlink="">
      <xdr:nvSpPr>
        <xdr:cNvPr id="513" name="テキスト ボックス 512"/>
        <xdr:cNvSpPr txBox="1"/>
      </xdr:nvSpPr>
      <xdr:spPr>
        <a:xfrm>
          <a:off x="10842625" y="138093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171450</xdr:colOff>
      <xdr:row>81</xdr:row>
      <xdr:rowOff>45720</xdr:rowOff>
    </xdr:to>
    <xdr:cxnSp macro="">
      <xdr:nvCxnSpPr>
        <xdr:cNvPr id="514" name="直線コネクタ 513"/>
        <xdr:cNvCxnSpPr/>
      </xdr:nvCxnSpPr>
      <xdr:spPr>
        <a:xfrm>
          <a:off x="11207750" y="136283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1955" cy="258445"/>
    <xdr:sp macro="" textlink="">
      <xdr:nvSpPr>
        <xdr:cNvPr id="515" name="テキスト ボックス 514"/>
        <xdr:cNvSpPr txBox="1"/>
      </xdr:nvSpPr>
      <xdr:spPr>
        <a:xfrm>
          <a:off x="10842625" y="134899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171450</xdr:colOff>
      <xdr:row>79</xdr:row>
      <xdr:rowOff>62865</xdr:rowOff>
    </xdr:to>
    <xdr:cxnSp macro="">
      <xdr:nvCxnSpPr>
        <xdr:cNvPr id="516" name="直線コネクタ 515"/>
        <xdr:cNvCxnSpPr/>
      </xdr:nvCxnSpPr>
      <xdr:spPr>
        <a:xfrm>
          <a:off x="11207750" y="13310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1955" cy="257810"/>
    <xdr:sp macro="" textlink="">
      <xdr:nvSpPr>
        <xdr:cNvPr id="517" name="テキスト ボックス 516"/>
        <xdr:cNvSpPr txBox="1"/>
      </xdr:nvSpPr>
      <xdr:spPr>
        <a:xfrm>
          <a:off x="10842625" y="131718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171450</xdr:colOff>
      <xdr:row>77</xdr:row>
      <xdr:rowOff>78105</xdr:rowOff>
    </xdr:to>
    <xdr:cxnSp macro="">
      <xdr:nvCxnSpPr>
        <xdr:cNvPr id="518" name="直線コネクタ 517"/>
        <xdr:cNvCxnSpPr/>
      </xdr:nvCxnSpPr>
      <xdr:spPr>
        <a:xfrm>
          <a:off x="11207750" y="1299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7810"/>
    <xdr:sp macro="" textlink="">
      <xdr:nvSpPr>
        <xdr:cNvPr id="519" name="テキスト ボックス 518"/>
        <xdr:cNvSpPr txBox="1"/>
      </xdr:nvSpPr>
      <xdr:spPr>
        <a:xfrm>
          <a:off x="10906760" y="1285240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520" name="直線コネクタ 519"/>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1" name="【消防施設】&#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72390</xdr:rowOff>
    </xdr:from>
    <xdr:to xmlns:xdr="http://schemas.openxmlformats.org/drawingml/2006/spreadsheetDrawing">
      <xdr:col>85</xdr:col>
      <xdr:colOff>126365</xdr:colOff>
      <xdr:row>86</xdr:row>
      <xdr:rowOff>167640</xdr:rowOff>
    </xdr:to>
    <xdr:cxnSp macro="">
      <xdr:nvCxnSpPr>
        <xdr:cNvPr id="522" name="直線コネクタ 521"/>
        <xdr:cNvCxnSpPr/>
      </xdr:nvCxnSpPr>
      <xdr:spPr>
        <a:xfrm flipV="1">
          <a:off x="14699615" y="1315212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8630" cy="258445"/>
    <xdr:sp macro="" textlink="">
      <xdr:nvSpPr>
        <xdr:cNvPr id="523" name="【消防施設】&#10;有形固定資産減価償却率最小値テキスト"/>
        <xdr:cNvSpPr txBox="1"/>
      </xdr:nvSpPr>
      <xdr:spPr>
        <a:xfrm>
          <a:off x="14738350" y="145897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167640</xdr:rowOff>
    </xdr:from>
    <xdr:to xmlns:xdr="http://schemas.openxmlformats.org/drawingml/2006/spreadsheetDrawing">
      <xdr:col>86</xdr:col>
      <xdr:colOff>25400</xdr:colOff>
      <xdr:row>86</xdr:row>
      <xdr:rowOff>167640</xdr:rowOff>
    </xdr:to>
    <xdr:cxnSp macro="">
      <xdr:nvCxnSpPr>
        <xdr:cNvPr id="524" name="直線コネクタ 523"/>
        <xdr:cNvCxnSpPr/>
      </xdr:nvCxnSpPr>
      <xdr:spPr>
        <a:xfrm>
          <a:off x="14611350" y="1458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18415</xdr:rowOff>
    </xdr:from>
    <xdr:ext cx="403860" cy="257810"/>
    <xdr:sp macro="" textlink="">
      <xdr:nvSpPr>
        <xdr:cNvPr id="525" name="【消防施設】&#10;有形固定資産減価償却率最大値テキスト"/>
        <xdr:cNvSpPr txBox="1"/>
      </xdr:nvSpPr>
      <xdr:spPr>
        <a:xfrm>
          <a:off x="14738350" y="12930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72390</xdr:rowOff>
    </xdr:from>
    <xdr:to xmlns:xdr="http://schemas.openxmlformats.org/drawingml/2006/spreadsheetDrawing">
      <xdr:col>86</xdr:col>
      <xdr:colOff>25400</xdr:colOff>
      <xdr:row>78</xdr:row>
      <xdr:rowOff>72390</xdr:rowOff>
    </xdr:to>
    <xdr:cxnSp macro="">
      <xdr:nvCxnSpPr>
        <xdr:cNvPr id="526" name="直線コネクタ 525"/>
        <xdr:cNvCxnSpPr/>
      </xdr:nvCxnSpPr>
      <xdr:spPr>
        <a:xfrm>
          <a:off x="14611350" y="13152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3810</xdr:rowOff>
    </xdr:from>
    <xdr:ext cx="403860" cy="258445"/>
    <xdr:sp macro="" textlink="">
      <xdr:nvSpPr>
        <xdr:cNvPr id="527" name="【消防施設】&#10;有形固定資産減価償却率平均値テキスト"/>
        <xdr:cNvSpPr txBox="1"/>
      </xdr:nvSpPr>
      <xdr:spPr>
        <a:xfrm>
          <a:off x="14738350" y="1375410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152400</xdr:rowOff>
    </xdr:from>
    <xdr:to xmlns:xdr="http://schemas.openxmlformats.org/drawingml/2006/spreadsheetDrawing">
      <xdr:col>85</xdr:col>
      <xdr:colOff>171450</xdr:colOff>
      <xdr:row>83</xdr:row>
      <xdr:rowOff>81915</xdr:rowOff>
    </xdr:to>
    <xdr:sp macro="" textlink="">
      <xdr:nvSpPr>
        <xdr:cNvPr id="528" name="フローチャート: 判断 527"/>
        <xdr:cNvSpPr/>
      </xdr:nvSpPr>
      <xdr:spPr>
        <a:xfrm>
          <a:off x="14649450" y="1390269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135255</xdr:rowOff>
    </xdr:from>
    <xdr:to xmlns:xdr="http://schemas.openxmlformats.org/drawingml/2006/spreadsheetDrawing">
      <xdr:col>81</xdr:col>
      <xdr:colOff>101600</xdr:colOff>
      <xdr:row>83</xdr:row>
      <xdr:rowOff>66040</xdr:rowOff>
    </xdr:to>
    <xdr:sp macro="" textlink="">
      <xdr:nvSpPr>
        <xdr:cNvPr id="529" name="フローチャート: 判断 528"/>
        <xdr:cNvSpPr/>
      </xdr:nvSpPr>
      <xdr:spPr>
        <a:xfrm>
          <a:off x="13887450" y="138855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110490</xdr:rowOff>
    </xdr:from>
    <xdr:to xmlns:xdr="http://schemas.openxmlformats.org/drawingml/2006/spreadsheetDrawing">
      <xdr:col>76</xdr:col>
      <xdr:colOff>165100</xdr:colOff>
      <xdr:row>83</xdr:row>
      <xdr:rowOff>40640</xdr:rowOff>
    </xdr:to>
    <xdr:sp macro="" textlink="">
      <xdr:nvSpPr>
        <xdr:cNvPr id="530" name="フローチャート: 判断 529"/>
        <xdr:cNvSpPr/>
      </xdr:nvSpPr>
      <xdr:spPr>
        <a:xfrm>
          <a:off x="1309370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143510</xdr:rowOff>
    </xdr:from>
    <xdr:to xmlns:xdr="http://schemas.openxmlformats.org/drawingml/2006/spreadsheetDrawing">
      <xdr:col>72</xdr:col>
      <xdr:colOff>38100</xdr:colOff>
      <xdr:row>83</xdr:row>
      <xdr:rowOff>74295</xdr:rowOff>
    </xdr:to>
    <xdr:sp macro="" textlink="">
      <xdr:nvSpPr>
        <xdr:cNvPr id="531" name="フローチャート: 判断 530"/>
        <xdr:cNvSpPr/>
      </xdr:nvSpPr>
      <xdr:spPr>
        <a:xfrm>
          <a:off x="12299950" y="1389380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142240</xdr:rowOff>
    </xdr:from>
    <xdr:to xmlns:xdr="http://schemas.openxmlformats.org/drawingml/2006/spreadsheetDrawing">
      <xdr:col>67</xdr:col>
      <xdr:colOff>101600</xdr:colOff>
      <xdr:row>83</xdr:row>
      <xdr:rowOff>72390</xdr:rowOff>
    </xdr:to>
    <xdr:sp macro="" textlink="">
      <xdr:nvSpPr>
        <xdr:cNvPr id="532" name="フローチャート: 判断 531"/>
        <xdr:cNvSpPr/>
      </xdr:nvSpPr>
      <xdr:spPr>
        <a:xfrm>
          <a:off x="11487150" y="13892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533" name="テキスト ボックス 532"/>
        <xdr:cNvSpPr txBox="1"/>
      </xdr:nvSpPr>
      <xdr:spPr>
        <a:xfrm>
          <a:off x="145288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8445"/>
    <xdr:sp macro="" textlink="">
      <xdr:nvSpPr>
        <xdr:cNvPr id="534" name="テキスト ボックス 533"/>
        <xdr:cNvSpPr txBox="1"/>
      </xdr:nvSpPr>
      <xdr:spPr>
        <a:xfrm>
          <a:off x="137668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8445"/>
    <xdr:sp macro="" textlink="">
      <xdr:nvSpPr>
        <xdr:cNvPr id="535" name="テキスト ボックス 534"/>
        <xdr:cNvSpPr txBox="1"/>
      </xdr:nvSpPr>
      <xdr:spPr>
        <a:xfrm>
          <a:off x="12973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8445"/>
    <xdr:sp macro="" textlink="">
      <xdr:nvSpPr>
        <xdr:cNvPr id="536" name="テキスト ボックス 535"/>
        <xdr:cNvSpPr txBox="1"/>
      </xdr:nvSpPr>
      <xdr:spPr>
        <a:xfrm>
          <a:off x="12172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8445"/>
    <xdr:sp macro="" textlink="">
      <xdr:nvSpPr>
        <xdr:cNvPr id="537" name="テキスト ボックス 536"/>
        <xdr:cNvSpPr txBox="1"/>
      </xdr:nvSpPr>
      <xdr:spPr>
        <a:xfrm>
          <a:off x="113665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50800</xdr:rowOff>
    </xdr:from>
    <xdr:to xmlns:xdr="http://schemas.openxmlformats.org/drawingml/2006/spreadsheetDrawing">
      <xdr:col>85</xdr:col>
      <xdr:colOff>171450</xdr:colOff>
      <xdr:row>85</xdr:row>
      <xdr:rowOff>152400</xdr:rowOff>
    </xdr:to>
    <xdr:sp macro="" textlink="">
      <xdr:nvSpPr>
        <xdr:cNvPr id="538" name="楕円 537"/>
        <xdr:cNvSpPr/>
      </xdr:nvSpPr>
      <xdr:spPr>
        <a:xfrm>
          <a:off x="14649450" y="143040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28575</xdr:rowOff>
    </xdr:from>
    <xdr:ext cx="403860" cy="257175"/>
    <xdr:sp macro="" textlink="">
      <xdr:nvSpPr>
        <xdr:cNvPr id="539" name="【消防施設】&#10;有形固定資産減価償却率該当値テキスト"/>
        <xdr:cNvSpPr txBox="1"/>
      </xdr:nvSpPr>
      <xdr:spPr>
        <a:xfrm>
          <a:off x="14738350" y="1428178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3810</xdr:rowOff>
    </xdr:from>
    <xdr:to xmlns:xdr="http://schemas.openxmlformats.org/drawingml/2006/spreadsheetDrawing">
      <xdr:col>81</xdr:col>
      <xdr:colOff>101600</xdr:colOff>
      <xdr:row>85</xdr:row>
      <xdr:rowOff>105410</xdr:rowOff>
    </xdr:to>
    <xdr:sp macro="" textlink="">
      <xdr:nvSpPr>
        <xdr:cNvPr id="540" name="楕円 539"/>
        <xdr:cNvSpPr/>
      </xdr:nvSpPr>
      <xdr:spPr>
        <a:xfrm>
          <a:off x="1388745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53975</xdr:rowOff>
    </xdr:from>
    <xdr:to xmlns:xdr="http://schemas.openxmlformats.org/drawingml/2006/spreadsheetDrawing">
      <xdr:col>85</xdr:col>
      <xdr:colOff>127000</xdr:colOff>
      <xdr:row>85</xdr:row>
      <xdr:rowOff>100965</xdr:rowOff>
    </xdr:to>
    <xdr:cxnSp macro="">
      <xdr:nvCxnSpPr>
        <xdr:cNvPr id="541" name="直線コネクタ 540"/>
        <xdr:cNvCxnSpPr/>
      </xdr:nvCxnSpPr>
      <xdr:spPr>
        <a:xfrm>
          <a:off x="13938250" y="14307185"/>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129540</xdr:rowOff>
    </xdr:from>
    <xdr:to xmlns:xdr="http://schemas.openxmlformats.org/drawingml/2006/spreadsheetDrawing">
      <xdr:col>76</xdr:col>
      <xdr:colOff>165100</xdr:colOff>
      <xdr:row>85</xdr:row>
      <xdr:rowOff>59690</xdr:rowOff>
    </xdr:to>
    <xdr:sp macro="" textlink="">
      <xdr:nvSpPr>
        <xdr:cNvPr id="542" name="楕円 541"/>
        <xdr:cNvSpPr/>
      </xdr:nvSpPr>
      <xdr:spPr>
        <a:xfrm>
          <a:off x="13093700" y="1421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8255</xdr:rowOff>
    </xdr:from>
    <xdr:to xmlns:xdr="http://schemas.openxmlformats.org/drawingml/2006/spreadsheetDrawing">
      <xdr:col>81</xdr:col>
      <xdr:colOff>50800</xdr:colOff>
      <xdr:row>85</xdr:row>
      <xdr:rowOff>53975</xdr:rowOff>
    </xdr:to>
    <xdr:cxnSp macro="">
      <xdr:nvCxnSpPr>
        <xdr:cNvPr id="543" name="直線コネクタ 542"/>
        <xdr:cNvCxnSpPr/>
      </xdr:nvCxnSpPr>
      <xdr:spPr>
        <a:xfrm>
          <a:off x="13144500" y="1426146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158750</xdr:rowOff>
    </xdr:from>
    <xdr:to xmlns:xdr="http://schemas.openxmlformats.org/drawingml/2006/spreadsheetDrawing">
      <xdr:col>72</xdr:col>
      <xdr:colOff>38100</xdr:colOff>
      <xdr:row>83</xdr:row>
      <xdr:rowOff>88900</xdr:rowOff>
    </xdr:to>
    <xdr:sp macro="" textlink="">
      <xdr:nvSpPr>
        <xdr:cNvPr id="544" name="楕円 543"/>
        <xdr:cNvSpPr/>
      </xdr:nvSpPr>
      <xdr:spPr>
        <a:xfrm>
          <a:off x="12299950" y="139090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83</xdr:row>
      <xdr:rowOff>38100</xdr:rowOff>
    </xdr:from>
    <xdr:to xmlns:xdr="http://schemas.openxmlformats.org/drawingml/2006/spreadsheetDrawing">
      <xdr:col>76</xdr:col>
      <xdr:colOff>114300</xdr:colOff>
      <xdr:row>85</xdr:row>
      <xdr:rowOff>8255</xdr:rowOff>
    </xdr:to>
    <xdr:cxnSp macro="">
      <xdr:nvCxnSpPr>
        <xdr:cNvPr id="545" name="直線コネクタ 544"/>
        <xdr:cNvCxnSpPr/>
      </xdr:nvCxnSpPr>
      <xdr:spPr>
        <a:xfrm>
          <a:off x="12344400" y="13956030"/>
          <a:ext cx="8001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81915</xdr:rowOff>
    </xdr:from>
    <xdr:ext cx="403860" cy="258445"/>
    <xdr:sp macro="" textlink="">
      <xdr:nvSpPr>
        <xdr:cNvPr id="546" name="n_1aveValue【消防施設】&#10;有形固定資産減価償却率"/>
        <xdr:cNvSpPr txBox="1"/>
      </xdr:nvSpPr>
      <xdr:spPr>
        <a:xfrm>
          <a:off x="13742035" y="136645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57150</xdr:rowOff>
    </xdr:from>
    <xdr:ext cx="403860" cy="258445"/>
    <xdr:sp macro="" textlink="">
      <xdr:nvSpPr>
        <xdr:cNvPr id="547" name="n_2aveValue【消防施設】&#10;有形固定資産減価償却率"/>
        <xdr:cNvSpPr txBox="1"/>
      </xdr:nvSpPr>
      <xdr:spPr>
        <a:xfrm>
          <a:off x="12960985" y="136398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5130" cy="257175"/>
    <xdr:sp macro="" textlink="">
      <xdr:nvSpPr>
        <xdr:cNvPr id="548" name="n_3aveValue【消防施設】&#10;有形固定資産減価償却率"/>
        <xdr:cNvSpPr txBox="1"/>
      </xdr:nvSpPr>
      <xdr:spPr>
        <a:xfrm>
          <a:off x="12167235" y="13673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88900</xdr:rowOff>
    </xdr:from>
    <xdr:ext cx="403860" cy="257810"/>
    <xdr:sp macro="" textlink="">
      <xdr:nvSpPr>
        <xdr:cNvPr id="549" name="n_4aveValue【消防施設】&#10;有形固定資産減価償却率"/>
        <xdr:cNvSpPr txBox="1"/>
      </xdr:nvSpPr>
      <xdr:spPr>
        <a:xfrm>
          <a:off x="11354435" y="13671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96520</xdr:rowOff>
    </xdr:from>
    <xdr:ext cx="403860" cy="258445"/>
    <xdr:sp macro="" textlink="">
      <xdr:nvSpPr>
        <xdr:cNvPr id="550" name="n_1mainValue【消防施設】&#10;有形固定資産減価償却率"/>
        <xdr:cNvSpPr txBox="1"/>
      </xdr:nvSpPr>
      <xdr:spPr>
        <a:xfrm>
          <a:off x="13742035" y="143497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50800</xdr:rowOff>
    </xdr:from>
    <xdr:ext cx="403860" cy="257810"/>
    <xdr:sp macro="" textlink="">
      <xdr:nvSpPr>
        <xdr:cNvPr id="551" name="n_2mainValue【消防施設】&#10;有形固定資産減価償却率"/>
        <xdr:cNvSpPr txBox="1"/>
      </xdr:nvSpPr>
      <xdr:spPr>
        <a:xfrm>
          <a:off x="12960985" y="14304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79375</xdr:rowOff>
    </xdr:from>
    <xdr:ext cx="405130" cy="258445"/>
    <xdr:sp macro="" textlink="">
      <xdr:nvSpPr>
        <xdr:cNvPr id="552" name="n_3mainValue【消防施設】&#10;有形固定資産減価償却率"/>
        <xdr:cNvSpPr txBox="1"/>
      </xdr:nvSpPr>
      <xdr:spPr>
        <a:xfrm>
          <a:off x="12167235" y="1399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553" name="正方形/長方形 552"/>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4" name="正方形/長方形 553"/>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5" name="正方形/長方形 554"/>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56" name="正方形/長方形 555"/>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57" name="正方形/長方形 556"/>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58" name="正方形/長方形 557"/>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59" name="正方形/長方形 558"/>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0" name="正方形/長方形 559"/>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8615" cy="224790"/>
    <xdr:sp macro="" textlink="">
      <xdr:nvSpPr>
        <xdr:cNvPr id="561" name="テキスト ボックス 560"/>
        <xdr:cNvSpPr txBox="1"/>
      </xdr:nvSpPr>
      <xdr:spPr>
        <a:xfrm>
          <a:off x="1644015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2" name="直線コネクタ 561"/>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167640</xdr:rowOff>
    </xdr:from>
    <xdr:to xmlns:xdr="http://schemas.openxmlformats.org/drawingml/2006/spreadsheetDrawing">
      <xdr:col>120</xdr:col>
      <xdr:colOff>114300</xdr:colOff>
      <xdr:row>86</xdr:row>
      <xdr:rowOff>167640</xdr:rowOff>
    </xdr:to>
    <xdr:cxnSp macro="">
      <xdr:nvCxnSpPr>
        <xdr:cNvPr id="563" name="直線コネクタ 562"/>
        <xdr:cNvCxnSpPr/>
      </xdr:nvCxnSpPr>
      <xdr:spPr>
        <a:xfrm>
          <a:off x="16459200" y="14588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090" cy="258445"/>
    <xdr:sp macro="" textlink="">
      <xdr:nvSpPr>
        <xdr:cNvPr id="564" name="テキスト ボックス 563"/>
        <xdr:cNvSpPr txBox="1"/>
      </xdr:nvSpPr>
      <xdr:spPr>
        <a:xfrm>
          <a:off x="16048990" y="14446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65" name="直線コネクタ 564"/>
        <xdr:cNvCxnSpPr/>
      </xdr:nvCxnSpPr>
      <xdr:spPr>
        <a:xfrm>
          <a:off x="164592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41910</xdr:rowOff>
    </xdr:from>
    <xdr:ext cx="466090" cy="258445"/>
    <xdr:sp macro="" textlink="">
      <xdr:nvSpPr>
        <xdr:cNvPr id="566" name="テキスト ボックス 565"/>
        <xdr:cNvSpPr txBox="1"/>
      </xdr:nvSpPr>
      <xdr:spPr>
        <a:xfrm>
          <a:off x="16048990" y="141274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67" name="直線コネクタ 566"/>
        <xdr:cNvCxnSpPr/>
      </xdr:nvCxnSpPr>
      <xdr:spPr>
        <a:xfrm>
          <a:off x="16459200" y="1394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090" cy="258445"/>
    <xdr:sp macro="" textlink="">
      <xdr:nvSpPr>
        <xdr:cNvPr id="568" name="テキスト ボックス 567"/>
        <xdr:cNvSpPr txBox="1"/>
      </xdr:nvSpPr>
      <xdr:spPr>
        <a:xfrm>
          <a:off x="16048990" y="138093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45720</xdr:rowOff>
    </xdr:from>
    <xdr:to xmlns:xdr="http://schemas.openxmlformats.org/drawingml/2006/spreadsheetDrawing">
      <xdr:col>120</xdr:col>
      <xdr:colOff>114300</xdr:colOff>
      <xdr:row>81</xdr:row>
      <xdr:rowOff>45720</xdr:rowOff>
    </xdr:to>
    <xdr:cxnSp macro="">
      <xdr:nvCxnSpPr>
        <xdr:cNvPr id="569" name="直線コネクタ 568"/>
        <xdr:cNvCxnSpPr/>
      </xdr:nvCxnSpPr>
      <xdr:spPr>
        <a:xfrm>
          <a:off x="16459200" y="13628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74930</xdr:rowOff>
    </xdr:from>
    <xdr:ext cx="466090" cy="258445"/>
    <xdr:sp macro="" textlink="">
      <xdr:nvSpPr>
        <xdr:cNvPr id="570" name="テキスト ボックス 569"/>
        <xdr:cNvSpPr txBox="1"/>
      </xdr:nvSpPr>
      <xdr:spPr>
        <a:xfrm>
          <a:off x="16048990" y="134899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571" name="直線コネクタ 570"/>
        <xdr:cNvCxnSpPr/>
      </xdr:nvCxnSpPr>
      <xdr:spPr>
        <a:xfrm>
          <a:off x="16459200" y="13310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090" cy="257810"/>
    <xdr:sp macro="" textlink="">
      <xdr:nvSpPr>
        <xdr:cNvPr id="572" name="テキスト ボックス 571"/>
        <xdr:cNvSpPr txBox="1"/>
      </xdr:nvSpPr>
      <xdr:spPr>
        <a:xfrm>
          <a:off x="16048990" y="1317180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78105</xdr:rowOff>
    </xdr:from>
    <xdr:to xmlns:xdr="http://schemas.openxmlformats.org/drawingml/2006/spreadsheetDrawing">
      <xdr:col>120</xdr:col>
      <xdr:colOff>114300</xdr:colOff>
      <xdr:row>77</xdr:row>
      <xdr:rowOff>78105</xdr:rowOff>
    </xdr:to>
    <xdr:cxnSp macro="">
      <xdr:nvCxnSpPr>
        <xdr:cNvPr id="573" name="直線コネクタ 572"/>
        <xdr:cNvCxnSpPr/>
      </xdr:nvCxnSpPr>
      <xdr:spPr>
        <a:xfrm>
          <a:off x="16459200" y="1299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090" cy="257810"/>
    <xdr:sp macro="" textlink="">
      <xdr:nvSpPr>
        <xdr:cNvPr id="574" name="テキスト ボックス 573"/>
        <xdr:cNvSpPr txBox="1"/>
      </xdr:nvSpPr>
      <xdr:spPr>
        <a:xfrm>
          <a:off x="16048990" y="128524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5" name="直線コネクタ 574"/>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7810"/>
    <xdr:sp macro="" textlink="">
      <xdr:nvSpPr>
        <xdr:cNvPr id="576" name="テキスト ボックス 575"/>
        <xdr:cNvSpPr txBox="1"/>
      </xdr:nvSpPr>
      <xdr:spPr>
        <a:xfrm>
          <a:off x="1604899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7" name="【消防施設】&#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100965</xdr:rowOff>
    </xdr:from>
    <xdr:to xmlns:xdr="http://schemas.openxmlformats.org/drawingml/2006/spreadsheetDrawing">
      <xdr:col>116</xdr:col>
      <xdr:colOff>62865</xdr:colOff>
      <xdr:row>86</xdr:row>
      <xdr:rowOff>138430</xdr:rowOff>
    </xdr:to>
    <xdr:cxnSp macro="">
      <xdr:nvCxnSpPr>
        <xdr:cNvPr id="578" name="直線コネクタ 577"/>
        <xdr:cNvCxnSpPr/>
      </xdr:nvCxnSpPr>
      <xdr:spPr>
        <a:xfrm flipV="1">
          <a:off x="19951065" y="1301305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142875</xdr:rowOff>
    </xdr:from>
    <xdr:ext cx="468630" cy="257175"/>
    <xdr:sp macro="" textlink="">
      <xdr:nvSpPr>
        <xdr:cNvPr id="579" name="【消防施設】&#10;一人当たり面積最小値テキスト"/>
        <xdr:cNvSpPr txBox="1"/>
      </xdr:nvSpPr>
      <xdr:spPr>
        <a:xfrm>
          <a:off x="19989800" y="1456372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138430</xdr:rowOff>
    </xdr:from>
    <xdr:to xmlns:xdr="http://schemas.openxmlformats.org/drawingml/2006/spreadsheetDrawing">
      <xdr:col>116</xdr:col>
      <xdr:colOff>152400</xdr:colOff>
      <xdr:row>86</xdr:row>
      <xdr:rowOff>138430</xdr:rowOff>
    </xdr:to>
    <xdr:cxnSp macro="">
      <xdr:nvCxnSpPr>
        <xdr:cNvPr id="580" name="直線コネクタ 579"/>
        <xdr:cNvCxnSpPr/>
      </xdr:nvCxnSpPr>
      <xdr:spPr>
        <a:xfrm>
          <a:off x="19881850" y="1455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48260</xdr:rowOff>
    </xdr:from>
    <xdr:ext cx="468630" cy="257175"/>
    <xdr:sp macro="" textlink="">
      <xdr:nvSpPr>
        <xdr:cNvPr id="581" name="【消防施設】&#10;一人当たり面積最大値テキスト"/>
        <xdr:cNvSpPr txBox="1"/>
      </xdr:nvSpPr>
      <xdr:spPr>
        <a:xfrm>
          <a:off x="19989800" y="1279271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582" name="直線コネクタ 581"/>
        <xdr:cNvCxnSpPr/>
      </xdr:nvCxnSpPr>
      <xdr:spPr>
        <a:xfrm>
          <a:off x="19881850" y="13013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136525</xdr:rowOff>
    </xdr:from>
    <xdr:ext cx="468630" cy="258445"/>
    <xdr:sp macro="" textlink="">
      <xdr:nvSpPr>
        <xdr:cNvPr id="583" name="【消防施設】&#10;一人当たり面積平均値テキスト"/>
        <xdr:cNvSpPr txBox="1"/>
      </xdr:nvSpPr>
      <xdr:spPr>
        <a:xfrm>
          <a:off x="19989800" y="1405445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584" name="フローチャート: 判断 583"/>
        <xdr:cNvSpPr/>
      </xdr:nvSpPr>
      <xdr:spPr>
        <a:xfrm>
          <a:off x="19900900" y="1407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161925</xdr:rowOff>
    </xdr:from>
    <xdr:to xmlns:xdr="http://schemas.openxmlformats.org/drawingml/2006/spreadsheetDrawing">
      <xdr:col>112</xdr:col>
      <xdr:colOff>38100</xdr:colOff>
      <xdr:row>84</xdr:row>
      <xdr:rowOff>92075</xdr:rowOff>
    </xdr:to>
    <xdr:sp macro="" textlink="">
      <xdr:nvSpPr>
        <xdr:cNvPr id="585" name="フローチャート: 判断 584"/>
        <xdr:cNvSpPr/>
      </xdr:nvSpPr>
      <xdr:spPr>
        <a:xfrm>
          <a:off x="19157950" y="14079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586" name="フローチャート: 判断 585"/>
        <xdr:cNvSpPr/>
      </xdr:nvSpPr>
      <xdr:spPr>
        <a:xfrm>
          <a:off x="1834515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41910</xdr:rowOff>
    </xdr:from>
    <xdr:to xmlns:xdr="http://schemas.openxmlformats.org/drawingml/2006/spreadsheetDrawing">
      <xdr:col>102</xdr:col>
      <xdr:colOff>165100</xdr:colOff>
      <xdr:row>84</xdr:row>
      <xdr:rowOff>143510</xdr:rowOff>
    </xdr:to>
    <xdr:sp macro="" textlink="">
      <xdr:nvSpPr>
        <xdr:cNvPr id="587" name="フローチャート: 判断 586"/>
        <xdr:cNvSpPr/>
      </xdr:nvSpPr>
      <xdr:spPr>
        <a:xfrm>
          <a:off x="1755140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52070</xdr:rowOff>
    </xdr:from>
    <xdr:to xmlns:xdr="http://schemas.openxmlformats.org/drawingml/2006/spreadsheetDrawing">
      <xdr:col>98</xdr:col>
      <xdr:colOff>38100</xdr:colOff>
      <xdr:row>84</xdr:row>
      <xdr:rowOff>154305</xdr:rowOff>
    </xdr:to>
    <xdr:sp macro="" textlink="">
      <xdr:nvSpPr>
        <xdr:cNvPr id="588" name="フローチャート: 判断 587"/>
        <xdr:cNvSpPr/>
      </xdr:nvSpPr>
      <xdr:spPr>
        <a:xfrm>
          <a:off x="16757650" y="1413764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589" name="テキスト ボックス 588"/>
        <xdr:cNvSpPr txBox="1"/>
      </xdr:nvSpPr>
      <xdr:spPr>
        <a:xfrm>
          <a:off x="19780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8445"/>
    <xdr:sp macro="" textlink="">
      <xdr:nvSpPr>
        <xdr:cNvPr id="590" name="テキスト ボックス 589"/>
        <xdr:cNvSpPr txBox="1"/>
      </xdr:nvSpPr>
      <xdr:spPr>
        <a:xfrm>
          <a:off x="19030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8445"/>
    <xdr:sp macro="" textlink="">
      <xdr:nvSpPr>
        <xdr:cNvPr id="591" name="テキスト ボックス 590"/>
        <xdr:cNvSpPr txBox="1"/>
      </xdr:nvSpPr>
      <xdr:spPr>
        <a:xfrm>
          <a:off x="18224500" y="14905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8445"/>
    <xdr:sp macro="" textlink="">
      <xdr:nvSpPr>
        <xdr:cNvPr id="592" name="テキスト ボックス 591"/>
        <xdr:cNvSpPr txBox="1"/>
      </xdr:nvSpPr>
      <xdr:spPr>
        <a:xfrm>
          <a:off x="174307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8445"/>
    <xdr:sp macro="" textlink="">
      <xdr:nvSpPr>
        <xdr:cNvPr id="593" name="テキスト ボックス 592"/>
        <xdr:cNvSpPr txBox="1"/>
      </xdr:nvSpPr>
      <xdr:spPr>
        <a:xfrm>
          <a:off x="166306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149225</xdr:rowOff>
    </xdr:from>
    <xdr:to xmlns:xdr="http://schemas.openxmlformats.org/drawingml/2006/spreadsheetDrawing">
      <xdr:col>116</xdr:col>
      <xdr:colOff>114300</xdr:colOff>
      <xdr:row>84</xdr:row>
      <xdr:rowOff>78740</xdr:rowOff>
    </xdr:to>
    <xdr:sp macro="" textlink="">
      <xdr:nvSpPr>
        <xdr:cNvPr id="594" name="楕円 593"/>
        <xdr:cNvSpPr/>
      </xdr:nvSpPr>
      <xdr:spPr>
        <a:xfrm>
          <a:off x="19900900" y="140671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635</xdr:rowOff>
    </xdr:from>
    <xdr:ext cx="468630" cy="258445"/>
    <xdr:sp macro="" textlink="">
      <xdr:nvSpPr>
        <xdr:cNvPr id="595" name="【消防施設】&#10;一人当たり面積該当値テキスト"/>
        <xdr:cNvSpPr txBox="1"/>
      </xdr:nvSpPr>
      <xdr:spPr>
        <a:xfrm>
          <a:off x="19989800" y="139185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161925</xdr:rowOff>
    </xdr:from>
    <xdr:to xmlns:xdr="http://schemas.openxmlformats.org/drawingml/2006/spreadsheetDrawing">
      <xdr:col>112</xdr:col>
      <xdr:colOff>38100</xdr:colOff>
      <xdr:row>84</xdr:row>
      <xdr:rowOff>92075</xdr:rowOff>
    </xdr:to>
    <xdr:sp macro="" textlink="">
      <xdr:nvSpPr>
        <xdr:cNvPr id="596" name="楕円 595"/>
        <xdr:cNvSpPr/>
      </xdr:nvSpPr>
      <xdr:spPr>
        <a:xfrm>
          <a:off x="19157950" y="140798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84</xdr:row>
      <xdr:rowOff>28575</xdr:rowOff>
    </xdr:from>
    <xdr:to xmlns:xdr="http://schemas.openxmlformats.org/drawingml/2006/spreadsheetDrawing">
      <xdr:col>116</xdr:col>
      <xdr:colOff>63500</xdr:colOff>
      <xdr:row>84</xdr:row>
      <xdr:rowOff>40640</xdr:rowOff>
    </xdr:to>
    <xdr:cxnSp macro="">
      <xdr:nvCxnSpPr>
        <xdr:cNvPr id="597" name="直線コネクタ 596"/>
        <xdr:cNvCxnSpPr/>
      </xdr:nvCxnSpPr>
      <xdr:spPr>
        <a:xfrm flipV="1">
          <a:off x="19202400" y="14114145"/>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635</xdr:rowOff>
    </xdr:from>
    <xdr:to xmlns:xdr="http://schemas.openxmlformats.org/drawingml/2006/spreadsheetDrawing">
      <xdr:col>107</xdr:col>
      <xdr:colOff>101600</xdr:colOff>
      <xdr:row>84</xdr:row>
      <xdr:rowOff>101600</xdr:rowOff>
    </xdr:to>
    <xdr:sp macro="" textlink="">
      <xdr:nvSpPr>
        <xdr:cNvPr id="598" name="楕円 597"/>
        <xdr:cNvSpPr/>
      </xdr:nvSpPr>
      <xdr:spPr>
        <a:xfrm>
          <a:off x="18345150" y="140862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40640</xdr:rowOff>
    </xdr:from>
    <xdr:to xmlns:xdr="http://schemas.openxmlformats.org/drawingml/2006/spreadsheetDrawing">
      <xdr:col>111</xdr:col>
      <xdr:colOff>171450</xdr:colOff>
      <xdr:row>84</xdr:row>
      <xdr:rowOff>51435</xdr:rowOff>
    </xdr:to>
    <xdr:cxnSp macro="">
      <xdr:nvCxnSpPr>
        <xdr:cNvPr id="599" name="直線コネクタ 598"/>
        <xdr:cNvCxnSpPr/>
      </xdr:nvCxnSpPr>
      <xdr:spPr>
        <a:xfrm flipV="1">
          <a:off x="18395950" y="14126210"/>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140970</xdr:rowOff>
    </xdr:from>
    <xdr:to xmlns:xdr="http://schemas.openxmlformats.org/drawingml/2006/spreadsheetDrawing">
      <xdr:col>102</xdr:col>
      <xdr:colOff>165100</xdr:colOff>
      <xdr:row>83</xdr:row>
      <xdr:rowOff>71120</xdr:rowOff>
    </xdr:to>
    <xdr:sp macro="" textlink="">
      <xdr:nvSpPr>
        <xdr:cNvPr id="600" name="楕円 599"/>
        <xdr:cNvSpPr/>
      </xdr:nvSpPr>
      <xdr:spPr>
        <a:xfrm>
          <a:off x="17551400" y="1389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19685</xdr:rowOff>
    </xdr:from>
    <xdr:to xmlns:xdr="http://schemas.openxmlformats.org/drawingml/2006/spreadsheetDrawing">
      <xdr:col>107</xdr:col>
      <xdr:colOff>50800</xdr:colOff>
      <xdr:row>84</xdr:row>
      <xdr:rowOff>51435</xdr:rowOff>
    </xdr:to>
    <xdr:cxnSp macro="">
      <xdr:nvCxnSpPr>
        <xdr:cNvPr id="601" name="直線コネクタ 600"/>
        <xdr:cNvCxnSpPr/>
      </xdr:nvCxnSpPr>
      <xdr:spPr>
        <a:xfrm>
          <a:off x="17602200" y="13937615"/>
          <a:ext cx="79375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82550</xdr:rowOff>
    </xdr:from>
    <xdr:ext cx="469900" cy="258445"/>
    <xdr:sp macro="" textlink="">
      <xdr:nvSpPr>
        <xdr:cNvPr id="602" name="n_1aveValue【消防施設】&#10;一人当たり面積"/>
        <xdr:cNvSpPr txBox="1"/>
      </xdr:nvSpPr>
      <xdr:spPr>
        <a:xfrm>
          <a:off x="18980150" y="14168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96520</xdr:rowOff>
    </xdr:from>
    <xdr:ext cx="469900" cy="258445"/>
    <xdr:sp macro="" textlink="">
      <xdr:nvSpPr>
        <xdr:cNvPr id="603" name="n_2aveValue【消防施設】&#10;一人当たり面積"/>
        <xdr:cNvSpPr txBox="1"/>
      </xdr:nvSpPr>
      <xdr:spPr>
        <a:xfrm>
          <a:off x="18180050" y="14182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134620</xdr:rowOff>
    </xdr:from>
    <xdr:ext cx="469900" cy="258445"/>
    <xdr:sp macro="" textlink="">
      <xdr:nvSpPr>
        <xdr:cNvPr id="604" name="n_3aveValue【消防施設】&#10;一人当たり面積"/>
        <xdr:cNvSpPr txBox="1"/>
      </xdr:nvSpPr>
      <xdr:spPr>
        <a:xfrm>
          <a:off x="17386300" y="14220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167640</xdr:rowOff>
    </xdr:from>
    <xdr:ext cx="469900" cy="257810"/>
    <xdr:sp macro="" textlink="">
      <xdr:nvSpPr>
        <xdr:cNvPr id="605" name="n_4aveValue【消防施設】&#10;一人当たり面積"/>
        <xdr:cNvSpPr txBox="1"/>
      </xdr:nvSpPr>
      <xdr:spPr>
        <a:xfrm>
          <a:off x="16592550" y="13917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108585</xdr:rowOff>
    </xdr:from>
    <xdr:ext cx="469900" cy="257810"/>
    <xdr:sp macro="" textlink="">
      <xdr:nvSpPr>
        <xdr:cNvPr id="606" name="n_1mainValue【消防施設】&#10;一人当たり面積"/>
        <xdr:cNvSpPr txBox="1"/>
      </xdr:nvSpPr>
      <xdr:spPr>
        <a:xfrm>
          <a:off x="18980150" y="13858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118745</xdr:rowOff>
    </xdr:from>
    <xdr:ext cx="469900" cy="258445"/>
    <xdr:sp macro="" textlink="">
      <xdr:nvSpPr>
        <xdr:cNvPr id="607" name="n_2mainValue【消防施設】&#10;一人当たり面積"/>
        <xdr:cNvSpPr txBox="1"/>
      </xdr:nvSpPr>
      <xdr:spPr>
        <a:xfrm>
          <a:off x="18180050" y="13869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86995</xdr:rowOff>
    </xdr:from>
    <xdr:ext cx="469900" cy="257175"/>
    <xdr:sp macro="" textlink="">
      <xdr:nvSpPr>
        <xdr:cNvPr id="608" name="n_3mainValue【消防施設】&#10;一人当たり面積"/>
        <xdr:cNvSpPr txBox="1"/>
      </xdr:nvSpPr>
      <xdr:spPr>
        <a:xfrm>
          <a:off x="17386300" y="136696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9" name="正方形/長方形 608"/>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0" name="正方形/長方形 609"/>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1" name="正方形/長方形 610"/>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2" name="正方形/長方形 611"/>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3" name="正方形/長方形 612"/>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4" name="正方形/長方形 613"/>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5" name="正方形/長方形 614"/>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6" name="正方形/長方形 615"/>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17" name="テキスト ボックス 616"/>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618" name="直線コネクタ 617"/>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19" name="テキスト ボックス 618"/>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620" name="直線コネクタ 619"/>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621" name="テキスト ボックス 620"/>
        <xdr:cNvSpPr txBox="1"/>
      </xdr:nvSpPr>
      <xdr:spPr>
        <a:xfrm>
          <a:off x="1079754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622" name="直線コネクタ 621"/>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1955" cy="257810"/>
    <xdr:sp macro="" textlink="">
      <xdr:nvSpPr>
        <xdr:cNvPr id="623" name="テキスト ボックス 622"/>
        <xdr:cNvSpPr txBox="1"/>
      </xdr:nvSpPr>
      <xdr:spPr>
        <a:xfrm>
          <a:off x="10842625" y="17802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624" name="直線コネクタ 623"/>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1955" cy="259080"/>
    <xdr:sp macro="" textlink="">
      <xdr:nvSpPr>
        <xdr:cNvPr id="625" name="テキスト ボックス 624"/>
        <xdr:cNvSpPr txBox="1"/>
      </xdr:nvSpPr>
      <xdr:spPr>
        <a:xfrm>
          <a:off x="10842625" y="17421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626" name="直線コネクタ 625"/>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1955" cy="259080"/>
    <xdr:sp macro="" textlink="">
      <xdr:nvSpPr>
        <xdr:cNvPr id="627" name="テキスト ボックス 626"/>
        <xdr:cNvSpPr txBox="1"/>
      </xdr:nvSpPr>
      <xdr:spPr>
        <a:xfrm>
          <a:off x="10842625" y="17040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628" name="直線コネクタ 627"/>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1955" cy="257810"/>
    <xdr:sp macro="" textlink="">
      <xdr:nvSpPr>
        <xdr:cNvPr id="629" name="テキスト ボックス 628"/>
        <xdr:cNvSpPr txBox="1"/>
      </xdr:nvSpPr>
      <xdr:spPr>
        <a:xfrm>
          <a:off x="10842625" y="16659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630" name="直線コネクタ 62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631" name="テキスト ボックス 630"/>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2"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154940</xdr:rowOff>
    </xdr:from>
    <xdr:to xmlns:xdr="http://schemas.openxmlformats.org/drawingml/2006/spreadsheetDrawing">
      <xdr:col>85</xdr:col>
      <xdr:colOff>126365</xdr:colOff>
      <xdr:row>108</xdr:row>
      <xdr:rowOff>127635</xdr:rowOff>
    </xdr:to>
    <xdr:cxnSp macro="">
      <xdr:nvCxnSpPr>
        <xdr:cNvPr id="633" name="直線コネクタ 632"/>
        <xdr:cNvCxnSpPr/>
      </xdr:nvCxnSpPr>
      <xdr:spPr>
        <a:xfrm flipV="1">
          <a:off x="14699615" y="167855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132080</xdr:rowOff>
    </xdr:from>
    <xdr:ext cx="403860" cy="257810"/>
    <xdr:sp macro="" textlink="">
      <xdr:nvSpPr>
        <xdr:cNvPr id="634" name="【庁舎】&#10;有形固定資産減価償却率最小値テキスト"/>
        <xdr:cNvSpPr txBox="1"/>
      </xdr:nvSpPr>
      <xdr:spPr>
        <a:xfrm>
          <a:off x="14738350" y="18305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127635</xdr:rowOff>
    </xdr:from>
    <xdr:to xmlns:xdr="http://schemas.openxmlformats.org/drawingml/2006/spreadsheetDrawing">
      <xdr:col>86</xdr:col>
      <xdr:colOff>25400</xdr:colOff>
      <xdr:row>108</xdr:row>
      <xdr:rowOff>127635</xdr:rowOff>
    </xdr:to>
    <xdr:cxnSp macro="">
      <xdr:nvCxnSpPr>
        <xdr:cNvPr id="635" name="直線コネクタ 634"/>
        <xdr:cNvCxnSpPr/>
      </xdr:nvCxnSpPr>
      <xdr:spPr>
        <a:xfrm>
          <a:off x="14611350" y="18301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100965</xdr:rowOff>
    </xdr:from>
    <xdr:ext cx="403860" cy="257810"/>
    <xdr:sp macro="" textlink="">
      <xdr:nvSpPr>
        <xdr:cNvPr id="636" name="【庁舎】&#10;有形固定資産減価償却率最大値テキスト"/>
        <xdr:cNvSpPr txBox="1"/>
      </xdr:nvSpPr>
      <xdr:spPr>
        <a:xfrm>
          <a:off x="14738350" y="16560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154940</xdr:rowOff>
    </xdr:from>
    <xdr:to xmlns:xdr="http://schemas.openxmlformats.org/drawingml/2006/spreadsheetDrawing">
      <xdr:col>86</xdr:col>
      <xdr:colOff>25400</xdr:colOff>
      <xdr:row>99</xdr:row>
      <xdr:rowOff>154940</xdr:rowOff>
    </xdr:to>
    <xdr:cxnSp macro="">
      <xdr:nvCxnSpPr>
        <xdr:cNvPr id="637" name="直線コネクタ 636"/>
        <xdr:cNvCxnSpPr/>
      </xdr:nvCxnSpPr>
      <xdr:spPr>
        <a:xfrm>
          <a:off x="14611350" y="16785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xdr:rowOff>
    </xdr:from>
    <xdr:ext cx="403860" cy="259080"/>
    <xdr:sp macro="" textlink="">
      <xdr:nvSpPr>
        <xdr:cNvPr id="638" name="【庁舎】&#10;有形固定資産減価償却率平均値テキスト"/>
        <xdr:cNvSpPr txBox="1"/>
      </xdr:nvSpPr>
      <xdr:spPr>
        <a:xfrm>
          <a:off x="14738350" y="1731708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171450</xdr:colOff>
      <xdr:row>104</xdr:row>
      <xdr:rowOff>79375</xdr:rowOff>
    </xdr:to>
    <xdr:sp macro="" textlink="">
      <xdr:nvSpPr>
        <xdr:cNvPr id="639" name="フローチャート: 判断 638"/>
        <xdr:cNvSpPr/>
      </xdr:nvSpPr>
      <xdr:spPr>
        <a:xfrm>
          <a:off x="14649450" y="174656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90170</xdr:rowOff>
    </xdr:from>
    <xdr:to xmlns:xdr="http://schemas.openxmlformats.org/drawingml/2006/spreadsheetDrawing">
      <xdr:col>81</xdr:col>
      <xdr:colOff>101600</xdr:colOff>
      <xdr:row>104</xdr:row>
      <xdr:rowOff>20320</xdr:rowOff>
    </xdr:to>
    <xdr:sp macro="" textlink="">
      <xdr:nvSpPr>
        <xdr:cNvPr id="640" name="フローチャート: 判断 639"/>
        <xdr:cNvSpPr/>
      </xdr:nvSpPr>
      <xdr:spPr>
        <a:xfrm>
          <a:off x="1388745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116840</xdr:rowOff>
    </xdr:from>
    <xdr:to xmlns:xdr="http://schemas.openxmlformats.org/drawingml/2006/spreadsheetDrawing">
      <xdr:col>76</xdr:col>
      <xdr:colOff>165100</xdr:colOff>
      <xdr:row>104</xdr:row>
      <xdr:rowOff>46990</xdr:rowOff>
    </xdr:to>
    <xdr:sp macro="" textlink="">
      <xdr:nvSpPr>
        <xdr:cNvPr id="641" name="フローチャート: 判断 640"/>
        <xdr:cNvSpPr/>
      </xdr:nvSpPr>
      <xdr:spPr>
        <a:xfrm>
          <a:off x="13093700"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168275</xdr:rowOff>
    </xdr:from>
    <xdr:to xmlns:xdr="http://schemas.openxmlformats.org/drawingml/2006/spreadsheetDrawing">
      <xdr:col>72</xdr:col>
      <xdr:colOff>38100</xdr:colOff>
      <xdr:row>104</xdr:row>
      <xdr:rowOff>98425</xdr:rowOff>
    </xdr:to>
    <xdr:sp macro="" textlink="">
      <xdr:nvSpPr>
        <xdr:cNvPr id="642" name="フローチャート: 判断 641"/>
        <xdr:cNvSpPr/>
      </xdr:nvSpPr>
      <xdr:spPr>
        <a:xfrm>
          <a:off x="12299950" y="17484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97790</xdr:rowOff>
    </xdr:from>
    <xdr:to xmlns:xdr="http://schemas.openxmlformats.org/drawingml/2006/spreadsheetDrawing">
      <xdr:col>67</xdr:col>
      <xdr:colOff>101600</xdr:colOff>
      <xdr:row>104</xdr:row>
      <xdr:rowOff>27940</xdr:rowOff>
    </xdr:to>
    <xdr:sp macro="" textlink="">
      <xdr:nvSpPr>
        <xdr:cNvPr id="643" name="フローチャート: 判断 642"/>
        <xdr:cNvSpPr/>
      </xdr:nvSpPr>
      <xdr:spPr>
        <a:xfrm>
          <a:off x="11487150" y="1741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4" name="テキスト ボックス 643"/>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645" name="テキスト ボックス 644"/>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6" name="テキスト ボックス 645"/>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647" name="テキスト ボックス 646"/>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648" name="テキスト ボックス 647"/>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63500</xdr:rowOff>
    </xdr:from>
    <xdr:to xmlns:xdr="http://schemas.openxmlformats.org/drawingml/2006/spreadsheetDrawing">
      <xdr:col>85</xdr:col>
      <xdr:colOff>171450</xdr:colOff>
      <xdr:row>106</xdr:row>
      <xdr:rowOff>165100</xdr:rowOff>
    </xdr:to>
    <xdr:sp macro="" textlink="">
      <xdr:nvSpPr>
        <xdr:cNvPr id="649" name="楕円 648"/>
        <xdr:cNvSpPr/>
      </xdr:nvSpPr>
      <xdr:spPr>
        <a:xfrm>
          <a:off x="14649450" y="17894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41910</xdr:rowOff>
    </xdr:from>
    <xdr:ext cx="403860" cy="257810"/>
    <xdr:sp macro="" textlink="">
      <xdr:nvSpPr>
        <xdr:cNvPr id="650" name="【庁舎】&#10;有形固定資産減価償却率該当値テキスト"/>
        <xdr:cNvSpPr txBox="1"/>
      </xdr:nvSpPr>
      <xdr:spPr>
        <a:xfrm>
          <a:off x="14738350" y="17872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25400</xdr:rowOff>
    </xdr:from>
    <xdr:to xmlns:xdr="http://schemas.openxmlformats.org/drawingml/2006/spreadsheetDrawing">
      <xdr:col>81</xdr:col>
      <xdr:colOff>101600</xdr:colOff>
      <xdr:row>106</xdr:row>
      <xdr:rowOff>127000</xdr:rowOff>
    </xdr:to>
    <xdr:sp macro="" textlink="">
      <xdr:nvSpPr>
        <xdr:cNvPr id="651" name="楕円 650"/>
        <xdr:cNvSpPr/>
      </xdr:nvSpPr>
      <xdr:spPr>
        <a:xfrm>
          <a:off x="1388745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76200</xdr:rowOff>
    </xdr:from>
    <xdr:to xmlns:xdr="http://schemas.openxmlformats.org/drawingml/2006/spreadsheetDrawing">
      <xdr:col>85</xdr:col>
      <xdr:colOff>127000</xdr:colOff>
      <xdr:row>106</xdr:row>
      <xdr:rowOff>114300</xdr:rowOff>
    </xdr:to>
    <xdr:cxnSp macro="">
      <xdr:nvCxnSpPr>
        <xdr:cNvPr id="652" name="直線コネクタ 651"/>
        <xdr:cNvCxnSpPr/>
      </xdr:nvCxnSpPr>
      <xdr:spPr>
        <a:xfrm>
          <a:off x="13938250" y="1790700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158750</xdr:rowOff>
    </xdr:from>
    <xdr:to xmlns:xdr="http://schemas.openxmlformats.org/drawingml/2006/spreadsheetDrawing">
      <xdr:col>76</xdr:col>
      <xdr:colOff>165100</xdr:colOff>
      <xdr:row>106</xdr:row>
      <xdr:rowOff>88900</xdr:rowOff>
    </xdr:to>
    <xdr:sp macro="" textlink="">
      <xdr:nvSpPr>
        <xdr:cNvPr id="653" name="楕円 652"/>
        <xdr:cNvSpPr/>
      </xdr:nvSpPr>
      <xdr:spPr>
        <a:xfrm>
          <a:off x="13093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38100</xdr:rowOff>
    </xdr:from>
    <xdr:to xmlns:xdr="http://schemas.openxmlformats.org/drawingml/2006/spreadsheetDrawing">
      <xdr:col>81</xdr:col>
      <xdr:colOff>50800</xdr:colOff>
      <xdr:row>106</xdr:row>
      <xdr:rowOff>76200</xdr:rowOff>
    </xdr:to>
    <xdr:cxnSp macro="">
      <xdr:nvCxnSpPr>
        <xdr:cNvPr id="654" name="直線コネクタ 653"/>
        <xdr:cNvCxnSpPr/>
      </xdr:nvCxnSpPr>
      <xdr:spPr>
        <a:xfrm>
          <a:off x="13144500" y="1786890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120650</xdr:rowOff>
    </xdr:from>
    <xdr:to xmlns:xdr="http://schemas.openxmlformats.org/drawingml/2006/spreadsheetDrawing">
      <xdr:col>72</xdr:col>
      <xdr:colOff>38100</xdr:colOff>
      <xdr:row>106</xdr:row>
      <xdr:rowOff>50800</xdr:rowOff>
    </xdr:to>
    <xdr:sp macro="" textlink="">
      <xdr:nvSpPr>
        <xdr:cNvPr id="655" name="楕円 654"/>
        <xdr:cNvSpPr/>
      </xdr:nvSpPr>
      <xdr:spPr>
        <a:xfrm>
          <a:off x="12299950" y="1778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106</xdr:row>
      <xdr:rowOff>0</xdr:rowOff>
    </xdr:from>
    <xdr:to xmlns:xdr="http://schemas.openxmlformats.org/drawingml/2006/spreadsheetDrawing">
      <xdr:col>76</xdr:col>
      <xdr:colOff>114300</xdr:colOff>
      <xdr:row>106</xdr:row>
      <xdr:rowOff>38100</xdr:rowOff>
    </xdr:to>
    <xdr:cxnSp macro="">
      <xdr:nvCxnSpPr>
        <xdr:cNvPr id="656" name="直線コネクタ 655"/>
        <xdr:cNvCxnSpPr/>
      </xdr:nvCxnSpPr>
      <xdr:spPr>
        <a:xfrm>
          <a:off x="12344400" y="1783080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36830</xdr:rowOff>
    </xdr:from>
    <xdr:ext cx="403860" cy="259080"/>
    <xdr:sp macro="" textlink="">
      <xdr:nvSpPr>
        <xdr:cNvPr id="657" name="n_1aveValue【庁舎】&#10;有形固定資産減価償却率"/>
        <xdr:cNvSpPr txBox="1"/>
      </xdr:nvSpPr>
      <xdr:spPr>
        <a:xfrm>
          <a:off x="13742035" y="1718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63500</xdr:rowOff>
    </xdr:from>
    <xdr:ext cx="403860" cy="257810"/>
    <xdr:sp macro="" textlink="">
      <xdr:nvSpPr>
        <xdr:cNvPr id="658" name="n_2aveValue【庁舎】&#10;有形固定資産減価償却率"/>
        <xdr:cNvSpPr txBox="1"/>
      </xdr:nvSpPr>
      <xdr:spPr>
        <a:xfrm>
          <a:off x="12960985" y="17208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114935</xdr:rowOff>
    </xdr:from>
    <xdr:ext cx="405130" cy="259080"/>
    <xdr:sp macro="" textlink="">
      <xdr:nvSpPr>
        <xdr:cNvPr id="659" name="n_3aveValue【庁舎】&#10;有形固定資産減価償却率"/>
        <xdr:cNvSpPr txBox="1"/>
      </xdr:nvSpPr>
      <xdr:spPr>
        <a:xfrm>
          <a:off x="12167235" y="1725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44450</xdr:rowOff>
    </xdr:from>
    <xdr:ext cx="403860" cy="259080"/>
    <xdr:sp macro="" textlink="">
      <xdr:nvSpPr>
        <xdr:cNvPr id="660" name="n_4aveValue【庁舎】&#10;有形固定資産減価償却率"/>
        <xdr:cNvSpPr txBox="1"/>
      </xdr:nvSpPr>
      <xdr:spPr>
        <a:xfrm>
          <a:off x="11354435" y="17189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118110</xdr:rowOff>
    </xdr:from>
    <xdr:ext cx="403860" cy="259080"/>
    <xdr:sp macro="" textlink="">
      <xdr:nvSpPr>
        <xdr:cNvPr id="661" name="n_1mainValue【庁舎】&#10;有形固定資産減価償却率"/>
        <xdr:cNvSpPr txBox="1"/>
      </xdr:nvSpPr>
      <xdr:spPr>
        <a:xfrm>
          <a:off x="13742035" y="17948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80010</xdr:rowOff>
    </xdr:from>
    <xdr:ext cx="403860" cy="259080"/>
    <xdr:sp macro="" textlink="">
      <xdr:nvSpPr>
        <xdr:cNvPr id="662" name="n_2mainValue【庁舎】&#10;有形固定資産減価償却率"/>
        <xdr:cNvSpPr txBox="1"/>
      </xdr:nvSpPr>
      <xdr:spPr>
        <a:xfrm>
          <a:off x="12960985" y="17910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41910</xdr:rowOff>
    </xdr:from>
    <xdr:ext cx="405130" cy="257810"/>
    <xdr:sp macro="" textlink="">
      <xdr:nvSpPr>
        <xdr:cNvPr id="663" name="n_3mainValue【庁舎】&#10;有形固定資産減価償却率"/>
        <xdr:cNvSpPr txBox="1"/>
      </xdr:nvSpPr>
      <xdr:spPr>
        <a:xfrm>
          <a:off x="12167235" y="17872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4" name="正方形/長方形 663"/>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5" name="正方形/長方形 664"/>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6" name="正方形/長方形 665"/>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7" name="正方形/長方形 666"/>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8" name="正方形/長方形 667"/>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9" name="正方形/長方形 668"/>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0" name="正方形/長方形 669"/>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1" name="正方形/長方形 670"/>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72" name="テキスト ボックス 671"/>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3" name="直線コネクタ 672"/>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4" name="直線コネクタ 673"/>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675" name="テキスト ボックス 674"/>
        <xdr:cNvSpPr txBox="1"/>
      </xdr:nvSpPr>
      <xdr:spPr>
        <a:xfrm>
          <a:off x="1604899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6" name="直線コネクタ 675"/>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677" name="テキスト ボックス 676"/>
        <xdr:cNvSpPr txBox="1"/>
      </xdr:nvSpPr>
      <xdr:spPr>
        <a:xfrm>
          <a:off x="1604899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8" name="直線コネクタ 677"/>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679" name="テキスト ボックス 678"/>
        <xdr:cNvSpPr txBox="1"/>
      </xdr:nvSpPr>
      <xdr:spPr>
        <a:xfrm>
          <a:off x="1604899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0" name="直線コネクタ 679"/>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681" name="テキスト ボックス 680"/>
        <xdr:cNvSpPr txBox="1"/>
      </xdr:nvSpPr>
      <xdr:spPr>
        <a:xfrm>
          <a:off x="1604899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2" name="直線コネクタ 681"/>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683" name="テキスト ボックス 682"/>
        <xdr:cNvSpPr txBox="1"/>
      </xdr:nvSpPr>
      <xdr:spPr>
        <a:xfrm>
          <a:off x="1604899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4" name="直線コネクタ 683"/>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85" name="テキスト ボックス 684"/>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6"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149860</xdr:rowOff>
    </xdr:from>
    <xdr:to xmlns:xdr="http://schemas.openxmlformats.org/drawingml/2006/spreadsheetDrawing">
      <xdr:col>116</xdr:col>
      <xdr:colOff>62865</xdr:colOff>
      <xdr:row>107</xdr:row>
      <xdr:rowOff>90170</xdr:rowOff>
    </xdr:to>
    <xdr:cxnSp macro="">
      <xdr:nvCxnSpPr>
        <xdr:cNvPr id="687" name="直線コネクタ 686"/>
        <xdr:cNvCxnSpPr/>
      </xdr:nvCxnSpPr>
      <xdr:spPr>
        <a:xfrm flipV="1">
          <a:off x="19951065" y="167805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93980</xdr:rowOff>
    </xdr:from>
    <xdr:ext cx="468630" cy="259080"/>
    <xdr:sp macro="" textlink="">
      <xdr:nvSpPr>
        <xdr:cNvPr id="688" name="【庁舎】&#10;一人当たり面積最小値テキスト"/>
        <xdr:cNvSpPr txBox="1"/>
      </xdr:nvSpPr>
      <xdr:spPr>
        <a:xfrm>
          <a:off x="19989800" y="18096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90170</xdr:rowOff>
    </xdr:from>
    <xdr:to xmlns:xdr="http://schemas.openxmlformats.org/drawingml/2006/spreadsheetDrawing">
      <xdr:col>116</xdr:col>
      <xdr:colOff>152400</xdr:colOff>
      <xdr:row>107</xdr:row>
      <xdr:rowOff>90170</xdr:rowOff>
    </xdr:to>
    <xdr:cxnSp macro="">
      <xdr:nvCxnSpPr>
        <xdr:cNvPr id="689" name="直線コネクタ 688"/>
        <xdr:cNvCxnSpPr/>
      </xdr:nvCxnSpPr>
      <xdr:spPr>
        <a:xfrm>
          <a:off x="19881850" y="18092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96520</xdr:rowOff>
    </xdr:from>
    <xdr:ext cx="468630" cy="259080"/>
    <xdr:sp macro="" textlink="">
      <xdr:nvSpPr>
        <xdr:cNvPr id="690" name="【庁舎】&#10;一人当たり面積最大値テキスト"/>
        <xdr:cNvSpPr txBox="1"/>
      </xdr:nvSpPr>
      <xdr:spPr>
        <a:xfrm>
          <a:off x="19989800" y="16555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149860</xdr:rowOff>
    </xdr:from>
    <xdr:to xmlns:xdr="http://schemas.openxmlformats.org/drawingml/2006/spreadsheetDrawing">
      <xdr:col>116</xdr:col>
      <xdr:colOff>152400</xdr:colOff>
      <xdr:row>99</xdr:row>
      <xdr:rowOff>149860</xdr:rowOff>
    </xdr:to>
    <xdr:cxnSp macro="">
      <xdr:nvCxnSpPr>
        <xdr:cNvPr id="691" name="直線コネクタ 690"/>
        <xdr:cNvCxnSpPr/>
      </xdr:nvCxnSpPr>
      <xdr:spPr>
        <a:xfrm>
          <a:off x="19881850" y="16780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158750</xdr:rowOff>
    </xdr:from>
    <xdr:ext cx="468630" cy="259080"/>
    <xdr:sp macro="" textlink="">
      <xdr:nvSpPr>
        <xdr:cNvPr id="692" name="【庁舎】&#10;一人当たり面積平均値テキスト"/>
        <xdr:cNvSpPr txBox="1"/>
      </xdr:nvSpPr>
      <xdr:spPr>
        <a:xfrm>
          <a:off x="19989800" y="1747520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135890</xdr:rowOff>
    </xdr:from>
    <xdr:to xmlns:xdr="http://schemas.openxmlformats.org/drawingml/2006/spreadsheetDrawing">
      <xdr:col>116</xdr:col>
      <xdr:colOff>114300</xdr:colOff>
      <xdr:row>105</xdr:row>
      <xdr:rowOff>66040</xdr:rowOff>
    </xdr:to>
    <xdr:sp macro="" textlink="">
      <xdr:nvSpPr>
        <xdr:cNvPr id="693" name="フローチャート: 判断 692"/>
        <xdr:cNvSpPr/>
      </xdr:nvSpPr>
      <xdr:spPr>
        <a:xfrm>
          <a:off x="19900900" y="1762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50800</xdr:rowOff>
    </xdr:to>
    <xdr:sp macro="" textlink="">
      <xdr:nvSpPr>
        <xdr:cNvPr id="694" name="フローチャート: 判断 693"/>
        <xdr:cNvSpPr/>
      </xdr:nvSpPr>
      <xdr:spPr>
        <a:xfrm>
          <a:off x="19157950" y="17608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107950</xdr:rowOff>
    </xdr:from>
    <xdr:to xmlns:xdr="http://schemas.openxmlformats.org/drawingml/2006/spreadsheetDrawing">
      <xdr:col>107</xdr:col>
      <xdr:colOff>101600</xdr:colOff>
      <xdr:row>104</xdr:row>
      <xdr:rowOff>38100</xdr:rowOff>
    </xdr:to>
    <xdr:sp macro="" textlink="">
      <xdr:nvSpPr>
        <xdr:cNvPr id="695" name="フローチャート: 判断 694"/>
        <xdr:cNvSpPr/>
      </xdr:nvSpPr>
      <xdr:spPr>
        <a:xfrm>
          <a:off x="18345150" y="1742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147320</xdr:rowOff>
    </xdr:from>
    <xdr:to xmlns:xdr="http://schemas.openxmlformats.org/drawingml/2006/spreadsheetDrawing">
      <xdr:col>102</xdr:col>
      <xdr:colOff>165100</xdr:colOff>
      <xdr:row>105</xdr:row>
      <xdr:rowOff>77470</xdr:rowOff>
    </xdr:to>
    <xdr:sp macro="" textlink="">
      <xdr:nvSpPr>
        <xdr:cNvPr id="696" name="フローチャート: 判断 695"/>
        <xdr:cNvSpPr/>
      </xdr:nvSpPr>
      <xdr:spPr>
        <a:xfrm>
          <a:off x="175514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168910</xdr:rowOff>
    </xdr:from>
    <xdr:to xmlns:xdr="http://schemas.openxmlformats.org/drawingml/2006/spreadsheetDrawing">
      <xdr:col>98</xdr:col>
      <xdr:colOff>38100</xdr:colOff>
      <xdr:row>105</xdr:row>
      <xdr:rowOff>99060</xdr:rowOff>
    </xdr:to>
    <xdr:sp macro="" textlink="">
      <xdr:nvSpPr>
        <xdr:cNvPr id="697" name="フローチャート: 判断 696"/>
        <xdr:cNvSpPr/>
      </xdr:nvSpPr>
      <xdr:spPr>
        <a:xfrm>
          <a:off x="16757650" y="17656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8" name="テキスト ボックス 697"/>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699" name="テキスト ボックス 698"/>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700" name="テキスト ボックス 699"/>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1" name="テキスト ボックス 700"/>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02" name="テキスト ボックス 701"/>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130810</xdr:rowOff>
    </xdr:from>
    <xdr:to xmlns:xdr="http://schemas.openxmlformats.org/drawingml/2006/spreadsheetDrawing">
      <xdr:col>116</xdr:col>
      <xdr:colOff>114300</xdr:colOff>
      <xdr:row>106</xdr:row>
      <xdr:rowOff>60960</xdr:rowOff>
    </xdr:to>
    <xdr:sp macro="" textlink="">
      <xdr:nvSpPr>
        <xdr:cNvPr id="703" name="楕円 702"/>
        <xdr:cNvSpPr/>
      </xdr:nvSpPr>
      <xdr:spPr>
        <a:xfrm>
          <a:off x="19900900" y="17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109220</xdr:rowOff>
    </xdr:from>
    <xdr:ext cx="468630" cy="257810"/>
    <xdr:sp macro="" textlink="">
      <xdr:nvSpPr>
        <xdr:cNvPr id="704" name="【庁舎】&#10;一人当たり面積該当値テキスト"/>
        <xdr:cNvSpPr txBox="1"/>
      </xdr:nvSpPr>
      <xdr:spPr>
        <a:xfrm>
          <a:off x="19989800" y="17768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144780</xdr:rowOff>
    </xdr:from>
    <xdr:to xmlns:xdr="http://schemas.openxmlformats.org/drawingml/2006/spreadsheetDrawing">
      <xdr:col>112</xdr:col>
      <xdr:colOff>38100</xdr:colOff>
      <xdr:row>106</xdr:row>
      <xdr:rowOff>74930</xdr:rowOff>
    </xdr:to>
    <xdr:sp macro="" textlink="">
      <xdr:nvSpPr>
        <xdr:cNvPr id="705" name="楕円 704"/>
        <xdr:cNvSpPr/>
      </xdr:nvSpPr>
      <xdr:spPr>
        <a:xfrm>
          <a:off x="19157950" y="17804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10160</xdr:rowOff>
    </xdr:from>
    <xdr:to xmlns:xdr="http://schemas.openxmlformats.org/drawingml/2006/spreadsheetDrawing">
      <xdr:col>116</xdr:col>
      <xdr:colOff>63500</xdr:colOff>
      <xdr:row>106</xdr:row>
      <xdr:rowOff>24130</xdr:rowOff>
    </xdr:to>
    <xdr:cxnSp macro="">
      <xdr:nvCxnSpPr>
        <xdr:cNvPr id="706" name="直線コネクタ 705"/>
        <xdr:cNvCxnSpPr/>
      </xdr:nvCxnSpPr>
      <xdr:spPr>
        <a:xfrm flipV="1">
          <a:off x="19202400" y="17840960"/>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153670</xdr:rowOff>
    </xdr:from>
    <xdr:to xmlns:xdr="http://schemas.openxmlformats.org/drawingml/2006/spreadsheetDrawing">
      <xdr:col>107</xdr:col>
      <xdr:colOff>101600</xdr:colOff>
      <xdr:row>106</xdr:row>
      <xdr:rowOff>83820</xdr:rowOff>
    </xdr:to>
    <xdr:sp macro="" textlink="">
      <xdr:nvSpPr>
        <xdr:cNvPr id="707" name="楕円 706"/>
        <xdr:cNvSpPr/>
      </xdr:nvSpPr>
      <xdr:spPr>
        <a:xfrm>
          <a:off x="1834515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24130</xdr:rowOff>
    </xdr:from>
    <xdr:to xmlns:xdr="http://schemas.openxmlformats.org/drawingml/2006/spreadsheetDrawing">
      <xdr:col>111</xdr:col>
      <xdr:colOff>171450</xdr:colOff>
      <xdr:row>106</xdr:row>
      <xdr:rowOff>33020</xdr:rowOff>
    </xdr:to>
    <xdr:cxnSp macro="">
      <xdr:nvCxnSpPr>
        <xdr:cNvPr id="708" name="直線コネクタ 707"/>
        <xdr:cNvCxnSpPr/>
      </xdr:nvCxnSpPr>
      <xdr:spPr>
        <a:xfrm flipV="1">
          <a:off x="18395950" y="1785493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165100</xdr:rowOff>
    </xdr:from>
    <xdr:to xmlns:xdr="http://schemas.openxmlformats.org/drawingml/2006/spreadsheetDrawing">
      <xdr:col>102</xdr:col>
      <xdr:colOff>165100</xdr:colOff>
      <xdr:row>106</xdr:row>
      <xdr:rowOff>95250</xdr:rowOff>
    </xdr:to>
    <xdr:sp macro="" textlink="">
      <xdr:nvSpPr>
        <xdr:cNvPr id="709" name="楕円 708"/>
        <xdr:cNvSpPr/>
      </xdr:nvSpPr>
      <xdr:spPr>
        <a:xfrm>
          <a:off x="175514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33020</xdr:rowOff>
    </xdr:from>
    <xdr:to xmlns:xdr="http://schemas.openxmlformats.org/drawingml/2006/spreadsheetDrawing">
      <xdr:col>107</xdr:col>
      <xdr:colOff>50800</xdr:colOff>
      <xdr:row>106</xdr:row>
      <xdr:rowOff>44450</xdr:rowOff>
    </xdr:to>
    <xdr:cxnSp macro="">
      <xdr:nvCxnSpPr>
        <xdr:cNvPr id="710" name="直線コネクタ 709"/>
        <xdr:cNvCxnSpPr/>
      </xdr:nvCxnSpPr>
      <xdr:spPr>
        <a:xfrm flipV="1">
          <a:off x="17602200" y="1786382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67310</xdr:rowOff>
    </xdr:from>
    <xdr:ext cx="469900" cy="259080"/>
    <xdr:sp macro="" textlink="">
      <xdr:nvSpPr>
        <xdr:cNvPr id="711" name="n_1aveValue【庁舎】&#10;一人当たり面積"/>
        <xdr:cNvSpPr txBox="1"/>
      </xdr:nvSpPr>
      <xdr:spPr>
        <a:xfrm>
          <a:off x="18980150" y="1738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54610</xdr:rowOff>
    </xdr:from>
    <xdr:ext cx="469900" cy="257810"/>
    <xdr:sp macro="" textlink="">
      <xdr:nvSpPr>
        <xdr:cNvPr id="712" name="n_2aveValue【庁舎】&#10;一人当たり面積"/>
        <xdr:cNvSpPr txBox="1"/>
      </xdr:nvSpPr>
      <xdr:spPr>
        <a:xfrm>
          <a:off x="18180050" y="17199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93980</xdr:rowOff>
    </xdr:from>
    <xdr:ext cx="469900" cy="259080"/>
    <xdr:sp macro="" textlink="">
      <xdr:nvSpPr>
        <xdr:cNvPr id="713" name="n_3aveValue【庁舎】&#10;一人当たり面積"/>
        <xdr:cNvSpPr txBox="1"/>
      </xdr:nvSpPr>
      <xdr:spPr>
        <a:xfrm>
          <a:off x="17386300" y="1741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115570</xdr:rowOff>
    </xdr:from>
    <xdr:ext cx="469900" cy="259080"/>
    <xdr:sp macro="" textlink="">
      <xdr:nvSpPr>
        <xdr:cNvPr id="714" name="n_4aveValue【庁舎】&#10;一人当たり面積"/>
        <xdr:cNvSpPr txBox="1"/>
      </xdr:nvSpPr>
      <xdr:spPr>
        <a:xfrm>
          <a:off x="16592550" y="1743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66040</xdr:rowOff>
    </xdr:from>
    <xdr:ext cx="469900" cy="257810"/>
    <xdr:sp macro="" textlink="">
      <xdr:nvSpPr>
        <xdr:cNvPr id="715" name="n_1mainValue【庁舎】&#10;一人当たり面積"/>
        <xdr:cNvSpPr txBox="1"/>
      </xdr:nvSpPr>
      <xdr:spPr>
        <a:xfrm>
          <a:off x="18980150" y="17896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74930</xdr:rowOff>
    </xdr:from>
    <xdr:ext cx="469900" cy="257810"/>
    <xdr:sp macro="" textlink="">
      <xdr:nvSpPr>
        <xdr:cNvPr id="716" name="n_2mainValue【庁舎】&#10;一人当たり面積"/>
        <xdr:cNvSpPr txBox="1"/>
      </xdr:nvSpPr>
      <xdr:spPr>
        <a:xfrm>
          <a:off x="18180050" y="17905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86360</xdr:rowOff>
    </xdr:from>
    <xdr:ext cx="469900" cy="257810"/>
    <xdr:sp macro="" textlink="">
      <xdr:nvSpPr>
        <xdr:cNvPr id="717" name="n_3mainValue【庁舎】&#10;一人当たり面積"/>
        <xdr:cNvSpPr txBox="1"/>
      </xdr:nvSpPr>
      <xdr:spPr>
        <a:xfrm>
          <a:off x="17386300" y="17917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8" name="正方形/長方形 717"/>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9" name="正方形/長方形 718"/>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20" name="テキスト ボックス 719"/>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庁舎、消防施設を除く各施設の有形固定資産減価償却率は、類似団体内平均値と大きな乖離はないが、</a:t>
          </a:r>
          <a:r>
            <a:rPr kumimoji="1" lang="ja-JP" altLang="en-US" sz="1100">
              <a:solidFill>
                <a:schemeClr val="dk1"/>
              </a:solidFill>
              <a:effectLst/>
              <a:latin typeface="+mn-lt"/>
              <a:ea typeface="+mn-ea"/>
              <a:cs typeface="+mn-cs"/>
            </a:rPr>
            <a:t>一般廃棄物処理施設、体育館・プール、福祉施設については、有形固定資産減価償却率が７０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前後となっており運用年数の経過による老朽化が心配される。</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等に基づき、</a:t>
          </a:r>
          <a:r>
            <a:rPr kumimoji="1" lang="ja-JP" altLang="ja-JP" sz="1100">
              <a:solidFill>
                <a:schemeClr val="dk1"/>
              </a:solidFill>
              <a:effectLst/>
              <a:latin typeface="+mn-lt"/>
              <a:ea typeface="+mn-ea"/>
              <a:cs typeface="+mn-cs"/>
            </a:rPr>
            <a:t>長寿命化や統廃合の推進、</a:t>
          </a:r>
          <a:r>
            <a:rPr kumimoji="1" lang="ja-JP" altLang="en-US" sz="1100">
              <a:solidFill>
                <a:schemeClr val="dk1"/>
              </a:solidFill>
              <a:effectLst/>
              <a:latin typeface="+mn-lt"/>
              <a:ea typeface="+mn-ea"/>
              <a:cs typeface="+mn-cs"/>
            </a:rPr>
            <a:t>近隣市町との</a:t>
          </a:r>
          <a:r>
            <a:rPr kumimoji="1" lang="ja-JP" altLang="ja-JP" sz="1100">
              <a:solidFill>
                <a:schemeClr val="dk1"/>
              </a:solidFill>
              <a:effectLst/>
              <a:latin typeface="+mn-lt"/>
              <a:ea typeface="+mn-ea"/>
              <a:cs typeface="+mn-cs"/>
            </a:rPr>
            <a:t>広域化等の検討をしていく必要がある。庁舎と消防施設の有形固定資産減価償却率は、</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85.4%</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く上</a:t>
          </a:r>
          <a:r>
            <a:rPr kumimoji="1" lang="ja-JP" altLang="en-US" sz="1100">
              <a:solidFill>
                <a:schemeClr val="dk1"/>
              </a:solidFill>
              <a:effectLst/>
              <a:latin typeface="+mn-lt"/>
              <a:ea typeface="+mn-ea"/>
              <a:cs typeface="+mn-cs"/>
            </a:rPr>
            <a:t>回る数値となっている</a:t>
          </a:r>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、町有</a:t>
          </a:r>
          <a:r>
            <a:rPr kumimoji="1" lang="ja-JP" altLang="ja-JP" sz="1100">
              <a:solidFill>
                <a:schemeClr val="dk1"/>
              </a:solidFill>
              <a:effectLst/>
              <a:latin typeface="+mn-lt"/>
              <a:ea typeface="+mn-ea"/>
              <a:cs typeface="+mn-cs"/>
            </a:rPr>
            <a:t>資産の中でも大規模な施設であり、その更新、維持管理経費</a:t>
          </a:r>
          <a:r>
            <a:rPr kumimoji="1" lang="ja-JP" altLang="en-US" sz="1100">
              <a:solidFill>
                <a:schemeClr val="dk1"/>
              </a:solidFill>
              <a:effectLst/>
              <a:latin typeface="+mn-lt"/>
              <a:ea typeface="+mn-ea"/>
              <a:cs typeface="+mn-cs"/>
            </a:rPr>
            <a:t>等については、</a:t>
          </a:r>
          <a:r>
            <a:rPr kumimoji="1" lang="ja-JP" altLang="ja-JP" sz="1100">
              <a:solidFill>
                <a:schemeClr val="dk1"/>
              </a:solidFill>
              <a:effectLst/>
              <a:latin typeface="+mn-lt"/>
              <a:ea typeface="+mn-ea"/>
              <a:cs typeface="+mn-cs"/>
            </a:rPr>
            <a:t>町財政にとって大きな負担となることから、慎重な管理計画が必要となっている。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699135"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815" cy="257810"/>
    <xdr:sp macro="" textlink="">
      <xdr:nvSpPr>
        <xdr:cNvPr id="30" name="テキスト ボックス 29"/>
        <xdr:cNvSpPr txBox="1"/>
      </xdr:nvSpPr>
      <xdr:spPr>
        <a:xfrm>
          <a:off x="699135" y="3263900"/>
          <a:ext cx="9187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699135" y="35179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699135"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699135"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280" cy="259080"/>
    <xdr:sp macro="" textlink="">
      <xdr:nvSpPr>
        <xdr:cNvPr id="34" name="テキスト ボックス 33"/>
        <xdr:cNvSpPr txBox="1"/>
      </xdr:nvSpPr>
      <xdr:spPr>
        <a:xfrm>
          <a:off x="699135" y="42799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3515" cy="257810"/>
    <xdr:sp macro="" textlink="">
      <xdr:nvSpPr>
        <xdr:cNvPr id="35" name="テキスト ボックス 34"/>
        <xdr:cNvSpPr txBox="1"/>
      </xdr:nvSpPr>
      <xdr:spPr>
        <a:xfrm>
          <a:off x="699135" y="4533900"/>
          <a:ext cx="1835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60909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286194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前年度の</a:t>
          </a:r>
          <a:r>
            <a:rPr kumimoji="1" lang="ja-JP" altLang="en-US" sz="1300">
              <a:solidFill>
                <a:schemeClr val="dk1"/>
              </a:solidFill>
              <a:effectLst/>
              <a:latin typeface="ＭＳ Ｐゴシック"/>
              <a:ea typeface="ＭＳ Ｐゴシック"/>
              <a:cs typeface="+mn-cs"/>
            </a:rPr>
            <a:t>０．３１</a:t>
          </a:r>
          <a:r>
            <a:rPr kumimoji="1" lang="ja-JP" altLang="ja-JP" sz="1300">
              <a:solidFill>
                <a:schemeClr val="dk1"/>
              </a:solidFill>
              <a:effectLst/>
              <a:latin typeface="ＭＳ Ｐゴシック"/>
              <a:ea typeface="ＭＳ Ｐゴシック"/>
              <a:cs typeface="+mn-cs"/>
            </a:rPr>
            <a:t>から０．</a:t>
          </a:r>
          <a:r>
            <a:rPr kumimoji="1" lang="ja-JP" altLang="en-US" sz="1300">
              <a:solidFill>
                <a:schemeClr val="dk1"/>
              </a:solidFill>
              <a:effectLst/>
              <a:latin typeface="ＭＳ Ｐゴシック"/>
              <a:ea typeface="ＭＳ Ｐゴシック"/>
              <a:cs typeface="+mn-cs"/>
            </a:rPr>
            <a:t>０１低下し０．３０</a:t>
          </a:r>
          <a:r>
            <a:rPr kumimoji="1" lang="ja-JP" altLang="ja-JP" sz="1300">
              <a:solidFill>
                <a:schemeClr val="dk1"/>
              </a:solidFill>
              <a:effectLst/>
              <a:latin typeface="ＭＳ Ｐゴシック"/>
              <a:ea typeface="ＭＳ Ｐゴシック"/>
              <a:cs typeface="+mn-cs"/>
            </a:rPr>
            <a:t>となった。人口減少、少子高齢化（</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年度末高齢化率４</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％、＋１．</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％）に加え、町内の主要産業である観光業復調の明るい兆しも見えないため、町税等自主財源が乏しく、地方交付税や国県支出金に大きく依存していることから、類似団体</a:t>
          </a:r>
          <a:r>
            <a:rPr kumimoji="1" lang="ja-JP" altLang="en-US" sz="1300">
              <a:solidFill>
                <a:schemeClr val="dk1"/>
              </a:solidFill>
              <a:effectLst/>
              <a:latin typeface="ＭＳ Ｐゴシック"/>
              <a:ea typeface="ＭＳ Ｐゴシック"/>
              <a:cs typeface="+mn-cs"/>
            </a:rPr>
            <a:t>内</a:t>
          </a:r>
          <a:r>
            <a:rPr kumimoji="1" lang="ja-JP" altLang="ja-JP" sz="1300">
              <a:solidFill>
                <a:schemeClr val="dk1"/>
              </a:solidFill>
              <a:effectLst/>
              <a:latin typeface="ＭＳ Ｐゴシック"/>
              <a:ea typeface="ＭＳ Ｐゴシック"/>
              <a:cs typeface="+mn-cs"/>
            </a:rPr>
            <a:t>平均</a:t>
          </a:r>
          <a:r>
            <a:rPr kumimoji="1" lang="ja-JP" altLang="en-US" sz="1300">
              <a:solidFill>
                <a:schemeClr val="dk1"/>
              </a:solidFill>
              <a:effectLst/>
              <a:latin typeface="ＭＳ Ｐゴシック"/>
              <a:ea typeface="ＭＳ Ｐゴシック"/>
              <a:cs typeface="+mn-cs"/>
            </a:rPr>
            <a:t>値</a:t>
          </a:r>
          <a:r>
            <a:rPr kumimoji="1" lang="ja-JP" altLang="ja-JP" sz="1300">
              <a:solidFill>
                <a:schemeClr val="dk1"/>
              </a:solidFill>
              <a:effectLst/>
              <a:latin typeface="ＭＳ Ｐゴシック"/>
              <a:ea typeface="ＭＳ Ｐゴシック"/>
              <a:cs typeface="+mn-cs"/>
            </a:rPr>
            <a:t>を大きく下回っている。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限られた財源を有効活用しながら、町税等の自主財源の確保に努め、財政基盤強化を図っていく。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30480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471035" y="603123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453898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382135" y="76631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116840</xdr:rowOff>
    </xdr:from>
    <xdr:ext cx="762000" cy="259080"/>
    <xdr:sp macro="" textlink="">
      <xdr:nvSpPr>
        <xdr:cNvPr id="68" name="財政力最大値テキスト"/>
        <xdr:cNvSpPr txBox="1"/>
      </xdr:nvSpPr>
      <xdr:spPr>
        <a:xfrm>
          <a:off x="453898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30480</xdr:rowOff>
    </xdr:from>
    <xdr:to xmlns:xdr="http://schemas.openxmlformats.org/drawingml/2006/spreadsheetDrawing">
      <xdr:col>24</xdr:col>
      <xdr:colOff>12700</xdr:colOff>
      <xdr:row>35</xdr:row>
      <xdr:rowOff>30480</xdr:rowOff>
    </xdr:to>
    <xdr:cxnSp macro="">
      <xdr:nvCxnSpPr>
        <xdr:cNvPr id="69" name="直線コネクタ 68"/>
        <xdr:cNvCxnSpPr/>
      </xdr:nvCxnSpPr>
      <xdr:spPr>
        <a:xfrm>
          <a:off x="4382135" y="60312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118110</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3716655" y="7490460"/>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140335</xdr:rowOff>
    </xdr:from>
    <xdr:ext cx="762000" cy="259080"/>
    <xdr:sp macro="" textlink="">
      <xdr:nvSpPr>
        <xdr:cNvPr id="71" name="財政力平均値テキスト"/>
        <xdr:cNvSpPr txBox="1"/>
      </xdr:nvSpPr>
      <xdr:spPr>
        <a:xfrm>
          <a:off x="4538980" y="7169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123825</xdr:rowOff>
    </xdr:from>
    <xdr:to xmlns:xdr="http://schemas.openxmlformats.org/drawingml/2006/spreadsheetDrawing">
      <xdr:col>23</xdr:col>
      <xdr:colOff>184150</xdr:colOff>
      <xdr:row>43</xdr:row>
      <xdr:rowOff>53975</xdr:rowOff>
    </xdr:to>
    <xdr:sp macro="" textlink="">
      <xdr:nvSpPr>
        <xdr:cNvPr id="72" name="フローチャート: 判断 71"/>
        <xdr:cNvSpPr/>
      </xdr:nvSpPr>
      <xdr:spPr>
        <a:xfrm>
          <a:off x="4420235"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118110</xdr:rowOff>
    </xdr:from>
    <xdr:to xmlns:xdr="http://schemas.openxmlformats.org/drawingml/2006/spreadsheetDrawing">
      <xdr:col>19</xdr:col>
      <xdr:colOff>133350</xdr:colOff>
      <xdr:row>43</xdr:row>
      <xdr:rowOff>118110</xdr:rowOff>
    </xdr:to>
    <xdr:cxnSp macro="">
      <xdr:nvCxnSpPr>
        <xdr:cNvPr id="73" name="直線コネクタ 72"/>
        <xdr:cNvCxnSpPr/>
      </xdr:nvCxnSpPr>
      <xdr:spPr>
        <a:xfrm>
          <a:off x="2911475" y="74904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3665855"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7810"/>
    <xdr:sp macro="" textlink="">
      <xdr:nvSpPr>
        <xdr:cNvPr id="75" name="テキスト ボックス 74"/>
        <xdr:cNvSpPr txBox="1"/>
      </xdr:nvSpPr>
      <xdr:spPr>
        <a:xfrm>
          <a:off x="3377565" y="71164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118110</xdr:rowOff>
    </xdr:from>
    <xdr:to xmlns:xdr="http://schemas.openxmlformats.org/drawingml/2006/spreadsheetDrawing">
      <xdr:col>15</xdr:col>
      <xdr:colOff>82550</xdr:colOff>
      <xdr:row>43</xdr:row>
      <xdr:rowOff>118110</xdr:rowOff>
    </xdr:to>
    <xdr:cxnSp macro="">
      <xdr:nvCxnSpPr>
        <xdr:cNvPr id="76" name="直線コネクタ 75"/>
        <xdr:cNvCxnSpPr/>
      </xdr:nvCxnSpPr>
      <xdr:spPr>
        <a:xfrm>
          <a:off x="2106295" y="74904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170180</xdr:rowOff>
    </xdr:from>
    <xdr:to xmlns:xdr="http://schemas.openxmlformats.org/drawingml/2006/spreadsheetDrawing">
      <xdr:col>15</xdr:col>
      <xdr:colOff>133350</xdr:colOff>
      <xdr:row>43</xdr:row>
      <xdr:rowOff>100330</xdr:rowOff>
    </xdr:to>
    <xdr:sp macro="" textlink="">
      <xdr:nvSpPr>
        <xdr:cNvPr id="77" name="フローチャート: 判断 76"/>
        <xdr:cNvSpPr/>
      </xdr:nvSpPr>
      <xdr:spPr>
        <a:xfrm>
          <a:off x="2860675"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110490</xdr:rowOff>
    </xdr:from>
    <xdr:ext cx="760730" cy="257810"/>
    <xdr:sp macro="" textlink="">
      <xdr:nvSpPr>
        <xdr:cNvPr id="78" name="テキスト ボックス 77"/>
        <xdr:cNvSpPr txBox="1"/>
      </xdr:nvSpPr>
      <xdr:spPr>
        <a:xfrm>
          <a:off x="2572385" y="71399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43</xdr:row>
      <xdr:rowOff>118110</xdr:rowOff>
    </xdr:from>
    <xdr:to xmlns:xdr="http://schemas.openxmlformats.org/drawingml/2006/spreadsheetDrawing">
      <xdr:col>11</xdr:col>
      <xdr:colOff>31750</xdr:colOff>
      <xdr:row>43</xdr:row>
      <xdr:rowOff>118110</xdr:rowOff>
    </xdr:to>
    <xdr:cxnSp macro="">
      <xdr:nvCxnSpPr>
        <xdr:cNvPr id="79" name="直線コネクタ 78"/>
        <xdr:cNvCxnSpPr/>
      </xdr:nvCxnSpPr>
      <xdr:spPr>
        <a:xfrm>
          <a:off x="1320165" y="749046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074545" y="7347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7810"/>
    <xdr:sp macro="" textlink="">
      <xdr:nvSpPr>
        <xdr:cNvPr id="81" name="テキスト ボックス 80"/>
        <xdr:cNvSpPr txBox="1"/>
      </xdr:nvSpPr>
      <xdr:spPr>
        <a:xfrm>
          <a:off x="1767205" y="7116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82" name="フローチャート: 判断 81"/>
        <xdr:cNvSpPr/>
      </xdr:nvSpPr>
      <xdr:spPr>
        <a:xfrm>
          <a:off x="1271270" y="733615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0730" cy="257810"/>
    <xdr:sp macro="" textlink="">
      <xdr:nvSpPr>
        <xdr:cNvPr id="83" name="テキスト ボックス 82"/>
        <xdr:cNvSpPr txBox="1"/>
      </xdr:nvSpPr>
      <xdr:spPr>
        <a:xfrm>
          <a:off x="962025" y="71050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730" cy="259080"/>
    <xdr:sp macro="" textlink="">
      <xdr:nvSpPr>
        <xdr:cNvPr id="86" name="テキスト ボックス 85"/>
        <xdr:cNvSpPr txBox="1"/>
      </xdr:nvSpPr>
      <xdr:spPr>
        <a:xfrm>
          <a:off x="271653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420235"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90" name="財政力該当値テキスト"/>
        <xdr:cNvSpPr txBox="1"/>
      </xdr:nvSpPr>
      <xdr:spPr>
        <a:xfrm>
          <a:off x="453898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67310</xdr:rowOff>
    </xdr:from>
    <xdr:to xmlns:xdr="http://schemas.openxmlformats.org/drawingml/2006/spreadsheetDrawing">
      <xdr:col>19</xdr:col>
      <xdr:colOff>184150</xdr:colOff>
      <xdr:row>43</xdr:row>
      <xdr:rowOff>168910</xdr:rowOff>
    </xdr:to>
    <xdr:sp macro="" textlink="">
      <xdr:nvSpPr>
        <xdr:cNvPr id="91" name="楕円 90"/>
        <xdr:cNvSpPr/>
      </xdr:nvSpPr>
      <xdr:spPr>
        <a:xfrm>
          <a:off x="3665855"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153670</xdr:rowOff>
    </xdr:from>
    <xdr:ext cx="736600" cy="259080"/>
    <xdr:sp macro="" textlink="">
      <xdr:nvSpPr>
        <xdr:cNvPr id="92" name="テキスト ボックス 91"/>
        <xdr:cNvSpPr txBox="1"/>
      </xdr:nvSpPr>
      <xdr:spPr>
        <a:xfrm>
          <a:off x="3377565" y="7526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67310</xdr:rowOff>
    </xdr:from>
    <xdr:to xmlns:xdr="http://schemas.openxmlformats.org/drawingml/2006/spreadsheetDrawing">
      <xdr:col>15</xdr:col>
      <xdr:colOff>133350</xdr:colOff>
      <xdr:row>43</xdr:row>
      <xdr:rowOff>168910</xdr:rowOff>
    </xdr:to>
    <xdr:sp macro="" textlink="">
      <xdr:nvSpPr>
        <xdr:cNvPr id="93" name="楕円 92"/>
        <xdr:cNvSpPr/>
      </xdr:nvSpPr>
      <xdr:spPr>
        <a:xfrm>
          <a:off x="2860675"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153670</xdr:rowOff>
    </xdr:from>
    <xdr:ext cx="760730" cy="259080"/>
    <xdr:sp macro="" textlink="">
      <xdr:nvSpPr>
        <xdr:cNvPr id="94" name="テキスト ボックス 93"/>
        <xdr:cNvSpPr txBox="1"/>
      </xdr:nvSpPr>
      <xdr:spPr>
        <a:xfrm>
          <a:off x="2572385" y="7526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43</xdr:row>
      <xdr:rowOff>67310</xdr:rowOff>
    </xdr:from>
    <xdr:to xmlns:xdr="http://schemas.openxmlformats.org/drawingml/2006/spreadsheetDrawing">
      <xdr:col>11</xdr:col>
      <xdr:colOff>82550</xdr:colOff>
      <xdr:row>43</xdr:row>
      <xdr:rowOff>168910</xdr:rowOff>
    </xdr:to>
    <xdr:sp macro="" textlink="">
      <xdr:nvSpPr>
        <xdr:cNvPr id="95" name="楕円 94"/>
        <xdr:cNvSpPr/>
      </xdr:nvSpPr>
      <xdr:spPr>
        <a:xfrm>
          <a:off x="2074545" y="7439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153670</xdr:rowOff>
    </xdr:from>
    <xdr:ext cx="762000" cy="259080"/>
    <xdr:sp macro="" textlink="">
      <xdr:nvSpPr>
        <xdr:cNvPr id="96" name="テキスト ボックス 95"/>
        <xdr:cNvSpPr txBox="1"/>
      </xdr:nvSpPr>
      <xdr:spPr>
        <a:xfrm>
          <a:off x="1767205"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67310</xdr:rowOff>
    </xdr:from>
    <xdr:to xmlns:xdr="http://schemas.openxmlformats.org/drawingml/2006/spreadsheetDrawing">
      <xdr:col>7</xdr:col>
      <xdr:colOff>31750</xdr:colOff>
      <xdr:row>43</xdr:row>
      <xdr:rowOff>168910</xdr:rowOff>
    </xdr:to>
    <xdr:sp macro="" textlink="">
      <xdr:nvSpPr>
        <xdr:cNvPr id="97" name="楕円 96"/>
        <xdr:cNvSpPr/>
      </xdr:nvSpPr>
      <xdr:spPr>
        <a:xfrm>
          <a:off x="1271270" y="743966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153670</xdr:rowOff>
    </xdr:from>
    <xdr:ext cx="760730" cy="259080"/>
    <xdr:sp macro="" textlink="">
      <xdr:nvSpPr>
        <xdr:cNvPr id="98" name="テキスト ボックス 97"/>
        <xdr:cNvSpPr txBox="1"/>
      </xdr:nvSpPr>
      <xdr:spPr>
        <a:xfrm>
          <a:off x="962025" y="7526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0" name="テキスト ボックス 99"/>
        <xdr:cNvSpPr txBox="1"/>
      </xdr:nvSpPr>
      <xdr:spPr>
        <a:xfrm>
          <a:off x="152590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1" name="テキスト ボックス 100"/>
        <xdr:cNvSpPr txBox="1"/>
      </xdr:nvSpPr>
      <xdr:spPr>
        <a:xfrm>
          <a:off x="294513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0" name="正方形/長方形 109"/>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1" name="テキスト ボックス 110"/>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前年度の８</a:t>
          </a:r>
          <a:r>
            <a:rPr kumimoji="1" lang="ja-JP" altLang="en-US" sz="1300">
              <a:solidFill>
                <a:schemeClr val="dk1"/>
              </a:solidFill>
              <a:effectLst/>
              <a:latin typeface="ＭＳ Ｐゴシック"/>
              <a:ea typeface="ＭＳ Ｐゴシック"/>
              <a:cs typeface="+mn-cs"/>
            </a:rPr>
            <a:t>５．４</a:t>
          </a:r>
          <a:r>
            <a:rPr kumimoji="1" lang="ja-JP" altLang="ja-JP" sz="1300">
              <a:solidFill>
                <a:schemeClr val="dk1"/>
              </a:solidFill>
              <a:effectLst/>
              <a:latin typeface="ＭＳ Ｐゴシック"/>
              <a:ea typeface="ＭＳ Ｐゴシック"/>
              <a:cs typeface="+mn-cs"/>
            </a:rPr>
            <a:t>％から０．</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％上昇</a:t>
          </a:r>
          <a:r>
            <a:rPr kumimoji="1" lang="ja-JP" altLang="en-US" sz="1300">
              <a:solidFill>
                <a:schemeClr val="dk1"/>
              </a:solidFill>
              <a:effectLst/>
              <a:latin typeface="ＭＳ Ｐゴシック"/>
              <a:ea typeface="ＭＳ Ｐゴシック"/>
              <a:cs typeface="+mn-cs"/>
            </a:rPr>
            <a:t>となった。</a:t>
          </a:r>
          <a:r>
            <a:rPr kumimoji="1" lang="ja-JP" altLang="ja-JP" sz="1300">
              <a:solidFill>
                <a:schemeClr val="dk1"/>
              </a:solidFill>
              <a:effectLst/>
              <a:latin typeface="ＭＳ Ｐゴシック"/>
              <a:ea typeface="ＭＳ Ｐゴシック"/>
              <a:cs typeface="+mn-cs"/>
            </a:rPr>
            <a:t>職員人件費や</a:t>
          </a:r>
          <a:r>
            <a:rPr kumimoji="1" lang="ja-JP" altLang="en-US" sz="1300">
              <a:solidFill>
                <a:schemeClr val="dk1"/>
              </a:solidFill>
              <a:effectLst/>
              <a:latin typeface="ＭＳ Ｐゴシック"/>
              <a:ea typeface="ＭＳ Ｐゴシック"/>
              <a:cs typeface="+mn-cs"/>
            </a:rPr>
            <a:t>公債費が前年度比減となったが、保険事業会計</a:t>
          </a:r>
          <a:r>
            <a:rPr kumimoji="1" lang="ja-JP" altLang="ja-JP" sz="1300">
              <a:solidFill>
                <a:schemeClr val="dk1"/>
              </a:solidFill>
              <a:effectLst/>
              <a:latin typeface="ＭＳ Ｐゴシック"/>
              <a:ea typeface="ＭＳ Ｐゴシック"/>
              <a:cs typeface="+mn-cs"/>
            </a:rPr>
            <a:t>への操出金が前年度比</a:t>
          </a:r>
          <a:r>
            <a:rPr kumimoji="1" lang="ja-JP" altLang="en-US" sz="1300">
              <a:solidFill>
                <a:schemeClr val="dk1"/>
              </a:solidFill>
              <a:effectLst/>
              <a:latin typeface="ＭＳ Ｐゴシック"/>
              <a:ea typeface="ＭＳ Ｐゴシック"/>
              <a:cs typeface="+mn-cs"/>
            </a:rPr>
            <a:t>１８百万円の大幅な増</a:t>
          </a:r>
          <a:r>
            <a:rPr kumimoji="1" lang="ja-JP" altLang="ja-JP" sz="1300">
              <a:solidFill>
                <a:schemeClr val="dk1"/>
              </a:solidFill>
              <a:effectLst/>
              <a:latin typeface="ＭＳ Ｐゴシック"/>
              <a:ea typeface="ＭＳ Ｐゴシック"/>
              <a:cs typeface="+mn-cs"/>
            </a:rPr>
            <a:t>となった</a:t>
          </a:r>
          <a:r>
            <a:rPr kumimoji="1" lang="ja-JP" altLang="en-US" sz="1300">
              <a:solidFill>
                <a:schemeClr val="dk1"/>
              </a:solidFill>
              <a:effectLst/>
              <a:latin typeface="ＭＳ Ｐゴシック"/>
              <a:ea typeface="ＭＳ Ｐゴシック"/>
              <a:cs typeface="+mn-cs"/>
            </a:rPr>
            <a:t>ことに加え、町税</a:t>
          </a:r>
          <a:r>
            <a:rPr kumimoji="1" lang="ja-JP" altLang="ja-JP" sz="1300">
              <a:solidFill>
                <a:schemeClr val="dk1"/>
              </a:solidFill>
              <a:effectLst/>
              <a:latin typeface="ＭＳ Ｐゴシック"/>
              <a:ea typeface="ＭＳ Ｐゴシック"/>
              <a:cs typeface="+mn-cs"/>
            </a:rPr>
            <a:t>（固定資産税</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が</a:t>
          </a:r>
          <a:r>
            <a:rPr kumimoji="1" lang="ja-JP" altLang="en-US" sz="1300">
              <a:solidFill>
                <a:schemeClr val="dk1"/>
              </a:solidFill>
              <a:effectLst/>
              <a:latin typeface="ＭＳ Ｐゴシック"/>
              <a:ea typeface="ＭＳ Ｐゴシック"/>
              <a:cs typeface="+mn-cs"/>
            </a:rPr>
            <a:t>４</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、地方消費税交付金が９百万円の減と</a:t>
          </a:r>
          <a:r>
            <a:rPr kumimoji="1" lang="ja-JP" altLang="ja-JP" sz="1300">
              <a:solidFill>
                <a:schemeClr val="dk1"/>
              </a:solidFill>
              <a:effectLst/>
              <a:latin typeface="ＭＳ Ｐゴシック"/>
              <a:ea typeface="ＭＳ Ｐゴシック"/>
              <a:cs typeface="+mn-cs"/>
            </a:rPr>
            <a:t>なったこと</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主な要因である。</a:t>
          </a:r>
          <a:r>
            <a:rPr kumimoji="1" lang="ja-JP" altLang="en-US" sz="1300">
              <a:solidFill>
                <a:schemeClr val="dk1"/>
              </a:solidFill>
              <a:effectLst/>
              <a:latin typeface="ＭＳ Ｐゴシック"/>
              <a:ea typeface="ＭＳ Ｐゴシック"/>
              <a:cs typeface="+mn-cs"/>
            </a:rPr>
            <a:t>類似団体内平均値を下回っているとは言え、その比率は毎年上昇している。</a:t>
          </a:r>
          <a:endParaRPr kumimoji="1" lang="en-US" altLang="ja-JP" sz="1300">
            <a:solidFill>
              <a:schemeClr val="dk1"/>
            </a:solidFill>
            <a:effectLst/>
            <a:latin typeface="ＭＳ Ｐゴシック"/>
            <a:ea typeface="ＭＳ Ｐゴシック"/>
            <a:cs typeface="+mn-cs"/>
          </a:endParaRPr>
        </a:p>
        <a:p>
          <a:r>
            <a:rPr kumimoji="0" lang="ja-JP" altLang="en-US" sz="1300">
              <a:solidFill>
                <a:schemeClr val="dk1"/>
              </a:solidFill>
              <a:effectLst/>
              <a:latin typeface="ＭＳ Ｐゴシック"/>
              <a:ea typeface="ＭＳ Ｐゴシック"/>
              <a:cs typeface="+mn-cs"/>
            </a:rPr>
            <a:t>　人口減少による税収の減、高齢化による介護保険会計等への操出金の増等、比率上昇の要因が多分にあるため、</a:t>
          </a:r>
          <a:r>
            <a:rPr kumimoji="1" lang="ja-JP" altLang="ja-JP" sz="1300">
              <a:solidFill>
                <a:schemeClr val="dk1"/>
              </a:solidFill>
              <a:effectLst/>
              <a:latin typeface="ＭＳ Ｐゴシック"/>
              <a:ea typeface="ＭＳ Ｐゴシック"/>
              <a:cs typeface="+mn-cs"/>
            </a:rPr>
            <a:t>財政構造の硬直化が懸念される</a:t>
          </a:r>
          <a:r>
            <a:rPr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2" name="テキスト ボックス 121"/>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4" name="テキスト ボックス 123"/>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471035" y="99263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2000" cy="259080"/>
    <xdr:sp macro="" textlink="">
      <xdr:nvSpPr>
        <xdr:cNvPr id="129" name="財政構造の弾力性最小値テキスト"/>
        <xdr:cNvSpPr txBox="1"/>
      </xdr:nvSpPr>
      <xdr:spPr>
        <a:xfrm>
          <a:off x="453898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382135" y="113341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31" name="財政構造の弾力性最大値テキスト"/>
        <xdr:cNvSpPr txBox="1"/>
      </xdr:nvSpPr>
      <xdr:spPr>
        <a:xfrm>
          <a:off x="45389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32" name="直線コネクタ 131"/>
        <xdr:cNvCxnSpPr/>
      </xdr:nvCxnSpPr>
      <xdr:spPr>
        <a:xfrm>
          <a:off x="4382135" y="99263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151765</xdr:rowOff>
    </xdr:from>
    <xdr:to xmlns:xdr="http://schemas.openxmlformats.org/drawingml/2006/spreadsheetDrawing">
      <xdr:col>23</xdr:col>
      <xdr:colOff>133350</xdr:colOff>
      <xdr:row>62</xdr:row>
      <xdr:rowOff>8255</xdr:rowOff>
    </xdr:to>
    <xdr:cxnSp macro="">
      <xdr:nvCxnSpPr>
        <xdr:cNvPr id="133" name="直線コネクタ 132"/>
        <xdr:cNvCxnSpPr/>
      </xdr:nvCxnSpPr>
      <xdr:spPr>
        <a:xfrm>
          <a:off x="3716655" y="10610215"/>
          <a:ext cx="7543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134620</xdr:rowOff>
    </xdr:from>
    <xdr:ext cx="762000" cy="257810"/>
    <xdr:sp macro="" textlink="">
      <xdr:nvSpPr>
        <xdr:cNvPr id="134" name="財政構造の弾力性平均値テキスト"/>
        <xdr:cNvSpPr txBox="1"/>
      </xdr:nvSpPr>
      <xdr:spPr>
        <a:xfrm>
          <a:off x="4538980" y="107645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5" name="フローチャート: 判断 134"/>
        <xdr:cNvSpPr/>
      </xdr:nvSpPr>
      <xdr:spPr>
        <a:xfrm>
          <a:off x="4420235"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127635</xdr:rowOff>
    </xdr:from>
    <xdr:to xmlns:xdr="http://schemas.openxmlformats.org/drawingml/2006/spreadsheetDrawing">
      <xdr:col>19</xdr:col>
      <xdr:colOff>133350</xdr:colOff>
      <xdr:row>61</xdr:row>
      <xdr:rowOff>151765</xdr:rowOff>
    </xdr:to>
    <xdr:cxnSp macro="">
      <xdr:nvCxnSpPr>
        <xdr:cNvPr id="136" name="直線コネクタ 135"/>
        <xdr:cNvCxnSpPr/>
      </xdr:nvCxnSpPr>
      <xdr:spPr>
        <a:xfrm>
          <a:off x="2911475" y="10586085"/>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146685</xdr:rowOff>
    </xdr:from>
    <xdr:to xmlns:xdr="http://schemas.openxmlformats.org/drawingml/2006/spreadsheetDrawing">
      <xdr:col>19</xdr:col>
      <xdr:colOff>184150</xdr:colOff>
      <xdr:row>63</xdr:row>
      <xdr:rowOff>76835</xdr:rowOff>
    </xdr:to>
    <xdr:sp macro="" textlink="">
      <xdr:nvSpPr>
        <xdr:cNvPr id="137" name="フローチャート: 判断 136"/>
        <xdr:cNvSpPr/>
      </xdr:nvSpPr>
      <xdr:spPr>
        <a:xfrm>
          <a:off x="3665855"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61595</xdr:rowOff>
    </xdr:from>
    <xdr:ext cx="736600" cy="259080"/>
    <xdr:sp macro="" textlink="">
      <xdr:nvSpPr>
        <xdr:cNvPr id="138" name="テキスト ボックス 137"/>
        <xdr:cNvSpPr txBox="1"/>
      </xdr:nvSpPr>
      <xdr:spPr>
        <a:xfrm>
          <a:off x="3377565" y="1086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26670</xdr:rowOff>
    </xdr:from>
    <xdr:to xmlns:xdr="http://schemas.openxmlformats.org/drawingml/2006/spreadsheetDrawing">
      <xdr:col>15</xdr:col>
      <xdr:colOff>82550</xdr:colOff>
      <xdr:row>61</xdr:row>
      <xdr:rowOff>127635</xdr:rowOff>
    </xdr:to>
    <xdr:cxnSp macro="">
      <xdr:nvCxnSpPr>
        <xdr:cNvPr id="139" name="直線コネクタ 138"/>
        <xdr:cNvCxnSpPr/>
      </xdr:nvCxnSpPr>
      <xdr:spPr>
        <a:xfrm>
          <a:off x="2106295" y="10485120"/>
          <a:ext cx="8051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0" name="フローチャート: 判断 139"/>
        <xdr:cNvSpPr/>
      </xdr:nvSpPr>
      <xdr:spPr>
        <a:xfrm>
          <a:off x="2860675"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33020</xdr:rowOff>
    </xdr:from>
    <xdr:ext cx="760730" cy="259080"/>
    <xdr:sp macro="" textlink="">
      <xdr:nvSpPr>
        <xdr:cNvPr id="141" name="テキスト ボックス 140"/>
        <xdr:cNvSpPr txBox="1"/>
      </xdr:nvSpPr>
      <xdr:spPr>
        <a:xfrm>
          <a:off x="2572385" y="10834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60</xdr:row>
      <xdr:rowOff>161925</xdr:rowOff>
    </xdr:from>
    <xdr:to xmlns:xdr="http://schemas.openxmlformats.org/drawingml/2006/spreadsheetDrawing">
      <xdr:col>11</xdr:col>
      <xdr:colOff>31750</xdr:colOff>
      <xdr:row>61</xdr:row>
      <xdr:rowOff>26670</xdr:rowOff>
    </xdr:to>
    <xdr:cxnSp macro="">
      <xdr:nvCxnSpPr>
        <xdr:cNvPr id="142" name="直線コネクタ 141"/>
        <xdr:cNvCxnSpPr/>
      </xdr:nvCxnSpPr>
      <xdr:spPr>
        <a:xfrm>
          <a:off x="1320165" y="10448925"/>
          <a:ext cx="78613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50165</xdr:rowOff>
    </xdr:from>
    <xdr:to xmlns:xdr="http://schemas.openxmlformats.org/drawingml/2006/spreadsheetDrawing">
      <xdr:col>11</xdr:col>
      <xdr:colOff>82550</xdr:colOff>
      <xdr:row>62</xdr:row>
      <xdr:rowOff>151765</xdr:rowOff>
    </xdr:to>
    <xdr:sp macro="" textlink="">
      <xdr:nvSpPr>
        <xdr:cNvPr id="143" name="フローチャート: 判断 142"/>
        <xdr:cNvSpPr/>
      </xdr:nvSpPr>
      <xdr:spPr>
        <a:xfrm>
          <a:off x="2074545" y="10680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136525</xdr:rowOff>
    </xdr:from>
    <xdr:ext cx="762000" cy="258445"/>
    <xdr:sp macro="" textlink="">
      <xdr:nvSpPr>
        <xdr:cNvPr id="144" name="テキスト ボックス 143"/>
        <xdr:cNvSpPr txBox="1"/>
      </xdr:nvSpPr>
      <xdr:spPr>
        <a:xfrm>
          <a:off x="1767205"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149225</xdr:rowOff>
    </xdr:from>
    <xdr:to xmlns:xdr="http://schemas.openxmlformats.org/drawingml/2006/spreadsheetDrawing">
      <xdr:col>7</xdr:col>
      <xdr:colOff>31750</xdr:colOff>
      <xdr:row>62</xdr:row>
      <xdr:rowOff>79375</xdr:rowOff>
    </xdr:to>
    <xdr:sp macro="" textlink="">
      <xdr:nvSpPr>
        <xdr:cNvPr id="145" name="フローチャート: 判断 144"/>
        <xdr:cNvSpPr/>
      </xdr:nvSpPr>
      <xdr:spPr>
        <a:xfrm>
          <a:off x="1271270" y="1060767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64135</xdr:rowOff>
    </xdr:from>
    <xdr:ext cx="760730" cy="257810"/>
    <xdr:sp macro="" textlink="">
      <xdr:nvSpPr>
        <xdr:cNvPr id="146" name="テキスト ボックス 145"/>
        <xdr:cNvSpPr txBox="1"/>
      </xdr:nvSpPr>
      <xdr:spPr>
        <a:xfrm>
          <a:off x="962025" y="10694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7" name="テキスト ボックス 146"/>
        <xdr:cNvSpPr txBox="1"/>
      </xdr:nvSpPr>
      <xdr:spPr>
        <a:xfrm>
          <a:off x="427609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8" name="テキスト ボックス 147"/>
        <xdr:cNvSpPr txBox="1"/>
      </xdr:nvSpPr>
      <xdr:spPr>
        <a:xfrm>
          <a:off x="352171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730" cy="257810"/>
    <xdr:sp macro="" textlink="">
      <xdr:nvSpPr>
        <xdr:cNvPr id="149" name="テキスト ボックス 148"/>
        <xdr:cNvSpPr txBox="1"/>
      </xdr:nvSpPr>
      <xdr:spPr>
        <a:xfrm>
          <a:off x="271653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0" name="テキスト ボックス 149"/>
        <xdr:cNvSpPr txBox="1"/>
      </xdr:nvSpPr>
      <xdr:spPr>
        <a:xfrm>
          <a:off x="19113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1" name="テキスト ボックス 150"/>
        <xdr:cNvSpPr txBox="1"/>
      </xdr:nvSpPr>
      <xdr:spPr>
        <a:xfrm>
          <a:off x="112712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128905</xdr:rowOff>
    </xdr:from>
    <xdr:to xmlns:xdr="http://schemas.openxmlformats.org/drawingml/2006/spreadsheetDrawing">
      <xdr:col>23</xdr:col>
      <xdr:colOff>184150</xdr:colOff>
      <xdr:row>62</xdr:row>
      <xdr:rowOff>59055</xdr:rowOff>
    </xdr:to>
    <xdr:sp macro="" textlink="">
      <xdr:nvSpPr>
        <xdr:cNvPr id="152" name="楕円 151"/>
        <xdr:cNvSpPr/>
      </xdr:nvSpPr>
      <xdr:spPr>
        <a:xfrm>
          <a:off x="4420235"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145415</xdr:rowOff>
    </xdr:from>
    <xdr:ext cx="762000" cy="257810"/>
    <xdr:sp macro="" textlink="">
      <xdr:nvSpPr>
        <xdr:cNvPr id="153" name="財政構造の弾力性該当値テキスト"/>
        <xdr:cNvSpPr txBox="1"/>
      </xdr:nvSpPr>
      <xdr:spPr>
        <a:xfrm>
          <a:off x="4538980" y="10432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100965</xdr:rowOff>
    </xdr:from>
    <xdr:to xmlns:xdr="http://schemas.openxmlformats.org/drawingml/2006/spreadsheetDrawing">
      <xdr:col>19</xdr:col>
      <xdr:colOff>184150</xdr:colOff>
      <xdr:row>62</xdr:row>
      <xdr:rowOff>31115</xdr:rowOff>
    </xdr:to>
    <xdr:sp macro="" textlink="">
      <xdr:nvSpPr>
        <xdr:cNvPr id="154" name="楕円 153"/>
        <xdr:cNvSpPr/>
      </xdr:nvSpPr>
      <xdr:spPr>
        <a:xfrm>
          <a:off x="3665855"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41275</xdr:rowOff>
    </xdr:from>
    <xdr:ext cx="736600" cy="257810"/>
    <xdr:sp macro="" textlink="">
      <xdr:nvSpPr>
        <xdr:cNvPr id="155" name="テキスト ボックス 154"/>
        <xdr:cNvSpPr txBox="1"/>
      </xdr:nvSpPr>
      <xdr:spPr>
        <a:xfrm>
          <a:off x="3377565" y="103282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76835</xdr:rowOff>
    </xdr:from>
    <xdr:to xmlns:xdr="http://schemas.openxmlformats.org/drawingml/2006/spreadsheetDrawing">
      <xdr:col>15</xdr:col>
      <xdr:colOff>133350</xdr:colOff>
      <xdr:row>62</xdr:row>
      <xdr:rowOff>6985</xdr:rowOff>
    </xdr:to>
    <xdr:sp macro="" textlink="">
      <xdr:nvSpPr>
        <xdr:cNvPr id="156" name="楕円 155"/>
        <xdr:cNvSpPr/>
      </xdr:nvSpPr>
      <xdr:spPr>
        <a:xfrm>
          <a:off x="2860675"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17780</xdr:rowOff>
    </xdr:from>
    <xdr:ext cx="760730" cy="257810"/>
    <xdr:sp macro="" textlink="">
      <xdr:nvSpPr>
        <xdr:cNvPr id="157" name="テキスト ボックス 156"/>
        <xdr:cNvSpPr txBox="1"/>
      </xdr:nvSpPr>
      <xdr:spPr>
        <a:xfrm>
          <a:off x="2572385" y="10304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60</xdr:row>
      <xdr:rowOff>147320</xdr:rowOff>
    </xdr:from>
    <xdr:to xmlns:xdr="http://schemas.openxmlformats.org/drawingml/2006/spreadsheetDrawing">
      <xdr:col>11</xdr:col>
      <xdr:colOff>82550</xdr:colOff>
      <xdr:row>61</xdr:row>
      <xdr:rowOff>77470</xdr:rowOff>
    </xdr:to>
    <xdr:sp macro="" textlink="">
      <xdr:nvSpPr>
        <xdr:cNvPr id="158" name="楕円 157"/>
        <xdr:cNvSpPr/>
      </xdr:nvSpPr>
      <xdr:spPr>
        <a:xfrm>
          <a:off x="2074545" y="1043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87630</xdr:rowOff>
    </xdr:from>
    <xdr:ext cx="762000" cy="257810"/>
    <xdr:sp macro="" textlink="">
      <xdr:nvSpPr>
        <xdr:cNvPr id="159" name="テキスト ボックス 158"/>
        <xdr:cNvSpPr txBox="1"/>
      </xdr:nvSpPr>
      <xdr:spPr>
        <a:xfrm>
          <a:off x="1767205" y="1020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111125</xdr:rowOff>
    </xdr:from>
    <xdr:to xmlns:xdr="http://schemas.openxmlformats.org/drawingml/2006/spreadsheetDrawing">
      <xdr:col>7</xdr:col>
      <xdr:colOff>31750</xdr:colOff>
      <xdr:row>61</xdr:row>
      <xdr:rowOff>41275</xdr:rowOff>
    </xdr:to>
    <xdr:sp macro="" textlink="">
      <xdr:nvSpPr>
        <xdr:cNvPr id="160" name="楕円 159"/>
        <xdr:cNvSpPr/>
      </xdr:nvSpPr>
      <xdr:spPr>
        <a:xfrm>
          <a:off x="1271270" y="103981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52070</xdr:rowOff>
    </xdr:from>
    <xdr:ext cx="760730" cy="257810"/>
    <xdr:sp macro="" textlink="">
      <xdr:nvSpPr>
        <xdr:cNvPr id="161" name="テキスト ボックス 160"/>
        <xdr:cNvSpPr txBox="1"/>
      </xdr:nvSpPr>
      <xdr:spPr>
        <a:xfrm>
          <a:off x="962025" y="10167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4" name="テキスト ボックス 163"/>
        <xdr:cNvSpPr txBox="1"/>
      </xdr:nvSpPr>
      <xdr:spPr>
        <a:xfrm>
          <a:off x="375094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[213,039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3" name="正方形/長方形 172"/>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4" name="テキスト ボックス 173"/>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人件費については、</a:t>
          </a:r>
          <a:r>
            <a:rPr kumimoji="1" lang="ja-JP" altLang="en-US" sz="1100">
              <a:solidFill>
                <a:schemeClr val="dk1"/>
              </a:solidFill>
              <a:effectLst/>
              <a:latin typeface="ＭＳ Ｐゴシック"/>
              <a:ea typeface="ＭＳ Ｐゴシック"/>
              <a:cs typeface="+mn-cs"/>
            </a:rPr>
            <a:t>副町長の不在期間が継続している中、選挙関連経費の増があったものの、職員人件費の減が大きく、</a:t>
          </a:r>
          <a:r>
            <a:rPr kumimoji="1" lang="ja-JP" altLang="ja-JP" sz="1100">
              <a:solidFill>
                <a:schemeClr val="dk1"/>
              </a:solidFill>
              <a:effectLst/>
              <a:latin typeface="ＭＳ Ｐゴシック"/>
              <a:ea typeface="ＭＳ Ｐゴシック"/>
              <a:cs typeface="+mn-cs"/>
            </a:rPr>
            <a:t>前年度比６百万円</a:t>
          </a:r>
          <a:r>
            <a:rPr kumimoji="1" lang="ja-JP" altLang="ja-JP" sz="1100">
              <a:solidFill>
                <a:sysClr val="windowText" lastClr="000000"/>
              </a:solidFill>
              <a:effectLst/>
              <a:latin typeface="ＭＳ Ｐゴシック"/>
              <a:ea typeface="ＭＳ Ｐゴシック"/>
              <a:cs typeface="+mn-cs"/>
            </a:rPr>
            <a:t>の減となった。職員人件費については、大雨災害における出務手当等</a:t>
          </a:r>
          <a:r>
            <a:rPr kumimoji="1" lang="ja-JP" altLang="en-US" sz="1100">
              <a:solidFill>
                <a:sysClr val="windowText" lastClr="000000"/>
              </a:solidFill>
              <a:effectLst/>
              <a:latin typeface="ＭＳ Ｐゴシック"/>
              <a:ea typeface="ＭＳ Ｐゴシック"/>
              <a:cs typeface="+mn-cs"/>
            </a:rPr>
            <a:t>が</a:t>
          </a:r>
          <a:r>
            <a:rPr kumimoji="1" lang="ja-JP" altLang="ja-JP" sz="1100">
              <a:solidFill>
                <a:sysClr val="windowText" lastClr="000000"/>
              </a:solidFill>
              <a:effectLst/>
              <a:latin typeface="ＭＳ Ｐゴシック"/>
              <a:ea typeface="ＭＳ Ｐゴシック"/>
              <a:cs typeface="+mn-cs"/>
            </a:rPr>
            <a:t>増</a:t>
          </a:r>
          <a:r>
            <a:rPr kumimoji="1" lang="ja-JP" altLang="en-US" sz="1100">
              <a:solidFill>
                <a:sysClr val="windowText" lastClr="000000"/>
              </a:solidFill>
              <a:effectLst/>
              <a:latin typeface="ＭＳ Ｐゴシック"/>
              <a:ea typeface="ＭＳ Ｐゴシック"/>
              <a:cs typeface="+mn-cs"/>
            </a:rPr>
            <a:t>となった</a:t>
          </a:r>
          <a:r>
            <a:rPr kumimoji="1" lang="ja-JP" altLang="ja-JP" sz="1100">
              <a:solidFill>
                <a:sysClr val="windowText" lastClr="000000"/>
              </a:solidFill>
              <a:effectLst/>
              <a:latin typeface="ＭＳ Ｐゴシック"/>
              <a:ea typeface="ＭＳ Ｐゴシック"/>
              <a:cs typeface="+mn-cs"/>
            </a:rPr>
            <a:t>が、職員数</a:t>
          </a:r>
          <a:r>
            <a:rPr kumimoji="1" lang="ja-JP" altLang="en-US" sz="1100">
              <a:solidFill>
                <a:sysClr val="windowText" lastClr="000000"/>
              </a:solidFill>
              <a:effectLst/>
              <a:latin typeface="ＭＳ Ｐゴシック"/>
              <a:ea typeface="ＭＳ Ｐゴシック"/>
              <a:cs typeface="+mn-cs"/>
            </a:rPr>
            <a:t>２名</a:t>
          </a:r>
          <a:r>
            <a:rPr kumimoji="1" lang="ja-JP" altLang="ja-JP" sz="1100">
              <a:solidFill>
                <a:sysClr val="windowText" lastClr="000000"/>
              </a:solidFill>
              <a:effectLst/>
              <a:latin typeface="ＭＳ Ｐゴシック"/>
              <a:ea typeface="ＭＳ Ｐゴシック"/>
              <a:cs typeface="+mn-cs"/>
            </a:rPr>
            <a:t>減による基本給及び退職手当特別負担金の減が大きく前年度比</a:t>
          </a:r>
          <a:r>
            <a:rPr kumimoji="1" lang="ja-JP" altLang="en-US" sz="1100">
              <a:solidFill>
                <a:sysClr val="windowText" lastClr="000000"/>
              </a:solidFill>
              <a:effectLst/>
              <a:latin typeface="ＭＳ Ｐゴシック"/>
              <a:ea typeface="ＭＳ Ｐゴシック"/>
              <a:cs typeface="+mn-cs"/>
            </a:rPr>
            <a:t>９</a:t>
          </a:r>
          <a:r>
            <a:rPr kumimoji="1" lang="ja-JP" altLang="ja-JP" sz="1100">
              <a:solidFill>
                <a:sysClr val="windowText" lastClr="000000"/>
              </a:solidFill>
              <a:effectLst/>
              <a:latin typeface="ＭＳ Ｐゴシック"/>
              <a:ea typeface="ＭＳ Ｐゴシック"/>
              <a:cs typeface="+mn-cs"/>
            </a:rPr>
            <a:t>百万円の減となった。</a:t>
          </a:r>
          <a:endParaRPr lang="ja-JP" altLang="ja-JP" sz="1100">
            <a:solidFill>
              <a:sysClr val="windowText" lastClr="000000"/>
            </a:solidFill>
            <a:effectLst/>
            <a:latin typeface="ＭＳ Ｐゴシック"/>
            <a:ea typeface="ＭＳ Ｐゴシック"/>
          </a:endParaRPr>
        </a:p>
        <a:p>
          <a:r>
            <a:rPr kumimoji="1" lang="ja-JP" altLang="ja-JP" sz="1100">
              <a:solidFill>
                <a:srgbClr val="FF0000"/>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頻発する自然災害への対応（町道・河川等）による維持修繕費が前年度比１０百万円増、</a:t>
          </a:r>
          <a:r>
            <a:rPr kumimoji="1" lang="ja-JP" altLang="en-US" sz="1100">
              <a:solidFill>
                <a:schemeClr val="dk1"/>
              </a:solidFill>
              <a:effectLst/>
              <a:latin typeface="ＭＳ Ｐゴシック"/>
              <a:ea typeface="ＭＳ Ｐゴシック"/>
              <a:cs typeface="+mn-cs"/>
            </a:rPr>
            <a:t>物件費については、</a:t>
          </a:r>
          <a:r>
            <a:rPr kumimoji="1" lang="ja-JP" altLang="ja-JP" sz="1100">
              <a:solidFill>
                <a:schemeClr val="dk1"/>
              </a:solidFill>
              <a:effectLst/>
              <a:latin typeface="ＭＳ Ｐゴシック"/>
              <a:ea typeface="ＭＳ Ｐゴシック"/>
              <a:cs typeface="+mn-cs"/>
            </a:rPr>
            <a:t>各種計画策定業務等による委託料が前年度比３４百万円増</a:t>
          </a:r>
          <a:r>
            <a:rPr kumimoji="1" lang="ja-JP" altLang="en-US" sz="1100">
              <a:solidFill>
                <a:schemeClr val="dk1"/>
              </a:solidFill>
              <a:effectLst/>
              <a:latin typeface="ＭＳ Ｐゴシック"/>
              <a:ea typeface="ＭＳ Ｐゴシック"/>
              <a:cs typeface="+mn-cs"/>
            </a:rPr>
            <a:t>となった</a:t>
          </a:r>
          <a:r>
            <a:rPr kumimoji="1" lang="ja-JP" altLang="en-US" sz="1100">
              <a:solidFill>
                <a:sysClr val="windowText" lastClr="000000"/>
              </a:solidFill>
              <a:effectLst/>
              <a:latin typeface="ＭＳ Ｐゴシック"/>
              <a:ea typeface="ＭＳ Ｐゴシック"/>
              <a:cs typeface="+mn-cs"/>
            </a:rPr>
            <a:t>が</a:t>
          </a:r>
          <a:r>
            <a:rPr kumimoji="1" lang="ja-JP" altLang="ja-JP" sz="1100">
              <a:solidFill>
                <a:sysClr val="windowText" lastClr="000000"/>
              </a:solidFill>
              <a:effectLst/>
              <a:latin typeface="ＭＳ Ｐゴシック"/>
              <a:ea typeface="ＭＳ Ｐゴシック"/>
              <a:cs typeface="+mn-cs"/>
            </a:rPr>
            <a:t>、全体として</a:t>
          </a:r>
          <a:r>
            <a:rPr kumimoji="1" lang="ja-JP" altLang="en-US" sz="1100">
              <a:solidFill>
                <a:sysClr val="windowText" lastClr="000000"/>
              </a:solidFill>
              <a:effectLst/>
              <a:latin typeface="ＭＳ Ｐゴシック"/>
              <a:ea typeface="ＭＳ Ｐゴシック"/>
              <a:cs typeface="+mn-cs"/>
            </a:rPr>
            <a:t>は</a:t>
          </a:r>
          <a:r>
            <a:rPr kumimoji="1" lang="ja-JP" altLang="ja-JP" sz="1100">
              <a:solidFill>
                <a:sysClr val="windowText" lastClr="000000"/>
              </a:solidFill>
              <a:effectLst/>
              <a:latin typeface="ＭＳ Ｐゴシック"/>
              <a:ea typeface="ＭＳ Ｐゴシック"/>
              <a:cs typeface="+mn-cs"/>
            </a:rPr>
            <a:t>類似団体</a:t>
          </a:r>
          <a:r>
            <a:rPr kumimoji="1" lang="ja-JP" altLang="en-US" sz="1100">
              <a:solidFill>
                <a:sysClr val="windowText" lastClr="000000"/>
              </a:solidFill>
              <a:effectLst/>
              <a:latin typeface="ＭＳ Ｐゴシック"/>
              <a:ea typeface="ＭＳ Ｐゴシック"/>
              <a:cs typeface="+mn-cs"/>
            </a:rPr>
            <a:t>内</a:t>
          </a:r>
          <a:r>
            <a:rPr kumimoji="1" lang="ja-JP" altLang="ja-JP" sz="1100">
              <a:solidFill>
                <a:sysClr val="windowText" lastClr="000000"/>
              </a:solidFill>
              <a:effectLst/>
              <a:latin typeface="ＭＳ Ｐゴシック"/>
              <a:ea typeface="ＭＳ Ｐゴシック"/>
              <a:cs typeface="+mn-cs"/>
            </a:rPr>
            <a:t>平均</a:t>
          </a:r>
          <a:r>
            <a:rPr kumimoji="1" lang="ja-JP" altLang="en-US" sz="1100">
              <a:solidFill>
                <a:sysClr val="windowText" lastClr="000000"/>
              </a:solidFill>
              <a:effectLst/>
              <a:latin typeface="ＭＳ Ｐゴシック"/>
              <a:ea typeface="ＭＳ Ｐゴシック"/>
              <a:cs typeface="+mn-cs"/>
            </a:rPr>
            <a:t>値</a:t>
          </a:r>
          <a:r>
            <a:rPr kumimoji="1" lang="ja-JP" altLang="ja-JP" sz="1100">
              <a:solidFill>
                <a:sysClr val="windowText" lastClr="000000"/>
              </a:solidFill>
              <a:effectLst/>
              <a:latin typeface="ＭＳ Ｐゴシック"/>
              <a:ea typeface="ＭＳ Ｐゴシック"/>
              <a:cs typeface="+mn-cs"/>
            </a:rPr>
            <a:t>を下回った。</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引き続き、適正かつ計画的な対応により、人件費、物件費等の適正化を図っていく。</a:t>
          </a:r>
          <a:endParaRPr lang="ja-JP" altLang="ja-JP" sz="1200">
            <a:solidFill>
              <a:sysClr val="windowText" lastClr="000000"/>
            </a:solidFill>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5" name="テキスト ボックス 174"/>
        <xdr:cNvSpPr txBox="1"/>
      </xdr:nvSpPr>
      <xdr:spPr>
        <a:xfrm>
          <a:off x="661035"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9" name="テキスト ボックス 178"/>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1" name="テキスト ボックス 180"/>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9" name="テキスト ボックス 188"/>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90</xdr:row>
      <xdr:rowOff>27305</xdr:rowOff>
    </xdr:to>
    <xdr:cxnSp macro="">
      <xdr:nvCxnSpPr>
        <xdr:cNvPr id="191" name="直線コネクタ 190"/>
        <xdr:cNvCxnSpPr/>
      </xdr:nvCxnSpPr>
      <xdr:spPr>
        <a:xfrm flipV="1">
          <a:off x="4471035" y="13963650"/>
          <a:ext cx="0" cy="1494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170815</xdr:rowOff>
    </xdr:from>
    <xdr:ext cx="762000" cy="258445"/>
    <xdr:sp macro="" textlink="">
      <xdr:nvSpPr>
        <xdr:cNvPr id="192" name="人件費・物件費等の状況最小値テキスト"/>
        <xdr:cNvSpPr txBox="1"/>
      </xdr:nvSpPr>
      <xdr:spPr>
        <a:xfrm>
          <a:off x="4538980" y="154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27305</xdr:rowOff>
    </xdr:from>
    <xdr:to xmlns:xdr="http://schemas.openxmlformats.org/drawingml/2006/spreadsheetDrawing">
      <xdr:col>24</xdr:col>
      <xdr:colOff>12700</xdr:colOff>
      <xdr:row>90</xdr:row>
      <xdr:rowOff>27305</xdr:rowOff>
    </xdr:to>
    <xdr:cxnSp macro="">
      <xdr:nvCxnSpPr>
        <xdr:cNvPr id="193" name="直線コネクタ 192"/>
        <xdr:cNvCxnSpPr/>
      </xdr:nvCxnSpPr>
      <xdr:spPr>
        <a:xfrm>
          <a:off x="4382135" y="154578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453898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382135" y="13963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139065</xdr:rowOff>
    </xdr:from>
    <xdr:to xmlns:xdr="http://schemas.openxmlformats.org/drawingml/2006/spreadsheetDrawing">
      <xdr:col>23</xdr:col>
      <xdr:colOff>133350</xdr:colOff>
      <xdr:row>83</xdr:row>
      <xdr:rowOff>24765</xdr:rowOff>
    </xdr:to>
    <xdr:cxnSp macro="">
      <xdr:nvCxnSpPr>
        <xdr:cNvPr id="196" name="直線コネクタ 195"/>
        <xdr:cNvCxnSpPr/>
      </xdr:nvCxnSpPr>
      <xdr:spPr>
        <a:xfrm>
          <a:off x="3716655" y="14197965"/>
          <a:ext cx="7543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83185</xdr:rowOff>
    </xdr:from>
    <xdr:ext cx="762000" cy="259080"/>
    <xdr:sp macro="" textlink="">
      <xdr:nvSpPr>
        <xdr:cNvPr id="197" name="人件費・物件費等の状況平均値テキスト"/>
        <xdr:cNvSpPr txBox="1"/>
      </xdr:nvSpPr>
      <xdr:spPr>
        <a:xfrm>
          <a:off x="4538980" y="14313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111125</xdr:rowOff>
    </xdr:from>
    <xdr:to xmlns:xdr="http://schemas.openxmlformats.org/drawingml/2006/spreadsheetDrawing">
      <xdr:col>23</xdr:col>
      <xdr:colOff>184150</xdr:colOff>
      <xdr:row>84</xdr:row>
      <xdr:rowOff>41275</xdr:rowOff>
    </xdr:to>
    <xdr:sp macro="" textlink="">
      <xdr:nvSpPr>
        <xdr:cNvPr id="198" name="フローチャート: 判断 197"/>
        <xdr:cNvSpPr/>
      </xdr:nvSpPr>
      <xdr:spPr>
        <a:xfrm>
          <a:off x="4420235"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139065</xdr:rowOff>
    </xdr:from>
    <xdr:to xmlns:xdr="http://schemas.openxmlformats.org/drawingml/2006/spreadsheetDrawing">
      <xdr:col>19</xdr:col>
      <xdr:colOff>133350</xdr:colOff>
      <xdr:row>82</xdr:row>
      <xdr:rowOff>170815</xdr:rowOff>
    </xdr:to>
    <xdr:cxnSp macro="">
      <xdr:nvCxnSpPr>
        <xdr:cNvPr id="199" name="直線コネクタ 198"/>
        <xdr:cNvCxnSpPr/>
      </xdr:nvCxnSpPr>
      <xdr:spPr>
        <a:xfrm flipV="1">
          <a:off x="2911475" y="14197965"/>
          <a:ext cx="8051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81280</xdr:rowOff>
    </xdr:from>
    <xdr:to xmlns:xdr="http://schemas.openxmlformats.org/drawingml/2006/spreadsheetDrawing">
      <xdr:col>19</xdr:col>
      <xdr:colOff>184150</xdr:colOff>
      <xdr:row>84</xdr:row>
      <xdr:rowOff>11430</xdr:rowOff>
    </xdr:to>
    <xdr:sp macro="" textlink="">
      <xdr:nvSpPr>
        <xdr:cNvPr id="200" name="フローチャート: 判断 199"/>
        <xdr:cNvSpPr/>
      </xdr:nvSpPr>
      <xdr:spPr>
        <a:xfrm>
          <a:off x="3665855"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167640</xdr:rowOff>
    </xdr:from>
    <xdr:ext cx="736600" cy="257810"/>
    <xdr:sp macro="" textlink="">
      <xdr:nvSpPr>
        <xdr:cNvPr id="201" name="テキスト ボックス 200"/>
        <xdr:cNvSpPr txBox="1"/>
      </xdr:nvSpPr>
      <xdr:spPr>
        <a:xfrm>
          <a:off x="3377565" y="143979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152400</xdr:rowOff>
    </xdr:from>
    <xdr:to xmlns:xdr="http://schemas.openxmlformats.org/drawingml/2006/spreadsheetDrawing">
      <xdr:col>15</xdr:col>
      <xdr:colOff>82550</xdr:colOff>
      <xdr:row>82</xdr:row>
      <xdr:rowOff>170815</xdr:rowOff>
    </xdr:to>
    <xdr:cxnSp macro="">
      <xdr:nvCxnSpPr>
        <xdr:cNvPr id="202" name="直線コネクタ 201"/>
        <xdr:cNvCxnSpPr/>
      </xdr:nvCxnSpPr>
      <xdr:spPr>
        <a:xfrm>
          <a:off x="2106295" y="14211300"/>
          <a:ext cx="8051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82550</xdr:rowOff>
    </xdr:from>
    <xdr:to xmlns:xdr="http://schemas.openxmlformats.org/drawingml/2006/spreadsheetDrawing">
      <xdr:col>15</xdr:col>
      <xdr:colOff>133350</xdr:colOff>
      <xdr:row>84</xdr:row>
      <xdr:rowOff>12700</xdr:rowOff>
    </xdr:to>
    <xdr:sp macro="" textlink="">
      <xdr:nvSpPr>
        <xdr:cNvPr id="203" name="フローチャート: 判断 202"/>
        <xdr:cNvSpPr/>
      </xdr:nvSpPr>
      <xdr:spPr>
        <a:xfrm>
          <a:off x="2860675"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168910</xdr:rowOff>
    </xdr:from>
    <xdr:ext cx="760730" cy="257810"/>
    <xdr:sp macro="" textlink="">
      <xdr:nvSpPr>
        <xdr:cNvPr id="204" name="テキスト ボックス 203"/>
        <xdr:cNvSpPr txBox="1"/>
      </xdr:nvSpPr>
      <xdr:spPr>
        <a:xfrm>
          <a:off x="2572385" y="1439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127635</xdr:rowOff>
    </xdr:from>
    <xdr:to xmlns:xdr="http://schemas.openxmlformats.org/drawingml/2006/spreadsheetDrawing">
      <xdr:col>11</xdr:col>
      <xdr:colOff>31750</xdr:colOff>
      <xdr:row>82</xdr:row>
      <xdr:rowOff>152400</xdr:rowOff>
    </xdr:to>
    <xdr:cxnSp macro="">
      <xdr:nvCxnSpPr>
        <xdr:cNvPr id="205" name="直線コネクタ 204"/>
        <xdr:cNvCxnSpPr/>
      </xdr:nvCxnSpPr>
      <xdr:spPr>
        <a:xfrm>
          <a:off x="1320165" y="14186535"/>
          <a:ext cx="78613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52705</xdr:rowOff>
    </xdr:from>
    <xdr:to xmlns:xdr="http://schemas.openxmlformats.org/drawingml/2006/spreadsheetDrawing">
      <xdr:col>11</xdr:col>
      <xdr:colOff>82550</xdr:colOff>
      <xdr:row>83</xdr:row>
      <xdr:rowOff>154940</xdr:rowOff>
    </xdr:to>
    <xdr:sp macro="" textlink="">
      <xdr:nvSpPr>
        <xdr:cNvPr id="206" name="フローチャート: 判断 205"/>
        <xdr:cNvSpPr/>
      </xdr:nvSpPr>
      <xdr:spPr>
        <a:xfrm>
          <a:off x="2074545" y="142830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139065</xdr:rowOff>
    </xdr:from>
    <xdr:ext cx="762000" cy="259080"/>
    <xdr:sp macro="" textlink="">
      <xdr:nvSpPr>
        <xdr:cNvPr id="207" name="テキスト ボックス 206"/>
        <xdr:cNvSpPr txBox="1"/>
      </xdr:nvSpPr>
      <xdr:spPr>
        <a:xfrm>
          <a:off x="1767205"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170180</xdr:rowOff>
    </xdr:from>
    <xdr:to xmlns:xdr="http://schemas.openxmlformats.org/drawingml/2006/spreadsheetDrawing">
      <xdr:col>7</xdr:col>
      <xdr:colOff>31750</xdr:colOff>
      <xdr:row>83</xdr:row>
      <xdr:rowOff>100330</xdr:rowOff>
    </xdr:to>
    <xdr:sp macro="" textlink="">
      <xdr:nvSpPr>
        <xdr:cNvPr id="208" name="フローチャート: 判断 207"/>
        <xdr:cNvSpPr/>
      </xdr:nvSpPr>
      <xdr:spPr>
        <a:xfrm>
          <a:off x="1271270" y="142290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85090</xdr:rowOff>
    </xdr:from>
    <xdr:ext cx="760730" cy="259080"/>
    <xdr:sp macro="" textlink="">
      <xdr:nvSpPr>
        <xdr:cNvPr id="209" name="テキスト ボックス 208"/>
        <xdr:cNvSpPr txBox="1"/>
      </xdr:nvSpPr>
      <xdr:spPr>
        <a:xfrm>
          <a:off x="962025" y="14315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730" cy="259080"/>
    <xdr:sp macro="" textlink="">
      <xdr:nvSpPr>
        <xdr:cNvPr id="212" name="テキスト ボックス 211"/>
        <xdr:cNvSpPr txBox="1"/>
      </xdr:nvSpPr>
      <xdr:spPr>
        <a:xfrm>
          <a:off x="271653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145415</xdr:rowOff>
    </xdr:from>
    <xdr:to xmlns:xdr="http://schemas.openxmlformats.org/drawingml/2006/spreadsheetDrawing">
      <xdr:col>23</xdr:col>
      <xdr:colOff>184150</xdr:colOff>
      <xdr:row>83</xdr:row>
      <xdr:rowOff>75565</xdr:rowOff>
    </xdr:to>
    <xdr:sp macro="" textlink="">
      <xdr:nvSpPr>
        <xdr:cNvPr id="215" name="楕円 214"/>
        <xdr:cNvSpPr/>
      </xdr:nvSpPr>
      <xdr:spPr>
        <a:xfrm>
          <a:off x="4420235"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161925</xdr:rowOff>
    </xdr:from>
    <xdr:ext cx="762000" cy="259080"/>
    <xdr:sp macro="" textlink="">
      <xdr:nvSpPr>
        <xdr:cNvPr id="216" name="人件費・物件費等の状況該当値テキスト"/>
        <xdr:cNvSpPr txBox="1"/>
      </xdr:nvSpPr>
      <xdr:spPr>
        <a:xfrm>
          <a:off x="4538980" y="1404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88265</xdr:rowOff>
    </xdr:from>
    <xdr:to xmlns:xdr="http://schemas.openxmlformats.org/drawingml/2006/spreadsheetDrawing">
      <xdr:col>19</xdr:col>
      <xdr:colOff>184150</xdr:colOff>
      <xdr:row>83</xdr:row>
      <xdr:rowOff>18415</xdr:rowOff>
    </xdr:to>
    <xdr:sp macro="" textlink="">
      <xdr:nvSpPr>
        <xdr:cNvPr id="217" name="楕円 216"/>
        <xdr:cNvSpPr/>
      </xdr:nvSpPr>
      <xdr:spPr>
        <a:xfrm>
          <a:off x="3665855"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29210</xdr:rowOff>
    </xdr:from>
    <xdr:ext cx="736600" cy="257810"/>
    <xdr:sp macro="" textlink="">
      <xdr:nvSpPr>
        <xdr:cNvPr id="218" name="テキスト ボックス 217"/>
        <xdr:cNvSpPr txBox="1"/>
      </xdr:nvSpPr>
      <xdr:spPr>
        <a:xfrm>
          <a:off x="3377565" y="139166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120650</xdr:rowOff>
    </xdr:from>
    <xdr:to xmlns:xdr="http://schemas.openxmlformats.org/drawingml/2006/spreadsheetDrawing">
      <xdr:col>15</xdr:col>
      <xdr:colOff>133350</xdr:colOff>
      <xdr:row>83</xdr:row>
      <xdr:rowOff>50165</xdr:rowOff>
    </xdr:to>
    <xdr:sp macro="" textlink="">
      <xdr:nvSpPr>
        <xdr:cNvPr id="219" name="楕円 218"/>
        <xdr:cNvSpPr/>
      </xdr:nvSpPr>
      <xdr:spPr>
        <a:xfrm>
          <a:off x="2860675"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60325</xdr:rowOff>
    </xdr:from>
    <xdr:ext cx="760730" cy="259080"/>
    <xdr:sp macro="" textlink="">
      <xdr:nvSpPr>
        <xdr:cNvPr id="220" name="テキスト ボックス 219"/>
        <xdr:cNvSpPr txBox="1"/>
      </xdr:nvSpPr>
      <xdr:spPr>
        <a:xfrm>
          <a:off x="2572385" y="139477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101600</xdr:rowOff>
    </xdr:from>
    <xdr:to xmlns:xdr="http://schemas.openxmlformats.org/drawingml/2006/spreadsheetDrawing">
      <xdr:col>11</xdr:col>
      <xdr:colOff>82550</xdr:colOff>
      <xdr:row>83</xdr:row>
      <xdr:rowOff>31750</xdr:rowOff>
    </xdr:to>
    <xdr:sp macro="" textlink="">
      <xdr:nvSpPr>
        <xdr:cNvPr id="221" name="楕円 220"/>
        <xdr:cNvSpPr/>
      </xdr:nvSpPr>
      <xdr:spPr>
        <a:xfrm>
          <a:off x="2074545" y="1416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42545</xdr:rowOff>
    </xdr:from>
    <xdr:ext cx="762000" cy="257810"/>
    <xdr:sp macro="" textlink="">
      <xdr:nvSpPr>
        <xdr:cNvPr id="222" name="テキスト ボックス 221"/>
        <xdr:cNvSpPr txBox="1"/>
      </xdr:nvSpPr>
      <xdr:spPr>
        <a:xfrm>
          <a:off x="1767205" y="13929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76835</xdr:rowOff>
    </xdr:from>
    <xdr:to xmlns:xdr="http://schemas.openxmlformats.org/drawingml/2006/spreadsheetDrawing">
      <xdr:col>7</xdr:col>
      <xdr:colOff>31750</xdr:colOff>
      <xdr:row>83</xdr:row>
      <xdr:rowOff>6985</xdr:rowOff>
    </xdr:to>
    <xdr:sp macro="" textlink="">
      <xdr:nvSpPr>
        <xdr:cNvPr id="223" name="楕円 222"/>
        <xdr:cNvSpPr/>
      </xdr:nvSpPr>
      <xdr:spPr>
        <a:xfrm>
          <a:off x="1271270" y="1413573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17780</xdr:rowOff>
    </xdr:from>
    <xdr:ext cx="760730" cy="257810"/>
    <xdr:sp macro="" textlink="">
      <xdr:nvSpPr>
        <xdr:cNvPr id="224" name="テキスト ボックス 223"/>
        <xdr:cNvSpPr txBox="1"/>
      </xdr:nvSpPr>
      <xdr:spPr>
        <a:xfrm>
          <a:off x="962025" y="13905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270" cy="309245"/>
    <xdr:sp macro="" textlink="">
      <xdr:nvSpPr>
        <xdr:cNvPr id="226" name="テキスト ボックス 225"/>
        <xdr:cNvSpPr txBox="1"/>
      </xdr:nvSpPr>
      <xdr:spPr>
        <a:xfrm>
          <a:off x="12289155"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7" name="テキスト ボックス 226"/>
        <xdr:cNvSpPr txBox="1"/>
      </xdr:nvSpPr>
      <xdr:spPr>
        <a:xfrm>
          <a:off x="1390205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b="0">
              <a:solidFill>
                <a:schemeClr val="dk1"/>
              </a:solidFill>
              <a:effectLst/>
              <a:latin typeface="ＭＳ Ｐゴシック"/>
              <a:ea typeface="ＭＳ Ｐゴシック"/>
              <a:cs typeface="+mn-cs"/>
            </a:rPr>
            <a:t>ラスパイレス指数は、前年度比０．５減少しているものの、類似団体内平均値より１．４上回っている。</a:t>
          </a:r>
          <a:endParaRPr lang="ja-JP" altLang="ja-JP" sz="1300">
            <a:effectLst/>
            <a:latin typeface="ＭＳ Ｐゴシック"/>
            <a:ea typeface="ＭＳ Ｐゴシック"/>
          </a:endParaRPr>
        </a:p>
        <a:p>
          <a:r>
            <a:rPr kumimoji="1" lang="ja-JP" altLang="ja-JP" sz="1300" b="0">
              <a:solidFill>
                <a:schemeClr val="dk1"/>
              </a:solidFill>
              <a:effectLst/>
              <a:latin typeface="ＭＳ Ｐゴシック"/>
              <a:ea typeface="ＭＳ Ｐゴシック"/>
              <a:cs typeface="+mn-cs"/>
            </a:rPr>
            <a:t>　理由としては、高卒、短大卒の初任給の設定が高い時期があったこと、また、定員管理計画において職員削減を実施したものの、組織編成の改革まで進まず、昇任が早まったこと等によるものと考えられる。</a:t>
          </a:r>
          <a:endParaRPr lang="ja-JP" altLang="ja-JP" sz="1300">
            <a:effectLst/>
            <a:latin typeface="ＭＳ Ｐゴシック"/>
            <a:ea typeface="ＭＳ Ｐゴシック"/>
          </a:endParaRPr>
        </a:p>
        <a:p>
          <a:r>
            <a:rPr kumimoji="1" lang="ja-JP" altLang="ja-JP" sz="1300" b="0">
              <a:solidFill>
                <a:schemeClr val="dk1"/>
              </a:solidFill>
              <a:effectLst/>
              <a:latin typeface="ＭＳ Ｐゴシック"/>
              <a:ea typeface="ＭＳ Ｐゴシック"/>
              <a:cs typeface="+mn-cs"/>
            </a:rPr>
            <a:t>　今後、５５歳以上の昇給抑制等、給与を含め組織全体の適正化に努めていく。</a:t>
          </a:r>
          <a:endParaRPr lang="ja-JP" altLang="ja-JP" sz="1300">
            <a:solidFill>
              <a:srgbClr val="002060"/>
            </a:solidFill>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730" cy="259080"/>
    <xdr:sp macro="" textlink="">
      <xdr:nvSpPr>
        <xdr:cNvPr id="239" name="テキスト ボックス 238"/>
        <xdr:cNvSpPr txBox="1"/>
      </xdr:nvSpPr>
      <xdr:spPr>
        <a:xfrm>
          <a:off x="10870565"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1548745" y="1546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0730" cy="257810"/>
    <xdr:sp macro="" textlink="">
      <xdr:nvSpPr>
        <xdr:cNvPr id="241" name="テキスト ボックス 240"/>
        <xdr:cNvSpPr txBox="1"/>
      </xdr:nvSpPr>
      <xdr:spPr>
        <a:xfrm>
          <a:off x="10870565" y="15324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1548745" y="1512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0730" cy="257810"/>
    <xdr:sp macro="" textlink="">
      <xdr:nvSpPr>
        <xdr:cNvPr id="243" name="テキスト ボックス 242"/>
        <xdr:cNvSpPr txBox="1"/>
      </xdr:nvSpPr>
      <xdr:spPr>
        <a:xfrm>
          <a:off x="10870565" y="14979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1548745" y="1477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0730" cy="259080"/>
    <xdr:sp macro="" textlink="">
      <xdr:nvSpPr>
        <xdr:cNvPr id="245" name="テキスト ボックス 244"/>
        <xdr:cNvSpPr txBox="1"/>
      </xdr:nvSpPr>
      <xdr:spPr>
        <a:xfrm>
          <a:off x="10870565" y="1463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1548745" y="1443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0730" cy="259080"/>
    <xdr:sp macro="" textlink="">
      <xdr:nvSpPr>
        <xdr:cNvPr id="247" name="テキスト ボックス 246"/>
        <xdr:cNvSpPr txBox="1"/>
      </xdr:nvSpPr>
      <xdr:spPr>
        <a:xfrm>
          <a:off x="10870565" y="14290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1548745" y="1408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0730" cy="259080"/>
    <xdr:sp macro="" textlink="">
      <xdr:nvSpPr>
        <xdr:cNvPr id="249" name="テキスト ボックス 248"/>
        <xdr:cNvSpPr txBox="1"/>
      </xdr:nvSpPr>
      <xdr:spPr>
        <a:xfrm>
          <a:off x="10870565" y="1394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1548745" y="1374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0730" cy="258445"/>
    <xdr:sp macro="" textlink="">
      <xdr:nvSpPr>
        <xdr:cNvPr id="251" name="テキスト ボックス 250"/>
        <xdr:cNvSpPr txBox="1"/>
      </xdr:nvSpPr>
      <xdr:spPr>
        <a:xfrm>
          <a:off x="10870565" y="13601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730" cy="257810"/>
    <xdr:sp macro="" textlink="">
      <xdr:nvSpPr>
        <xdr:cNvPr id="253" name="テキスト ボックス 252"/>
        <xdr:cNvSpPr txBox="1"/>
      </xdr:nvSpPr>
      <xdr:spPr>
        <a:xfrm>
          <a:off x="10870565"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50800</xdr:rowOff>
    </xdr:from>
    <xdr:to xmlns:xdr="http://schemas.openxmlformats.org/drawingml/2006/spreadsheetDrawing">
      <xdr:col>81</xdr:col>
      <xdr:colOff>44450</xdr:colOff>
      <xdr:row>89</xdr:row>
      <xdr:rowOff>35560</xdr:rowOff>
    </xdr:to>
    <xdr:cxnSp macro="">
      <xdr:nvCxnSpPr>
        <xdr:cNvPr id="255" name="直線コネクタ 254"/>
        <xdr:cNvCxnSpPr/>
      </xdr:nvCxnSpPr>
      <xdr:spPr>
        <a:xfrm flipV="1">
          <a:off x="15320645" y="1393825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0730" cy="257810"/>
    <xdr:sp macro="" textlink="">
      <xdr:nvSpPr>
        <xdr:cNvPr id="256" name="給与水準   （国との比較）最小値テキスト"/>
        <xdr:cNvSpPr txBox="1"/>
      </xdr:nvSpPr>
      <xdr:spPr>
        <a:xfrm>
          <a:off x="15409545" y="152666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7" name="直線コネクタ 256"/>
        <xdr:cNvCxnSpPr/>
      </xdr:nvCxnSpPr>
      <xdr:spPr>
        <a:xfrm>
          <a:off x="15252700" y="152946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137795</xdr:rowOff>
    </xdr:from>
    <xdr:ext cx="760730" cy="259080"/>
    <xdr:sp macro="" textlink="">
      <xdr:nvSpPr>
        <xdr:cNvPr id="258" name="給与水準   （国との比較）最大値テキスト"/>
        <xdr:cNvSpPr txBox="1"/>
      </xdr:nvSpPr>
      <xdr:spPr>
        <a:xfrm>
          <a:off x="15409545" y="13682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50800</xdr:rowOff>
    </xdr:from>
    <xdr:to xmlns:xdr="http://schemas.openxmlformats.org/drawingml/2006/spreadsheetDrawing">
      <xdr:col>81</xdr:col>
      <xdr:colOff>133350</xdr:colOff>
      <xdr:row>81</xdr:row>
      <xdr:rowOff>50800</xdr:rowOff>
    </xdr:to>
    <xdr:cxnSp macro="">
      <xdr:nvCxnSpPr>
        <xdr:cNvPr id="259" name="直線コネクタ 258"/>
        <xdr:cNvCxnSpPr/>
      </xdr:nvCxnSpPr>
      <xdr:spPr>
        <a:xfrm>
          <a:off x="15252700" y="13938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158750</xdr:rowOff>
    </xdr:to>
    <xdr:cxnSp macro="">
      <xdr:nvCxnSpPr>
        <xdr:cNvPr id="260" name="直線コネクタ 259"/>
        <xdr:cNvCxnSpPr/>
      </xdr:nvCxnSpPr>
      <xdr:spPr>
        <a:xfrm flipV="1">
          <a:off x="14566265" y="14846300"/>
          <a:ext cx="7543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0730" cy="257810"/>
    <xdr:sp macro="" textlink="">
      <xdr:nvSpPr>
        <xdr:cNvPr id="261" name="給与水準   （国との比較）平均値テキスト"/>
        <xdr:cNvSpPr txBox="1"/>
      </xdr:nvSpPr>
      <xdr:spPr>
        <a:xfrm>
          <a:off x="15409545" y="1447990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61595</xdr:rowOff>
    </xdr:from>
    <xdr:to xmlns:xdr="http://schemas.openxmlformats.org/drawingml/2006/spreadsheetDrawing">
      <xdr:col>81</xdr:col>
      <xdr:colOff>95250</xdr:colOff>
      <xdr:row>85</xdr:row>
      <xdr:rowOff>163195</xdr:rowOff>
    </xdr:to>
    <xdr:sp macro="" textlink="">
      <xdr:nvSpPr>
        <xdr:cNvPr id="262" name="フローチャート: 判断 261"/>
        <xdr:cNvSpPr/>
      </xdr:nvSpPr>
      <xdr:spPr>
        <a:xfrm>
          <a:off x="15276195" y="14634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86</xdr:row>
      <xdr:rowOff>55880</xdr:rowOff>
    </xdr:from>
    <xdr:to xmlns:xdr="http://schemas.openxmlformats.org/drawingml/2006/spreadsheetDrawing">
      <xdr:col>77</xdr:col>
      <xdr:colOff>44450</xdr:colOff>
      <xdr:row>86</xdr:row>
      <xdr:rowOff>158750</xdr:rowOff>
    </xdr:to>
    <xdr:cxnSp macro="">
      <xdr:nvCxnSpPr>
        <xdr:cNvPr id="263" name="直線コネクタ 262"/>
        <xdr:cNvCxnSpPr/>
      </xdr:nvCxnSpPr>
      <xdr:spPr>
        <a:xfrm>
          <a:off x="13767435" y="14800580"/>
          <a:ext cx="79883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4521815" y="145999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138430</xdr:rowOff>
    </xdr:from>
    <xdr:ext cx="736600" cy="259080"/>
    <xdr:sp macro="" textlink="">
      <xdr:nvSpPr>
        <xdr:cNvPr id="265" name="テキスト ボックス 264"/>
        <xdr:cNvSpPr txBox="1"/>
      </xdr:nvSpPr>
      <xdr:spPr>
        <a:xfrm>
          <a:off x="14227175" y="1436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55880</xdr:rowOff>
    </xdr:from>
    <xdr:to xmlns:xdr="http://schemas.openxmlformats.org/drawingml/2006/spreadsheetDrawing">
      <xdr:col>72</xdr:col>
      <xdr:colOff>188595</xdr:colOff>
      <xdr:row>88</xdr:row>
      <xdr:rowOff>11430</xdr:rowOff>
    </xdr:to>
    <xdr:cxnSp macro="">
      <xdr:nvCxnSpPr>
        <xdr:cNvPr id="266" name="直線コネクタ 265"/>
        <xdr:cNvCxnSpPr/>
      </xdr:nvCxnSpPr>
      <xdr:spPr>
        <a:xfrm flipV="1">
          <a:off x="12976860" y="14800580"/>
          <a:ext cx="790575"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26670</xdr:rowOff>
    </xdr:from>
    <xdr:to xmlns:xdr="http://schemas.openxmlformats.org/drawingml/2006/spreadsheetDrawing">
      <xdr:col>73</xdr:col>
      <xdr:colOff>44450</xdr:colOff>
      <xdr:row>85</xdr:row>
      <xdr:rowOff>128270</xdr:rowOff>
    </xdr:to>
    <xdr:sp macro="" textlink="">
      <xdr:nvSpPr>
        <xdr:cNvPr id="267" name="フローチャート: 判断 266"/>
        <xdr:cNvSpPr/>
      </xdr:nvSpPr>
      <xdr:spPr>
        <a:xfrm>
          <a:off x="13731240" y="145999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138430</xdr:rowOff>
    </xdr:from>
    <xdr:ext cx="760730" cy="259080"/>
    <xdr:sp macro="" textlink="">
      <xdr:nvSpPr>
        <xdr:cNvPr id="268" name="テキスト ボックス 267"/>
        <xdr:cNvSpPr txBox="1"/>
      </xdr:nvSpPr>
      <xdr:spPr>
        <a:xfrm>
          <a:off x="13421995" y="14368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0</xdr:rowOff>
    </xdr:from>
    <xdr:to xmlns:xdr="http://schemas.openxmlformats.org/drawingml/2006/spreadsheetDrawing">
      <xdr:col>68</xdr:col>
      <xdr:colOff>152400</xdr:colOff>
      <xdr:row>88</xdr:row>
      <xdr:rowOff>11430</xdr:rowOff>
    </xdr:to>
    <xdr:cxnSp macro="">
      <xdr:nvCxnSpPr>
        <xdr:cNvPr id="269" name="直線コネクタ 268"/>
        <xdr:cNvCxnSpPr/>
      </xdr:nvCxnSpPr>
      <xdr:spPr>
        <a:xfrm>
          <a:off x="12171680" y="15087600"/>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26670</xdr:rowOff>
    </xdr:from>
    <xdr:to xmlns:xdr="http://schemas.openxmlformats.org/drawingml/2006/spreadsheetDrawing">
      <xdr:col>68</xdr:col>
      <xdr:colOff>188595</xdr:colOff>
      <xdr:row>85</xdr:row>
      <xdr:rowOff>128270</xdr:rowOff>
    </xdr:to>
    <xdr:sp macro="" textlink="">
      <xdr:nvSpPr>
        <xdr:cNvPr id="270" name="フローチャート: 判断 269"/>
        <xdr:cNvSpPr/>
      </xdr:nvSpPr>
      <xdr:spPr>
        <a:xfrm>
          <a:off x="12926060" y="1459992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138430</xdr:rowOff>
    </xdr:from>
    <xdr:ext cx="762000" cy="259080"/>
    <xdr:sp macro="" textlink="">
      <xdr:nvSpPr>
        <xdr:cNvPr id="271" name="テキスト ボックス 270"/>
        <xdr:cNvSpPr txBox="1"/>
      </xdr:nvSpPr>
      <xdr:spPr>
        <a:xfrm>
          <a:off x="12635865"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38100</xdr:rowOff>
    </xdr:from>
    <xdr:to xmlns:xdr="http://schemas.openxmlformats.org/drawingml/2006/spreadsheetDrawing">
      <xdr:col>64</xdr:col>
      <xdr:colOff>152400</xdr:colOff>
      <xdr:row>85</xdr:row>
      <xdr:rowOff>139700</xdr:rowOff>
    </xdr:to>
    <xdr:sp macro="" textlink="">
      <xdr:nvSpPr>
        <xdr:cNvPr id="272" name="フローチャート: 判断 271"/>
        <xdr:cNvSpPr/>
      </xdr:nvSpPr>
      <xdr:spPr>
        <a:xfrm>
          <a:off x="1212088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150495</xdr:rowOff>
    </xdr:from>
    <xdr:ext cx="762000" cy="259080"/>
    <xdr:sp macro="" textlink="">
      <xdr:nvSpPr>
        <xdr:cNvPr id="273" name="テキスト ボックス 272"/>
        <xdr:cNvSpPr txBox="1"/>
      </xdr:nvSpPr>
      <xdr:spPr>
        <a:xfrm>
          <a:off x="11832590" y="1438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6" name="テキスト ボックス 275"/>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730" cy="259080"/>
    <xdr:sp macro="" textlink="">
      <xdr:nvSpPr>
        <xdr:cNvPr id="277" name="テキスト ボックス 276"/>
        <xdr:cNvSpPr txBox="1"/>
      </xdr:nvSpPr>
      <xdr:spPr>
        <a:xfrm>
          <a:off x="1278191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50800</xdr:rowOff>
    </xdr:from>
    <xdr:to xmlns:xdr="http://schemas.openxmlformats.org/drawingml/2006/spreadsheetDrawing">
      <xdr:col>81</xdr:col>
      <xdr:colOff>95250</xdr:colOff>
      <xdr:row>86</xdr:row>
      <xdr:rowOff>152400</xdr:rowOff>
    </xdr:to>
    <xdr:sp macro="" textlink="">
      <xdr:nvSpPr>
        <xdr:cNvPr id="279" name="楕円 278"/>
        <xdr:cNvSpPr/>
      </xdr:nvSpPr>
      <xdr:spPr>
        <a:xfrm>
          <a:off x="15276195" y="14795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22860</xdr:rowOff>
    </xdr:from>
    <xdr:ext cx="760730" cy="259080"/>
    <xdr:sp macro="" textlink="">
      <xdr:nvSpPr>
        <xdr:cNvPr id="280" name="給与水準   （国との比較）該当値テキスト"/>
        <xdr:cNvSpPr txBox="1"/>
      </xdr:nvSpPr>
      <xdr:spPr>
        <a:xfrm>
          <a:off x="15409545" y="14767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86</xdr:row>
      <xdr:rowOff>107950</xdr:rowOff>
    </xdr:from>
    <xdr:to xmlns:xdr="http://schemas.openxmlformats.org/drawingml/2006/spreadsheetDrawing">
      <xdr:col>77</xdr:col>
      <xdr:colOff>95250</xdr:colOff>
      <xdr:row>87</xdr:row>
      <xdr:rowOff>38100</xdr:rowOff>
    </xdr:to>
    <xdr:sp macro="" textlink="">
      <xdr:nvSpPr>
        <xdr:cNvPr id="281" name="楕円 280"/>
        <xdr:cNvSpPr/>
      </xdr:nvSpPr>
      <xdr:spPr>
        <a:xfrm>
          <a:off x="14521815" y="14852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23495</xdr:rowOff>
    </xdr:from>
    <xdr:ext cx="736600" cy="259080"/>
    <xdr:sp macro="" textlink="">
      <xdr:nvSpPr>
        <xdr:cNvPr id="282" name="テキスト ボックス 281"/>
        <xdr:cNvSpPr txBox="1"/>
      </xdr:nvSpPr>
      <xdr:spPr>
        <a:xfrm>
          <a:off x="14227175" y="1493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5080</xdr:rowOff>
    </xdr:from>
    <xdr:to xmlns:xdr="http://schemas.openxmlformats.org/drawingml/2006/spreadsheetDrawing">
      <xdr:col>73</xdr:col>
      <xdr:colOff>44450</xdr:colOff>
      <xdr:row>86</xdr:row>
      <xdr:rowOff>106680</xdr:rowOff>
    </xdr:to>
    <xdr:sp macro="" textlink="">
      <xdr:nvSpPr>
        <xdr:cNvPr id="283" name="楕円 282"/>
        <xdr:cNvSpPr/>
      </xdr:nvSpPr>
      <xdr:spPr>
        <a:xfrm>
          <a:off x="13731240" y="147497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91440</xdr:rowOff>
    </xdr:from>
    <xdr:ext cx="760730" cy="259080"/>
    <xdr:sp macro="" textlink="">
      <xdr:nvSpPr>
        <xdr:cNvPr id="284" name="テキスト ボックス 283"/>
        <xdr:cNvSpPr txBox="1"/>
      </xdr:nvSpPr>
      <xdr:spPr>
        <a:xfrm>
          <a:off x="13421995" y="14836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132080</xdr:rowOff>
    </xdr:from>
    <xdr:to xmlns:xdr="http://schemas.openxmlformats.org/drawingml/2006/spreadsheetDrawing">
      <xdr:col>68</xdr:col>
      <xdr:colOff>188595</xdr:colOff>
      <xdr:row>88</xdr:row>
      <xdr:rowOff>62230</xdr:rowOff>
    </xdr:to>
    <xdr:sp macro="" textlink="">
      <xdr:nvSpPr>
        <xdr:cNvPr id="285" name="楕円 284"/>
        <xdr:cNvSpPr/>
      </xdr:nvSpPr>
      <xdr:spPr>
        <a:xfrm>
          <a:off x="12926060" y="1504823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46990</xdr:rowOff>
    </xdr:from>
    <xdr:ext cx="762000" cy="259080"/>
    <xdr:sp macro="" textlink="">
      <xdr:nvSpPr>
        <xdr:cNvPr id="286" name="テキスト ボックス 285"/>
        <xdr:cNvSpPr txBox="1"/>
      </xdr:nvSpPr>
      <xdr:spPr>
        <a:xfrm>
          <a:off x="12635865" y="1513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120650</xdr:rowOff>
    </xdr:from>
    <xdr:to xmlns:xdr="http://schemas.openxmlformats.org/drawingml/2006/spreadsheetDrawing">
      <xdr:col>64</xdr:col>
      <xdr:colOff>152400</xdr:colOff>
      <xdr:row>88</xdr:row>
      <xdr:rowOff>50800</xdr:rowOff>
    </xdr:to>
    <xdr:sp macro="" textlink="">
      <xdr:nvSpPr>
        <xdr:cNvPr id="287" name="楕円 286"/>
        <xdr:cNvSpPr/>
      </xdr:nvSpPr>
      <xdr:spPr>
        <a:xfrm>
          <a:off x="1212088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35560</xdr:rowOff>
    </xdr:from>
    <xdr:ext cx="762000" cy="259080"/>
    <xdr:sp macro="" textlink="">
      <xdr:nvSpPr>
        <xdr:cNvPr id="288" name="テキスト ボックス 287"/>
        <xdr:cNvSpPr txBox="1"/>
      </xdr:nvSpPr>
      <xdr:spPr>
        <a:xfrm>
          <a:off x="1183259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7975"/>
    <xdr:sp macro="" textlink="">
      <xdr:nvSpPr>
        <xdr:cNvPr id="290" name="テキスト ボックス 289"/>
        <xdr:cNvSpPr txBox="1"/>
      </xdr:nvSpPr>
      <xdr:spPr>
        <a:xfrm>
          <a:off x="12026265" y="9188450"/>
          <a:ext cx="22618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1" name="テキスト ボックス 290"/>
        <xdr:cNvSpPr txBox="1"/>
      </xdr:nvSpPr>
      <xdr:spPr>
        <a:xfrm>
          <a:off x="1416494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　平成１７年度から始まった集中改革プランに基づく定員管理計画（計画期間：平成１７年度～平成２１年度）において、２１人（１９．３％）削減を目標とし、目標は達成できなかったものの職員数を抑えることとなった。</a:t>
          </a:r>
          <a:endParaRPr lang="ja-JP" altLang="ja-JP" sz="11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　現在は職員採用における応募者の減少、中途退職等により定員管理計画数に満たない職員数となっており、類似団体内平均値より少ない状態である。計画上は、退職補充を原則としているため、この数値は大きく変わることはないが、近年の災害対応や感染症対策など突発的な事務量の増加もあるため、働き方改革も考慮しながら、適正な定員管理に努めて</a:t>
          </a:r>
          <a:r>
            <a:rPr lang="ja-JP" altLang="en-US" sz="1100">
              <a:solidFill>
                <a:schemeClr val="dk1"/>
              </a:solidFill>
              <a:effectLst/>
              <a:latin typeface="ＭＳ Ｐゴシック"/>
              <a:ea typeface="ＭＳ Ｐゴシック"/>
              <a:cs typeface="+mn-cs"/>
            </a:rPr>
            <a:t>い</a:t>
          </a:r>
          <a:r>
            <a:rPr lang="ja-JP" altLang="ja-JP" sz="1100">
              <a:solidFill>
                <a:schemeClr val="dk1"/>
              </a:solidFill>
              <a:effectLst/>
              <a:latin typeface="ＭＳ Ｐゴシック"/>
              <a:ea typeface="ＭＳ Ｐゴシック"/>
              <a:cs typeface="+mn-cs"/>
            </a:rPr>
            <a:t>く。</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8615" cy="225425"/>
    <xdr:sp macro="" textlink="">
      <xdr:nvSpPr>
        <xdr:cNvPr id="302" name="テキスト ボックス 301"/>
        <xdr:cNvSpPr txBox="1"/>
      </xdr:nvSpPr>
      <xdr:spPr>
        <a:xfrm>
          <a:off x="11510645"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730" cy="257810"/>
    <xdr:sp macro="" textlink="">
      <xdr:nvSpPr>
        <xdr:cNvPr id="304" name="テキスト ボックス 303"/>
        <xdr:cNvSpPr txBox="1"/>
      </xdr:nvSpPr>
      <xdr:spPr>
        <a:xfrm>
          <a:off x="10870565"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0730" cy="259080"/>
    <xdr:sp macro="" textlink="">
      <xdr:nvSpPr>
        <xdr:cNvPr id="306" name="テキスト ボックス 305"/>
        <xdr:cNvSpPr txBox="1"/>
      </xdr:nvSpPr>
      <xdr:spPr>
        <a:xfrm>
          <a:off x="10870565" y="1145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0730" cy="259080"/>
    <xdr:sp macro="" textlink="">
      <xdr:nvSpPr>
        <xdr:cNvPr id="308" name="テキスト ボックス 307"/>
        <xdr:cNvSpPr txBox="1"/>
      </xdr:nvSpPr>
      <xdr:spPr>
        <a:xfrm>
          <a:off x="10870565" y="11054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0730" cy="259080"/>
    <xdr:sp macro="" textlink="">
      <xdr:nvSpPr>
        <xdr:cNvPr id="310" name="テキスト ボックス 309"/>
        <xdr:cNvSpPr txBox="1"/>
      </xdr:nvSpPr>
      <xdr:spPr>
        <a:xfrm>
          <a:off x="10870565" y="1065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0730" cy="257810"/>
    <xdr:sp macro="" textlink="">
      <xdr:nvSpPr>
        <xdr:cNvPr id="312" name="テキスト ボックス 311"/>
        <xdr:cNvSpPr txBox="1"/>
      </xdr:nvSpPr>
      <xdr:spPr>
        <a:xfrm>
          <a:off x="10870565" y="102508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0730" cy="257810"/>
    <xdr:sp macro="" textlink="">
      <xdr:nvSpPr>
        <xdr:cNvPr id="314" name="テキスト ボックス 313"/>
        <xdr:cNvSpPr txBox="1"/>
      </xdr:nvSpPr>
      <xdr:spPr>
        <a:xfrm>
          <a:off x="10870565" y="9848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9080"/>
    <xdr:sp macro="" textlink="">
      <xdr:nvSpPr>
        <xdr:cNvPr id="316" name="テキスト ボックス 315"/>
        <xdr:cNvSpPr txBox="1"/>
      </xdr:nvSpPr>
      <xdr:spPr>
        <a:xfrm>
          <a:off x="10870565"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142240</xdr:rowOff>
    </xdr:from>
    <xdr:to xmlns:xdr="http://schemas.openxmlformats.org/drawingml/2006/spreadsheetDrawing">
      <xdr:col>81</xdr:col>
      <xdr:colOff>44450</xdr:colOff>
      <xdr:row>67</xdr:row>
      <xdr:rowOff>22860</xdr:rowOff>
    </xdr:to>
    <xdr:cxnSp macro="">
      <xdr:nvCxnSpPr>
        <xdr:cNvPr id="318" name="直線コネクタ 317"/>
        <xdr:cNvCxnSpPr/>
      </xdr:nvCxnSpPr>
      <xdr:spPr>
        <a:xfrm flipV="1">
          <a:off x="15320645" y="10257790"/>
          <a:ext cx="0" cy="1252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166370</xdr:rowOff>
    </xdr:from>
    <xdr:ext cx="760730" cy="257810"/>
    <xdr:sp macro="" textlink="">
      <xdr:nvSpPr>
        <xdr:cNvPr id="319" name="定員管理の状況最小値テキスト"/>
        <xdr:cNvSpPr txBox="1"/>
      </xdr:nvSpPr>
      <xdr:spPr>
        <a:xfrm>
          <a:off x="15409545" y="114820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22860</xdr:rowOff>
    </xdr:from>
    <xdr:to xmlns:xdr="http://schemas.openxmlformats.org/drawingml/2006/spreadsheetDrawing">
      <xdr:col>81</xdr:col>
      <xdr:colOff>133350</xdr:colOff>
      <xdr:row>67</xdr:row>
      <xdr:rowOff>22860</xdr:rowOff>
    </xdr:to>
    <xdr:cxnSp macro="">
      <xdr:nvCxnSpPr>
        <xdr:cNvPr id="320" name="直線コネクタ 319"/>
        <xdr:cNvCxnSpPr/>
      </xdr:nvCxnSpPr>
      <xdr:spPr>
        <a:xfrm>
          <a:off x="15252700" y="11510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57150</xdr:rowOff>
    </xdr:from>
    <xdr:ext cx="760730" cy="259080"/>
    <xdr:sp macro="" textlink="">
      <xdr:nvSpPr>
        <xdr:cNvPr id="321" name="定員管理の状況最大値テキスト"/>
        <xdr:cNvSpPr txBox="1"/>
      </xdr:nvSpPr>
      <xdr:spPr>
        <a:xfrm>
          <a:off x="15409545" y="10001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142240</xdr:rowOff>
    </xdr:from>
    <xdr:to xmlns:xdr="http://schemas.openxmlformats.org/drawingml/2006/spreadsheetDrawing">
      <xdr:col>81</xdr:col>
      <xdr:colOff>133350</xdr:colOff>
      <xdr:row>59</xdr:row>
      <xdr:rowOff>142240</xdr:rowOff>
    </xdr:to>
    <xdr:cxnSp macro="">
      <xdr:nvCxnSpPr>
        <xdr:cNvPr id="322" name="直線コネクタ 321"/>
        <xdr:cNvCxnSpPr/>
      </xdr:nvCxnSpPr>
      <xdr:spPr>
        <a:xfrm>
          <a:off x="15252700" y="102577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43180</xdr:rowOff>
    </xdr:from>
    <xdr:to xmlns:xdr="http://schemas.openxmlformats.org/drawingml/2006/spreadsheetDrawing">
      <xdr:col>81</xdr:col>
      <xdr:colOff>44450</xdr:colOff>
      <xdr:row>61</xdr:row>
      <xdr:rowOff>44450</xdr:rowOff>
    </xdr:to>
    <xdr:cxnSp macro="">
      <xdr:nvCxnSpPr>
        <xdr:cNvPr id="323" name="直線コネクタ 322"/>
        <xdr:cNvCxnSpPr/>
      </xdr:nvCxnSpPr>
      <xdr:spPr>
        <a:xfrm>
          <a:off x="14566265" y="10501630"/>
          <a:ext cx="7543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160655</xdr:rowOff>
    </xdr:from>
    <xdr:ext cx="760730" cy="259080"/>
    <xdr:sp macro="" textlink="">
      <xdr:nvSpPr>
        <xdr:cNvPr id="324" name="定員管理の状況平均値テキスト"/>
        <xdr:cNvSpPr txBox="1"/>
      </xdr:nvSpPr>
      <xdr:spPr>
        <a:xfrm>
          <a:off x="15409545" y="1061910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17780</xdr:rowOff>
    </xdr:from>
    <xdr:to xmlns:xdr="http://schemas.openxmlformats.org/drawingml/2006/spreadsheetDrawing">
      <xdr:col>81</xdr:col>
      <xdr:colOff>95250</xdr:colOff>
      <xdr:row>62</xdr:row>
      <xdr:rowOff>118745</xdr:rowOff>
    </xdr:to>
    <xdr:sp macro="" textlink="">
      <xdr:nvSpPr>
        <xdr:cNvPr id="325" name="フローチャート: 判断 324"/>
        <xdr:cNvSpPr/>
      </xdr:nvSpPr>
      <xdr:spPr>
        <a:xfrm>
          <a:off x="15276195" y="1064768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61</xdr:row>
      <xdr:rowOff>43180</xdr:rowOff>
    </xdr:from>
    <xdr:to xmlns:xdr="http://schemas.openxmlformats.org/drawingml/2006/spreadsheetDrawing">
      <xdr:col>77</xdr:col>
      <xdr:colOff>44450</xdr:colOff>
      <xdr:row>61</xdr:row>
      <xdr:rowOff>47625</xdr:rowOff>
    </xdr:to>
    <xdr:cxnSp macro="">
      <xdr:nvCxnSpPr>
        <xdr:cNvPr id="326" name="直線コネクタ 325"/>
        <xdr:cNvCxnSpPr/>
      </xdr:nvCxnSpPr>
      <xdr:spPr>
        <a:xfrm flipV="1">
          <a:off x="13767435" y="10501630"/>
          <a:ext cx="7988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62</xdr:row>
      <xdr:rowOff>14605</xdr:rowOff>
    </xdr:from>
    <xdr:to xmlns:xdr="http://schemas.openxmlformats.org/drawingml/2006/spreadsheetDrawing">
      <xdr:col>77</xdr:col>
      <xdr:colOff>95250</xdr:colOff>
      <xdr:row>62</xdr:row>
      <xdr:rowOff>116205</xdr:rowOff>
    </xdr:to>
    <xdr:sp macro="" textlink="">
      <xdr:nvSpPr>
        <xdr:cNvPr id="327" name="フローチャート: 判断 326"/>
        <xdr:cNvSpPr/>
      </xdr:nvSpPr>
      <xdr:spPr>
        <a:xfrm>
          <a:off x="14521815" y="10644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100965</xdr:rowOff>
    </xdr:from>
    <xdr:ext cx="736600" cy="257810"/>
    <xdr:sp macro="" textlink="">
      <xdr:nvSpPr>
        <xdr:cNvPr id="328" name="テキスト ボックス 327"/>
        <xdr:cNvSpPr txBox="1"/>
      </xdr:nvSpPr>
      <xdr:spPr>
        <a:xfrm>
          <a:off x="14227175" y="107308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13970</xdr:rowOff>
    </xdr:from>
    <xdr:to xmlns:xdr="http://schemas.openxmlformats.org/drawingml/2006/spreadsheetDrawing">
      <xdr:col>72</xdr:col>
      <xdr:colOff>188595</xdr:colOff>
      <xdr:row>61</xdr:row>
      <xdr:rowOff>47625</xdr:rowOff>
    </xdr:to>
    <xdr:cxnSp macro="">
      <xdr:nvCxnSpPr>
        <xdr:cNvPr id="329" name="直線コネクタ 328"/>
        <xdr:cNvCxnSpPr/>
      </xdr:nvCxnSpPr>
      <xdr:spPr>
        <a:xfrm>
          <a:off x="12976860" y="10472420"/>
          <a:ext cx="79057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30" name="フローチャート: 判断 329"/>
        <xdr:cNvSpPr/>
      </xdr:nvSpPr>
      <xdr:spPr>
        <a:xfrm>
          <a:off x="13731240" y="1064958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106045</xdr:rowOff>
    </xdr:from>
    <xdr:ext cx="760730" cy="259080"/>
    <xdr:sp macro="" textlink="">
      <xdr:nvSpPr>
        <xdr:cNvPr id="331" name="テキスト ボックス 330"/>
        <xdr:cNvSpPr txBox="1"/>
      </xdr:nvSpPr>
      <xdr:spPr>
        <a:xfrm>
          <a:off x="13421995" y="10735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13970</xdr:rowOff>
    </xdr:from>
    <xdr:to xmlns:xdr="http://schemas.openxmlformats.org/drawingml/2006/spreadsheetDrawing">
      <xdr:col>68</xdr:col>
      <xdr:colOff>152400</xdr:colOff>
      <xdr:row>61</xdr:row>
      <xdr:rowOff>16510</xdr:rowOff>
    </xdr:to>
    <xdr:cxnSp macro="">
      <xdr:nvCxnSpPr>
        <xdr:cNvPr id="332" name="直線コネクタ 331"/>
        <xdr:cNvCxnSpPr/>
      </xdr:nvCxnSpPr>
      <xdr:spPr>
        <a:xfrm flipV="1">
          <a:off x="12171680" y="1047242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160020</xdr:rowOff>
    </xdr:from>
    <xdr:to xmlns:xdr="http://schemas.openxmlformats.org/drawingml/2006/spreadsheetDrawing">
      <xdr:col>68</xdr:col>
      <xdr:colOff>188595</xdr:colOff>
      <xdr:row>62</xdr:row>
      <xdr:rowOff>90170</xdr:rowOff>
    </xdr:to>
    <xdr:sp macro="" textlink="">
      <xdr:nvSpPr>
        <xdr:cNvPr id="333" name="フローチャート: 判断 332"/>
        <xdr:cNvSpPr/>
      </xdr:nvSpPr>
      <xdr:spPr>
        <a:xfrm>
          <a:off x="12926060" y="1061847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74930</xdr:rowOff>
    </xdr:from>
    <xdr:ext cx="762000" cy="257810"/>
    <xdr:sp macro="" textlink="">
      <xdr:nvSpPr>
        <xdr:cNvPr id="334" name="テキスト ボックス 333"/>
        <xdr:cNvSpPr txBox="1"/>
      </xdr:nvSpPr>
      <xdr:spPr>
        <a:xfrm>
          <a:off x="12635865" y="10704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130810</xdr:rowOff>
    </xdr:from>
    <xdr:to xmlns:xdr="http://schemas.openxmlformats.org/drawingml/2006/spreadsheetDrawing">
      <xdr:col>64</xdr:col>
      <xdr:colOff>152400</xdr:colOff>
      <xdr:row>62</xdr:row>
      <xdr:rowOff>60960</xdr:rowOff>
    </xdr:to>
    <xdr:sp macro="" textlink="">
      <xdr:nvSpPr>
        <xdr:cNvPr id="335" name="フローチャート: 判断 334"/>
        <xdr:cNvSpPr/>
      </xdr:nvSpPr>
      <xdr:spPr>
        <a:xfrm>
          <a:off x="1212088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45720</xdr:rowOff>
    </xdr:from>
    <xdr:ext cx="762000" cy="259080"/>
    <xdr:sp macro="" textlink="">
      <xdr:nvSpPr>
        <xdr:cNvPr id="336" name="テキスト ボックス 335"/>
        <xdr:cNvSpPr txBox="1"/>
      </xdr:nvSpPr>
      <xdr:spPr>
        <a:xfrm>
          <a:off x="1183259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7" name="テキスト ボックス 336"/>
        <xdr:cNvSpPr txBox="1"/>
      </xdr:nvSpPr>
      <xdr:spPr>
        <a:xfrm>
          <a:off x="151257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8" name="テキスト ボックス 337"/>
        <xdr:cNvSpPr txBox="1"/>
      </xdr:nvSpPr>
      <xdr:spPr>
        <a:xfrm>
          <a:off x="1437132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7810"/>
    <xdr:sp macro="" textlink="">
      <xdr:nvSpPr>
        <xdr:cNvPr id="339" name="テキスト ボックス 338"/>
        <xdr:cNvSpPr txBox="1"/>
      </xdr:nvSpPr>
      <xdr:spPr>
        <a:xfrm>
          <a:off x="1357884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730" cy="257810"/>
    <xdr:sp macro="" textlink="">
      <xdr:nvSpPr>
        <xdr:cNvPr id="340" name="テキスト ボックス 339"/>
        <xdr:cNvSpPr txBox="1"/>
      </xdr:nvSpPr>
      <xdr:spPr>
        <a:xfrm>
          <a:off x="1278191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1" name="テキスト ボックス 340"/>
        <xdr:cNvSpPr txBox="1"/>
      </xdr:nvSpPr>
      <xdr:spPr>
        <a:xfrm>
          <a:off x="1197673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165100</xdr:rowOff>
    </xdr:from>
    <xdr:to xmlns:xdr="http://schemas.openxmlformats.org/drawingml/2006/spreadsheetDrawing">
      <xdr:col>81</xdr:col>
      <xdr:colOff>95250</xdr:colOff>
      <xdr:row>61</xdr:row>
      <xdr:rowOff>95250</xdr:rowOff>
    </xdr:to>
    <xdr:sp macro="" textlink="">
      <xdr:nvSpPr>
        <xdr:cNvPr id="342" name="楕円 341"/>
        <xdr:cNvSpPr/>
      </xdr:nvSpPr>
      <xdr:spPr>
        <a:xfrm>
          <a:off x="15276195" y="10452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10160</xdr:rowOff>
    </xdr:from>
    <xdr:ext cx="760730" cy="259080"/>
    <xdr:sp macro="" textlink="">
      <xdr:nvSpPr>
        <xdr:cNvPr id="343" name="定員管理の状況該当値テキスト"/>
        <xdr:cNvSpPr txBox="1"/>
      </xdr:nvSpPr>
      <xdr:spPr>
        <a:xfrm>
          <a:off x="15409545" y="10297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163830</xdr:rowOff>
    </xdr:from>
    <xdr:to xmlns:xdr="http://schemas.openxmlformats.org/drawingml/2006/spreadsheetDrawing">
      <xdr:col>77</xdr:col>
      <xdr:colOff>95250</xdr:colOff>
      <xdr:row>61</xdr:row>
      <xdr:rowOff>93980</xdr:rowOff>
    </xdr:to>
    <xdr:sp macro="" textlink="">
      <xdr:nvSpPr>
        <xdr:cNvPr id="344" name="楕円 343"/>
        <xdr:cNvSpPr/>
      </xdr:nvSpPr>
      <xdr:spPr>
        <a:xfrm>
          <a:off x="14521815" y="10450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104140</xdr:rowOff>
    </xdr:from>
    <xdr:ext cx="736600" cy="259080"/>
    <xdr:sp macro="" textlink="">
      <xdr:nvSpPr>
        <xdr:cNvPr id="345" name="テキスト ボックス 344"/>
        <xdr:cNvSpPr txBox="1"/>
      </xdr:nvSpPr>
      <xdr:spPr>
        <a:xfrm>
          <a:off x="14227175" y="1021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168275</xdr:rowOff>
    </xdr:from>
    <xdr:to xmlns:xdr="http://schemas.openxmlformats.org/drawingml/2006/spreadsheetDrawing">
      <xdr:col>73</xdr:col>
      <xdr:colOff>44450</xdr:colOff>
      <xdr:row>61</xdr:row>
      <xdr:rowOff>98425</xdr:rowOff>
    </xdr:to>
    <xdr:sp macro="" textlink="">
      <xdr:nvSpPr>
        <xdr:cNvPr id="346" name="楕円 345"/>
        <xdr:cNvSpPr/>
      </xdr:nvSpPr>
      <xdr:spPr>
        <a:xfrm>
          <a:off x="13731240" y="1045527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109220</xdr:rowOff>
    </xdr:from>
    <xdr:ext cx="760730" cy="257810"/>
    <xdr:sp macro="" textlink="">
      <xdr:nvSpPr>
        <xdr:cNvPr id="347" name="テキスト ボックス 346"/>
        <xdr:cNvSpPr txBox="1"/>
      </xdr:nvSpPr>
      <xdr:spPr>
        <a:xfrm>
          <a:off x="13421995" y="102247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134620</xdr:rowOff>
    </xdr:from>
    <xdr:to xmlns:xdr="http://schemas.openxmlformats.org/drawingml/2006/spreadsheetDrawing">
      <xdr:col>68</xdr:col>
      <xdr:colOff>188595</xdr:colOff>
      <xdr:row>61</xdr:row>
      <xdr:rowOff>64770</xdr:rowOff>
    </xdr:to>
    <xdr:sp macro="" textlink="">
      <xdr:nvSpPr>
        <xdr:cNvPr id="348" name="楕円 347"/>
        <xdr:cNvSpPr/>
      </xdr:nvSpPr>
      <xdr:spPr>
        <a:xfrm>
          <a:off x="12926060" y="1042162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74930</xdr:rowOff>
    </xdr:from>
    <xdr:ext cx="762000" cy="257810"/>
    <xdr:sp macro="" textlink="">
      <xdr:nvSpPr>
        <xdr:cNvPr id="349" name="テキスト ボックス 348"/>
        <xdr:cNvSpPr txBox="1"/>
      </xdr:nvSpPr>
      <xdr:spPr>
        <a:xfrm>
          <a:off x="12635865" y="10190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137160</xdr:rowOff>
    </xdr:from>
    <xdr:to xmlns:xdr="http://schemas.openxmlformats.org/drawingml/2006/spreadsheetDrawing">
      <xdr:col>64</xdr:col>
      <xdr:colOff>152400</xdr:colOff>
      <xdr:row>61</xdr:row>
      <xdr:rowOff>67310</xdr:rowOff>
    </xdr:to>
    <xdr:sp macro="" textlink="">
      <xdr:nvSpPr>
        <xdr:cNvPr id="350" name="楕円 349"/>
        <xdr:cNvSpPr/>
      </xdr:nvSpPr>
      <xdr:spPr>
        <a:xfrm>
          <a:off x="1212088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77470</xdr:rowOff>
    </xdr:from>
    <xdr:ext cx="762000" cy="257810"/>
    <xdr:sp macro="" textlink="">
      <xdr:nvSpPr>
        <xdr:cNvPr id="351" name="テキスト ボックス 350"/>
        <xdr:cNvSpPr txBox="1"/>
      </xdr:nvSpPr>
      <xdr:spPr>
        <a:xfrm>
          <a:off x="11832590" y="10193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8610"/>
    <xdr:sp macro="" textlink="">
      <xdr:nvSpPr>
        <xdr:cNvPr id="353" name="テキスト ボックス 352"/>
        <xdr:cNvSpPr txBox="1"/>
      </xdr:nvSpPr>
      <xdr:spPr>
        <a:xfrm>
          <a:off x="12313285"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4" name="テキスト ボックス 353"/>
        <xdr:cNvSpPr txBox="1"/>
      </xdr:nvSpPr>
      <xdr:spPr>
        <a:xfrm>
          <a:off x="1387792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実質公債費比率は３．</a:t>
          </a:r>
          <a:r>
            <a:rPr kumimoji="1" lang="ja-JP" altLang="en-US" sz="1100">
              <a:solidFill>
                <a:sysClr val="windowText" lastClr="000000"/>
              </a:solidFill>
              <a:effectLst/>
              <a:latin typeface="ＭＳ Ｐゴシック"/>
              <a:ea typeface="ＭＳ Ｐゴシック"/>
              <a:cs typeface="+mn-cs"/>
            </a:rPr>
            <a:t>７％</a:t>
          </a:r>
          <a:r>
            <a:rPr kumimoji="1" lang="ja-JP" altLang="ja-JP" sz="1100">
              <a:solidFill>
                <a:sysClr val="windowText" lastClr="000000"/>
              </a:solidFill>
              <a:effectLst/>
              <a:latin typeface="ＭＳ Ｐゴシック"/>
              <a:ea typeface="ＭＳ Ｐゴシック"/>
              <a:cs typeface="+mn-cs"/>
            </a:rPr>
            <a:t>と類似団体</a:t>
          </a:r>
          <a:r>
            <a:rPr kumimoji="1" lang="ja-JP" altLang="en-US" sz="1100">
              <a:solidFill>
                <a:sysClr val="windowText" lastClr="000000"/>
              </a:solidFill>
              <a:effectLst/>
              <a:latin typeface="ＭＳ Ｐゴシック"/>
              <a:ea typeface="ＭＳ Ｐゴシック"/>
              <a:cs typeface="+mn-cs"/>
            </a:rPr>
            <a:t>内平均値</a:t>
          </a:r>
          <a:r>
            <a:rPr kumimoji="1" lang="ja-JP" altLang="ja-JP" sz="1100">
              <a:solidFill>
                <a:sysClr val="windowText" lastClr="000000"/>
              </a:solidFill>
              <a:effectLst/>
              <a:latin typeface="ＭＳ Ｐゴシック"/>
              <a:ea typeface="ＭＳ Ｐゴシック"/>
              <a:cs typeface="+mn-cs"/>
            </a:rPr>
            <a:t>を大きく下回っているものの、前年度比０．５％上昇した。公債費支出</a:t>
          </a:r>
          <a:r>
            <a:rPr kumimoji="1" lang="ja-JP" altLang="en-US" sz="1100">
              <a:solidFill>
                <a:sysClr val="windowText" lastClr="000000"/>
              </a:solidFill>
              <a:effectLst/>
              <a:latin typeface="ＭＳ Ｐゴシック"/>
              <a:ea typeface="ＭＳ Ｐゴシック"/>
              <a:cs typeface="+mn-cs"/>
            </a:rPr>
            <a:t>は前年度比１０百万円減となったが、標準税収入額や</a:t>
          </a:r>
          <a:r>
            <a:rPr kumimoji="1" lang="ja-JP" altLang="ja-JP" sz="1100">
              <a:solidFill>
                <a:sysClr val="windowText" lastClr="000000"/>
              </a:solidFill>
              <a:effectLst/>
              <a:latin typeface="ＭＳ Ｐゴシック"/>
              <a:ea typeface="ＭＳ Ｐゴシック"/>
              <a:cs typeface="+mn-cs"/>
            </a:rPr>
            <a:t>普通交付税等の償還財源</a:t>
          </a:r>
          <a:r>
            <a:rPr kumimoji="1" lang="ja-JP" altLang="en-US" sz="1100">
              <a:solidFill>
                <a:sysClr val="windowText" lastClr="000000"/>
              </a:solidFill>
              <a:effectLst/>
              <a:latin typeface="ＭＳ Ｐゴシック"/>
              <a:ea typeface="ＭＳ Ｐゴシック"/>
              <a:cs typeface="+mn-cs"/>
            </a:rPr>
            <a:t>が前年度比１９百万円減、比率の算出過程において計算される算入公債費が２２百万円と</a:t>
          </a:r>
          <a:r>
            <a:rPr kumimoji="1" lang="ja-JP" altLang="ja-JP" sz="1100">
              <a:solidFill>
                <a:sysClr val="windowText" lastClr="000000"/>
              </a:solidFill>
              <a:effectLst/>
              <a:latin typeface="ＭＳ Ｐゴシック"/>
              <a:ea typeface="ＭＳ Ｐゴシック"/>
              <a:cs typeface="+mn-cs"/>
            </a:rPr>
            <a:t>大きな</a:t>
          </a:r>
          <a:r>
            <a:rPr kumimoji="1" lang="ja-JP" altLang="en-US" sz="1100">
              <a:solidFill>
                <a:sysClr val="windowText" lastClr="000000"/>
              </a:solidFill>
              <a:effectLst/>
              <a:latin typeface="ＭＳ Ｐゴシック"/>
              <a:ea typeface="ＭＳ Ｐゴシック"/>
              <a:cs typeface="+mn-cs"/>
            </a:rPr>
            <a:t>減になったことが主な要因である。</a:t>
          </a:r>
          <a:endParaRPr kumimoji="1" lang="en-US" altLang="ja-JP" sz="1100">
            <a:solidFill>
              <a:sysClr val="windowText" lastClr="000000"/>
            </a:solidFill>
            <a:effectLst/>
            <a:latin typeface="ＭＳ Ｐゴシック"/>
            <a:ea typeface="ＭＳ Ｐゴシック"/>
            <a:cs typeface="+mn-cs"/>
          </a:endParaRPr>
        </a:p>
        <a:p>
          <a:pPr eaLnBrk="1" fontAlgn="auto" latinLnBrk="0" hangingPunct="1"/>
          <a:r>
            <a:rPr kumimoji="1" lang="ja-JP" altLang="en-US" sz="1100">
              <a:solidFill>
                <a:sysClr val="windowText" lastClr="000000"/>
              </a:solidFill>
              <a:effectLst/>
              <a:latin typeface="ＭＳ Ｐゴシック"/>
              <a:ea typeface="ＭＳ Ｐゴシック"/>
              <a:cs typeface="+mn-cs"/>
            </a:rPr>
            <a:t>　令和２年度は、</a:t>
          </a:r>
          <a:r>
            <a:rPr kumimoji="1" lang="ja-JP" altLang="ja-JP" sz="1100">
              <a:solidFill>
                <a:sysClr val="windowText" lastClr="000000"/>
              </a:solidFill>
              <a:effectLst/>
              <a:latin typeface="ＭＳ Ｐゴシック"/>
              <a:ea typeface="ＭＳ Ｐゴシック"/>
              <a:cs typeface="+mn-cs"/>
            </a:rPr>
            <a:t>平成２８年度</a:t>
          </a:r>
          <a:r>
            <a:rPr kumimoji="1" lang="ja-JP" altLang="en-US" sz="1100">
              <a:solidFill>
                <a:sysClr val="windowText" lastClr="000000"/>
              </a:solidFill>
              <a:effectLst/>
              <a:latin typeface="ＭＳ Ｐゴシック"/>
              <a:ea typeface="ＭＳ Ｐゴシック"/>
              <a:cs typeface="+mn-cs"/>
            </a:rPr>
            <a:t>借入の過疎</a:t>
          </a:r>
          <a:r>
            <a:rPr kumimoji="1" lang="ja-JP" altLang="ja-JP" sz="1100">
              <a:solidFill>
                <a:sysClr val="windowText" lastClr="000000"/>
              </a:solidFill>
              <a:effectLst/>
              <a:latin typeface="ＭＳ Ｐゴシック"/>
              <a:ea typeface="ＭＳ Ｐゴシック"/>
              <a:cs typeface="+mn-cs"/>
            </a:rPr>
            <a:t>債</a:t>
          </a:r>
          <a:r>
            <a:rPr kumimoji="1" lang="ja-JP" altLang="en-US" sz="1100">
              <a:solidFill>
                <a:sysClr val="windowText" lastClr="000000"/>
              </a:solidFill>
              <a:effectLst/>
              <a:latin typeface="ＭＳ Ｐゴシック"/>
              <a:ea typeface="ＭＳ Ｐゴシック"/>
              <a:cs typeface="+mn-cs"/>
            </a:rPr>
            <a:t>（３４５百万円）</a:t>
          </a:r>
          <a:r>
            <a:rPr kumimoji="1" lang="ja-JP" altLang="ja-JP" sz="1100">
              <a:solidFill>
                <a:sysClr val="windowText" lastClr="000000"/>
              </a:solidFill>
              <a:effectLst/>
              <a:latin typeface="ＭＳ Ｐゴシック"/>
              <a:ea typeface="ＭＳ Ｐゴシック"/>
              <a:cs typeface="+mn-cs"/>
            </a:rPr>
            <a:t>の償還</a:t>
          </a:r>
          <a:r>
            <a:rPr kumimoji="1" lang="ja-JP" altLang="en-US" sz="1100">
              <a:solidFill>
                <a:sysClr val="windowText" lastClr="000000"/>
              </a:solidFill>
              <a:effectLst/>
              <a:latin typeface="ＭＳ Ｐゴシック"/>
              <a:ea typeface="ＭＳ Ｐゴシック"/>
              <a:cs typeface="+mn-cs"/>
            </a:rPr>
            <a:t>（３９百万円）</a:t>
          </a:r>
          <a:r>
            <a:rPr kumimoji="1" lang="ja-JP" altLang="ja-JP" sz="1100">
              <a:solidFill>
                <a:sysClr val="windowText" lastClr="000000"/>
              </a:solidFill>
              <a:effectLst/>
              <a:latin typeface="ＭＳ Ｐゴシック"/>
              <a:ea typeface="ＭＳ Ｐゴシック"/>
              <a:cs typeface="+mn-cs"/>
            </a:rPr>
            <a:t>が始まること、平成３０・令和元年度において同報無線デジタル化整備事業実施によ</a:t>
          </a:r>
          <a:r>
            <a:rPr kumimoji="1" lang="ja-JP" altLang="en-US" sz="1100">
              <a:solidFill>
                <a:sysClr val="windowText" lastClr="000000"/>
              </a:solidFill>
              <a:effectLst/>
              <a:latin typeface="ＭＳ Ｐゴシック"/>
              <a:ea typeface="ＭＳ Ｐゴシック"/>
              <a:cs typeface="+mn-cs"/>
            </a:rPr>
            <a:t>り緊防債（２３５百万円）を借入れた</a:t>
          </a:r>
          <a:r>
            <a:rPr kumimoji="1" lang="ja-JP" altLang="ja-JP" sz="1100">
              <a:solidFill>
                <a:sysClr val="windowText" lastClr="000000"/>
              </a:solidFill>
              <a:effectLst/>
              <a:latin typeface="ＭＳ Ｐゴシック"/>
              <a:ea typeface="ＭＳ Ｐゴシック"/>
              <a:cs typeface="+mn-cs"/>
            </a:rPr>
            <a:t>こと等から、</a:t>
          </a:r>
          <a:r>
            <a:rPr kumimoji="1" lang="ja-JP" altLang="en-US" sz="1100">
              <a:solidFill>
                <a:sysClr val="windowText" lastClr="000000"/>
              </a:solidFill>
              <a:effectLst/>
              <a:latin typeface="ＭＳ Ｐゴシック"/>
              <a:ea typeface="ＭＳ Ｐゴシック"/>
              <a:cs typeface="+mn-cs"/>
            </a:rPr>
            <a:t>公債費の増加</a:t>
          </a:r>
          <a:r>
            <a:rPr kumimoji="1" lang="ja-JP" altLang="ja-JP" sz="1100">
              <a:solidFill>
                <a:sysClr val="windowText" lastClr="000000"/>
              </a:solidFill>
              <a:effectLst/>
              <a:latin typeface="ＭＳ Ｐゴシック"/>
              <a:ea typeface="ＭＳ Ｐゴシック"/>
              <a:cs typeface="+mn-cs"/>
            </a:rPr>
            <a:t>によ</a:t>
          </a:r>
          <a:r>
            <a:rPr kumimoji="1" lang="ja-JP" altLang="en-US" sz="1100">
              <a:solidFill>
                <a:sysClr val="windowText" lastClr="000000"/>
              </a:solidFill>
              <a:effectLst/>
              <a:latin typeface="ＭＳ Ｐゴシック"/>
              <a:ea typeface="ＭＳ Ｐゴシック"/>
              <a:cs typeface="+mn-cs"/>
            </a:rPr>
            <a:t>る</a:t>
          </a:r>
          <a:r>
            <a:rPr kumimoji="1" lang="ja-JP" altLang="ja-JP" sz="1100">
              <a:solidFill>
                <a:sysClr val="windowText" lastClr="000000"/>
              </a:solidFill>
              <a:effectLst/>
              <a:latin typeface="ＭＳ Ｐゴシック"/>
              <a:ea typeface="ＭＳ Ｐゴシック"/>
              <a:cs typeface="+mn-cs"/>
            </a:rPr>
            <a:t>数値の悪化が懸念される</a:t>
          </a:r>
          <a:r>
            <a:rPr kumimoji="1" lang="ja-JP" altLang="en-US" sz="1100">
              <a:solidFill>
                <a:sysClr val="windowText" lastClr="000000"/>
              </a:solidFill>
              <a:effectLst/>
              <a:latin typeface="ＭＳ Ｐゴシック"/>
              <a:ea typeface="ＭＳ Ｐゴシック"/>
              <a:cs typeface="+mn-cs"/>
            </a:rPr>
            <a:t>ため、今後予定されている大型起債事業において、計画的な財政運営を図っていく必要がある。</a:t>
          </a:r>
          <a:endParaRPr lang="ja-JP" altLang="ja-JP" sz="1100">
            <a:solidFill>
              <a:sysClr val="windowText" lastClr="000000"/>
            </a:solidFill>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180" cy="224790"/>
    <xdr:sp macro="" textlink="">
      <xdr:nvSpPr>
        <xdr:cNvPr id="365" name="テキスト ボックス 364"/>
        <xdr:cNvSpPr txBox="1"/>
      </xdr:nvSpPr>
      <xdr:spPr>
        <a:xfrm>
          <a:off x="11510645"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730" cy="259080"/>
    <xdr:sp macro="" textlink="">
      <xdr:nvSpPr>
        <xdr:cNvPr id="367" name="テキスト ボックス 366"/>
        <xdr:cNvSpPr txBox="1"/>
      </xdr:nvSpPr>
      <xdr:spPr>
        <a:xfrm>
          <a:off x="10870565"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154874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0730" cy="259080"/>
    <xdr:sp macro="" textlink="">
      <xdr:nvSpPr>
        <xdr:cNvPr id="369" name="テキスト ボックス 368"/>
        <xdr:cNvSpPr txBox="1"/>
      </xdr:nvSpPr>
      <xdr:spPr>
        <a:xfrm>
          <a:off x="10870565" y="764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154874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0730" cy="257810"/>
    <xdr:sp macro="" textlink="">
      <xdr:nvSpPr>
        <xdr:cNvPr id="371" name="テキスト ボックス 370"/>
        <xdr:cNvSpPr txBox="1"/>
      </xdr:nvSpPr>
      <xdr:spPr>
        <a:xfrm>
          <a:off x="10870565" y="72447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154874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0730" cy="257810"/>
    <xdr:sp macro="" textlink="">
      <xdr:nvSpPr>
        <xdr:cNvPr id="373" name="テキスト ボックス 372"/>
        <xdr:cNvSpPr txBox="1"/>
      </xdr:nvSpPr>
      <xdr:spPr>
        <a:xfrm>
          <a:off x="10870565" y="6842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154874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0730" cy="257810"/>
    <xdr:sp macro="" textlink="">
      <xdr:nvSpPr>
        <xdr:cNvPr id="375" name="テキスト ボックス 374"/>
        <xdr:cNvSpPr txBox="1"/>
      </xdr:nvSpPr>
      <xdr:spPr>
        <a:xfrm>
          <a:off x="10870565" y="6441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154874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0730" cy="259080"/>
    <xdr:sp macro="" textlink="">
      <xdr:nvSpPr>
        <xdr:cNvPr id="377" name="テキスト ボックス 376"/>
        <xdr:cNvSpPr txBox="1"/>
      </xdr:nvSpPr>
      <xdr:spPr>
        <a:xfrm>
          <a:off x="10870565" y="60382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104775</xdr:rowOff>
    </xdr:from>
    <xdr:to xmlns:xdr="http://schemas.openxmlformats.org/drawingml/2006/spreadsheetDrawing">
      <xdr:col>81</xdr:col>
      <xdr:colOff>44450</xdr:colOff>
      <xdr:row>44</xdr:row>
      <xdr:rowOff>60325</xdr:rowOff>
    </xdr:to>
    <xdr:cxnSp macro="">
      <xdr:nvCxnSpPr>
        <xdr:cNvPr id="380" name="直線コネクタ 379"/>
        <xdr:cNvCxnSpPr/>
      </xdr:nvCxnSpPr>
      <xdr:spPr>
        <a:xfrm flipV="1">
          <a:off x="15320645" y="62769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0730" cy="257810"/>
    <xdr:sp macro="" textlink="">
      <xdr:nvSpPr>
        <xdr:cNvPr id="381" name="公債費負担の状況最小値テキスト"/>
        <xdr:cNvSpPr txBox="1"/>
      </xdr:nvSpPr>
      <xdr:spPr>
        <a:xfrm>
          <a:off x="15409545" y="7576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2" name="直線コネクタ 381"/>
        <xdr:cNvCxnSpPr/>
      </xdr:nvCxnSpPr>
      <xdr:spPr>
        <a:xfrm>
          <a:off x="15252700" y="7604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19685</xdr:rowOff>
    </xdr:from>
    <xdr:ext cx="760730" cy="257810"/>
    <xdr:sp macro="" textlink="">
      <xdr:nvSpPr>
        <xdr:cNvPr id="383" name="公債費負担の状況最大値テキスト"/>
        <xdr:cNvSpPr txBox="1"/>
      </xdr:nvSpPr>
      <xdr:spPr>
        <a:xfrm>
          <a:off x="15409545" y="60204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104775</xdr:rowOff>
    </xdr:from>
    <xdr:to xmlns:xdr="http://schemas.openxmlformats.org/drawingml/2006/spreadsheetDrawing">
      <xdr:col>81</xdr:col>
      <xdr:colOff>133350</xdr:colOff>
      <xdr:row>36</xdr:row>
      <xdr:rowOff>104775</xdr:rowOff>
    </xdr:to>
    <xdr:cxnSp macro="">
      <xdr:nvCxnSpPr>
        <xdr:cNvPr id="384" name="直線コネクタ 383"/>
        <xdr:cNvCxnSpPr/>
      </xdr:nvCxnSpPr>
      <xdr:spPr>
        <a:xfrm>
          <a:off x="15252700" y="62769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94615</xdr:rowOff>
    </xdr:from>
    <xdr:to xmlns:xdr="http://schemas.openxmlformats.org/drawingml/2006/spreadsheetDrawing">
      <xdr:col>81</xdr:col>
      <xdr:colOff>44450</xdr:colOff>
      <xdr:row>37</xdr:row>
      <xdr:rowOff>134620</xdr:rowOff>
    </xdr:to>
    <xdr:cxnSp macro="">
      <xdr:nvCxnSpPr>
        <xdr:cNvPr id="385" name="直線コネクタ 384"/>
        <xdr:cNvCxnSpPr/>
      </xdr:nvCxnSpPr>
      <xdr:spPr>
        <a:xfrm>
          <a:off x="14566265" y="6438265"/>
          <a:ext cx="7543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123190</xdr:rowOff>
    </xdr:from>
    <xdr:ext cx="760730" cy="257810"/>
    <xdr:sp macro="" textlink="">
      <xdr:nvSpPr>
        <xdr:cNvPr id="386" name="公債費負担の状況平均値テキスト"/>
        <xdr:cNvSpPr txBox="1"/>
      </xdr:nvSpPr>
      <xdr:spPr>
        <a:xfrm>
          <a:off x="15409545" y="680974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151130</xdr:rowOff>
    </xdr:from>
    <xdr:to xmlns:xdr="http://schemas.openxmlformats.org/drawingml/2006/spreadsheetDrawing">
      <xdr:col>81</xdr:col>
      <xdr:colOff>95250</xdr:colOff>
      <xdr:row>40</xdr:row>
      <xdr:rowOff>81280</xdr:rowOff>
    </xdr:to>
    <xdr:sp macro="" textlink="">
      <xdr:nvSpPr>
        <xdr:cNvPr id="387" name="フローチャート: 判断 386"/>
        <xdr:cNvSpPr/>
      </xdr:nvSpPr>
      <xdr:spPr>
        <a:xfrm>
          <a:off x="15276195" y="6837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37</xdr:row>
      <xdr:rowOff>53975</xdr:rowOff>
    </xdr:from>
    <xdr:to xmlns:xdr="http://schemas.openxmlformats.org/drawingml/2006/spreadsheetDrawing">
      <xdr:col>77</xdr:col>
      <xdr:colOff>44450</xdr:colOff>
      <xdr:row>37</xdr:row>
      <xdr:rowOff>94615</xdr:rowOff>
    </xdr:to>
    <xdr:cxnSp macro="">
      <xdr:nvCxnSpPr>
        <xdr:cNvPr id="388" name="直線コネクタ 387"/>
        <xdr:cNvCxnSpPr/>
      </xdr:nvCxnSpPr>
      <xdr:spPr>
        <a:xfrm>
          <a:off x="13767435" y="6397625"/>
          <a:ext cx="79883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4521815" y="68218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50165</xdr:rowOff>
    </xdr:from>
    <xdr:ext cx="736600" cy="259080"/>
    <xdr:sp macro="" textlink="">
      <xdr:nvSpPr>
        <xdr:cNvPr id="390" name="テキスト ボックス 389"/>
        <xdr:cNvSpPr txBox="1"/>
      </xdr:nvSpPr>
      <xdr:spPr>
        <a:xfrm>
          <a:off x="14227175"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29845</xdr:rowOff>
    </xdr:from>
    <xdr:to xmlns:xdr="http://schemas.openxmlformats.org/drawingml/2006/spreadsheetDrawing">
      <xdr:col>72</xdr:col>
      <xdr:colOff>188595</xdr:colOff>
      <xdr:row>37</xdr:row>
      <xdr:rowOff>53975</xdr:rowOff>
    </xdr:to>
    <xdr:cxnSp macro="">
      <xdr:nvCxnSpPr>
        <xdr:cNvPr id="391" name="直線コネクタ 390"/>
        <xdr:cNvCxnSpPr/>
      </xdr:nvCxnSpPr>
      <xdr:spPr>
        <a:xfrm>
          <a:off x="12976860" y="6373495"/>
          <a:ext cx="7905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127000</xdr:rowOff>
    </xdr:from>
    <xdr:to xmlns:xdr="http://schemas.openxmlformats.org/drawingml/2006/spreadsheetDrawing">
      <xdr:col>73</xdr:col>
      <xdr:colOff>44450</xdr:colOff>
      <xdr:row>40</xdr:row>
      <xdr:rowOff>57150</xdr:rowOff>
    </xdr:to>
    <xdr:sp macro="" textlink="">
      <xdr:nvSpPr>
        <xdr:cNvPr id="392" name="フローチャート: 判断 391"/>
        <xdr:cNvSpPr/>
      </xdr:nvSpPr>
      <xdr:spPr>
        <a:xfrm>
          <a:off x="13731240" y="68135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41910</xdr:rowOff>
    </xdr:from>
    <xdr:ext cx="760730" cy="257810"/>
    <xdr:sp macro="" textlink="">
      <xdr:nvSpPr>
        <xdr:cNvPr id="393" name="テキスト ボックス 392"/>
        <xdr:cNvSpPr txBox="1"/>
      </xdr:nvSpPr>
      <xdr:spPr>
        <a:xfrm>
          <a:off x="13421995" y="68999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29845</xdr:rowOff>
    </xdr:from>
    <xdr:to xmlns:xdr="http://schemas.openxmlformats.org/drawingml/2006/spreadsheetDrawing">
      <xdr:col>68</xdr:col>
      <xdr:colOff>152400</xdr:colOff>
      <xdr:row>37</xdr:row>
      <xdr:rowOff>86360</xdr:rowOff>
    </xdr:to>
    <xdr:cxnSp macro="">
      <xdr:nvCxnSpPr>
        <xdr:cNvPr id="394" name="直線コネクタ 393"/>
        <xdr:cNvCxnSpPr/>
      </xdr:nvCxnSpPr>
      <xdr:spPr>
        <a:xfrm flipV="1">
          <a:off x="12171680" y="6373495"/>
          <a:ext cx="8051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188595</xdr:colOff>
      <xdr:row>40</xdr:row>
      <xdr:rowOff>65405</xdr:rowOff>
    </xdr:to>
    <xdr:sp macro="" textlink="">
      <xdr:nvSpPr>
        <xdr:cNvPr id="395" name="フローチャート: 判断 394"/>
        <xdr:cNvSpPr/>
      </xdr:nvSpPr>
      <xdr:spPr>
        <a:xfrm>
          <a:off x="12926060" y="682180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40</xdr:row>
      <xdr:rowOff>50165</xdr:rowOff>
    </xdr:from>
    <xdr:ext cx="762000" cy="259080"/>
    <xdr:sp macro="" textlink="">
      <xdr:nvSpPr>
        <xdr:cNvPr id="396" name="テキスト ボックス 395"/>
        <xdr:cNvSpPr txBox="1"/>
      </xdr:nvSpPr>
      <xdr:spPr>
        <a:xfrm>
          <a:off x="12635865"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143510</xdr:rowOff>
    </xdr:from>
    <xdr:to xmlns:xdr="http://schemas.openxmlformats.org/drawingml/2006/spreadsheetDrawing">
      <xdr:col>64</xdr:col>
      <xdr:colOff>152400</xdr:colOff>
      <xdr:row>40</xdr:row>
      <xdr:rowOff>73025</xdr:rowOff>
    </xdr:to>
    <xdr:sp macro="" textlink="">
      <xdr:nvSpPr>
        <xdr:cNvPr id="397" name="フローチャート: 判断 396"/>
        <xdr:cNvSpPr/>
      </xdr:nvSpPr>
      <xdr:spPr>
        <a:xfrm>
          <a:off x="1212088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57785</xdr:rowOff>
    </xdr:from>
    <xdr:ext cx="762000" cy="259080"/>
    <xdr:sp macro="" textlink="">
      <xdr:nvSpPr>
        <xdr:cNvPr id="398" name="テキスト ボックス 397"/>
        <xdr:cNvSpPr txBox="1"/>
      </xdr:nvSpPr>
      <xdr:spPr>
        <a:xfrm>
          <a:off x="1183259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401" name="テキスト ボックス 400"/>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730" cy="259080"/>
    <xdr:sp macro="" textlink="">
      <xdr:nvSpPr>
        <xdr:cNvPr id="402" name="テキスト ボックス 401"/>
        <xdr:cNvSpPr txBox="1"/>
      </xdr:nvSpPr>
      <xdr:spPr>
        <a:xfrm>
          <a:off x="1278191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37</xdr:row>
      <xdr:rowOff>83820</xdr:rowOff>
    </xdr:from>
    <xdr:to xmlns:xdr="http://schemas.openxmlformats.org/drawingml/2006/spreadsheetDrawing">
      <xdr:col>81</xdr:col>
      <xdr:colOff>95250</xdr:colOff>
      <xdr:row>38</xdr:row>
      <xdr:rowOff>13970</xdr:rowOff>
    </xdr:to>
    <xdr:sp macro="" textlink="">
      <xdr:nvSpPr>
        <xdr:cNvPr id="404" name="楕円 403"/>
        <xdr:cNvSpPr/>
      </xdr:nvSpPr>
      <xdr:spPr>
        <a:xfrm>
          <a:off x="15276195" y="64274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100330</xdr:rowOff>
    </xdr:from>
    <xdr:ext cx="760730" cy="257810"/>
    <xdr:sp macro="" textlink="">
      <xdr:nvSpPr>
        <xdr:cNvPr id="405" name="公債費負担の状況該当値テキスト"/>
        <xdr:cNvSpPr txBox="1"/>
      </xdr:nvSpPr>
      <xdr:spPr>
        <a:xfrm>
          <a:off x="15409545" y="62725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37</xdr:row>
      <xdr:rowOff>43815</xdr:rowOff>
    </xdr:from>
    <xdr:to xmlns:xdr="http://schemas.openxmlformats.org/drawingml/2006/spreadsheetDrawing">
      <xdr:col>77</xdr:col>
      <xdr:colOff>95250</xdr:colOff>
      <xdr:row>37</xdr:row>
      <xdr:rowOff>145415</xdr:rowOff>
    </xdr:to>
    <xdr:sp macro="" textlink="">
      <xdr:nvSpPr>
        <xdr:cNvPr id="406" name="楕円 405"/>
        <xdr:cNvSpPr/>
      </xdr:nvSpPr>
      <xdr:spPr>
        <a:xfrm>
          <a:off x="14521815" y="63874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155575</xdr:rowOff>
    </xdr:from>
    <xdr:ext cx="736600" cy="257810"/>
    <xdr:sp macro="" textlink="">
      <xdr:nvSpPr>
        <xdr:cNvPr id="407" name="テキスト ボックス 406"/>
        <xdr:cNvSpPr txBox="1"/>
      </xdr:nvSpPr>
      <xdr:spPr>
        <a:xfrm>
          <a:off x="14227175" y="61563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3175</xdr:rowOff>
    </xdr:from>
    <xdr:to xmlns:xdr="http://schemas.openxmlformats.org/drawingml/2006/spreadsheetDrawing">
      <xdr:col>73</xdr:col>
      <xdr:colOff>44450</xdr:colOff>
      <xdr:row>37</xdr:row>
      <xdr:rowOff>104775</xdr:rowOff>
    </xdr:to>
    <xdr:sp macro="" textlink="">
      <xdr:nvSpPr>
        <xdr:cNvPr id="408" name="楕円 407"/>
        <xdr:cNvSpPr/>
      </xdr:nvSpPr>
      <xdr:spPr>
        <a:xfrm>
          <a:off x="13731240" y="63468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114935</xdr:rowOff>
    </xdr:from>
    <xdr:ext cx="760730" cy="259080"/>
    <xdr:sp macro="" textlink="">
      <xdr:nvSpPr>
        <xdr:cNvPr id="409" name="テキスト ボックス 408"/>
        <xdr:cNvSpPr txBox="1"/>
      </xdr:nvSpPr>
      <xdr:spPr>
        <a:xfrm>
          <a:off x="13421995" y="61156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188595</xdr:colOff>
      <xdr:row>37</xdr:row>
      <xdr:rowOff>80645</xdr:rowOff>
    </xdr:to>
    <xdr:sp macro="" textlink="">
      <xdr:nvSpPr>
        <xdr:cNvPr id="410" name="楕円 409"/>
        <xdr:cNvSpPr/>
      </xdr:nvSpPr>
      <xdr:spPr>
        <a:xfrm>
          <a:off x="12926060" y="632269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35</xdr:row>
      <xdr:rowOff>90805</xdr:rowOff>
    </xdr:from>
    <xdr:ext cx="762000" cy="258445"/>
    <xdr:sp macro="" textlink="">
      <xdr:nvSpPr>
        <xdr:cNvPr id="411" name="テキスト ボックス 410"/>
        <xdr:cNvSpPr txBox="1"/>
      </xdr:nvSpPr>
      <xdr:spPr>
        <a:xfrm>
          <a:off x="12635865"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35560</xdr:rowOff>
    </xdr:from>
    <xdr:to xmlns:xdr="http://schemas.openxmlformats.org/drawingml/2006/spreadsheetDrawing">
      <xdr:col>64</xdr:col>
      <xdr:colOff>152400</xdr:colOff>
      <xdr:row>37</xdr:row>
      <xdr:rowOff>137160</xdr:rowOff>
    </xdr:to>
    <xdr:sp macro="" textlink="">
      <xdr:nvSpPr>
        <xdr:cNvPr id="412" name="楕円 411"/>
        <xdr:cNvSpPr/>
      </xdr:nvSpPr>
      <xdr:spPr>
        <a:xfrm>
          <a:off x="1212088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147320</xdr:rowOff>
    </xdr:from>
    <xdr:ext cx="762000" cy="259080"/>
    <xdr:sp macro="" textlink="">
      <xdr:nvSpPr>
        <xdr:cNvPr id="413" name="テキスト ボックス 412"/>
        <xdr:cNvSpPr txBox="1"/>
      </xdr:nvSpPr>
      <xdr:spPr>
        <a:xfrm>
          <a:off x="11832590" y="614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15" name="テキスト ボックス 414"/>
        <xdr:cNvSpPr txBox="1"/>
      </xdr:nvSpPr>
      <xdr:spPr>
        <a:xfrm>
          <a:off x="12396470"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3794740"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一般会計においては、</a:t>
          </a:r>
          <a:r>
            <a:rPr kumimoji="1" lang="ja-JP" altLang="en-US" sz="1200">
              <a:solidFill>
                <a:sysClr val="windowText" lastClr="000000"/>
              </a:solidFill>
              <a:effectLst/>
              <a:latin typeface="ＭＳ Ｐゴシック"/>
              <a:ea typeface="ＭＳ Ｐゴシック"/>
              <a:cs typeface="+mn-cs"/>
            </a:rPr>
            <a:t>令和元年度は</a:t>
          </a:r>
          <a:r>
            <a:rPr kumimoji="1" lang="ja-JP" altLang="ja-JP" sz="1200">
              <a:solidFill>
                <a:sysClr val="windowText" lastClr="000000"/>
              </a:solidFill>
              <a:effectLst/>
              <a:latin typeface="ＭＳ Ｐゴシック"/>
              <a:ea typeface="ＭＳ Ｐゴシック"/>
              <a:cs typeface="+mn-cs"/>
            </a:rPr>
            <a:t>同報無線デジタル化整備事業（</a:t>
          </a:r>
          <a:r>
            <a:rPr kumimoji="1" lang="ja-JP" altLang="en-US" sz="1200">
              <a:solidFill>
                <a:sysClr val="windowText" lastClr="000000"/>
              </a:solidFill>
              <a:effectLst/>
              <a:latin typeface="ＭＳ Ｐゴシック"/>
              <a:ea typeface="ＭＳ Ｐゴシック"/>
              <a:cs typeface="+mn-cs"/>
            </a:rPr>
            <a:t>２年目（最終年）</a:t>
          </a:r>
          <a:r>
            <a:rPr kumimoji="1" lang="ja-JP" altLang="ja-JP" sz="1200">
              <a:solidFill>
                <a:sysClr val="windowText" lastClr="000000"/>
              </a:solidFill>
              <a:effectLst/>
              <a:latin typeface="ＭＳ Ｐゴシック"/>
              <a:ea typeface="ＭＳ Ｐゴシック"/>
              <a:cs typeface="+mn-cs"/>
            </a:rPr>
            <a:t>）や、</a:t>
          </a:r>
          <a:r>
            <a:rPr kumimoji="1" lang="ja-JP" altLang="en-US" sz="1200">
              <a:solidFill>
                <a:sysClr val="windowText" lastClr="000000"/>
              </a:solidFill>
              <a:effectLst/>
              <a:latin typeface="ＭＳ Ｐゴシック"/>
              <a:ea typeface="ＭＳ Ｐゴシック"/>
              <a:cs typeface="+mn-cs"/>
            </a:rPr>
            <a:t>旧依田邸温泉施設改修事業等を</a:t>
          </a:r>
          <a:r>
            <a:rPr kumimoji="1" lang="ja-JP" altLang="ja-JP" sz="1200">
              <a:solidFill>
                <a:sysClr val="windowText" lastClr="000000"/>
              </a:solidFill>
              <a:effectLst/>
              <a:latin typeface="ＭＳ Ｐゴシック"/>
              <a:ea typeface="ＭＳ Ｐゴシック"/>
              <a:cs typeface="+mn-cs"/>
            </a:rPr>
            <a:t>実施したことで、新たに</a:t>
          </a:r>
          <a:r>
            <a:rPr kumimoji="1" lang="ja-JP" altLang="en-US" sz="1200">
              <a:solidFill>
                <a:sysClr val="windowText" lastClr="000000"/>
              </a:solidFill>
              <a:effectLst/>
              <a:latin typeface="ＭＳ Ｐゴシック"/>
              <a:ea typeface="ＭＳ Ｐゴシック"/>
              <a:cs typeface="+mn-cs"/>
            </a:rPr>
            <a:t>２４９</a:t>
          </a:r>
          <a:r>
            <a:rPr kumimoji="1" lang="ja-JP" altLang="ja-JP" sz="1200">
              <a:solidFill>
                <a:sysClr val="windowText" lastClr="000000"/>
              </a:solidFill>
              <a:effectLst/>
              <a:latin typeface="ＭＳ Ｐゴシック"/>
              <a:ea typeface="ＭＳ Ｐゴシック"/>
              <a:cs typeface="+mn-cs"/>
            </a:rPr>
            <a:t>百万円を借入れた</a:t>
          </a:r>
          <a:r>
            <a:rPr kumimoji="1" lang="ja-JP" altLang="en-US" sz="1200">
              <a:solidFill>
                <a:sysClr val="windowText" lastClr="000000"/>
              </a:solidFill>
              <a:effectLst/>
              <a:latin typeface="ＭＳ Ｐゴシック"/>
              <a:ea typeface="ＭＳ Ｐゴシック"/>
              <a:cs typeface="+mn-cs"/>
            </a:rPr>
            <a:t>が、</a:t>
          </a:r>
          <a:r>
            <a:rPr kumimoji="1" lang="ja-JP" altLang="ja-JP" sz="1200">
              <a:solidFill>
                <a:sysClr val="windowText" lastClr="000000"/>
              </a:solidFill>
              <a:effectLst/>
              <a:latin typeface="ＭＳ Ｐゴシック"/>
              <a:ea typeface="ＭＳ Ｐゴシック"/>
              <a:cs typeface="+mn-cs"/>
            </a:rPr>
            <a:t>地方債残高は前年度比３</a:t>
          </a:r>
          <a:r>
            <a:rPr kumimoji="1" lang="ja-JP" altLang="en-US" sz="1200">
              <a:solidFill>
                <a:sysClr val="windowText" lastClr="000000"/>
              </a:solidFill>
              <a:effectLst/>
              <a:latin typeface="ＭＳ Ｐゴシック"/>
              <a:ea typeface="ＭＳ Ｐゴシック"/>
              <a:cs typeface="+mn-cs"/>
            </a:rPr>
            <a:t>６</a:t>
          </a:r>
          <a:r>
            <a:rPr kumimoji="1" lang="ja-JP" altLang="ja-JP" sz="1200">
              <a:solidFill>
                <a:sysClr val="windowText" lastClr="000000"/>
              </a:solidFill>
              <a:effectLst/>
              <a:latin typeface="ＭＳ Ｐゴシック"/>
              <a:ea typeface="ＭＳ Ｐゴシック"/>
              <a:cs typeface="+mn-cs"/>
            </a:rPr>
            <a:t>百万円</a:t>
          </a:r>
          <a:r>
            <a:rPr kumimoji="1" lang="ja-JP" altLang="en-US" sz="1200">
              <a:solidFill>
                <a:sysClr val="windowText" lastClr="000000"/>
              </a:solidFill>
              <a:effectLst/>
              <a:latin typeface="ＭＳ Ｐゴシック"/>
              <a:ea typeface="ＭＳ Ｐゴシック"/>
              <a:cs typeface="+mn-cs"/>
            </a:rPr>
            <a:t>減</a:t>
          </a:r>
          <a:r>
            <a:rPr kumimoji="1" lang="ja-JP" altLang="ja-JP" sz="1200">
              <a:solidFill>
                <a:sysClr val="windowText" lastClr="000000"/>
              </a:solidFill>
              <a:effectLst/>
              <a:latin typeface="ＭＳ Ｐゴシック"/>
              <a:ea typeface="ＭＳ Ｐゴシック"/>
              <a:cs typeface="+mn-cs"/>
            </a:rPr>
            <a:t>となった</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財政調整基金をはじめとする充当可能基金残高</a:t>
          </a:r>
          <a:r>
            <a:rPr kumimoji="1" lang="ja-JP" altLang="en-US" sz="1200">
              <a:solidFill>
                <a:sysClr val="windowText" lastClr="000000"/>
              </a:solidFill>
              <a:effectLst/>
              <a:latin typeface="ＭＳ Ｐゴシック"/>
              <a:ea typeface="ＭＳ Ｐゴシック"/>
              <a:cs typeface="+mn-cs"/>
            </a:rPr>
            <a:t>が９４</a:t>
          </a:r>
          <a:r>
            <a:rPr kumimoji="1" lang="ja-JP" altLang="ja-JP" sz="1200">
              <a:solidFill>
                <a:sysClr val="windowText" lastClr="000000"/>
              </a:solidFill>
              <a:effectLst/>
              <a:latin typeface="ＭＳ Ｐゴシック"/>
              <a:ea typeface="ＭＳ Ｐゴシック"/>
              <a:cs typeface="+mn-cs"/>
            </a:rPr>
            <a:t>百万円</a:t>
          </a:r>
          <a:r>
            <a:rPr kumimoji="1" lang="ja-JP" altLang="en-US" sz="1200">
              <a:solidFill>
                <a:sysClr val="windowText" lastClr="000000"/>
              </a:solidFill>
              <a:effectLst/>
              <a:latin typeface="ＭＳ Ｐゴシック"/>
              <a:ea typeface="ＭＳ Ｐゴシック"/>
              <a:cs typeface="+mn-cs"/>
            </a:rPr>
            <a:t>減、</a:t>
          </a:r>
          <a:r>
            <a:rPr kumimoji="1" lang="ja-JP" altLang="ja-JP" sz="1200">
              <a:solidFill>
                <a:sysClr val="windowText" lastClr="000000"/>
              </a:solidFill>
              <a:effectLst/>
              <a:latin typeface="ＭＳ Ｐゴシック"/>
              <a:ea typeface="ＭＳ Ｐゴシック"/>
              <a:cs typeface="+mn-cs"/>
            </a:rPr>
            <a:t>基準財政需要額算入</a:t>
          </a:r>
          <a:r>
            <a:rPr kumimoji="1" lang="ja-JP" altLang="en-US" sz="1200">
              <a:solidFill>
                <a:sysClr val="windowText" lastClr="000000"/>
              </a:solidFill>
              <a:effectLst/>
              <a:latin typeface="ＭＳ Ｐゴシック"/>
              <a:ea typeface="ＭＳ Ｐゴシック"/>
              <a:cs typeface="+mn-cs"/>
            </a:rPr>
            <a:t>見込額が７８百万円減となり、充当可能財源も大きく減少したが、</a:t>
          </a:r>
          <a:r>
            <a:rPr kumimoji="1" lang="ja-JP" altLang="ja-JP" sz="1200">
              <a:solidFill>
                <a:sysClr val="windowText" lastClr="000000"/>
              </a:solidFill>
              <a:effectLst/>
              <a:latin typeface="ＭＳ Ｐゴシック"/>
              <a:ea typeface="ＭＳ Ｐゴシック"/>
              <a:cs typeface="+mn-cs"/>
            </a:rPr>
            <a:t>前年度同様、数値のマイナス</a:t>
          </a:r>
          <a:r>
            <a:rPr kumimoji="1" lang="ja-JP" altLang="en-US" sz="1200">
              <a:solidFill>
                <a:sysClr val="windowText" lastClr="000000"/>
              </a:solidFill>
              <a:effectLst/>
              <a:latin typeface="ＭＳ Ｐゴシック"/>
              <a:ea typeface="ＭＳ Ｐゴシック"/>
              <a:cs typeface="+mn-cs"/>
            </a:rPr>
            <a:t>は</a:t>
          </a:r>
          <a:r>
            <a:rPr kumimoji="1" lang="ja-JP" altLang="ja-JP" sz="1200">
              <a:solidFill>
                <a:sysClr val="windowText" lastClr="000000"/>
              </a:solidFill>
              <a:effectLst/>
              <a:latin typeface="ＭＳ Ｐゴシック"/>
              <a:ea typeface="ＭＳ Ｐゴシック"/>
              <a:cs typeface="+mn-cs"/>
            </a:rPr>
            <a:t>維持されている。</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当町の財政規模を考慮すると、数億円規模の事業実施（起債）により、数値が悪化する懸念があり、引き続き適正な財政運営を図っていく必要がある。</a:t>
          </a:r>
          <a:endParaRPr lang="ja-JP" altLang="ja-JP" sz="1200">
            <a:solidFill>
              <a:sysClr val="windowText" lastClr="000000"/>
            </a:solidFill>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180" cy="224155"/>
    <xdr:sp macro="" textlink="">
      <xdr:nvSpPr>
        <xdr:cNvPr id="427" name="テキスト ボックス 426"/>
        <xdr:cNvSpPr txBox="1"/>
      </xdr:nvSpPr>
      <xdr:spPr>
        <a:xfrm>
          <a:off x="11510645"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9080"/>
    <xdr:sp macro="" textlink="">
      <xdr:nvSpPr>
        <xdr:cNvPr id="429" name="テキスト ボックス 428"/>
        <xdr:cNvSpPr txBox="1"/>
      </xdr:nvSpPr>
      <xdr:spPr>
        <a:xfrm>
          <a:off x="10870565"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1548745" y="389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0730" cy="257810"/>
    <xdr:sp macro="" textlink="">
      <xdr:nvSpPr>
        <xdr:cNvPr id="431" name="テキスト ボックス 430"/>
        <xdr:cNvSpPr txBox="1"/>
      </xdr:nvSpPr>
      <xdr:spPr>
        <a:xfrm>
          <a:off x="10870565" y="3756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1548745" y="341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0730" cy="259080"/>
    <xdr:sp macro="" textlink="">
      <xdr:nvSpPr>
        <xdr:cNvPr id="433" name="テキスト ボックス 432"/>
        <xdr:cNvSpPr txBox="1"/>
      </xdr:nvSpPr>
      <xdr:spPr>
        <a:xfrm>
          <a:off x="10870565" y="327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1548745" y="293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0730" cy="259080"/>
    <xdr:sp macro="" textlink="">
      <xdr:nvSpPr>
        <xdr:cNvPr id="435" name="テキスト ボックス 434"/>
        <xdr:cNvSpPr txBox="1"/>
      </xdr:nvSpPr>
      <xdr:spPr>
        <a:xfrm>
          <a:off x="10870565" y="279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1548745" y="245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0730" cy="259080"/>
    <xdr:sp macro="" textlink="">
      <xdr:nvSpPr>
        <xdr:cNvPr id="437" name="テキスト ボックス 436"/>
        <xdr:cNvSpPr txBox="1"/>
      </xdr:nvSpPr>
      <xdr:spPr>
        <a:xfrm>
          <a:off x="10870565" y="230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147955</xdr:rowOff>
    </xdr:to>
    <xdr:cxnSp macro="">
      <xdr:nvCxnSpPr>
        <xdr:cNvPr id="440" name="直線コネクタ 439"/>
        <xdr:cNvCxnSpPr/>
      </xdr:nvCxnSpPr>
      <xdr:spPr>
        <a:xfrm flipV="1">
          <a:off x="15320645" y="2451100"/>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0730" cy="257810"/>
    <xdr:sp macro="" textlink="">
      <xdr:nvSpPr>
        <xdr:cNvPr id="441" name="将来負担の状況最小値テキスト"/>
        <xdr:cNvSpPr txBox="1"/>
      </xdr:nvSpPr>
      <xdr:spPr>
        <a:xfrm>
          <a:off x="15409545" y="3892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2" name="直線コネクタ 441"/>
        <xdr:cNvCxnSpPr/>
      </xdr:nvCxnSpPr>
      <xdr:spPr>
        <a:xfrm>
          <a:off x="15252700" y="39198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0730" cy="259080"/>
    <xdr:sp macro="" textlink="">
      <xdr:nvSpPr>
        <xdr:cNvPr id="443" name="将来負担の状況最大値テキスト"/>
        <xdr:cNvSpPr txBox="1"/>
      </xdr:nvSpPr>
      <xdr:spPr>
        <a:xfrm>
          <a:off x="15409545" y="219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5252700" y="245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3175</xdr:rowOff>
    </xdr:from>
    <xdr:ext cx="760730" cy="259080"/>
    <xdr:sp macro="" textlink="">
      <xdr:nvSpPr>
        <xdr:cNvPr id="445" name="将来負担の状況平均値テキスト"/>
        <xdr:cNvSpPr txBox="1"/>
      </xdr:nvSpPr>
      <xdr:spPr>
        <a:xfrm>
          <a:off x="15409545" y="240347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31115</xdr:rowOff>
    </xdr:from>
    <xdr:to xmlns:xdr="http://schemas.openxmlformats.org/drawingml/2006/spreadsheetDrawing">
      <xdr:col>81</xdr:col>
      <xdr:colOff>95250</xdr:colOff>
      <xdr:row>14</xdr:row>
      <xdr:rowOff>132715</xdr:rowOff>
    </xdr:to>
    <xdr:sp macro="" textlink="">
      <xdr:nvSpPr>
        <xdr:cNvPr id="446" name="フローチャート: 判断 445"/>
        <xdr:cNvSpPr/>
      </xdr:nvSpPr>
      <xdr:spPr>
        <a:xfrm>
          <a:off x="15276195" y="24314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188595</xdr:colOff>
      <xdr:row>14</xdr:row>
      <xdr:rowOff>74930</xdr:rowOff>
    </xdr:from>
    <xdr:to xmlns:xdr="http://schemas.openxmlformats.org/drawingml/2006/spreadsheetDrawing">
      <xdr:col>77</xdr:col>
      <xdr:colOff>95250</xdr:colOff>
      <xdr:row>15</xdr:row>
      <xdr:rowOff>4445</xdr:rowOff>
    </xdr:to>
    <xdr:sp macro="" textlink="">
      <xdr:nvSpPr>
        <xdr:cNvPr id="447" name="フローチャート: 判断 446"/>
        <xdr:cNvSpPr/>
      </xdr:nvSpPr>
      <xdr:spPr>
        <a:xfrm>
          <a:off x="14521815" y="247523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14605</xdr:rowOff>
    </xdr:from>
    <xdr:ext cx="736600" cy="259080"/>
    <xdr:sp macro="" textlink="">
      <xdr:nvSpPr>
        <xdr:cNvPr id="448" name="テキスト ボックス 447"/>
        <xdr:cNvSpPr txBox="1"/>
      </xdr:nvSpPr>
      <xdr:spPr>
        <a:xfrm>
          <a:off x="14227175" y="2243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54610</xdr:rowOff>
    </xdr:from>
    <xdr:to xmlns:xdr="http://schemas.openxmlformats.org/drawingml/2006/spreadsheetDrawing">
      <xdr:col>73</xdr:col>
      <xdr:colOff>44450</xdr:colOff>
      <xdr:row>15</xdr:row>
      <xdr:rowOff>156210</xdr:rowOff>
    </xdr:to>
    <xdr:sp macro="" textlink="">
      <xdr:nvSpPr>
        <xdr:cNvPr id="449" name="フローチャート: 判断 448"/>
        <xdr:cNvSpPr/>
      </xdr:nvSpPr>
      <xdr:spPr>
        <a:xfrm>
          <a:off x="13731240" y="262636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166370</xdr:rowOff>
    </xdr:from>
    <xdr:ext cx="760730" cy="257810"/>
    <xdr:sp macro="" textlink="">
      <xdr:nvSpPr>
        <xdr:cNvPr id="450" name="テキスト ボックス 449"/>
        <xdr:cNvSpPr txBox="1"/>
      </xdr:nvSpPr>
      <xdr:spPr>
        <a:xfrm>
          <a:off x="13421995" y="23952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73660</xdr:rowOff>
    </xdr:from>
    <xdr:to xmlns:xdr="http://schemas.openxmlformats.org/drawingml/2006/spreadsheetDrawing">
      <xdr:col>68</xdr:col>
      <xdr:colOff>188595</xdr:colOff>
      <xdr:row>16</xdr:row>
      <xdr:rowOff>3810</xdr:rowOff>
    </xdr:to>
    <xdr:sp macro="" textlink="">
      <xdr:nvSpPr>
        <xdr:cNvPr id="451" name="フローチャート: 判断 450"/>
        <xdr:cNvSpPr/>
      </xdr:nvSpPr>
      <xdr:spPr>
        <a:xfrm>
          <a:off x="12926060" y="26454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13970</xdr:rowOff>
    </xdr:from>
    <xdr:ext cx="762000" cy="259080"/>
    <xdr:sp macro="" textlink="">
      <xdr:nvSpPr>
        <xdr:cNvPr id="452" name="テキスト ボックス 451"/>
        <xdr:cNvSpPr txBox="1"/>
      </xdr:nvSpPr>
      <xdr:spPr>
        <a:xfrm>
          <a:off x="12635865"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88900</xdr:rowOff>
    </xdr:from>
    <xdr:to xmlns:xdr="http://schemas.openxmlformats.org/drawingml/2006/spreadsheetDrawing">
      <xdr:col>64</xdr:col>
      <xdr:colOff>152400</xdr:colOff>
      <xdr:row>16</xdr:row>
      <xdr:rowOff>19050</xdr:rowOff>
    </xdr:to>
    <xdr:sp macro="" textlink="">
      <xdr:nvSpPr>
        <xdr:cNvPr id="453" name="フローチャート: 判断 452"/>
        <xdr:cNvSpPr/>
      </xdr:nvSpPr>
      <xdr:spPr>
        <a:xfrm>
          <a:off x="1212088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29210</xdr:rowOff>
    </xdr:from>
    <xdr:ext cx="762000" cy="257810"/>
    <xdr:sp macro="" textlink="">
      <xdr:nvSpPr>
        <xdr:cNvPr id="454" name="テキスト ボックス 453"/>
        <xdr:cNvSpPr txBox="1"/>
      </xdr:nvSpPr>
      <xdr:spPr>
        <a:xfrm>
          <a:off x="11832590" y="242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7" name="テキスト ボックス 456"/>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730" cy="259080"/>
    <xdr:sp macro="" textlink="">
      <xdr:nvSpPr>
        <xdr:cNvPr id="458" name="テキスト ボックス 457"/>
        <xdr:cNvSpPr txBox="1"/>
      </xdr:nvSpPr>
      <xdr:spPr>
        <a:xfrm>
          <a:off x="1278191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3754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人件費は、定員管理計画（計画期間：平成１７年度～平成２１年度　２０人１８．３％減）の実施以降、現在も</a:t>
          </a:r>
          <a:r>
            <a:rPr kumimoji="1" lang="ja-JP" altLang="ja-JP" sz="1300" baseline="0">
              <a:solidFill>
                <a:schemeClr val="dk1"/>
              </a:solidFill>
              <a:effectLst/>
              <a:latin typeface="ＭＳ Ｐゴシック"/>
              <a:ea typeface="ＭＳ Ｐゴシック"/>
              <a:cs typeface="+mn-cs"/>
            </a:rPr>
            <a:t>職員数を抑えた状況を維持</a:t>
          </a:r>
          <a:r>
            <a:rPr kumimoji="1" lang="ja-JP" altLang="en-US" sz="1300" baseline="0">
              <a:solidFill>
                <a:schemeClr val="dk1"/>
              </a:solidFill>
              <a:effectLst/>
              <a:latin typeface="ＭＳ Ｐゴシック"/>
              <a:ea typeface="ＭＳ Ｐゴシック"/>
              <a:cs typeface="+mn-cs"/>
            </a:rPr>
            <a:t>（前年度比▲２人）</a:t>
          </a:r>
          <a:r>
            <a:rPr kumimoji="1" lang="ja-JP" altLang="ja-JP" sz="1300" baseline="0">
              <a:solidFill>
                <a:schemeClr val="dk1"/>
              </a:solidFill>
              <a:effectLst/>
              <a:latin typeface="ＭＳ Ｐゴシック"/>
              <a:ea typeface="ＭＳ Ｐゴシック"/>
              <a:cs typeface="+mn-cs"/>
            </a:rPr>
            <a:t>していることによる職員給の減や副町長不在による特別職給の減等により、</a:t>
          </a:r>
          <a:r>
            <a:rPr kumimoji="1" lang="ja-JP" altLang="ja-JP" sz="1300">
              <a:solidFill>
                <a:schemeClr val="dk1"/>
              </a:solidFill>
              <a:effectLst/>
              <a:latin typeface="ＭＳ Ｐゴシック"/>
              <a:ea typeface="ＭＳ Ｐゴシック"/>
              <a:cs typeface="+mn-cs"/>
            </a:rPr>
            <a:t>前年度比</a:t>
          </a:r>
          <a:r>
            <a:rPr kumimoji="1" lang="ja-JP" altLang="en-US" sz="1300">
              <a:solidFill>
                <a:schemeClr val="dk1"/>
              </a:solidFill>
              <a:effectLst/>
              <a:latin typeface="ＭＳ Ｐゴシック"/>
              <a:ea typeface="ＭＳ Ｐゴシック"/>
              <a:cs typeface="+mn-cs"/>
            </a:rPr>
            <a:t>６</a:t>
          </a:r>
          <a:r>
            <a:rPr kumimoji="1" lang="ja-JP" altLang="ja-JP" sz="1300">
              <a:solidFill>
                <a:schemeClr val="dk1"/>
              </a:solidFill>
              <a:effectLst/>
              <a:latin typeface="ＭＳ Ｐゴシック"/>
              <a:ea typeface="ＭＳ Ｐゴシック"/>
              <a:cs typeface="+mn-cs"/>
            </a:rPr>
            <a:t>百万円減、割合として０．</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％減となった。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今後も引き続き適正な定員管理に努める。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179705</xdr:colOff>
      <xdr:row>41</xdr:row>
      <xdr:rowOff>69850</xdr:rowOff>
    </xdr:to>
    <xdr:cxnSp macro="">
      <xdr:nvCxnSpPr>
        <xdr:cNvPr id="48" name="直線コネクタ 47"/>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3368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179705</xdr:colOff>
      <xdr:row>38</xdr:row>
      <xdr:rowOff>127000</xdr:rowOff>
    </xdr:to>
    <xdr:cxnSp macro="">
      <xdr:nvCxnSpPr>
        <xdr:cNvPr id="50" name="直線コネクタ 49"/>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3368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179705</xdr:colOff>
      <xdr:row>36</xdr:row>
      <xdr:rowOff>12700</xdr:rowOff>
    </xdr:to>
    <xdr:cxnSp macro="">
      <xdr:nvCxnSpPr>
        <xdr:cNvPr id="52" name="直線コネクタ 51"/>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3368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179705</xdr:colOff>
      <xdr:row>33</xdr:row>
      <xdr:rowOff>69850</xdr:rowOff>
    </xdr:to>
    <xdr:cxnSp macro="">
      <xdr:nvCxnSpPr>
        <xdr:cNvPr id="54" name="直線コネクタ 53"/>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3368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6" name="直線コネクタ 55"/>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58"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127000</xdr:rowOff>
    </xdr:from>
    <xdr:to xmlns:xdr="http://schemas.openxmlformats.org/drawingml/2006/spreadsheetDrawing">
      <xdr:col>24</xdr:col>
      <xdr:colOff>25400</xdr:colOff>
      <xdr:row>40</xdr:row>
      <xdr:rowOff>76835</xdr:rowOff>
    </xdr:to>
    <xdr:cxnSp macro="">
      <xdr:nvCxnSpPr>
        <xdr:cNvPr id="59" name="直線コネクタ 58"/>
        <xdr:cNvCxnSpPr/>
      </xdr:nvCxnSpPr>
      <xdr:spPr>
        <a:xfrm flipV="1">
          <a:off x="4338320" y="595630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48895</xdr:rowOff>
    </xdr:from>
    <xdr:ext cx="762000" cy="259080"/>
    <xdr:sp macro="" textlink="">
      <xdr:nvSpPr>
        <xdr:cNvPr id="60" name="人件費最小値テキスト"/>
        <xdr:cNvSpPr txBox="1"/>
      </xdr:nvSpPr>
      <xdr:spPr>
        <a:xfrm>
          <a:off x="442722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76835</xdr:rowOff>
    </xdr:from>
    <xdr:to xmlns:xdr="http://schemas.openxmlformats.org/drawingml/2006/spreadsheetDrawing">
      <xdr:col>24</xdr:col>
      <xdr:colOff>114300</xdr:colOff>
      <xdr:row>40</xdr:row>
      <xdr:rowOff>76835</xdr:rowOff>
    </xdr:to>
    <xdr:cxnSp macro="">
      <xdr:nvCxnSpPr>
        <xdr:cNvPr id="61" name="直線コネクタ 60"/>
        <xdr:cNvCxnSpPr/>
      </xdr:nvCxnSpPr>
      <xdr:spPr>
        <a:xfrm>
          <a:off x="4269740" y="693483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41910</xdr:rowOff>
    </xdr:from>
    <xdr:ext cx="762000" cy="257810"/>
    <xdr:sp macro="" textlink="">
      <xdr:nvSpPr>
        <xdr:cNvPr id="62" name="人件費最大値テキスト"/>
        <xdr:cNvSpPr txBox="1"/>
      </xdr:nvSpPr>
      <xdr:spPr>
        <a:xfrm>
          <a:off x="4427220" y="5699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127000</xdr:rowOff>
    </xdr:from>
    <xdr:to xmlns:xdr="http://schemas.openxmlformats.org/drawingml/2006/spreadsheetDrawing">
      <xdr:col>24</xdr:col>
      <xdr:colOff>114300</xdr:colOff>
      <xdr:row>34</xdr:row>
      <xdr:rowOff>127000</xdr:rowOff>
    </xdr:to>
    <xdr:cxnSp macro="">
      <xdr:nvCxnSpPr>
        <xdr:cNvPr id="63" name="直線コネクタ 62"/>
        <xdr:cNvCxnSpPr/>
      </xdr:nvCxnSpPr>
      <xdr:spPr>
        <a:xfrm>
          <a:off x="4269740" y="5956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158750</xdr:rowOff>
    </xdr:from>
    <xdr:to xmlns:xdr="http://schemas.openxmlformats.org/drawingml/2006/spreadsheetDrawing">
      <xdr:col>24</xdr:col>
      <xdr:colOff>25400</xdr:colOff>
      <xdr:row>37</xdr:row>
      <xdr:rowOff>1270</xdr:rowOff>
    </xdr:to>
    <xdr:cxnSp macro="">
      <xdr:nvCxnSpPr>
        <xdr:cNvPr id="64" name="直線コネクタ 63"/>
        <xdr:cNvCxnSpPr/>
      </xdr:nvCxnSpPr>
      <xdr:spPr>
        <a:xfrm flipV="1">
          <a:off x="3594100" y="6330950"/>
          <a:ext cx="7442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18415</xdr:rowOff>
    </xdr:from>
    <xdr:ext cx="762000" cy="257810"/>
    <xdr:sp macro="" textlink="">
      <xdr:nvSpPr>
        <xdr:cNvPr id="65" name="人件費平均値テキスト"/>
        <xdr:cNvSpPr txBox="1"/>
      </xdr:nvSpPr>
      <xdr:spPr>
        <a:xfrm>
          <a:off x="4427220" y="63620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66" name="フローチャート: 判断 65"/>
        <xdr:cNvSpPr/>
      </xdr:nvSpPr>
      <xdr:spPr>
        <a:xfrm>
          <a:off x="4307840" y="6390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1270</xdr:rowOff>
    </xdr:from>
    <xdr:to xmlns:xdr="http://schemas.openxmlformats.org/drawingml/2006/spreadsheetDrawing">
      <xdr:col>19</xdr:col>
      <xdr:colOff>179705</xdr:colOff>
      <xdr:row>37</xdr:row>
      <xdr:rowOff>6350</xdr:rowOff>
    </xdr:to>
    <xdr:cxnSp macro="">
      <xdr:nvCxnSpPr>
        <xdr:cNvPr id="67" name="直線コネクタ 66"/>
        <xdr:cNvCxnSpPr/>
      </xdr:nvCxnSpPr>
      <xdr:spPr>
        <a:xfrm flipV="1">
          <a:off x="2794000" y="634492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550920" y="6381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5330" cy="257810"/>
    <xdr:sp macro="" textlink="">
      <xdr:nvSpPr>
        <xdr:cNvPr id="69" name="テキスト ボックス 68"/>
        <xdr:cNvSpPr txBox="1"/>
      </xdr:nvSpPr>
      <xdr:spPr>
        <a:xfrm>
          <a:off x="3241040" y="64674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168275</xdr:rowOff>
    </xdr:from>
    <xdr:to xmlns:xdr="http://schemas.openxmlformats.org/drawingml/2006/spreadsheetDrawing">
      <xdr:col>15</xdr:col>
      <xdr:colOff>98425</xdr:colOff>
      <xdr:row>37</xdr:row>
      <xdr:rowOff>6350</xdr:rowOff>
    </xdr:to>
    <xdr:cxnSp macro="">
      <xdr:nvCxnSpPr>
        <xdr:cNvPr id="70" name="直線コネクタ 69"/>
        <xdr:cNvCxnSpPr/>
      </xdr:nvCxnSpPr>
      <xdr:spPr>
        <a:xfrm>
          <a:off x="1986280" y="634047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50800</xdr:rowOff>
    </xdr:from>
    <xdr:to xmlns:xdr="http://schemas.openxmlformats.org/drawingml/2006/spreadsheetDrawing">
      <xdr:col>15</xdr:col>
      <xdr:colOff>149225</xdr:colOff>
      <xdr:row>37</xdr:row>
      <xdr:rowOff>152400</xdr:rowOff>
    </xdr:to>
    <xdr:sp macro="" textlink="">
      <xdr:nvSpPr>
        <xdr:cNvPr id="71" name="フローチャート: 判断 70"/>
        <xdr:cNvSpPr/>
      </xdr:nvSpPr>
      <xdr:spPr>
        <a:xfrm>
          <a:off x="2743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137160</xdr:rowOff>
    </xdr:from>
    <xdr:ext cx="762000" cy="259080"/>
    <xdr:sp macro="" textlink="">
      <xdr:nvSpPr>
        <xdr:cNvPr id="72" name="テキスト ボックス 71"/>
        <xdr:cNvSpPr txBox="1"/>
      </xdr:nvSpPr>
      <xdr:spPr>
        <a:xfrm>
          <a:off x="245364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154940</xdr:rowOff>
    </xdr:from>
    <xdr:to xmlns:xdr="http://schemas.openxmlformats.org/drawingml/2006/spreadsheetDrawing">
      <xdr:col>11</xdr:col>
      <xdr:colOff>9525</xdr:colOff>
      <xdr:row>36</xdr:row>
      <xdr:rowOff>168275</xdr:rowOff>
    </xdr:to>
    <xdr:cxnSp macro="">
      <xdr:nvCxnSpPr>
        <xdr:cNvPr id="73" name="直線コネクタ 72"/>
        <xdr:cNvCxnSpPr/>
      </xdr:nvCxnSpPr>
      <xdr:spPr>
        <a:xfrm>
          <a:off x="1198880" y="6327140"/>
          <a:ext cx="7874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41910</xdr:rowOff>
    </xdr:from>
    <xdr:to xmlns:xdr="http://schemas.openxmlformats.org/drawingml/2006/spreadsheetDrawing">
      <xdr:col>11</xdr:col>
      <xdr:colOff>60325</xdr:colOff>
      <xdr:row>37</xdr:row>
      <xdr:rowOff>143510</xdr:rowOff>
    </xdr:to>
    <xdr:sp macro="" textlink="">
      <xdr:nvSpPr>
        <xdr:cNvPr id="74" name="フローチャート: 判断 73"/>
        <xdr:cNvSpPr/>
      </xdr:nvSpPr>
      <xdr:spPr>
        <a:xfrm>
          <a:off x="1955800" y="6385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128270</xdr:rowOff>
    </xdr:from>
    <xdr:ext cx="762000" cy="259080"/>
    <xdr:sp macro="" textlink="">
      <xdr:nvSpPr>
        <xdr:cNvPr id="75" name="テキスト ボックス 74"/>
        <xdr:cNvSpPr txBox="1"/>
      </xdr:nvSpPr>
      <xdr:spPr>
        <a:xfrm>
          <a:off x="164592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27940</xdr:rowOff>
    </xdr:from>
    <xdr:to xmlns:xdr="http://schemas.openxmlformats.org/drawingml/2006/spreadsheetDrawing">
      <xdr:col>6</xdr:col>
      <xdr:colOff>171450</xdr:colOff>
      <xdr:row>37</xdr:row>
      <xdr:rowOff>129540</xdr:rowOff>
    </xdr:to>
    <xdr:sp macro="" textlink="">
      <xdr:nvSpPr>
        <xdr:cNvPr id="76" name="フローチャート: 判断 75"/>
        <xdr:cNvSpPr/>
      </xdr:nvSpPr>
      <xdr:spPr>
        <a:xfrm>
          <a:off x="114808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114300</xdr:rowOff>
    </xdr:from>
    <xdr:ext cx="760730" cy="259080"/>
    <xdr:sp macro="" textlink="">
      <xdr:nvSpPr>
        <xdr:cNvPr id="77" name="テキスト ボックス 76"/>
        <xdr:cNvSpPr txBox="1"/>
      </xdr:nvSpPr>
      <xdr:spPr>
        <a:xfrm>
          <a:off x="858520" y="6457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78" name="テキスト ボックス 77"/>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79" name="テキスト ボックス 78"/>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1" name="テキスト ボックス 80"/>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2" name="テキスト ボックス 81"/>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83" name="楕円 82"/>
        <xdr:cNvSpPr/>
      </xdr:nvSpPr>
      <xdr:spPr>
        <a:xfrm>
          <a:off x="4307840" y="6280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84" name="人件費該当値テキスト"/>
        <xdr:cNvSpPr txBox="1"/>
      </xdr:nvSpPr>
      <xdr:spPr>
        <a:xfrm>
          <a:off x="442722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85" name="楕円 84"/>
        <xdr:cNvSpPr/>
      </xdr:nvSpPr>
      <xdr:spPr>
        <a:xfrm>
          <a:off x="3550920" y="6294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35330" cy="259080"/>
    <xdr:sp macro="" textlink="">
      <xdr:nvSpPr>
        <xdr:cNvPr id="86" name="テキスト ボックス 85"/>
        <xdr:cNvSpPr txBox="1"/>
      </xdr:nvSpPr>
      <xdr:spPr>
        <a:xfrm>
          <a:off x="3241040" y="60629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87" name="楕円 86"/>
        <xdr:cNvSpPr/>
      </xdr:nvSpPr>
      <xdr:spPr>
        <a:xfrm>
          <a:off x="2743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7810"/>
    <xdr:sp macro="" textlink="">
      <xdr:nvSpPr>
        <xdr:cNvPr id="88" name="テキスト ボックス 87"/>
        <xdr:cNvSpPr txBox="1"/>
      </xdr:nvSpPr>
      <xdr:spPr>
        <a:xfrm>
          <a:off x="2453640" y="6067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117475</xdr:rowOff>
    </xdr:from>
    <xdr:to xmlns:xdr="http://schemas.openxmlformats.org/drawingml/2006/spreadsheetDrawing">
      <xdr:col>11</xdr:col>
      <xdr:colOff>60325</xdr:colOff>
      <xdr:row>37</xdr:row>
      <xdr:rowOff>47625</xdr:rowOff>
    </xdr:to>
    <xdr:sp macro="" textlink="">
      <xdr:nvSpPr>
        <xdr:cNvPr id="89" name="楕円 88"/>
        <xdr:cNvSpPr/>
      </xdr:nvSpPr>
      <xdr:spPr>
        <a:xfrm>
          <a:off x="1955800" y="62896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57785</xdr:rowOff>
    </xdr:from>
    <xdr:ext cx="762000" cy="259080"/>
    <xdr:sp macro="" textlink="">
      <xdr:nvSpPr>
        <xdr:cNvPr id="90" name="テキスト ボックス 89"/>
        <xdr:cNvSpPr txBox="1"/>
      </xdr:nvSpPr>
      <xdr:spPr>
        <a:xfrm>
          <a:off x="164592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91" name="楕円 90"/>
        <xdr:cNvSpPr/>
      </xdr:nvSpPr>
      <xdr:spPr>
        <a:xfrm>
          <a:off x="114808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0730" cy="257810"/>
    <xdr:sp macro="" textlink="">
      <xdr:nvSpPr>
        <xdr:cNvPr id="92" name="テキスト ボックス 91"/>
        <xdr:cNvSpPr txBox="1"/>
      </xdr:nvSpPr>
      <xdr:spPr>
        <a:xfrm>
          <a:off x="858520" y="6044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物件費は、前年度比</a:t>
          </a:r>
          <a:r>
            <a:rPr kumimoji="1" lang="ja-JP" altLang="en-US" sz="1200">
              <a:solidFill>
                <a:schemeClr val="dk1"/>
              </a:solidFill>
              <a:effectLst/>
              <a:latin typeface="ＭＳ Ｐゴシック"/>
              <a:ea typeface="ＭＳ Ｐゴシック"/>
              <a:cs typeface="+mn-cs"/>
            </a:rPr>
            <a:t>４３</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増</a:t>
          </a:r>
          <a:r>
            <a:rPr kumimoji="1" lang="ja-JP" altLang="ja-JP" sz="1200">
              <a:solidFill>
                <a:schemeClr val="dk1"/>
              </a:solidFill>
              <a:effectLst/>
              <a:latin typeface="ＭＳ Ｐゴシック"/>
              <a:ea typeface="ＭＳ Ｐゴシック"/>
              <a:cs typeface="+mn-cs"/>
            </a:rPr>
            <a:t>、割合としては０</a:t>
          </a:r>
          <a:r>
            <a:rPr kumimoji="1" lang="ja-JP" altLang="en-US" sz="1200">
              <a:solidFill>
                <a:schemeClr val="dk1"/>
              </a:solidFill>
              <a:effectLst/>
              <a:latin typeface="ＭＳ Ｐゴシック"/>
              <a:ea typeface="ＭＳ Ｐゴシック"/>
              <a:cs typeface="+mn-cs"/>
            </a:rPr>
            <a:t>．２</a:t>
          </a:r>
          <a:r>
            <a:rPr kumimoji="1" lang="ja-JP" altLang="ja-JP" sz="1200">
              <a:solidFill>
                <a:schemeClr val="dk1"/>
              </a:solidFill>
              <a:effectLst/>
              <a:latin typeface="ＭＳ Ｐゴシック"/>
              <a:ea typeface="ＭＳ Ｐゴシック"/>
              <a:cs typeface="+mn-cs"/>
            </a:rPr>
            <a:t>％上昇し</a:t>
          </a:r>
          <a:r>
            <a:rPr kumimoji="1" lang="ja-JP" altLang="en-US" sz="1200">
              <a:solidFill>
                <a:schemeClr val="dk1"/>
              </a:solidFill>
              <a:effectLst/>
              <a:latin typeface="ＭＳ Ｐゴシック"/>
              <a:ea typeface="ＭＳ Ｐゴシック"/>
              <a:cs typeface="+mn-cs"/>
            </a:rPr>
            <a:t>た結果</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１６．２％となり、依然として</a:t>
          </a:r>
          <a:r>
            <a:rPr kumimoji="1" lang="ja-JP" altLang="ja-JP" sz="1200">
              <a:solidFill>
                <a:schemeClr val="dk1"/>
              </a:solidFill>
              <a:effectLst/>
              <a:latin typeface="ＭＳ Ｐゴシック"/>
              <a:ea typeface="ＭＳ Ｐゴシック"/>
              <a:cs typeface="+mn-cs"/>
            </a:rPr>
            <a:t>類似団体</a:t>
          </a:r>
          <a:r>
            <a:rPr kumimoji="1" lang="ja-JP" altLang="en-US" sz="1200">
              <a:solidFill>
                <a:schemeClr val="dk1"/>
              </a:solidFill>
              <a:effectLst/>
              <a:latin typeface="ＭＳ Ｐゴシック"/>
              <a:ea typeface="ＭＳ Ｐゴシック"/>
              <a:cs typeface="+mn-cs"/>
            </a:rPr>
            <a:t>内</a:t>
          </a:r>
          <a:r>
            <a:rPr kumimoji="1" lang="ja-JP" altLang="ja-JP" sz="1200">
              <a:solidFill>
                <a:schemeClr val="dk1"/>
              </a:solidFill>
              <a:effectLst/>
              <a:latin typeface="ＭＳ Ｐゴシック"/>
              <a:ea typeface="ＭＳ Ｐゴシック"/>
              <a:cs typeface="+mn-cs"/>
            </a:rPr>
            <a:t>平均</a:t>
          </a:r>
          <a:r>
            <a:rPr kumimoji="1" lang="ja-JP" altLang="en-US" sz="1200">
              <a:solidFill>
                <a:schemeClr val="dk1"/>
              </a:solidFill>
              <a:effectLst/>
              <a:latin typeface="ＭＳ Ｐゴシック"/>
              <a:ea typeface="ＭＳ Ｐゴシック"/>
              <a:cs typeface="+mn-cs"/>
            </a:rPr>
            <a:t>値</a:t>
          </a:r>
          <a:r>
            <a:rPr kumimoji="1" lang="ja-JP" altLang="ja-JP" sz="1200">
              <a:solidFill>
                <a:schemeClr val="dk1"/>
              </a:solidFill>
              <a:effectLst/>
              <a:latin typeface="ＭＳ Ｐゴシック"/>
              <a:ea typeface="ＭＳ Ｐゴシック"/>
              <a:cs typeface="+mn-cs"/>
            </a:rPr>
            <a:t>を上回っている。</a:t>
          </a:r>
          <a:endParaRPr lang="ja-JP" altLang="ja-JP" sz="12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臨時職員賃金増の他、測量設計・各</a:t>
          </a:r>
          <a:r>
            <a:rPr kumimoji="1" lang="ja-JP" altLang="ja-JP" sz="1200">
              <a:solidFill>
                <a:schemeClr val="dk1"/>
              </a:solidFill>
              <a:effectLst/>
              <a:latin typeface="ＭＳ Ｐゴシック"/>
              <a:ea typeface="ＭＳ Ｐゴシック"/>
              <a:cs typeface="+mn-cs"/>
            </a:rPr>
            <a:t>種計画策定業務等による委託料が前年度比３４百万円増</a:t>
          </a:r>
          <a:r>
            <a:rPr kumimoji="1" lang="ja-JP" altLang="en-US" sz="1200">
              <a:solidFill>
                <a:schemeClr val="dk1"/>
              </a:solidFill>
              <a:effectLst/>
              <a:latin typeface="ＭＳ Ｐゴシック"/>
              <a:ea typeface="ＭＳ Ｐゴシック"/>
              <a:cs typeface="+mn-cs"/>
            </a:rPr>
            <a:t>となったことが主な要因である。</a:t>
          </a:r>
          <a:r>
            <a:rPr kumimoji="1" lang="ja-JP" altLang="ja-JP" sz="1200">
              <a:solidFill>
                <a:schemeClr val="dk1"/>
              </a:solidFill>
              <a:effectLst/>
              <a:latin typeface="ＭＳ Ｐゴシック"/>
              <a:ea typeface="ＭＳ Ｐゴシック"/>
              <a:cs typeface="+mn-cs"/>
            </a:rPr>
            <a:t>職員数を抑えた中で、各分野における事務委託経費等の増加が見込まれるところではあるが、各経費の変動を注視しつつ、適切な行政運営に当たらなければならない。</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1186160" y="3556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730" cy="257810"/>
    <xdr:sp macro="" textlink="">
      <xdr:nvSpPr>
        <xdr:cNvPr id="108" name="テキスト ボックス 107"/>
        <xdr:cNvSpPr txBox="1"/>
      </xdr:nvSpPr>
      <xdr:spPr>
        <a:xfrm>
          <a:off x="1073912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0" name="テキスト ボックス 109"/>
        <xdr:cNvSpPr txBox="1"/>
      </xdr:nvSpPr>
      <xdr:spPr>
        <a:xfrm>
          <a:off x="1073912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1186160" y="2413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730" cy="257810"/>
    <xdr:sp macro="" textlink="">
      <xdr:nvSpPr>
        <xdr:cNvPr id="112" name="テキスト ボックス 111"/>
        <xdr:cNvSpPr txBox="1"/>
      </xdr:nvSpPr>
      <xdr:spPr>
        <a:xfrm>
          <a:off x="1073912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4" name="テキスト ボックス 113"/>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35560</xdr:rowOff>
    </xdr:from>
    <xdr:to xmlns:xdr="http://schemas.openxmlformats.org/drawingml/2006/spreadsheetDrawing">
      <xdr:col>82</xdr:col>
      <xdr:colOff>107950</xdr:colOff>
      <xdr:row>20</xdr:row>
      <xdr:rowOff>144145</xdr:rowOff>
    </xdr:to>
    <xdr:cxnSp macro="">
      <xdr:nvCxnSpPr>
        <xdr:cNvPr id="116" name="直線コネクタ 115"/>
        <xdr:cNvCxnSpPr/>
      </xdr:nvCxnSpPr>
      <xdr:spPr>
        <a:xfrm flipV="1">
          <a:off x="14843760" y="226441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116205</xdr:rowOff>
    </xdr:from>
    <xdr:ext cx="762000" cy="259080"/>
    <xdr:sp macro="" textlink="">
      <xdr:nvSpPr>
        <xdr:cNvPr id="117" name="物件費最小値テキスト"/>
        <xdr:cNvSpPr txBox="1"/>
      </xdr:nvSpPr>
      <xdr:spPr>
        <a:xfrm>
          <a:off x="14915515"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144145</xdr:rowOff>
    </xdr:from>
    <xdr:to xmlns:xdr="http://schemas.openxmlformats.org/drawingml/2006/spreadsheetDrawing">
      <xdr:col>82</xdr:col>
      <xdr:colOff>179705</xdr:colOff>
      <xdr:row>20</xdr:row>
      <xdr:rowOff>144145</xdr:rowOff>
    </xdr:to>
    <xdr:cxnSp macro="">
      <xdr:nvCxnSpPr>
        <xdr:cNvPr id="118" name="直線コネクタ 117"/>
        <xdr:cNvCxnSpPr/>
      </xdr:nvCxnSpPr>
      <xdr:spPr>
        <a:xfrm>
          <a:off x="14754860" y="357314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121920</xdr:rowOff>
    </xdr:from>
    <xdr:ext cx="762000" cy="257810"/>
    <xdr:sp macro="" textlink="">
      <xdr:nvSpPr>
        <xdr:cNvPr id="119" name="物件費最大値テキスト"/>
        <xdr:cNvSpPr txBox="1"/>
      </xdr:nvSpPr>
      <xdr:spPr>
        <a:xfrm>
          <a:off x="14915515" y="2007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35560</xdr:rowOff>
    </xdr:from>
    <xdr:to xmlns:xdr="http://schemas.openxmlformats.org/drawingml/2006/spreadsheetDrawing">
      <xdr:col>82</xdr:col>
      <xdr:colOff>179705</xdr:colOff>
      <xdr:row>13</xdr:row>
      <xdr:rowOff>35560</xdr:rowOff>
    </xdr:to>
    <xdr:cxnSp macro="">
      <xdr:nvCxnSpPr>
        <xdr:cNvPr id="120" name="直線コネクタ 119"/>
        <xdr:cNvCxnSpPr/>
      </xdr:nvCxnSpPr>
      <xdr:spPr>
        <a:xfrm>
          <a:off x="14754860" y="2264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12700</xdr:rowOff>
    </xdr:from>
    <xdr:to xmlns:xdr="http://schemas.openxmlformats.org/drawingml/2006/spreadsheetDrawing">
      <xdr:col>82</xdr:col>
      <xdr:colOff>107950</xdr:colOff>
      <xdr:row>16</xdr:row>
      <xdr:rowOff>24130</xdr:rowOff>
    </xdr:to>
    <xdr:cxnSp macro="">
      <xdr:nvCxnSpPr>
        <xdr:cNvPr id="121" name="直線コネクタ 120"/>
        <xdr:cNvCxnSpPr/>
      </xdr:nvCxnSpPr>
      <xdr:spPr>
        <a:xfrm>
          <a:off x="14086840" y="2755900"/>
          <a:ext cx="7569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14</xdr:row>
      <xdr:rowOff>75565</xdr:rowOff>
    </xdr:from>
    <xdr:ext cx="762000" cy="257810"/>
    <xdr:sp macro="" textlink="">
      <xdr:nvSpPr>
        <xdr:cNvPr id="122" name="物件費平均値テキスト"/>
        <xdr:cNvSpPr txBox="1"/>
      </xdr:nvSpPr>
      <xdr:spPr>
        <a:xfrm>
          <a:off x="14915515" y="24758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59055</xdr:rowOff>
    </xdr:from>
    <xdr:to xmlns:xdr="http://schemas.openxmlformats.org/drawingml/2006/spreadsheetDrawing">
      <xdr:col>82</xdr:col>
      <xdr:colOff>158750</xdr:colOff>
      <xdr:row>15</xdr:row>
      <xdr:rowOff>160655</xdr:rowOff>
    </xdr:to>
    <xdr:sp macro="" textlink="">
      <xdr:nvSpPr>
        <xdr:cNvPr id="123" name="フローチャート: 判断 122"/>
        <xdr:cNvSpPr/>
      </xdr:nvSpPr>
      <xdr:spPr>
        <a:xfrm>
          <a:off x="1479296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167005</xdr:rowOff>
    </xdr:from>
    <xdr:to xmlns:xdr="http://schemas.openxmlformats.org/drawingml/2006/spreadsheetDrawing">
      <xdr:col>78</xdr:col>
      <xdr:colOff>69850</xdr:colOff>
      <xdr:row>16</xdr:row>
      <xdr:rowOff>12700</xdr:rowOff>
    </xdr:to>
    <xdr:cxnSp macro="">
      <xdr:nvCxnSpPr>
        <xdr:cNvPr id="124" name="直線コネクタ 123"/>
        <xdr:cNvCxnSpPr/>
      </xdr:nvCxnSpPr>
      <xdr:spPr>
        <a:xfrm>
          <a:off x="13298170" y="2738755"/>
          <a:ext cx="78867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47625</xdr:rowOff>
    </xdr:from>
    <xdr:to xmlns:xdr="http://schemas.openxmlformats.org/drawingml/2006/spreadsheetDrawing">
      <xdr:col>78</xdr:col>
      <xdr:colOff>120650</xdr:colOff>
      <xdr:row>15</xdr:row>
      <xdr:rowOff>149225</xdr:rowOff>
    </xdr:to>
    <xdr:sp macro="" textlink="">
      <xdr:nvSpPr>
        <xdr:cNvPr id="125" name="フローチャート: 判断 124"/>
        <xdr:cNvSpPr/>
      </xdr:nvSpPr>
      <xdr:spPr>
        <a:xfrm>
          <a:off x="1403604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159385</xdr:rowOff>
    </xdr:from>
    <xdr:ext cx="735330" cy="258445"/>
    <xdr:sp macro="" textlink="">
      <xdr:nvSpPr>
        <xdr:cNvPr id="126" name="テキスト ボックス 125"/>
        <xdr:cNvSpPr txBox="1"/>
      </xdr:nvSpPr>
      <xdr:spPr>
        <a:xfrm>
          <a:off x="13746480" y="238823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132715</xdr:rowOff>
    </xdr:from>
    <xdr:to xmlns:xdr="http://schemas.openxmlformats.org/drawingml/2006/spreadsheetDrawing">
      <xdr:col>73</xdr:col>
      <xdr:colOff>179705</xdr:colOff>
      <xdr:row>15</xdr:row>
      <xdr:rowOff>167005</xdr:rowOff>
    </xdr:to>
    <xdr:cxnSp macro="">
      <xdr:nvCxnSpPr>
        <xdr:cNvPr id="127" name="直線コネクタ 126"/>
        <xdr:cNvCxnSpPr/>
      </xdr:nvCxnSpPr>
      <xdr:spPr>
        <a:xfrm>
          <a:off x="12491720" y="270446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36195</xdr:rowOff>
    </xdr:from>
    <xdr:to xmlns:xdr="http://schemas.openxmlformats.org/drawingml/2006/spreadsheetDrawing">
      <xdr:col>74</xdr:col>
      <xdr:colOff>31750</xdr:colOff>
      <xdr:row>15</xdr:row>
      <xdr:rowOff>137795</xdr:rowOff>
    </xdr:to>
    <xdr:sp macro="" textlink="">
      <xdr:nvSpPr>
        <xdr:cNvPr id="128" name="フローチャート: 判断 127"/>
        <xdr:cNvSpPr/>
      </xdr:nvSpPr>
      <xdr:spPr>
        <a:xfrm>
          <a:off x="13248640" y="26079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147955</xdr:rowOff>
    </xdr:from>
    <xdr:ext cx="762000" cy="258445"/>
    <xdr:sp macro="" textlink="">
      <xdr:nvSpPr>
        <xdr:cNvPr id="129" name="テキスト ボックス 128"/>
        <xdr:cNvSpPr txBox="1"/>
      </xdr:nvSpPr>
      <xdr:spPr>
        <a:xfrm>
          <a:off x="12938760" y="237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132715</xdr:rowOff>
    </xdr:from>
    <xdr:to xmlns:xdr="http://schemas.openxmlformats.org/drawingml/2006/spreadsheetDrawing">
      <xdr:col>69</xdr:col>
      <xdr:colOff>92075</xdr:colOff>
      <xdr:row>16</xdr:row>
      <xdr:rowOff>18415</xdr:rowOff>
    </xdr:to>
    <xdr:cxnSp macro="">
      <xdr:nvCxnSpPr>
        <xdr:cNvPr id="130" name="直線コネクタ 129"/>
        <xdr:cNvCxnSpPr/>
      </xdr:nvCxnSpPr>
      <xdr:spPr>
        <a:xfrm flipV="1">
          <a:off x="11684000" y="2704465"/>
          <a:ext cx="8077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244092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96520</xdr:rowOff>
    </xdr:from>
    <xdr:ext cx="762000" cy="259080"/>
    <xdr:sp macro="" textlink="">
      <xdr:nvSpPr>
        <xdr:cNvPr id="132" name="テキスト ボックス 131"/>
        <xdr:cNvSpPr txBox="1"/>
      </xdr:nvSpPr>
      <xdr:spPr>
        <a:xfrm>
          <a:off x="1215136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161925</xdr:rowOff>
    </xdr:from>
    <xdr:to xmlns:xdr="http://schemas.openxmlformats.org/drawingml/2006/spreadsheetDrawing">
      <xdr:col>65</xdr:col>
      <xdr:colOff>53975</xdr:colOff>
      <xdr:row>15</xdr:row>
      <xdr:rowOff>92075</xdr:rowOff>
    </xdr:to>
    <xdr:sp macro="" textlink="">
      <xdr:nvSpPr>
        <xdr:cNvPr id="133" name="フローチャート: 判断 132"/>
        <xdr:cNvSpPr/>
      </xdr:nvSpPr>
      <xdr:spPr>
        <a:xfrm>
          <a:off x="11653520" y="256222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102235</xdr:rowOff>
    </xdr:from>
    <xdr:ext cx="762000" cy="258445"/>
    <xdr:sp macro="" textlink="">
      <xdr:nvSpPr>
        <xdr:cNvPr id="134" name="テキスト ボックス 133"/>
        <xdr:cNvSpPr txBox="1"/>
      </xdr:nvSpPr>
      <xdr:spPr>
        <a:xfrm>
          <a:off x="1134364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35" name="テキスト ボックス 134"/>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6" name="テキスト ボックス 135"/>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7" name="テキスト ボックス 136"/>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39" name="テキスト ボックス 138"/>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144780</xdr:rowOff>
    </xdr:from>
    <xdr:to xmlns:xdr="http://schemas.openxmlformats.org/drawingml/2006/spreadsheetDrawing">
      <xdr:col>82</xdr:col>
      <xdr:colOff>158750</xdr:colOff>
      <xdr:row>16</xdr:row>
      <xdr:rowOff>74930</xdr:rowOff>
    </xdr:to>
    <xdr:sp macro="" textlink="">
      <xdr:nvSpPr>
        <xdr:cNvPr id="140" name="楕円 139"/>
        <xdr:cNvSpPr/>
      </xdr:nvSpPr>
      <xdr:spPr>
        <a:xfrm>
          <a:off x="1479296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15</xdr:row>
      <xdr:rowOff>116840</xdr:rowOff>
    </xdr:from>
    <xdr:ext cx="762000" cy="259080"/>
    <xdr:sp macro="" textlink="">
      <xdr:nvSpPr>
        <xdr:cNvPr id="141" name="物件費該当値テキスト"/>
        <xdr:cNvSpPr txBox="1"/>
      </xdr:nvSpPr>
      <xdr:spPr>
        <a:xfrm>
          <a:off x="14915515"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133350</xdr:rowOff>
    </xdr:from>
    <xdr:to xmlns:xdr="http://schemas.openxmlformats.org/drawingml/2006/spreadsheetDrawing">
      <xdr:col>78</xdr:col>
      <xdr:colOff>120650</xdr:colOff>
      <xdr:row>16</xdr:row>
      <xdr:rowOff>63500</xdr:rowOff>
    </xdr:to>
    <xdr:sp macro="" textlink="">
      <xdr:nvSpPr>
        <xdr:cNvPr id="142" name="楕円 141"/>
        <xdr:cNvSpPr/>
      </xdr:nvSpPr>
      <xdr:spPr>
        <a:xfrm>
          <a:off x="1403604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48260</xdr:rowOff>
    </xdr:from>
    <xdr:ext cx="735330" cy="259080"/>
    <xdr:sp macro="" textlink="">
      <xdr:nvSpPr>
        <xdr:cNvPr id="143" name="テキスト ボックス 142"/>
        <xdr:cNvSpPr txBox="1"/>
      </xdr:nvSpPr>
      <xdr:spPr>
        <a:xfrm>
          <a:off x="13746480" y="2791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116205</xdr:rowOff>
    </xdr:from>
    <xdr:to xmlns:xdr="http://schemas.openxmlformats.org/drawingml/2006/spreadsheetDrawing">
      <xdr:col>74</xdr:col>
      <xdr:colOff>31750</xdr:colOff>
      <xdr:row>16</xdr:row>
      <xdr:rowOff>46355</xdr:rowOff>
    </xdr:to>
    <xdr:sp macro="" textlink="">
      <xdr:nvSpPr>
        <xdr:cNvPr id="144" name="楕円 143"/>
        <xdr:cNvSpPr/>
      </xdr:nvSpPr>
      <xdr:spPr>
        <a:xfrm>
          <a:off x="13248640" y="26879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31115</xdr:rowOff>
    </xdr:from>
    <xdr:ext cx="762000" cy="257810"/>
    <xdr:sp macro="" textlink="">
      <xdr:nvSpPr>
        <xdr:cNvPr id="145" name="テキスト ボックス 144"/>
        <xdr:cNvSpPr txBox="1"/>
      </xdr:nvSpPr>
      <xdr:spPr>
        <a:xfrm>
          <a:off x="12938760" y="2774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81915</xdr:rowOff>
    </xdr:from>
    <xdr:to xmlns:xdr="http://schemas.openxmlformats.org/drawingml/2006/spreadsheetDrawing">
      <xdr:col>69</xdr:col>
      <xdr:colOff>142875</xdr:colOff>
      <xdr:row>16</xdr:row>
      <xdr:rowOff>12065</xdr:rowOff>
    </xdr:to>
    <xdr:sp macro="" textlink="">
      <xdr:nvSpPr>
        <xdr:cNvPr id="146" name="楕円 145"/>
        <xdr:cNvSpPr/>
      </xdr:nvSpPr>
      <xdr:spPr>
        <a:xfrm>
          <a:off x="1244092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168275</xdr:rowOff>
    </xdr:from>
    <xdr:ext cx="762000" cy="257810"/>
    <xdr:sp macro="" textlink="">
      <xdr:nvSpPr>
        <xdr:cNvPr id="147" name="テキスト ボックス 146"/>
        <xdr:cNvSpPr txBox="1"/>
      </xdr:nvSpPr>
      <xdr:spPr>
        <a:xfrm>
          <a:off x="12151360" y="2740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139065</xdr:rowOff>
    </xdr:from>
    <xdr:to xmlns:xdr="http://schemas.openxmlformats.org/drawingml/2006/spreadsheetDrawing">
      <xdr:col>65</xdr:col>
      <xdr:colOff>53975</xdr:colOff>
      <xdr:row>16</xdr:row>
      <xdr:rowOff>69215</xdr:rowOff>
    </xdr:to>
    <xdr:sp macro="" textlink="">
      <xdr:nvSpPr>
        <xdr:cNvPr id="148" name="楕円 147"/>
        <xdr:cNvSpPr/>
      </xdr:nvSpPr>
      <xdr:spPr>
        <a:xfrm>
          <a:off x="11653520" y="27108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53975</xdr:rowOff>
    </xdr:from>
    <xdr:ext cx="762000" cy="257810"/>
    <xdr:sp macro="" textlink="">
      <xdr:nvSpPr>
        <xdr:cNvPr id="149" name="テキスト ボックス 148"/>
        <xdr:cNvSpPr txBox="1"/>
      </xdr:nvSpPr>
      <xdr:spPr>
        <a:xfrm>
          <a:off x="11343640" y="2797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0" name="正方形/長方形 149"/>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57" name="正方形/長方形 156"/>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59" name="正方形/長方形 158"/>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扶助費は、前年度比</a:t>
          </a:r>
          <a:r>
            <a:rPr kumimoji="1" lang="ja-JP" altLang="en-US" sz="1200">
              <a:solidFill>
                <a:schemeClr val="dk1"/>
              </a:solidFill>
              <a:effectLst/>
              <a:latin typeface="ＭＳ Ｐゴシック"/>
              <a:ea typeface="ＭＳ Ｐゴシック"/>
              <a:cs typeface="+mn-cs"/>
            </a:rPr>
            <a:t>１６</a:t>
          </a:r>
          <a:r>
            <a:rPr kumimoji="1" lang="ja-JP" altLang="ja-JP" sz="1200">
              <a:solidFill>
                <a:schemeClr val="dk1"/>
              </a:solidFill>
              <a:effectLst/>
              <a:latin typeface="ＭＳ Ｐゴシック"/>
              <a:ea typeface="ＭＳ Ｐゴシック"/>
              <a:cs typeface="+mn-cs"/>
            </a:rPr>
            <a:t>百万円減</a:t>
          </a:r>
          <a:r>
            <a:rPr kumimoji="1" lang="ja-JP" altLang="en-US" sz="1200">
              <a:solidFill>
                <a:schemeClr val="dk1"/>
              </a:solidFill>
              <a:effectLst/>
              <a:latin typeface="ＭＳ Ｐゴシック"/>
              <a:ea typeface="ＭＳ Ｐゴシック"/>
              <a:cs typeface="+mn-cs"/>
            </a:rPr>
            <a:t>、割合として０．２％減</a:t>
          </a:r>
          <a:r>
            <a:rPr kumimoji="1" lang="ja-JP" altLang="ja-JP" sz="1200">
              <a:solidFill>
                <a:schemeClr val="dk1"/>
              </a:solidFill>
              <a:effectLst/>
              <a:latin typeface="ＭＳ Ｐゴシック"/>
              <a:ea typeface="ＭＳ Ｐゴシック"/>
              <a:cs typeface="+mn-cs"/>
            </a:rPr>
            <a:t>と</a:t>
          </a:r>
          <a:r>
            <a:rPr kumimoji="1" lang="ja-JP" altLang="en-US" sz="1200">
              <a:solidFill>
                <a:schemeClr val="dk1"/>
              </a:solidFill>
              <a:effectLst/>
              <a:latin typeface="ＭＳ Ｐゴシック"/>
              <a:ea typeface="ＭＳ Ｐゴシック"/>
              <a:cs typeface="+mn-cs"/>
            </a:rPr>
            <a:t>なった。その要因としては、少子化による児童手当や保育所実施委託料の減少に加え、障害者支援事業である、自立支援給付費（生活介護・施設入所支援他）が１６百万円と大きく減少したことによる。</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一方、助成対象拡大による子ども医療費助成の増や</a:t>
          </a:r>
          <a:r>
            <a:rPr kumimoji="1" lang="ja-JP" altLang="ja-JP" sz="1200">
              <a:solidFill>
                <a:schemeClr val="dk1"/>
              </a:solidFill>
              <a:effectLst/>
              <a:latin typeface="ＭＳ Ｐゴシック"/>
              <a:ea typeface="ＭＳ Ｐゴシック"/>
              <a:cs typeface="+mn-cs"/>
            </a:rPr>
            <a:t>高齢化率</a:t>
          </a:r>
          <a:r>
            <a:rPr kumimoji="1" lang="ja-JP" altLang="en-US" sz="1200">
              <a:solidFill>
                <a:schemeClr val="dk1"/>
              </a:solidFill>
              <a:effectLst/>
              <a:latin typeface="ＭＳ Ｐゴシック"/>
              <a:ea typeface="ＭＳ Ｐゴシック"/>
              <a:cs typeface="+mn-cs"/>
            </a:rPr>
            <a:t>上昇（</a:t>
          </a:r>
          <a:r>
            <a:rPr kumimoji="1" lang="ja-JP" altLang="ja-JP" sz="1200">
              <a:solidFill>
                <a:schemeClr val="dk1"/>
              </a:solidFill>
              <a:effectLst/>
              <a:latin typeface="ＭＳ Ｐゴシック"/>
              <a:ea typeface="ＭＳ Ｐゴシック"/>
              <a:cs typeface="+mn-cs"/>
            </a:rPr>
            <a:t>４</a:t>
          </a:r>
          <a:r>
            <a:rPr kumimoji="1" lang="ja-JP" altLang="en-US" sz="1200">
              <a:solidFill>
                <a:schemeClr val="dk1"/>
              </a:solidFill>
              <a:effectLst/>
              <a:latin typeface="ＭＳ Ｐゴシック"/>
              <a:ea typeface="ＭＳ Ｐゴシック"/>
              <a:cs typeface="+mn-cs"/>
            </a:rPr>
            <a:t>７</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３</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　前年度比＋１．２％</a:t>
          </a:r>
          <a:r>
            <a:rPr kumimoji="1" lang="ja-JP" altLang="ja-JP" sz="1200">
              <a:solidFill>
                <a:schemeClr val="dk1"/>
              </a:solidFill>
              <a:effectLst/>
              <a:latin typeface="ＭＳ Ｐゴシック"/>
              <a:ea typeface="ＭＳ Ｐゴシック"/>
              <a:cs typeface="+mn-cs"/>
            </a:rPr>
            <a:t>（県内第４位）</a:t>
          </a:r>
          <a:r>
            <a:rPr kumimoji="1" lang="ja-JP" altLang="en-US" sz="1200">
              <a:solidFill>
                <a:schemeClr val="dk1"/>
              </a:solidFill>
              <a:effectLst/>
              <a:latin typeface="ＭＳ Ｐゴシック"/>
              <a:ea typeface="ＭＳ Ｐゴシック"/>
              <a:cs typeface="+mn-cs"/>
            </a:rPr>
            <a:t>による</a:t>
          </a:r>
          <a:r>
            <a:rPr kumimoji="1" lang="ja-JP" altLang="ja-JP" sz="1200">
              <a:solidFill>
                <a:schemeClr val="dk1"/>
              </a:solidFill>
              <a:effectLst/>
              <a:latin typeface="ＭＳ Ｐゴシック"/>
              <a:ea typeface="ＭＳ Ｐゴシック"/>
              <a:cs typeface="+mn-cs"/>
            </a:rPr>
            <a:t>、高齢者福祉事業経費</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増</a:t>
          </a:r>
          <a:r>
            <a:rPr kumimoji="1" lang="ja-JP" altLang="en-US" sz="1200">
              <a:solidFill>
                <a:schemeClr val="dk1"/>
              </a:solidFill>
              <a:effectLst/>
              <a:latin typeface="ＭＳ Ｐゴシック"/>
              <a:ea typeface="ＭＳ Ｐゴシック"/>
              <a:cs typeface="+mn-cs"/>
            </a:rPr>
            <a:t>等、増加要因もあるため、</a:t>
          </a:r>
          <a:r>
            <a:rPr kumimoji="1" lang="ja-JP" altLang="ja-JP" sz="1200">
              <a:solidFill>
                <a:schemeClr val="dk1"/>
              </a:solidFill>
              <a:effectLst/>
              <a:latin typeface="ＭＳ Ｐゴシック"/>
              <a:ea typeface="ＭＳ Ｐゴシック"/>
              <a:cs typeface="+mn-cs"/>
            </a:rPr>
            <a:t>事業</a:t>
          </a:r>
          <a:r>
            <a:rPr kumimoji="1" lang="ja-JP" altLang="en-US" sz="1200">
              <a:solidFill>
                <a:schemeClr val="dk1"/>
              </a:solidFill>
              <a:effectLst/>
              <a:latin typeface="ＭＳ Ｐゴシック"/>
              <a:ea typeface="ＭＳ Ｐゴシック"/>
              <a:cs typeface="+mn-cs"/>
            </a:rPr>
            <a:t>実施</a:t>
          </a:r>
          <a:r>
            <a:rPr kumimoji="1" lang="ja-JP" altLang="ja-JP" sz="1200">
              <a:solidFill>
                <a:schemeClr val="dk1"/>
              </a:solidFill>
              <a:effectLst/>
              <a:latin typeface="ＭＳ Ｐゴシック"/>
              <a:ea typeface="ＭＳ Ｐゴシック"/>
              <a:cs typeface="+mn-cs"/>
            </a:rPr>
            <a:t>に当たっては、受益者負担も含め事業内容の精査に努める。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1" name="テキスト ボックス 160"/>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2" name="直線コネクタ 161"/>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3" name="テキスト ボックス 162"/>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64" name="直線コネクタ 163"/>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5" name="テキスト ボックス 164"/>
        <xdr:cNvSpPr txBox="1"/>
      </xdr:nvSpPr>
      <xdr:spPr>
        <a:xfrm>
          <a:off x="23368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66" name="直線コネクタ 165"/>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67" name="テキスト ボックス 166"/>
        <xdr:cNvSpPr txBox="1"/>
      </xdr:nvSpPr>
      <xdr:spPr>
        <a:xfrm>
          <a:off x="23368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68" name="直線コネクタ 167"/>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69" name="テキスト ボックス 168"/>
        <xdr:cNvSpPr txBox="1"/>
      </xdr:nvSpPr>
      <xdr:spPr>
        <a:xfrm>
          <a:off x="23368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70" name="直線コネクタ 169"/>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1" name="テキスト ボックス 170"/>
        <xdr:cNvSpPr txBox="1"/>
      </xdr:nvSpPr>
      <xdr:spPr>
        <a:xfrm>
          <a:off x="23368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72" name="直線コネクタ 171"/>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3" name="テキスト ボックス 172"/>
        <xdr:cNvSpPr txBox="1"/>
      </xdr:nvSpPr>
      <xdr:spPr>
        <a:xfrm>
          <a:off x="23368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74" name="直線コネクタ 173"/>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5" name="テキスト ボックス 174"/>
        <xdr:cNvSpPr txBox="1"/>
      </xdr:nvSpPr>
      <xdr:spPr>
        <a:xfrm>
          <a:off x="23368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6" name="直線コネクタ 175"/>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7"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132715</xdr:rowOff>
    </xdr:to>
    <xdr:cxnSp macro="">
      <xdr:nvCxnSpPr>
        <xdr:cNvPr id="178" name="直線コネクタ 177"/>
        <xdr:cNvCxnSpPr/>
      </xdr:nvCxnSpPr>
      <xdr:spPr>
        <a:xfrm flipV="1">
          <a:off x="4338320" y="915670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79" name="扶助費最小値テキスト"/>
        <xdr:cNvSpPr txBox="1"/>
      </xdr:nvSpPr>
      <xdr:spPr>
        <a:xfrm>
          <a:off x="442722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0" name="直線コネクタ 179"/>
        <xdr:cNvCxnSpPr/>
      </xdr:nvCxnSpPr>
      <xdr:spPr>
        <a:xfrm>
          <a:off x="4269740" y="104197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7810"/>
    <xdr:sp macro="" textlink="">
      <xdr:nvSpPr>
        <xdr:cNvPr id="181" name="扶助費最大値テキスト"/>
        <xdr:cNvSpPr txBox="1"/>
      </xdr:nvSpPr>
      <xdr:spPr>
        <a:xfrm>
          <a:off x="442722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2" name="直線コネクタ 181"/>
        <xdr:cNvCxnSpPr/>
      </xdr:nvCxnSpPr>
      <xdr:spPr>
        <a:xfrm>
          <a:off x="4269740" y="9156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97790</xdr:rowOff>
    </xdr:from>
    <xdr:to xmlns:xdr="http://schemas.openxmlformats.org/drawingml/2006/spreadsheetDrawing">
      <xdr:col>24</xdr:col>
      <xdr:colOff>25400</xdr:colOff>
      <xdr:row>55</xdr:row>
      <xdr:rowOff>118745</xdr:rowOff>
    </xdr:to>
    <xdr:cxnSp macro="">
      <xdr:nvCxnSpPr>
        <xdr:cNvPr id="183" name="直線コネクタ 182"/>
        <xdr:cNvCxnSpPr/>
      </xdr:nvCxnSpPr>
      <xdr:spPr>
        <a:xfrm flipV="1">
          <a:off x="3594100" y="9527540"/>
          <a:ext cx="7442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184" name="扶助費平均値テキスト"/>
        <xdr:cNvSpPr txBox="1"/>
      </xdr:nvSpPr>
      <xdr:spPr>
        <a:xfrm>
          <a:off x="442722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85" name="フローチャート: 判断 184"/>
        <xdr:cNvSpPr/>
      </xdr:nvSpPr>
      <xdr:spPr>
        <a:xfrm>
          <a:off x="4307840" y="9563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118745</xdr:rowOff>
    </xdr:from>
    <xdr:to xmlns:xdr="http://schemas.openxmlformats.org/drawingml/2006/spreadsheetDrawing">
      <xdr:col>19</xdr:col>
      <xdr:colOff>179705</xdr:colOff>
      <xdr:row>55</xdr:row>
      <xdr:rowOff>118745</xdr:rowOff>
    </xdr:to>
    <xdr:cxnSp macro="">
      <xdr:nvCxnSpPr>
        <xdr:cNvPr id="186" name="直線コネクタ 185"/>
        <xdr:cNvCxnSpPr/>
      </xdr:nvCxnSpPr>
      <xdr:spPr>
        <a:xfrm>
          <a:off x="2794000" y="95484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7" name="フローチャート: 判断 186"/>
        <xdr:cNvSpPr/>
      </xdr:nvSpPr>
      <xdr:spPr>
        <a:xfrm>
          <a:off x="3550920" y="9563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330" cy="259080"/>
    <xdr:sp macro="" textlink="">
      <xdr:nvSpPr>
        <xdr:cNvPr id="188" name="テキスト ボックス 187"/>
        <xdr:cNvSpPr txBox="1"/>
      </xdr:nvSpPr>
      <xdr:spPr>
        <a:xfrm>
          <a:off x="3241040" y="9649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107950</xdr:rowOff>
    </xdr:from>
    <xdr:to xmlns:xdr="http://schemas.openxmlformats.org/drawingml/2006/spreadsheetDrawing">
      <xdr:col>15</xdr:col>
      <xdr:colOff>98425</xdr:colOff>
      <xdr:row>55</xdr:row>
      <xdr:rowOff>118745</xdr:rowOff>
    </xdr:to>
    <xdr:cxnSp macro="">
      <xdr:nvCxnSpPr>
        <xdr:cNvPr id="189" name="直線コネクタ 188"/>
        <xdr:cNvCxnSpPr/>
      </xdr:nvCxnSpPr>
      <xdr:spPr>
        <a:xfrm>
          <a:off x="1986280" y="9537700"/>
          <a:ext cx="8077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190" name="フローチャート: 判断 189"/>
        <xdr:cNvSpPr/>
      </xdr:nvSpPr>
      <xdr:spPr>
        <a:xfrm>
          <a:off x="2743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4445</xdr:rowOff>
    </xdr:from>
    <xdr:ext cx="762000" cy="259080"/>
    <xdr:sp macro="" textlink="">
      <xdr:nvSpPr>
        <xdr:cNvPr id="191" name="テキスト ボックス 190"/>
        <xdr:cNvSpPr txBox="1"/>
      </xdr:nvSpPr>
      <xdr:spPr>
        <a:xfrm>
          <a:off x="245364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107950</xdr:rowOff>
    </xdr:from>
    <xdr:to xmlns:xdr="http://schemas.openxmlformats.org/drawingml/2006/spreadsheetDrawing">
      <xdr:col>11</xdr:col>
      <xdr:colOff>9525</xdr:colOff>
      <xdr:row>55</xdr:row>
      <xdr:rowOff>118745</xdr:rowOff>
    </xdr:to>
    <xdr:cxnSp macro="">
      <xdr:nvCxnSpPr>
        <xdr:cNvPr id="192" name="直線コネクタ 191"/>
        <xdr:cNvCxnSpPr/>
      </xdr:nvCxnSpPr>
      <xdr:spPr>
        <a:xfrm flipV="1">
          <a:off x="1198880" y="9537700"/>
          <a:ext cx="7874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193" name="フローチャート: 判断 192"/>
        <xdr:cNvSpPr/>
      </xdr:nvSpPr>
      <xdr:spPr>
        <a:xfrm>
          <a:off x="1955800" y="9497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154940</xdr:rowOff>
    </xdr:from>
    <xdr:ext cx="762000" cy="257810"/>
    <xdr:sp macro="" textlink="">
      <xdr:nvSpPr>
        <xdr:cNvPr id="194" name="テキスト ボックス 193"/>
        <xdr:cNvSpPr txBox="1"/>
      </xdr:nvSpPr>
      <xdr:spPr>
        <a:xfrm>
          <a:off x="1645920" y="9584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46355</xdr:rowOff>
    </xdr:from>
    <xdr:to xmlns:xdr="http://schemas.openxmlformats.org/drawingml/2006/spreadsheetDrawing">
      <xdr:col>6</xdr:col>
      <xdr:colOff>171450</xdr:colOff>
      <xdr:row>55</xdr:row>
      <xdr:rowOff>147955</xdr:rowOff>
    </xdr:to>
    <xdr:sp macro="" textlink="">
      <xdr:nvSpPr>
        <xdr:cNvPr id="195" name="フローチャート: 判断 194"/>
        <xdr:cNvSpPr/>
      </xdr:nvSpPr>
      <xdr:spPr>
        <a:xfrm>
          <a:off x="114808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158115</xdr:rowOff>
    </xdr:from>
    <xdr:ext cx="760730" cy="257810"/>
    <xdr:sp macro="" textlink="">
      <xdr:nvSpPr>
        <xdr:cNvPr id="196" name="テキスト ボックス 195"/>
        <xdr:cNvSpPr txBox="1"/>
      </xdr:nvSpPr>
      <xdr:spPr>
        <a:xfrm>
          <a:off x="858520" y="92449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197" name="テキスト ボックス 196"/>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198" name="テキスト ボックス 197"/>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199" name="テキスト ボックス 198"/>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0" name="テキスト ボックス 199"/>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1" name="テキスト ボックス 200"/>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46355</xdr:rowOff>
    </xdr:from>
    <xdr:to xmlns:xdr="http://schemas.openxmlformats.org/drawingml/2006/spreadsheetDrawing">
      <xdr:col>24</xdr:col>
      <xdr:colOff>76200</xdr:colOff>
      <xdr:row>55</xdr:row>
      <xdr:rowOff>147955</xdr:rowOff>
    </xdr:to>
    <xdr:sp macro="" textlink="">
      <xdr:nvSpPr>
        <xdr:cNvPr id="202" name="楕円 201"/>
        <xdr:cNvSpPr/>
      </xdr:nvSpPr>
      <xdr:spPr>
        <a:xfrm>
          <a:off x="4307840" y="9476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63500</xdr:rowOff>
    </xdr:from>
    <xdr:ext cx="762000" cy="257810"/>
    <xdr:sp macro="" textlink="">
      <xdr:nvSpPr>
        <xdr:cNvPr id="203" name="扶助費該当値テキスト"/>
        <xdr:cNvSpPr txBox="1"/>
      </xdr:nvSpPr>
      <xdr:spPr>
        <a:xfrm>
          <a:off x="4427220" y="9321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67945</xdr:rowOff>
    </xdr:from>
    <xdr:to xmlns:xdr="http://schemas.openxmlformats.org/drawingml/2006/spreadsheetDrawing">
      <xdr:col>20</xdr:col>
      <xdr:colOff>38100</xdr:colOff>
      <xdr:row>55</xdr:row>
      <xdr:rowOff>169545</xdr:rowOff>
    </xdr:to>
    <xdr:sp macro="" textlink="">
      <xdr:nvSpPr>
        <xdr:cNvPr id="204" name="楕円 203"/>
        <xdr:cNvSpPr/>
      </xdr:nvSpPr>
      <xdr:spPr>
        <a:xfrm>
          <a:off x="3550920" y="94976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8255</xdr:rowOff>
    </xdr:from>
    <xdr:ext cx="735330" cy="257810"/>
    <xdr:sp macro="" textlink="">
      <xdr:nvSpPr>
        <xdr:cNvPr id="205" name="テキスト ボックス 204"/>
        <xdr:cNvSpPr txBox="1"/>
      </xdr:nvSpPr>
      <xdr:spPr>
        <a:xfrm>
          <a:off x="3241040" y="92665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206" name="楕円 205"/>
        <xdr:cNvSpPr/>
      </xdr:nvSpPr>
      <xdr:spPr>
        <a:xfrm>
          <a:off x="27432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8255</xdr:rowOff>
    </xdr:from>
    <xdr:ext cx="762000" cy="257810"/>
    <xdr:sp macro="" textlink="">
      <xdr:nvSpPr>
        <xdr:cNvPr id="207" name="テキスト ボックス 206"/>
        <xdr:cNvSpPr txBox="1"/>
      </xdr:nvSpPr>
      <xdr:spPr>
        <a:xfrm>
          <a:off x="2453640" y="9266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57150</xdr:rowOff>
    </xdr:from>
    <xdr:to xmlns:xdr="http://schemas.openxmlformats.org/drawingml/2006/spreadsheetDrawing">
      <xdr:col>11</xdr:col>
      <xdr:colOff>60325</xdr:colOff>
      <xdr:row>55</xdr:row>
      <xdr:rowOff>158750</xdr:rowOff>
    </xdr:to>
    <xdr:sp macro="" textlink="">
      <xdr:nvSpPr>
        <xdr:cNvPr id="208" name="楕円 207"/>
        <xdr:cNvSpPr/>
      </xdr:nvSpPr>
      <xdr:spPr>
        <a:xfrm>
          <a:off x="1955800" y="9486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168910</xdr:rowOff>
    </xdr:from>
    <xdr:ext cx="762000" cy="257810"/>
    <xdr:sp macro="" textlink="">
      <xdr:nvSpPr>
        <xdr:cNvPr id="209" name="テキスト ボックス 208"/>
        <xdr:cNvSpPr txBox="1"/>
      </xdr:nvSpPr>
      <xdr:spPr>
        <a:xfrm>
          <a:off x="1645920" y="9255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67945</xdr:rowOff>
    </xdr:from>
    <xdr:to xmlns:xdr="http://schemas.openxmlformats.org/drawingml/2006/spreadsheetDrawing">
      <xdr:col>6</xdr:col>
      <xdr:colOff>171450</xdr:colOff>
      <xdr:row>55</xdr:row>
      <xdr:rowOff>169545</xdr:rowOff>
    </xdr:to>
    <xdr:sp macro="" textlink="">
      <xdr:nvSpPr>
        <xdr:cNvPr id="210" name="楕円 209"/>
        <xdr:cNvSpPr/>
      </xdr:nvSpPr>
      <xdr:spPr>
        <a:xfrm>
          <a:off x="114808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154940</xdr:rowOff>
    </xdr:from>
    <xdr:ext cx="760730" cy="257810"/>
    <xdr:sp macro="" textlink="">
      <xdr:nvSpPr>
        <xdr:cNvPr id="211" name="テキスト ボックス 210"/>
        <xdr:cNvSpPr txBox="1"/>
      </xdr:nvSpPr>
      <xdr:spPr>
        <a:xfrm>
          <a:off x="858520" y="95846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baseline="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頻発する自然災害への対応（町道・河川等）</a:t>
          </a:r>
          <a:r>
            <a:rPr kumimoji="1" lang="ja-JP" altLang="en-US" sz="1200">
              <a:solidFill>
                <a:sysClr val="windowText" lastClr="000000"/>
              </a:solidFill>
              <a:effectLst/>
              <a:latin typeface="ＭＳ Ｐゴシック"/>
              <a:ea typeface="ＭＳ Ｐゴシック"/>
              <a:cs typeface="+mn-cs"/>
            </a:rPr>
            <a:t>や公共施設の老朽箇所修繕等</a:t>
          </a:r>
          <a:r>
            <a:rPr kumimoji="1" lang="ja-JP" altLang="ja-JP" sz="1200">
              <a:solidFill>
                <a:sysClr val="windowText" lastClr="000000"/>
              </a:solidFill>
              <a:effectLst/>
              <a:latin typeface="ＭＳ Ｐゴシック"/>
              <a:ea typeface="ＭＳ Ｐゴシック"/>
              <a:cs typeface="+mn-cs"/>
            </a:rPr>
            <a:t>による維持修繕費が前年度比１０百万円増</a:t>
          </a:r>
          <a:r>
            <a:rPr kumimoji="1" lang="ja-JP" altLang="ja-JP" sz="1200" baseline="0">
              <a:solidFill>
                <a:sysClr val="windowText" lastClr="000000"/>
              </a:solidFill>
              <a:effectLst/>
              <a:latin typeface="ＭＳ Ｐゴシック"/>
              <a:ea typeface="ＭＳ Ｐゴシック"/>
              <a:cs typeface="+mn-cs"/>
            </a:rPr>
            <a:t>となった。</a:t>
          </a:r>
          <a:endParaRPr lang="ja-JP" altLang="ja-JP" sz="1200">
            <a:solidFill>
              <a:sysClr val="windowText" lastClr="000000"/>
            </a:solidFill>
            <a:effectLst/>
            <a:latin typeface="ＭＳ Ｐゴシック"/>
            <a:ea typeface="ＭＳ Ｐゴシック"/>
          </a:endParaRPr>
        </a:p>
        <a:p>
          <a:r>
            <a:rPr kumimoji="1" lang="ja-JP" altLang="ja-JP" sz="1200" baseline="0">
              <a:solidFill>
                <a:sysClr val="windowText" lastClr="000000"/>
              </a:solidFill>
              <a:effectLst/>
              <a:latin typeface="ＭＳ Ｐゴシック"/>
              <a:ea typeface="ＭＳ Ｐゴシック"/>
              <a:cs typeface="+mn-cs"/>
            </a:rPr>
            <a:t>　また、</a:t>
          </a:r>
          <a:r>
            <a:rPr kumimoji="1" lang="ja-JP" altLang="en-US" sz="1200" baseline="0">
              <a:solidFill>
                <a:sysClr val="windowText" lastClr="000000"/>
              </a:solidFill>
              <a:effectLst/>
              <a:latin typeface="ＭＳ Ｐゴシック"/>
              <a:ea typeface="ＭＳ Ｐゴシック"/>
              <a:cs typeface="+mn-cs"/>
            </a:rPr>
            <a:t>高齢者人口の増に起因した介護保険給付費に対する一般会計からの操出金についても前年度比１８百万円と大幅に増加している。</a:t>
          </a:r>
          <a:endParaRPr lang="ja-JP" altLang="ja-JP" sz="1200">
            <a:solidFill>
              <a:sysClr val="windowText" lastClr="000000"/>
            </a:solidFill>
            <a:effectLst/>
            <a:latin typeface="ＭＳ Ｐゴシック"/>
            <a:ea typeface="ＭＳ Ｐゴシック"/>
          </a:endParaRPr>
        </a:p>
        <a:p>
          <a:r>
            <a:rPr kumimoji="1" lang="ja-JP" altLang="ja-JP" sz="1200" baseline="0">
              <a:solidFill>
                <a:sysClr val="windowText" lastClr="000000"/>
              </a:solidFill>
              <a:effectLst/>
              <a:latin typeface="ＭＳ Ｐゴシック"/>
              <a:ea typeface="ＭＳ Ｐゴシック"/>
              <a:cs typeface="+mn-cs"/>
            </a:rPr>
            <a:t>　老朽施設等の維持経費や人口高齢化に伴う保険</a:t>
          </a:r>
          <a:r>
            <a:rPr kumimoji="1" lang="ja-JP" altLang="en-US" sz="1200" baseline="0">
              <a:solidFill>
                <a:sysClr val="windowText" lastClr="000000"/>
              </a:solidFill>
              <a:effectLst/>
              <a:latin typeface="ＭＳ Ｐゴシック"/>
              <a:ea typeface="ＭＳ Ｐゴシック"/>
              <a:cs typeface="+mn-cs"/>
            </a:rPr>
            <a:t>事業特別</a:t>
          </a:r>
          <a:r>
            <a:rPr kumimoji="1" lang="ja-JP" altLang="ja-JP" sz="1200" baseline="0">
              <a:solidFill>
                <a:sysClr val="windowText" lastClr="000000"/>
              </a:solidFill>
              <a:effectLst/>
              <a:latin typeface="ＭＳ Ｐゴシック"/>
              <a:ea typeface="ＭＳ Ｐゴシック"/>
              <a:cs typeface="+mn-cs"/>
            </a:rPr>
            <a:t>会計への繰出金の増加は</a:t>
          </a:r>
          <a:r>
            <a:rPr kumimoji="1" lang="ja-JP" altLang="en-US" sz="1200" baseline="0">
              <a:solidFill>
                <a:sysClr val="windowText" lastClr="000000"/>
              </a:solidFill>
              <a:effectLst/>
              <a:latin typeface="ＭＳ Ｐゴシック"/>
              <a:ea typeface="ＭＳ Ｐゴシック"/>
              <a:cs typeface="+mn-cs"/>
            </a:rPr>
            <a:t>重点</a:t>
          </a:r>
          <a:r>
            <a:rPr kumimoji="1" lang="ja-JP" altLang="ja-JP" sz="1200" baseline="0">
              <a:solidFill>
                <a:sysClr val="windowText" lastClr="000000"/>
              </a:solidFill>
              <a:effectLst/>
              <a:latin typeface="ＭＳ Ｐゴシック"/>
              <a:ea typeface="ＭＳ Ｐゴシック"/>
              <a:cs typeface="+mn-cs"/>
            </a:rPr>
            <a:t>課題である</a:t>
          </a:r>
          <a:r>
            <a:rPr kumimoji="1" lang="ja-JP" altLang="en-US" sz="1200" baseline="0">
              <a:solidFill>
                <a:sysClr val="windowText" lastClr="000000"/>
              </a:solidFill>
              <a:effectLst/>
              <a:latin typeface="ＭＳ Ｐゴシック"/>
              <a:ea typeface="ＭＳ Ｐゴシック"/>
              <a:cs typeface="+mn-cs"/>
            </a:rPr>
            <a:t>ため、</a:t>
          </a:r>
          <a:r>
            <a:rPr kumimoji="1" lang="ja-JP" altLang="ja-JP" sz="1200" baseline="0">
              <a:solidFill>
                <a:sysClr val="windowText" lastClr="000000"/>
              </a:solidFill>
              <a:effectLst/>
              <a:latin typeface="ＭＳ Ｐゴシック"/>
              <a:ea typeface="ＭＳ Ｐゴシック"/>
              <a:cs typeface="+mn-cs"/>
            </a:rPr>
            <a:t>各事業に対応した計画策定・実施及び財政運営が必要である。</a:t>
          </a:r>
          <a:endParaRPr lang="ja-JP" altLang="ja-JP" sz="1200">
            <a:solidFill>
              <a:sysClr val="windowText" lastClr="000000"/>
            </a:solidFill>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3" name="テキスト ボックス 222"/>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5" name="テキスト ボックス 224"/>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1186160" y="10528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730" cy="257810"/>
    <xdr:sp macro="" textlink="">
      <xdr:nvSpPr>
        <xdr:cNvPr id="227" name="テキスト ボックス 226"/>
        <xdr:cNvSpPr txBox="1"/>
      </xdr:nvSpPr>
      <xdr:spPr>
        <a:xfrm>
          <a:off x="1073912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1186160" y="10071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730" cy="257810"/>
    <xdr:sp macro="" textlink="">
      <xdr:nvSpPr>
        <xdr:cNvPr id="229" name="テキスト ボックス 228"/>
        <xdr:cNvSpPr txBox="1"/>
      </xdr:nvSpPr>
      <xdr:spPr>
        <a:xfrm>
          <a:off x="1073912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1186160" y="9613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730" cy="257810"/>
    <xdr:sp macro="" textlink="">
      <xdr:nvSpPr>
        <xdr:cNvPr id="231" name="テキスト ボックス 230"/>
        <xdr:cNvSpPr txBox="1"/>
      </xdr:nvSpPr>
      <xdr:spPr>
        <a:xfrm>
          <a:off x="1073912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1186160" y="9156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730" cy="257810"/>
    <xdr:sp macro="" textlink="">
      <xdr:nvSpPr>
        <xdr:cNvPr id="233" name="テキスト ボックス 232"/>
        <xdr:cNvSpPr txBox="1"/>
      </xdr:nvSpPr>
      <xdr:spPr>
        <a:xfrm>
          <a:off x="1073912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59</xdr:row>
      <xdr:rowOff>147320</xdr:rowOff>
    </xdr:to>
    <xdr:cxnSp macro="">
      <xdr:nvCxnSpPr>
        <xdr:cNvPr id="236" name="直線コネクタ 235"/>
        <xdr:cNvCxnSpPr/>
      </xdr:nvCxnSpPr>
      <xdr:spPr>
        <a:xfrm flipV="1">
          <a:off x="14843760" y="933958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59</xdr:row>
      <xdr:rowOff>119380</xdr:rowOff>
    </xdr:from>
    <xdr:ext cx="762000" cy="259080"/>
    <xdr:sp macro="" textlink="">
      <xdr:nvSpPr>
        <xdr:cNvPr id="237" name="その他最小値テキスト"/>
        <xdr:cNvSpPr txBox="1"/>
      </xdr:nvSpPr>
      <xdr:spPr>
        <a:xfrm>
          <a:off x="14915515"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147320</xdr:rowOff>
    </xdr:from>
    <xdr:to xmlns:xdr="http://schemas.openxmlformats.org/drawingml/2006/spreadsheetDrawing">
      <xdr:col>82</xdr:col>
      <xdr:colOff>179705</xdr:colOff>
      <xdr:row>59</xdr:row>
      <xdr:rowOff>147320</xdr:rowOff>
    </xdr:to>
    <xdr:cxnSp macro="">
      <xdr:nvCxnSpPr>
        <xdr:cNvPr id="238" name="直線コネクタ 237"/>
        <xdr:cNvCxnSpPr/>
      </xdr:nvCxnSpPr>
      <xdr:spPr>
        <a:xfrm>
          <a:off x="14754860" y="102628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167640</xdr:rowOff>
    </xdr:from>
    <xdr:ext cx="762000" cy="257810"/>
    <xdr:sp macro="" textlink="">
      <xdr:nvSpPr>
        <xdr:cNvPr id="239" name="その他最大値テキスト"/>
        <xdr:cNvSpPr txBox="1"/>
      </xdr:nvSpPr>
      <xdr:spPr>
        <a:xfrm>
          <a:off x="14915515" y="9083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179705</xdr:colOff>
      <xdr:row>54</xdr:row>
      <xdr:rowOff>81280</xdr:rowOff>
    </xdr:to>
    <xdr:cxnSp macro="">
      <xdr:nvCxnSpPr>
        <xdr:cNvPr id="240" name="直線コネクタ 239"/>
        <xdr:cNvCxnSpPr/>
      </xdr:nvCxnSpPr>
      <xdr:spPr>
        <a:xfrm>
          <a:off x="14754860" y="9339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24130</xdr:rowOff>
    </xdr:from>
    <xdr:to xmlns:xdr="http://schemas.openxmlformats.org/drawingml/2006/spreadsheetDrawing">
      <xdr:col>82</xdr:col>
      <xdr:colOff>107950</xdr:colOff>
      <xdr:row>57</xdr:row>
      <xdr:rowOff>88265</xdr:rowOff>
    </xdr:to>
    <xdr:cxnSp macro="">
      <xdr:nvCxnSpPr>
        <xdr:cNvPr id="241" name="直線コネクタ 240"/>
        <xdr:cNvCxnSpPr/>
      </xdr:nvCxnSpPr>
      <xdr:spPr>
        <a:xfrm>
          <a:off x="14086840" y="9796780"/>
          <a:ext cx="7569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156845</xdr:rowOff>
    </xdr:from>
    <xdr:ext cx="762000" cy="257810"/>
    <xdr:sp macro="" textlink="">
      <xdr:nvSpPr>
        <xdr:cNvPr id="242" name="その他平均値テキスト"/>
        <xdr:cNvSpPr txBox="1"/>
      </xdr:nvSpPr>
      <xdr:spPr>
        <a:xfrm>
          <a:off x="14915515" y="9586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140335</xdr:rowOff>
    </xdr:from>
    <xdr:to xmlns:xdr="http://schemas.openxmlformats.org/drawingml/2006/spreadsheetDrawing">
      <xdr:col>82</xdr:col>
      <xdr:colOff>158750</xdr:colOff>
      <xdr:row>57</xdr:row>
      <xdr:rowOff>70485</xdr:rowOff>
    </xdr:to>
    <xdr:sp macro="" textlink="">
      <xdr:nvSpPr>
        <xdr:cNvPr id="243" name="フローチャート: 判断 242"/>
        <xdr:cNvSpPr/>
      </xdr:nvSpPr>
      <xdr:spPr>
        <a:xfrm>
          <a:off x="1479296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24130</xdr:rowOff>
    </xdr:from>
    <xdr:to xmlns:xdr="http://schemas.openxmlformats.org/drawingml/2006/spreadsheetDrawing">
      <xdr:col>78</xdr:col>
      <xdr:colOff>69850</xdr:colOff>
      <xdr:row>57</xdr:row>
      <xdr:rowOff>24130</xdr:rowOff>
    </xdr:to>
    <xdr:cxnSp macro="">
      <xdr:nvCxnSpPr>
        <xdr:cNvPr id="244" name="直線コネクタ 243"/>
        <xdr:cNvCxnSpPr/>
      </xdr:nvCxnSpPr>
      <xdr:spPr>
        <a:xfrm>
          <a:off x="13298170" y="979678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140335</xdr:rowOff>
    </xdr:from>
    <xdr:to xmlns:xdr="http://schemas.openxmlformats.org/drawingml/2006/spreadsheetDrawing">
      <xdr:col>78</xdr:col>
      <xdr:colOff>120650</xdr:colOff>
      <xdr:row>57</xdr:row>
      <xdr:rowOff>70485</xdr:rowOff>
    </xdr:to>
    <xdr:sp macro="" textlink="">
      <xdr:nvSpPr>
        <xdr:cNvPr id="245" name="フローチャート: 判断 244"/>
        <xdr:cNvSpPr/>
      </xdr:nvSpPr>
      <xdr:spPr>
        <a:xfrm>
          <a:off x="1403604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80645</xdr:rowOff>
    </xdr:from>
    <xdr:ext cx="735330" cy="259080"/>
    <xdr:sp macro="" textlink="">
      <xdr:nvSpPr>
        <xdr:cNvPr id="246" name="テキスト ボックス 245"/>
        <xdr:cNvSpPr txBox="1"/>
      </xdr:nvSpPr>
      <xdr:spPr>
        <a:xfrm>
          <a:off x="13746480" y="95103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1270</xdr:rowOff>
    </xdr:from>
    <xdr:to xmlns:xdr="http://schemas.openxmlformats.org/drawingml/2006/spreadsheetDrawing">
      <xdr:col>73</xdr:col>
      <xdr:colOff>179705</xdr:colOff>
      <xdr:row>57</xdr:row>
      <xdr:rowOff>24130</xdr:rowOff>
    </xdr:to>
    <xdr:cxnSp macro="">
      <xdr:nvCxnSpPr>
        <xdr:cNvPr id="247" name="直線コネクタ 246"/>
        <xdr:cNvCxnSpPr/>
      </xdr:nvCxnSpPr>
      <xdr:spPr>
        <a:xfrm>
          <a:off x="12491720" y="977392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135890</xdr:rowOff>
    </xdr:from>
    <xdr:to xmlns:xdr="http://schemas.openxmlformats.org/drawingml/2006/spreadsheetDrawing">
      <xdr:col>74</xdr:col>
      <xdr:colOff>31750</xdr:colOff>
      <xdr:row>57</xdr:row>
      <xdr:rowOff>66040</xdr:rowOff>
    </xdr:to>
    <xdr:sp macro="" textlink="">
      <xdr:nvSpPr>
        <xdr:cNvPr id="248" name="フローチャート: 判断 247"/>
        <xdr:cNvSpPr/>
      </xdr:nvSpPr>
      <xdr:spPr>
        <a:xfrm>
          <a:off x="13248640" y="97370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76200</xdr:rowOff>
    </xdr:from>
    <xdr:ext cx="762000" cy="257810"/>
    <xdr:sp macro="" textlink="">
      <xdr:nvSpPr>
        <xdr:cNvPr id="249" name="テキスト ボックス 248"/>
        <xdr:cNvSpPr txBox="1"/>
      </xdr:nvSpPr>
      <xdr:spPr>
        <a:xfrm>
          <a:off x="12938760" y="9505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132080</xdr:rowOff>
    </xdr:from>
    <xdr:to xmlns:xdr="http://schemas.openxmlformats.org/drawingml/2006/spreadsheetDrawing">
      <xdr:col>69</xdr:col>
      <xdr:colOff>92075</xdr:colOff>
      <xdr:row>57</xdr:row>
      <xdr:rowOff>1270</xdr:rowOff>
    </xdr:to>
    <xdr:cxnSp macro="">
      <xdr:nvCxnSpPr>
        <xdr:cNvPr id="250" name="直線コネクタ 249"/>
        <xdr:cNvCxnSpPr/>
      </xdr:nvCxnSpPr>
      <xdr:spPr>
        <a:xfrm>
          <a:off x="11684000" y="9733280"/>
          <a:ext cx="8077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51" name="フローチャート: 判断 250"/>
        <xdr:cNvSpPr/>
      </xdr:nvSpPr>
      <xdr:spPr>
        <a:xfrm>
          <a:off x="1244092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59690</xdr:rowOff>
    </xdr:from>
    <xdr:ext cx="762000" cy="259080"/>
    <xdr:sp macro="" textlink="">
      <xdr:nvSpPr>
        <xdr:cNvPr id="252" name="テキスト ボックス 251"/>
        <xdr:cNvSpPr txBox="1"/>
      </xdr:nvSpPr>
      <xdr:spPr>
        <a:xfrm>
          <a:off x="1215136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117475</xdr:rowOff>
    </xdr:from>
    <xdr:to xmlns:xdr="http://schemas.openxmlformats.org/drawingml/2006/spreadsheetDrawing">
      <xdr:col>65</xdr:col>
      <xdr:colOff>53975</xdr:colOff>
      <xdr:row>57</xdr:row>
      <xdr:rowOff>47625</xdr:rowOff>
    </xdr:to>
    <xdr:sp macro="" textlink="">
      <xdr:nvSpPr>
        <xdr:cNvPr id="253" name="フローチャート: 判断 252"/>
        <xdr:cNvSpPr/>
      </xdr:nvSpPr>
      <xdr:spPr>
        <a:xfrm>
          <a:off x="11653520" y="97186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32385</xdr:rowOff>
    </xdr:from>
    <xdr:ext cx="762000" cy="257810"/>
    <xdr:sp macro="" textlink="">
      <xdr:nvSpPr>
        <xdr:cNvPr id="254" name="テキスト ボックス 253"/>
        <xdr:cNvSpPr txBox="1"/>
      </xdr:nvSpPr>
      <xdr:spPr>
        <a:xfrm>
          <a:off x="11343640" y="9805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55" name="テキスト ボックス 254"/>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6" name="テキスト ボックス 255"/>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7" name="テキスト ボックス 25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59" name="テキスト ボックス 25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37465</xdr:rowOff>
    </xdr:from>
    <xdr:to xmlns:xdr="http://schemas.openxmlformats.org/drawingml/2006/spreadsheetDrawing">
      <xdr:col>82</xdr:col>
      <xdr:colOff>158750</xdr:colOff>
      <xdr:row>57</xdr:row>
      <xdr:rowOff>139065</xdr:rowOff>
    </xdr:to>
    <xdr:sp macro="" textlink="">
      <xdr:nvSpPr>
        <xdr:cNvPr id="260" name="楕円 259"/>
        <xdr:cNvSpPr/>
      </xdr:nvSpPr>
      <xdr:spPr>
        <a:xfrm>
          <a:off x="1479296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9525</xdr:rowOff>
    </xdr:from>
    <xdr:ext cx="762000" cy="257810"/>
    <xdr:sp macro="" textlink="">
      <xdr:nvSpPr>
        <xdr:cNvPr id="261" name="その他該当値テキスト"/>
        <xdr:cNvSpPr txBox="1"/>
      </xdr:nvSpPr>
      <xdr:spPr>
        <a:xfrm>
          <a:off x="14915515" y="9782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144780</xdr:rowOff>
    </xdr:from>
    <xdr:to xmlns:xdr="http://schemas.openxmlformats.org/drawingml/2006/spreadsheetDrawing">
      <xdr:col>78</xdr:col>
      <xdr:colOff>120650</xdr:colOff>
      <xdr:row>57</xdr:row>
      <xdr:rowOff>74930</xdr:rowOff>
    </xdr:to>
    <xdr:sp macro="" textlink="">
      <xdr:nvSpPr>
        <xdr:cNvPr id="262" name="楕円 261"/>
        <xdr:cNvSpPr/>
      </xdr:nvSpPr>
      <xdr:spPr>
        <a:xfrm>
          <a:off x="1403604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59690</xdr:rowOff>
    </xdr:from>
    <xdr:ext cx="735330" cy="259080"/>
    <xdr:sp macro="" textlink="">
      <xdr:nvSpPr>
        <xdr:cNvPr id="263" name="テキスト ボックス 262"/>
        <xdr:cNvSpPr txBox="1"/>
      </xdr:nvSpPr>
      <xdr:spPr>
        <a:xfrm>
          <a:off x="13746480" y="9832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64" name="楕円 263"/>
        <xdr:cNvSpPr/>
      </xdr:nvSpPr>
      <xdr:spPr>
        <a:xfrm>
          <a:off x="13248640" y="97459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65" name="テキスト ボックス 264"/>
        <xdr:cNvSpPr txBox="1"/>
      </xdr:nvSpPr>
      <xdr:spPr>
        <a:xfrm>
          <a:off x="1293876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66" name="楕円 265"/>
        <xdr:cNvSpPr/>
      </xdr:nvSpPr>
      <xdr:spPr>
        <a:xfrm>
          <a:off x="1244092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62230</xdr:rowOff>
    </xdr:from>
    <xdr:ext cx="762000" cy="259080"/>
    <xdr:sp macro="" textlink="">
      <xdr:nvSpPr>
        <xdr:cNvPr id="267" name="テキスト ボックス 266"/>
        <xdr:cNvSpPr txBox="1"/>
      </xdr:nvSpPr>
      <xdr:spPr>
        <a:xfrm>
          <a:off x="1215136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80645</xdr:rowOff>
    </xdr:from>
    <xdr:to xmlns:xdr="http://schemas.openxmlformats.org/drawingml/2006/spreadsheetDrawing">
      <xdr:col>65</xdr:col>
      <xdr:colOff>53975</xdr:colOff>
      <xdr:row>57</xdr:row>
      <xdr:rowOff>10795</xdr:rowOff>
    </xdr:to>
    <xdr:sp macro="" textlink="">
      <xdr:nvSpPr>
        <xdr:cNvPr id="268" name="楕円 267"/>
        <xdr:cNvSpPr/>
      </xdr:nvSpPr>
      <xdr:spPr>
        <a:xfrm>
          <a:off x="11653520" y="96818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20955</xdr:rowOff>
    </xdr:from>
    <xdr:ext cx="762000" cy="257810"/>
    <xdr:sp macro="" textlink="">
      <xdr:nvSpPr>
        <xdr:cNvPr id="269" name="テキスト ボックス 268"/>
        <xdr:cNvSpPr txBox="1"/>
      </xdr:nvSpPr>
      <xdr:spPr>
        <a:xfrm>
          <a:off x="11343640" y="9450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Ｐゴシック"/>
              <a:ea typeface="ＭＳ Ｐゴシック"/>
              <a:cs typeface="+mn-cs"/>
            </a:rPr>
            <a:t>　補助費等は、前年度比３</a:t>
          </a:r>
          <a:r>
            <a:rPr kumimoji="1" lang="ja-JP" altLang="ja-JP" sz="1200" baseline="0">
              <a:solidFill>
                <a:schemeClr val="dk1"/>
              </a:solidFill>
              <a:effectLst/>
              <a:latin typeface="ＭＳ Ｐゴシック"/>
              <a:ea typeface="ＭＳ Ｐゴシック"/>
              <a:cs typeface="+mn-cs"/>
            </a:rPr>
            <a:t>百万円</a:t>
          </a:r>
          <a:r>
            <a:rPr kumimoji="1" lang="ja-JP" altLang="en-US" sz="1200" baseline="0">
              <a:solidFill>
                <a:schemeClr val="dk1"/>
              </a:solidFill>
              <a:effectLst/>
              <a:latin typeface="ＭＳ Ｐゴシック"/>
              <a:ea typeface="ＭＳ Ｐゴシック"/>
              <a:cs typeface="+mn-cs"/>
            </a:rPr>
            <a:t>減、１４．０％</a:t>
          </a:r>
          <a:r>
            <a:rPr kumimoji="1" lang="ja-JP" altLang="ja-JP" sz="1200" baseline="0">
              <a:solidFill>
                <a:schemeClr val="dk1"/>
              </a:solidFill>
              <a:effectLst/>
              <a:latin typeface="ＭＳ Ｐゴシック"/>
              <a:ea typeface="ＭＳ Ｐゴシック"/>
              <a:cs typeface="+mn-cs"/>
            </a:rPr>
            <a:t>とな</a:t>
          </a:r>
          <a:r>
            <a:rPr kumimoji="1" lang="ja-JP" altLang="en-US" sz="1200" baseline="0">
              <a:solidFill>
                <a:schemeClr val="dk1"/>
              </a:solidFill>
              <a:effectLst/>
              <a:latin typeface="ＭＳ Ｐゴシック"/>
              <a:ea typeface="ＭＳ Ｐゴシック"/>
              <a:cs typeface="+mn-cs"/>
            </a:rPr>
            <a:t>り、</a:t>
          </a:r>
          <a:r>
            <a:rPr kumimoji="1" lang="ja-JP" altLang="ja-JP" sz="1200">
              <a:solidFill>
                <a:schemeClr val="dk1"/>
              </a:solidFill>
              <a:effectLst/>
              <a:latin typeface="ＭＳ Ｐゴシック"/>
              <a:ea typeface="ＭＳ Ｐゴシック"/>
              <a:cs typeface="+mn-cs"/>
            </a:rPr>
            <a:t>前年度同様に類似団体</a:t>
          </a:r>
          <a:r>
            <a:rPr kumimoji="1" lang="ja-JP" altLang="en-US" sz="1200">
              <a:solidFill>
                <a:schemeClr val="dk1"/>
              </a:solidFill>
              <a:effectLst/>
              <a:latin typeface="ＭＳ Ｐゴシック"/>
              <a:ea typeface="ＭＳ Ｐゴシック"/>
              <a:cs typeface="+mn-cs"/>
            </a:rPr>
            <a:t>内</a:t>
          </a:r>
          <a:r>
            <a:rPr kumimoji="1" lang="ja-JP" altLang="ja-JP" sz="1200">
              <a:solidFill>
                <a:schemeClr val="dk1"/>
              </a:solidFill>
              <a:effectLst/>
              <a:latin typeface="ＭＳ Ｐゴシック"/>
              <a:ea typeface="ＭＳ Ｐゴシック"/>
              <a:cs typeface="+mn-cs"/>
            </a:rPr>
            <a:t>平均</a:t>
          </a:r>
          <a:r>
            <a:rPr kumimoji="1" lang="ja-JP" altLang="en-US" sz="1200">
              <a:solidFill>
                <a:schemeClr val="dk1"/>
              </a:solidFill>
              <a:effectLst/>
              <a:latin typeface="ＭＳ Ｐゴシック"/>
              <a:ea typeface="ＭＳ Ｐゴシック"/>
              <a:cs typeface="+mn-cs"/>
            </a:rPr>
            <a:t>値</a:t>
          </a:r>
          <a:r>
            <a:rPr kumimoji="1" lang="ja-JP" altLang="ja-JP" sz="1200">
              <a:solidFill>
                <a:schemeClr val="dk1"/>
              </a:solidFill>
              <a:effectLst/>
              <a:latin typeface="ＭＳ Ｐゴシック"/>
              <a:ea typeface="ＭＳ Ｐゴシック"/>
              <a:cs typeface="+mn-cs"/>
            </a:rPr>
            <a:t>を下回っている。</a:t>
          </a:r>
          <a:endParaRPr lang="ja-JP" altLang="ja-JP" sz="1200">
            <a:effectLst/>
            <a:latin typeface="ＭＳ Ｐゴシック"/>
            <a:ea typeface="ＭＳ Ｐゴシック"/>
          </a:endParaRPr>
        </a:p>
        <a:p>
          <a:pPr eaLnBrk="1" fontAlgn="auto" latinLnBrk="0" hangingPunct="1"/>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消防組合負担金等の増加事業はあったものの、農業振興事業や防災・災害対策事業等における補助事業件数が減少したことが要因である。</a:t>
          </a:r>
          <a:endParaRPr kumimoji="1" lang="en-US" altLang="ja-JP" sz="1200">
            <a:solidFill>
              <a:schemeClr val="dk1"/>
            </a:solidFill>
            <a:effectLst/>
            <a:latin typeface="ＭＳ Ｐゴシック"/>
            <a:ea typeface="ＭＳ Ｐゴシック"/>
            <a:cs typeface="+mn-cs"/>
          </a:endParaRPr>
        </a:p>
        <a:p>
          <a:pPr eaLnBrk="1" fontAlgn="auto" latinLnBrk="0" hangingPunct="1"/>
          <a:r>
            <a:rPr kumimoji="1" lang="ja-JP" altLang="en-US" sz="1200">
              <a:solidFill>
                <a:schemeClr val="dk1"/>
              </a:solidFill>
              <a:effectLst/>
              <a:latin typeface="ＭＳ Ｐゴシック"/>
              <a:ea typeface="ＭＳ Ｐゴシック"/>
              <a:cs typeface="+mn-cs"/>
            </a:rPr>
            <a:t>　補助事業の積極的な活用を促すことが、各施策の振興・対策強化につながるため、</a:t>
          </a:r>
          <a:r>
            <a:rPr kumimoji="1" lang="ja-JP" altLang="ja-JP" sz="1200">
              <a:solidFill>
                <a:schemeClr val="dk1"/>
              </a:solidFill>
              <a:effectLst/>
              <a:latin typeface="ＭＳ Ｐゴシック"/>
              <a:ea typeface="ＭＳ Ｐゴシック"/>
              <a:cs typeface="+mn-cs"/>
            </a:rPr>
            <a:t>既存事業の見直し</a:t>
          </a:r>
          <a:r>
            <a:rPr kumimoji="1" lang="ja-JP" altLang="en-US" sz="1200">
              <a:solidFill>
                <a:schemeClr val="dk1"/>
              </a:solidFill>
              <a:effectLst/>
              <a:latin typeface="ＭＳ Ｐゴシック"/>
              <a:ea typeface="ＭＳ Ｐゴシック"/>
              <a:cs typeface="+mn-cs"/>
            </a:rPr>
            <a:t>に</a:t>
          </a:r>
          <a:r>
            <a:rPr kumimoji="1" lang="ja-JP" altLang="en-US" sz="1200">
              <a:solidFill>
                <a:sysClr val="windowText" lastClr="000000"/>
              </a:solidFill>
              <a:effectLst/>
              <a:latin typeface="ＭＳ Ｐゴシック"/>
              <a:ea typeface="ＭＳ Ｐゴシック"/>
              <a:cs typeface="+mn-cs"/>
            </a:rPr>
            <a:t>取り組んでいく。</a:t>
          </a:r>
          <a:endParaRPr lang="ja-JP" altLang="ja-JP" sz="1200">
            <a:solidFill>
              <a:sysClr val="windowText" lastClr="000000"/>
            </a:solidFill>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1" name="テキスト ボックス 280"/>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3" name="テキスト ボックス 282"/>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85" name="テキスト ボックス 284"/>
        <xdr:cNvSpPr txBox="1"/>
      </xdr:nvSpPr>
      <xdr:spPr>
        <a:xfrm>
          <a:off x="1073912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87" name="テキスト ボックス 286"/>
        <xdr:cNvSpPr txBox="1"/>
      </xdr:nvSpPr>
      <xdr:spPr>
        <a:xfrm>
          <a:off x="1073912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89" name="テキスト ボックス 288"/>
        <xdr:cNvSpPr txBox="1"/>
      </xdr:nvSpPr>
      <xdr:spPr>
        <a:xfrm>
          <a:off x="1073912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1" name="テキスト ボックス 290"/>
        <xdr:cNvSpPr txBox="1"/>
      </xdr:nvSpPr>
      <xdr:spPr>
        <a:xfrm>
          <a:off x="1073912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58420</xdr:rowOff>
    </xdr:to>
    <xdr:cxnSp macro="">
      <xdr:nvCxnSpPr>
        <xdr:cNvPr id="294" name="直線コネクタ 293"/>
        <xdr:cNvCxnSpPr/>
      </xdr:nvCxnSpPr>
      <xdr:spPr>
        <a:xfrm flipV="1">
          <a:off x="14843760" y="593852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30480</xdr:rowOff>
    </xdr:from>
    <xdr:ext cx="762000" cy="257810"/>
    <xdr:sp macro="" textlink="">
      <xdr:nvSpPr>
        <xdr:cNvPr id="295" name="補助費等最小値テキスト"/>
        <xdr:cNvSpPr txBox="1"/>
      </xdr:nvSpPr>
      <xdr:spPr>
        <a:xfrm>
          <a:off x="14915515" y="6888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58420</xdr:rowOff>
    </xdr:from>
    <xdr:to xmlns:xdr="http://schemas.openxmlformats.org/drawingml/2006/spreadsheetDrawing">
      <xdr:col>82</xdr:col>
      <xdr:colOff>179705</xdr:colOff>
      <xdr:row>40</xdr:row>
      <xdr:rowOff>58420</xdr:rowOff>
    </xdr:to>
    <xdr:cxnSp macro="">
      <xdr:nvCxnSpPr>
        <xdr:cNvPr id="296" name="直線コネクタ 295"/>
        <xdr:cNvCxnSpPr/>
      </xdr:nvCxnSpPr>
      <xdr:spPr>
        <a:xfrm>
          <a:off x="14754860" y="6916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33</xdr:row>
      <xdr:rowOff>23495</xdr:rowOff>
    </xdr:from>
    <xdr:ext cx="762000" cy="259080"/>
    <xdr:sp macro="" textlink="">
      <xdr:nvSpPr>
        <xdr:cNvPr id="297" name="補助費等最大値テキスト"/>
        <xdr:cNvSpPr txBox="1"/>
      </xdr:nvSpPr>
      <xdr:spPr>
        <a:xfrm>
          <a:off x="14915515"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179705</xdr:colOff>
      <xdr:row>34</xdr:row>
      <xdr:rowOff>109220</xdr:rowOff>
    </xdr:to>
    <xdr:cxnSp macro="">
      <xdr:nvCxnSpPr>
        <xdr:cNvPr id="298" name="直線コネクタ 297"/>
        <xdr:cNvCxnSpPr/>
      </xdr:nvCxnSpPr>
      <xdr:spPr>
        <a:xfrm>
          <a:off x="14754860" y="59385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24130</xdr:rowOff>
    </xdr:from>
    <xdr:to xmlns:xdr="http://schemas.openxmlformats.org/drawingml/2006/spreadsheetDrawing">
      <xdr:col>82</xdr:col>
      <xdr:colOff>107950</xdr:colOff>
      <xdr:row>37</xdr:row>
      <xdr:rowOff>24130</xdr:rowOff>
    </xdr:to>
    <xdr:cxnSp macro="">
      <xdr:nvCxnSpPr>
        <xdr:cNvPr id="299" name="直線コネクタ 298"/>
        <xdr:cNvCxnSpPr/>
      </xdr:nvCxnSpPr>
      <xdr:spPr>
        <a:xfrm>
          <a:off x="14086840" y="636778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37</xdr:row>
      <xdr:rowOff>9525</xdr:rowOff>
    </xdr:from>
    <xdr:ext cx="762000" cy="257810"/>
    <xdr:sp macro="" textlink="">
      <xdr:nvSpPr>
        <xdr:cNvPr id="300" name="補助費等平均値テキスト"/>
        <xdr:cNvSpPr txBox="1"/>
      </xdr:nvSpPr>
      <xdr:spPr>
        <a:xfrm>
          <a:off x="14915515" y="6353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37465</xdr:rowOff>
    </xdr:from>
    <xdr:to xmlns:xdr="http://schemas.openxmlformats.org/drawingml/2006/spreadsheetDrawing">
      <xdr:col>82</xdr:col>
      <xdr:colOff>158750</xdr:colOff>
      <xdr:row>37</xdr:row>
      <xdr:rowOff>139065</xdr:rowOff>
    </xdr:to>
    <xdr:sp macro="" textlink="">
      <xdr:nvSpPr>
        <xdr:cNvPr id="301" name="フローチャート: 判断 300"/>
        <xdr:cNvSpPr/>
      </xdr:nvSpPr>
      <xdr:spPr>
        <a:xfrm>
          <a:off x="1479296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37</xdr:row>
      <xdr:rowOff>10160</xdr:rowOff>
    </xdr:from>
    <xdr:to xmlns:xdr="http://schemas.openxmlformats.org/drawingml/2006/spreadsheetDrawing">
      <xdr:col>78</xdr:col>
      <xdr:colOff>69850</xdr:colOff>
      <xdr:row>37</xdr:row>
      <xdr:rowOff>24130</xdr:rowOff>
    </xdr:to>
    <xdr:cxnSp macro="">
      <xdr:nvCxnSpPr>
        <xdr:cNvPr id="302" name="直線コネクタ 301"/>
        <xdr:cNvCxnSpPr/>
      </xdr:nvCxnSpPr>
      <xdr:spPr>
        <a:xfrm>
          <a:off x="13298170" y="6353810"/>
          <a:ext cx="7886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3" name="フローチャート: 判断 302"/>
        <xdr:cNvSpPr/>
      </xdr:nvSpPr>
      <xdr:spPr>
        <a:xfrm>
          <a:off x="1403604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5330" cy="259080"/>
    <xdr:sp macro="" textlink="">
      <xdr:nvSpPr>
        <xdr:cNvPr id="304" name="テキスト ボックス 303"/>
        <xdr:cNvSpPr txBox="1"/>
      </xdr:nvSpPr>
      <xdr:spPr>
        <a:xfrm>
          <a:off x="13746480" y="64401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1270</xdr:rowOff>
    </xdr:from>
    <xdr:to xmlns:xdr="http://schemas.openxmlformats.org/drawingml/2006/spreadsheetDrawing">
      <xdr:col>73</xdr:col>
      <xdr:colOff>179705</xdr:colOff>
      <xdr:row>37</xdr:row>
      <xdr:rowOff>10160</xdr:rowOff>
    </xdr:to>
    <xdr:cxnSp macro="">
      <xdr:nvCxnSpPr>
        <xdr:cNvPr id="305" name="直線コネクタ 304"/>
        <xdr:cNvCxnSpPr/>
      </xdr:nvCxnSpPr>
      <xdr:spPr>
        <a:xfrm>
          <a:off x="12491720" y="634492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06" name="フローチャート: 判断 305"/>
        <xdr:cNvSpPr/>
      </xdr:nvSpPr>
      <xdr:spPr>
        <a:xfrm>
          <a:off x="13248640" y="6344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86995</xdr:rowOff>
    </xdr:from>
    <xdr:ext cx="762000" cy="257810"/>
    <xdr:sp macro="" textlink="">
      <xdr:nvSpPr>
        <xdr:cNvPr id="307" name="テキスト ボックス 306"/>
        <xdr:cNvSpPr txBox="1"/>
      </xdr:nvSpPr>
      <xdr:spPr>
        <a:xfrm>
          <a:off x="1293876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149860</xdr:rowOff>
    </xdr:from>
    <xdr:to xmlns:xdr="http://schemas.openxmlformats.org/drawingml/2006/spreadsheetDrawing">
      <xdr:col>69</xdr:col>
      <xdr:colOff>92075</xdr:colOff>
      <xdr:row>37</xdr:row>
      <xdr:rowOff>1270</xdr:rowOff>
    </xdr:to>
    <xdr:cxnSp macro="">
      <xdr:nvCxnSpPr>
        <xdr:cNvPr id="308" name="直線コネクタ 307"/>
        <xdr:cNvCxnSpPr/>
      </xdr:nvCxnSpPr>
      <xdr:spPr>
        <a:xfrm>
          <a:off x="11684000" y="632206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09" name="フローチャート: 判断 308"/>
        <xdr:cNvSpPr/>
      </xdr:nvSpPr>
      <xdr:spPr>
        <a:xfrm>
          <a:off x="1244092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2000" cy="257810"/>
    <xdr:sp macro="" textlink="">
      <xdr:nvSpPr>
        <xdr:cNvPr id="310" name="テキスト ボックス 309"/>
        <xdr:cNvSpPr txBox="1"/>
      </xdr:nvSpPr>
      <xdr:spPr>
        <a:xfrm>
          <a:off x="12151360" y="6421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1" name="フローチャート: 判断 310"/>
        <xdr:cNvSpPr/>
      </xdr:nvSpPr>
      <xdr:spPr>
        <a:xfrm>
          <a:off x="11653520" y="6344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86995</xdr:rowOff>
    </xdr:from>
    <xdr:ext cx="762000" cy="257810"/>
    <xdr:sp macro="" textlink="">
      <xdr:nvSpPr>
        <xdr:cNvPr id="312" name="テキスト ボックス 311"/>
        <xdr:cNvSpPr txBox="1"/>
      </xdr:nvSpPr>
      <xdr:spPr>
        <a:xfrm>
          <a:off x="1134364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13" name="テキスト ボックス 312"/>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4" name="テキスト ボックス 313"/>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5" name="テキスト ボックス 314"/>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17" name="テキスト ボックス 316"/>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8" name="楕円 317"/>
        <xdr:cNvSpPr/>
      </xdr:nvSpPr>
      <xdr:spPr>
        <a:xfrm>
          <a:off x="1479296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35</xdr:row>
      <xdr:rowOff>161290</xdr:rowOff>
    </xdr:from>
    <xdr:ext cx="762000" cy="259080"/>
    <xdr:sp macro="" textlink="">
      <xdr:nvSpPr>
        <xdr:cNvPr id="319" name="補助費等該当値テキスト"/>
        <xdr:cNvSpPr txBox="1"/>
      </xdr:nvSpPr>
      <xdr:spPr>
        <a:xfrm>
          <a:off x="14915515"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20" name="楕円 319"/>
        <xdr:cNvSpPr/>
      </xdr:nvSpPr>
      <xdr:spPr>
        <a:xfrm>
          <a:off x="1403604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5330" cy="259080"/>
    <xdr:sp macro="" textlink="">
      <xdr:nvSpPr>
        <xdr:cNvPr id="321" name="テキスト ボックス 320"/>
        <xdr:cNvSpPr txBox="1"/>
      </xdr:nvSpPr>
      <xdr:spPr>
        <a:xfrm>
          <a:off x="13746480" y="60858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22" name="楕円 321"/>
        <xdr:cNvSpPr/>
      </xdr:nvSpPr>
      <xdr:spPr>
        <a:xfrm>
          <a:off x="13248640" y="63030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71120</xdr:rowOff>
    </xdr:from>
    <xdr:ext cx="762000" cy="259080"/>
    <xdr:sp macro="" textlink="">
      <xdr:nvSpPr>
        <xdr:cNvPr id="323" name="テキスト ボックス 322"/>
        <xdr:cNvSpPr txBox="1"/>
      </xdr:nvSpPr>
      <xdr:spPr>
        <a:xfrm>
          <a:off x="1293876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121920</xdr:rowOff>
    </xdr:from>
    <xdr:to xmlns:xdr="http://schemas.openxmlformats.org/drawingml/2006/spreadsheetDrawing">
      <xdr:col>69</xdr:col>
      <xdr:colOff>142875</xdr:colOff>
      <xdr:row>37</xdr:row>
      <xdr:rowOff>52070</xdr:rowOff>
    </xdr:to>
    <xdr:sp macro="" textlink="">
      <xdr:nvSpPr>
        <xdr:cNvPr id="324" name="楕円 323"/>
        <xdr:cNvSpPr/>
      </xdr:nvSpPr>
      <xdr:spPr>
        <a:xfrm>
          <a:off x="1244092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62230</xdr:rowOff>
    </xdr:from>
    <xdr:ext cx="762000" cy="259080"/>
    <xdr:sp macro="" textlink="">
      <xdr:nvSpPr>
        <xdr:cNvPr id="325" name="テキスト ボックス 324"/>
        <xdr:cNvSpPr txBox="1"/>
      </xdr:nvSpPr>
      <xdr:spPr>
        <a:xfrm>
          <a:off x="1215136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26" name="楕円 325"/>
        <xdr:cNvSpPr/>
      </xdr:nvSpPr>
      <xdr:spPr>
        <a:xfrm>
          <a:off x="11653520" y="6271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39370</xdr:rowOff>
    </xdr:from>
    <xdr:ext cx="762000" cy="259080"/>
    <xdr:sp macro="" textlink="">
      <xdr:nvSpPr>
        <xdr:cNvPr id="327" name="テキスト ボックス 326"/>
        <xdr:cNvSpPr txBox="1"/>
      </xdr:nvSpPr>
      <xdr:spPr>
        <a:xfrm>
          <a:off x="1134364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28" name="正方形/長方形 327"/>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5" name="正方形/長方形 334"/>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37" name="正方形/長方形 336"/>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公債費は、前年度比</a:t>
          </a:r>
          <a:r>
            <a:rPr kumimoji="1" lang="ja-JP" altLang="en-US" sz="1200">
              <a:solidFill>
                <a:schemeClr val="dk1"/>
              </a:solidFill>
              <a:effectLst/>
              <a:latin typeface="ＭＳ Ｐゴシック"/>
              <a:ea typeface="ＭＳ Ｐゴシック"/>
              <a:cs typeface="+mn-cs"/>
            </a:rPr>
            <a:t>１０</a:t>
          </a:r>
          <a:r>
            <a:rPr kumimoji="1" lang="ja-JP" altLang="ja-JP" sz="1200">
              <a:solidFill>
                <a:schemeClr val="dk1"/>
              </a:solidFill>
              <a:effectLst/>
              <a:latin typeface="ＭＳ Ｐゴシック"/>
              <a:ea typeface="ＭＳ Ｐゴシック"/>
              <a:cs typeface="+mn-cs"/>
            </a:rPr>
            <a:t>百万円減の３</a:t>
          </a:r>
          <a:r>
            <a:rPr kumimoji="1" lang="ja-JP" altLang="en-US" sz="1200">
              <a:solidFill>
                <a:schemeClr val="dk1"/>
              </a:solidFill>
              <a:effectLst/>
              <a:latin typeface="ＭＳ Ｐゴシック"/>
              <a:ea typeface="ＭＳ Ｐゴシック"/>
              <a:cs typeface="+mn-cs"/>
            </a:rPr>
            <a:t>０</a:t>
          </a:r>
          <a:r>
            <a:rPr kumimoji="1" lang="ja-JP" altLang="ja-JP" sz="1200">
              <a:solidFill>
                <a:schemeClr val="dk1"/>
              </a:solidFill>
              <a:effectLst/>
              <a:latin typeface="ＭＳ Ｐゴシック"/>
              <a:ea typeface="ＭＳ Ｐゴシック"/>
              <a:cs typeface="+mn-cs"/>
            </a:rPr>
            <a:t>１百万円、割合としては０．</a:t>
          </a:r>
          <a:r>
            <a:rPr kumimoji="1" lang="ja-JP" altLang="en-US" sz="1200">
              <a:solidFill>
                <a:schemeClr val="dk1"/>
              </a:solidFill>
              <a:effectLst/>
              <a:latin typeface="ＭＳ Ｐゴシック"/>
              <a:ea typeface="ＭＳ Ｐゴシック"/>
              <a:cs typeface="+mn-cs"/>
            </a:rPr>
            <a:t>４</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類似団体</a:t>
          </a:r>
          <a:r>
            <a:rPr kumimoji="1" lang="ja-JP" altLang="en-US" sz="1200">
              <a:solidFill>
                <a:schemeClr val="dk1"/>
              </a:solidFill>
              <a:effectLst/>
              <a:latin typeface="ＭＳ Ｐゴシック"/>
              <a:ea typeface="ＭＳ Ｐゴシック"/>
              <a:cs typeface="+mn-cs"/>
            </a:rPr>
            <a:t>内</a:t>
          </a:r>
          <a:r>
            <a:rPr kumimoji="1" lang="ja-JP" altLang="ja-JP" sz="1200">
              <a:solidFill>
                <a:schemeClr val="dk1"/>
              </a:solidFill>
              <a:effectLst/>
              <a:latin typeface="ＭＳ Ｐゴシック"/>
              <a:ea typeface="ＭＳ Ｐゴシック"/>
              <a:cs typeface="+mn-cs"/>
            </a:rPr>
            <a:t>平均</a:t>
          </a:r>
          <a:r>
            <a:rPr kumimoji="1" lang="ja-JP" altLang="en-US" sz="1200">
              <a:solidFill>
                <a:schemeClr val="dk1"/>
              </a:solidFill>
              <a:effectLst/>
              <a:latin typeface="ＭＳ Ｐゴシック"/>
              <a:ea typeface="ＭＳ Ｐゴシック"/>
              <a:cs typeface="+mn-cs"/>
            </a:rPr>
            <a:t>値</a:t>
          </a:r>
          <a:r>
            <a:rPr kumimoji="1" lang="ja-JP" altLang="ja-JP" sz="1200">
              <a:solidFill>
                <a:schemeClr val="dk1"/>
              </a:solidFill>
              <a:effectLst/>
              <a:latin typeface="ＭＳ Ｐゴシック"/>
              <a:ea typeface="ＭＳ Ｐゴシック"/>
              <a:cs typeface="+mn-cs"/>
            </a:rPr>
            <a:t>を下回っている</a:t>
          </a:r>
          <a:r>
            <a:rPr kumimoji="1" lang="ja-JP" altLang="en-US" sz="1200">
              <a:solidFill>
                <a:schemeClr val="dk1"/>
              </a:solidFill>
              <a:effectLst/>
              <a:latin typeface="ＭＳ Ｐゴシック"/>
              <a:ea typeface="ＭＳ Ｐゴシック"/>
              <a:cs typeface="+mn-cs"/>
            </a:rPr>
            <a:t>ものの、</a:t>
          </a:r>
          <a:r>
            <a:rPr kumimoji="1" lang="ja-JP" altLang="ja-JP" sz="1200">
              <a:solidFill>
                <a:schemeClr val="dk1"/>
              </a:solidFill>
              <a:effectLst/>
              <a:latin typeface="ＭＳ Ｐゴシック"/>
              <a:ea typeface="ＭＳ Ｐゴシック"/>
              <a:cs typeface="+mn-cs"/>
            </a:rPr>
            <a:t>令和２年度からは平成２８年度過疎債（借入額３４７百万円）の償還が始まることや、平成３０年度</a:t>
          </a:r>
          <a:r>
            <a:rPr kumimoji="1" lang="ja-JP" altLang="en-US" sz="1200">
              <a:solidFill>
                <a:schemeClr val="dk1"/>
              </a:solidFill>
              <a:effectLst/>
              <a:latin typeface="ＭＳ Ｐゴシック"/>
              <a:ea typeface="ＭＳ Ｐゴシック"/>
              <a:cs typeface="+mn-cs"/>
            </a:rPr>
            <a:t>以降に借り入れた</a:t>
          </a:r>
          <a:r>
            <a:rPr kumimoji="1" lang="ja-JP" altLang="ja-JP" sz="1200">
              <a:solidFill>
                <a:schemeClr val="dk1"/>
              </a:solidFill>
              <a:effectLst/>
              <a:latin typeface="ＭＳ Ｐゴシック"/>
              <a:ea typeface="ＭＳ Ｐゴシック"/>
              <a:cs typeface="+mn-cs"/>
            </a:rPr>
            <a:t>同報無線デジタル化整備事業</a:t>
          </a:r>
          <a:r>
            <a:rPr kumimoji="1" lang="ja-JP" altLang="en-US" sz="1200">
              <a:solidFill>
                <a:schemeClr val="dk1"/>
              </a:solidFill>
              <a:effectLst/>
              <a:latin typeface="ＭＳ Ｐゴシック"/>
              <a:ea typeface="ＭＳ Ｐゴシック"/>
              <a:cs typeface="+mn-cs"/>
            </a:rPr>
            <a:t>や観光施設整備事業</a:t>
          </a:r>
          <a:r>
            <a:rPr kumimoji="1" lang="ja-JP" altLang="ja-JP" sz="1200">
              <a:solidFill>
                <a:schemeClr val="dk1"/>
              </a:solidFill>
              <a:effectLst/>
              <a:latin typeface="ＭＳ Ｐゴシック"/>
              <a:ea typeface="ＭＳ Ｐゴシック"/>
              <a:cs typeface="+mn-cs"/>
            </a:rPr>
            <a:t>に</a:t>
          </a:r>
          <a:r>
            <a:rPr kumimoji="1" lang="ja-JP" altLang="en-US" sz="1200">
              <a:solidFill>
                <a:schemeClr val="dk1"/>
              </a:solidFill>
              <a:effectLst/>
              <a:latin typeface="ＭＳ Ｐゴシック"/>
              <a:ea typeface="ＭＳ Ｐゴシック"/>
              <a:cs typeface="+mn-cs"/>
            </a:rPr>
            <a:t>係る地方債の元金償還も控えているため、</a:t>
          </a:r>
          <a:r>
            <a:rPr kumimoji="1" lang="ja-JP" altLang="ja-JP" sz="1200">
              <a:solidFill>
                <a:schemeClr val="dk1"/>
              </a:solidFill>
              <a:effectLst/>
              <a:latin typeface="ＭＳ Ｐゴシック"/>
              <a:ea typeface="ＭＳ Ｐゴシック"/>
              <a:cs typeface="+mn-cs"/>
            </a:rPr>
            <a:t>今後</a:t>
          </a:r>
          <a:r>
            <a:rPr kumimoji="1" lang="ja-JP" altLang="en-US" sz="1200">
              <a:solidFill>
                <a:schemeClr val="dk1"/>
              </a:solidFill>
              <a:effectLst/>
              <a:latin typeface="ＭＳ Ｐゴシック"/>
              <a:ea typeface="ＭＳ Ｐゴシック"/>
              <a:cs typeface="+mn-cs"/>
            </a:rPr>
            <a:t>は</a:t>
          </a:r>
          <a:r>
            <a:rPr kumimoji="1" lang="ja-JP" altLang="ja-JP" sz="1200">
              <a:solidFill>
                <a:schemeClr val="dk1"/>
              </a:solidFill>
              <a:effectLst/>
              <a:latin typeface="ＭＳ Ｐゴシック"/>
              <a:ea typeface="ＭＳ Ｐゴシック"/>
              <a:cs typeface="+mn-cs"/>
            </a:rPr>
            <a:t>公債費の増加が見込まれる。引き続き計画的な財政運営を図っていく必要がある。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39" name="テキスト ボックス 338"/>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0" name="直線コネクタ 339"/>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1" name="テキスト ボックス 340"/>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2" name="直線コネクタ 341"/>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3" name="テキスト ボックス 342"/>
        <xdr:cNvSpPr txBox="1"/>
      </xdr:nvSpPr>
      <xdr:spPr>
        <a:xfrm>
          <a:off x="23368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44" name="直線コネクタ 343"/>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5" name="テキスト ボックス 344"/>
        <xdr:cNvSpPr txBox="1"/>
      </xdr:nvSpPr>
      <xdr:spPr>
        <a:xfrm>
          <a:off x="23368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46" name="直線コネクタ 345"/>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47" name="テキスト ボックス 346"/>
        <xdr:cNvSpPr txBox="1"/>
      </xdr:nvSpPr>
      <xdr:spPr>
        <a:xfrm>
          <a:off x="23368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48" name="直線コネクタ 347"/>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49" name="テキスト ボックス 348"/>
        <xdr:cNvSpPr txBox="1"/>
      </xdr:nvSpPr>
      <xdr:spPr>
        <a:xfrm>
          <a:off x="23368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0" name="直線コネクタ 349"/>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1" name="テキスト ボックス 350"/>
        <xdr:cNvSpPr txBox="1"/>
      </xdr:nvSpPr>
      <xdr:spPr>
        <a:xfrm>
          <a:off x="23368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2" name="直線コネクタ 351"/>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3"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58420</xdr:rowOff>
    </xdr:from>
    <xdr:to xmlns:xdr="http://schemas.openxmlformats.org/drawingml/2006/spreadsheetDrawing">
      <xdr:col>24</xdr:col>
      <xdr:colOff>25400</xdr:colOff>
      <xdr:row>82</xdr:row>
      <xdr:rowOff>35560</xdr:rowOff>
    </xdr:to>
    <xdr:cxnSp macro="">
      <xdr:nvCxnSpPr>
        <xdr:cNvPr id="354" name="直線コネクタ 353"/>
        <xdr:cNvCxnSpPr/>
      </xdr:nvCxnSpPr>
      <xdr:spPr>
        <a:xfrm flipV="1">
          <a:off x="4338320" y="125742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7620</xdr:rowOff>
    </xdr:from>
    <xdr:ext cx="762000" cy="257810"/>
    <xdr:sp macro="" textlink="">
      <xdr:nvSpPr>
        <xdr:cNvPr id="355" name="公債費最小値テキスト"/>
        <xdr:cNvSpPr txBox="1"/>
      </xdr:nvSpPr>
      <xdr:spPr>
        <a:xfrm>
          <a:off x="4427220" y="14066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35560</xdr:rowOff>
    </xdr:from>
    <xdr:to xmlns:xdr="http://schemas.openxmlformats.org/drawingml/2006/spreadsheetDrawing">
      <xdr:col>24</xdr:col>
      <xdr:colOff>114300</xdr:colOff>
      <xdr:row>82</xdr:row>
      <xdr:rowOff>35560</xdr:rowOff>
    </xdr:to>
    <xdr:cxnSp macro="">
      <xdr:nvCxnSpPr>
        <xdr:cNvPr id="356" name="直線コネクタ 355"/>
        <xdr:cNvCxnSpPr/>
      </xdr:nvCxnSpPr>
      <xdr:spPr>
        <a:xfrm>
          <a:off x="4269740" y="140944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144780</xdr:rowOff>
    </xdr:from>
    <xdr:ext cx="762000" cy="257810"/>
    <xdr:sp macro="" textlink="">
      <xdr:nvSpPr>
        <xdr:cNvPr id="357" name="公債費最大値テキスト"/>
        <xdr:cNvSpPr txBox="1"/>
      </xdr:nvSpPr>
      <xdr:spPr>
        <a:xfrm>
          <a:off x="4427220" y="12317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58420</xdr:rowOff>
    </xdr:from>
    <xdr:to xmlns:xdr="http://schemas.openxmlformats.org/drawingml/2006/spreadsheetDrawing">
      <xdr:col>24</xdr:col>
      <xdr:colOff>114300</xdr:colOff>
      <xdr:row>73</xdr:row>
      <xdr:rowOff>58420</xdr:rowOff>
    </xdr:to>
    <xdr:cxnSp macro="">
      <xdr:nvCxnSpPr>
        <xdr:cNvPr id="358" name="直線コネクタ 357"/>
        <xdr:cNvCxnSpPr/>
      </xdr:nvCxnSpPr>
      <xdr:spPr>
        <a:xfrm>
          <a:off x="4269740" y="125742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134620</xdr:rowOff>
    </xdr:from>
    <xdr:to xmlns:xdr="http://schemas.openxmlformats.org/drawingml/2006/spreadsheetDrawing">
      <xdr:col>24</xdr:col>
      <xdr:colOff>25400</xdr:colOff>
      <xdr:row>75</xdr:row>
      <xdr:rowOff>149860</xdr:rowOff>
    </xdr:to>
    <xdr:cxnSp macro="">
      <xdr:nvCxnSpPr>
        <xdr:cNvPr id="359" name="直線コネクタ 358"/>
        <xdr:cNvCxnSpPr/>
      </xdr:nvCxnSpPr>
      <xdr:spPr>
        <a:xfrm flipV="1">
          <a:off x="3594100" y="1299337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17780</xdr:rowOff>
    </xdr:from>
    <xdr:ext cx="762000" cy="257810"/>
    <xdr:sp macro="" textlink="">
      <xdr:nvSpPr>
        <xdr:cNvPr id="360" name="公債費平均値テキスト"/>
        <xdr:cNvSpPr txBox="1"/>
      </xdr:nvSpPr>
      <xdr:spPr>
        <a:xfrm>
          <a:off x="4427220" y="130479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61" name="フローチャート: 判断 360"/>
        <xdr:cNvSpPr/>
      </xdr:nvSpPr>
      <xdr:spPr>
        <a:xfrm>
          <a:off x="4307840" y="130759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146050</xdr:rowOff>
    </xdr:from>
    <xdr:to xmlns:xdr="http://schemas.openxmlformats.org/drawingml/2006/spreadsheetDrawing">
      <xdr:col>19</xdr:col>
      <xdr:colOff>179705</xdr:colOff>
      <xdr:row>75</xdr:row>
      <xdr:rowOff>149860</xdr:rowOff>
    </xdr:to>
    <xdr:cxnSp macro="">
      <xdr:nvCxnSpPr>
        <xdr:cNvPr id="362" name="直線コネクタ 361"/>
        <xdr:cNvCxnSpPr/>
      </xdr:nvCxnSpPr>
      <xdr:spPr>
        <a:xfrm>
          <a:off x="2794000" y="1300480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63" name="フローチャート: 判断 362"/>
        <xdr:cNvSpPr/>
      </xdr:nvSpPr>
      <xdr:spPr>
        <a:xfrm>
          <a:off x="3550920" y="13098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5330" cy="257810"/>
    <xdr:sp macro="" textlink="">
      <xdr:nvSpPr>
        <xdr:cNvPr id="364" name="テキスト ボックス 363"/>
        <xdr:cNvSpPr txBox="1"/>
      </xdr:nvSpPr>
      <xdr:spPr>
        <a:xfrm>
          <a:off x="3241040" y="131851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111760</xdr:rowOff>
    </xdr:from>
    <xdr:to xmlns:xdr="http://schemas.openxmlformats.org/drawingml/2006/spreadsheetDrawing">
      <xdr:col>15</xdr:col>
      <xdr:colOff>98425</xdr:colOff>
      <xdr:row>75</xdr:row>
      <xdr:rowOff>146050</xdr:rowOff>
    </xdr:to>
    <xdr:cxnSp macro="">
      <xdr:nvCxnSpPr>
        <xdr:cNvPr id="365" name="直線コネクタ 364"/>
        <xdr:cNvCxnSpPr/>
      </xdr:nvCxnSpPr>
      <xdr:spPr>
        <a:xfrm>
          <a:off x="1986280" y="12970510"/>
          <a:ext cx="8077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64770</xdr:rowOff>
    </xdr:from>
    <xdr:to xmlns:xdr="http://schemas.openxmlformats.org/drawingml/2006/spreadsheetDrawing">
      <xdr:col>15</xdr:col>
      <xdr:colOff>149225</xdr:colOff>
      <xdr:row>76</xdr:row>
      <xdr:rowOff>166370</xdr:rowOff>
    </xdr:to>
    <xdr:sp macro="" textlink="">
      <xdr:nvSpPr>
        <xdr:cNvPr id="366" name="フローチャート: 判断 365"/>
        <xdr:cNvSpPr/>
      </xdr:nvSpPr>
      <xdr:spPr>
        <a:xfrm>
          <a:off x="2743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151130</xdr:rowOff>
    </xdr:from>
    <xdr:ext cx="762000" cy="259080"/>
    <xdr:sp macro="" textlink="">
      <xdr:nvSpPr>
        <xdr:cNvPr id="367" name="テキスト ボックス 366"/>
        <xdr:cNvSpPr txBox="1"/>
      </xdr:nvSpPr>
      <xdr:spPr>
        <a:xfrm>
          <a:off x="2453640" y="1318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100330</xdr:rowOff>
    </xdr:from>
    <xdr:to xmlns:xdr="http://schemas.openxmlformats.org/drawingml/2006/spreadsheetDrawing">
      <xdr:col>11</xdr:col>
      <xdr:colOff>9525</xdr:colOff>
      <xdr:row>75</xdr:row>
      <xdr:rowOff>111760</xdr:rowOff>
    </xdr:to>
    <xdr:cxnSp macro="">
      <xdr:nvCxnSpPr>
        <xdr:cNvPr id="368" name="直線コネクタ 367"/>
        <xdr:cNvCxnSpPr/>
      </xdr:nvCxnSpPr>
      <xdr:spPr>
        <a:xfrm>
          <a:off x="1198880" y="12959080"/>
          <a:ext cx="7874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49530</xdr:rowOff>
    </xdr:from>
    <xdr:to xmlns:xdr="http://schemas.openxmlformats.org/drawingml/2006/spreadsheetDrawing">
      <xdr:col>11</xdr:col>
      <xdr:colOff>60325</xdr:colOff>
      <xdr:row>76</xdr:row>
      <xdr:rowOff>151130</xdr:rowOff>
    </xdr:to>
    <xdr:sp macro="" textlink="">
      <xdr:nvSpPr>
        <xdr:cNvPr id="369" name="フローチャート: 判断 368"/>
        <xdr:cNvSpPr/>
      </xdr:nvSpPr>
      <xdr:spPr>
        <a:xfrm>
          <a:off x="1955800" y="13079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135890</xdr:rowOff>
    </xdr:from>
    <xdr:ext cx="762000" cy="259080"/>
    <xdr:sp macro="" textlink="">
      <xdr:nvSpPr>
        <xdr:cNvPr id="370" name="テキスト ボックス 369"/>
        <xdr:cNvSpPr txBox="1"/>
      </xdr:nvSpPr>
      <xdr:spPr>
        <a:xfrm>
          <a:off x="1645920" y="1316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71" name="フローチャート: 判断 370"/>
        <xdr:cNvSpPr/>
      </xdr:nvSpPr>
      <xdr:spPr>
        <a:xfrm>
          <a:off x="114808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97790</xdr:rowOff>
    </xdr:from>
    <xdr:ext cx="760730" cy="257810"/>
    <xdr:sp macro="" textlink="">
      <xdr:nvSpPr>
        <xdr:cNvPr id="372" name="テキスト ボックス 371"/>
        <xdr:cNvSpPr txBox="1"/>
      </xdr:nvSpPr>
      <xdr:spPr>
        <a:xfrm>
          <a:off x="858520" y="131279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73" name="テキスト ボックス 372"/>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74" name="テキスト ボックス 373"/>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5" name="テキスト ボックス 374"/>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76" name="テキスト ボックス 375"/>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77" name="テキスト ボックス 376"/>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83820</xdr:rowOff>
    </xdr:from>
    <xdr:to xmlns:xdr="http://schemas.openxmlformats.org/drawingml/2006/spreadsheetDrawing">
      <xdr:col>24</xdr:col>
      <xdr:colOff>76200</xdr:colOff>
      <xdr:row>76</xdr:row>
      <xdr:rowOff>13970</xdr:rowOff>
    </xdr:to>
    <xdr:sp macro="" textlink="">
      <xdr:nvSpPr>
        <xdr:cNvPr id="378" name="楕円 377"/>
        <xdr:cNvSpPr/>
      </xdr:nvSpPr>
      <xdr:spPr>
        <a:xfrm>
          <a:off x="4307840" y="129425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100330</xdr:rowOff>
    </xdr:from>
    <xdr:ext cx="762000" cy="257810"/>
    <xdr:sp macro="" textlink="">
      <xdr:nvSpPr>
        <xdr:cNvPr id="379" name="公債費該当値テキスト"/>
        <xdr:cNvSpPr txBox="1"/>
      </xdr:nvSpPr>
      <xdr:spPr>
        <a:xfrm>
          <a:off x="4427220" y="12787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99060</xdr:rowOff>
    </xdr:from>
    <xdr:to xmlns:xdr="http://schemas.openxmlformats.org/drawingml/2006/spreadsheetDrawing">
      <xdr:col>20</xdr:col>
      <xdr:colOff>38100</xdr:colOff>
      <xdr:row>76</xdr:row>
      <xdr:rowOff>29210</xdr:rowOff>
    </xdr:to>
    <xdr:sp macro="" textlink="">
      <xdr:nvSpPr>
        <xdr:cNvPr id="380" name="楕円 379"/>
        <xdr:cNvSpPr/>
      </xdr:nvSpPr>
      <xdr:spPr>
        <a:xfrm>
          <a:off x="3550920" y="129578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39370</xdr:rowOff>
    </xdr:from>
    <xdr:ext cx="735330" cy="259080"/>
    <xdr:sp macro="" textlink="">
      <xdr:nvSpPr>
        <xdr:cNvPr id="381" name="テキスト ボックス 380"/>
        <xdr:cNvSpPr txBox="1"/>
      </xdr:nvSpPr>
      <xdr:spPr>
        <a:xfrm>
          <a:off x="3241040" y="127266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95250</xdr:rowOff>
    </xdr:from>
    <xdr:to xmlns:xdr="http://schemas.openxmlformats.org/drawingml/2006/spreadsheetDrawing">
      <xdr:col>15</xdr:col>
      <xdr:colOff>149225</xdr:colOff>
      <xdr:row>76</xdr:row>
      <xdr:rowOff>25400</xdr:rowOff>
    </xdr:to>
    <xdr:sp macro="" textlink="">
      <xdr:nvSpPr>
        <xdr:cNvPr id="382" name="楕円 381"/>
        <xdr:cNvSpPr/>
      </xdr:nvSpPr>
      <xdr:spPr>
        <a:xfrm>
          <a:off x="2743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35560</xdr:rowOff>
    </xdr:from>
    <xdr:ext cx="762000" cy="259080"/>
    <xdr:sp macro="" textlink="">
      <xdr:nvSpPr>
        <xdr:cNvPr id="383" name="テキスト ボックス 382"/>
        <xdr:cNvSpPr txBox="1"/>
      </xdr:nvSpPr>
      <xdr:spPr>
        <a:xfrm>
          <a:off x="245364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60960</xdr:rowOff>
    </xdr:from>
    <xdr:to xmlns:xdr="http://schemas.openxmlformats.org/drawingml/2006/spreadsheetDrawing">
      <xdr:col>11</xdr:col>
      <xdr:colOff>60325</xdr:colOff>
      <xdr:row>75</xdr:row>
      <xdr:rowOff>162560</xdr:rowOff>
    </xdr:to>
    <xdr:sp macro="" textlink="">
      <xdr:nvSpPr>
        <xdr:cNvPr id="384" name="楕円 383"/>
        <xdr:cNvSpPr/>
      </xdr:nvSpPr>
      <xdr:spPr>
        <a:xfrm>
          <a:off x="1955800" y="129197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1270</xdr:rowOff>
    </xdr:from>
    <xdr:ext cx="762000" cy="259080"/>
    <xdr:sp macro="" textlink="">
      <xdr:nvSpPr>
        <xdr:cNvPr id="385" name="テキスト ボックス 384"/>
        <xdr:cNvSpPr txBox="1"/>
      </xdr:nvSpPr>
      <xdr:spPr>
        <a:xfrm>
          <a:off x="1645920" y="1268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49530</xdr:rowOff>
    </xdr:from>
    <xdr:to xmlns:xdr="http://schemas.openxmlformats.org/drawingml/2006/spreadsheetDrawing">
      <xdr:col>6</xdr:col>
      <xdr:colOff>171450</xdr:colOff>
      <xdr:row>75</xdr:row>
      <xdr:rowOff>151130</xdr:rowOff>
    </xdr:to>
    <xdr:sp macro="" textlink="">
      <xdr:nvSpPr>
        <xdr:cNvPr id="386" name="楕円 385"/>
        <xdr:cNvSpPr/>
      </xdr:nvSpPr>
      <xdr:spPr>
        <a:xfrm>
          <a:off x="114808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161290</xdr:rowOff>
    </xdr:from>
    <xdr:ext cx="760730" cy="259080"/>
    <xdr:sp macro="" textlink="">
      <xdr:nvSpPr>
        <xdr:cNvPr id="387" name="テキスト ボックス 386"/>
        <xdr:cNvSpPr txBox="1"/>
      </xdr:nvSpPr>
      <xdr:spPr>
        <a:xfrm>
          <a:off x="858520" y="12677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Ｐゴシック"/>
              <a:ea typeface="ＭＳ Ｐゴシック"/>
              <a:cs typeface="+mn-cs"/>
            </a:rPr>
            <a:t>　公債費以外の一般財源等にかかる経常経費の総額は</a:t>
          </a:r>
          <a:r>
            <a:rPr kumimoji="1" lang="ja-JP" altLang="en-US" sz="1200">
              <a:solidFill>
                <a:schemeClr val="dk1"/>
              </a:solidFill>
              <a:effectLst/>
              <a:latin typeface="ＭＳ Ｐゴシック"/>
              <a:ea typeface="ＭＳ Ｐゴシック"/>
              <a:cs typeface="+mn-cs"/>
            </a:rPr>
            <a:t>１，７３５</a:t>
          </a:r>
          <a:r>
            <a:rPr kumimoji="1" lang="ja-JP" altLang="ja-JP" sz="1200">
              <a:solidFill>
                <a:schemeClr val="dk1"/>
              </a:solidFill>
              <a:effectLst/>
              <a:latin typeface="ＭＳ Ｐゴシック"/>
              <a:ea typeface="ＭＳ Ｐゴシック"/>
              <a:cs typeface="+mn-cs"/>
            </a:rPr>
            <a:t>百万円で前年度比１</a:t>
          </a:r>
          <a:r>
            <a:rPr kumimoji="1" lang="ja-JP" altLang="en-US" sz="1200">
              <a:solidFill>
                <a:schemeClr val="dk1"/>
              </a:solidFill>
              <a:effectLst/>
              <a:latin typeface="ＭＳ Ｐゴシック"/>
              <a:ea typeface="ＭＳ Ｐゴシック"/>
              <a:cs typeface="+mn-cs"/>
            </a:rPr>
            <a:t>４</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増</a:t>
          </a:r>
          <a:r>
            <a:rPr kumimoji="1" lang="ja-JP" altLang="ja-JP" sz="1200">
              <a:solidFill>
                <a:schemeClr val="dk1"/>
              </a:solidFill>
              <a:effectLst/>
              <a:latin typeface="ＭＳ Ｐゴシック"/>
              <a:ea typeface="ＭＳ Ｐゴシック"/>
              <a:cs typeface="+mn-cs"/>
            </a:rPr>
            <a:t>となっている。類似団体</a:t>
          </a:r>
          <a:r>
            <a:rPr kumimoji="1" lang="ja-JP" altLang="en-US" sz="1200">
              <a:solidFill>
                <a:schemeClr val="dk1"/>
              </a:solidFill>
              <a:effectLst/>
              <a:latin typeface="ＭＳ Ｐゴシック"/>
              <a:ea typeface="ＭＳ Ｐゴシック"/>
              <a:cs typeface="+mn-cs"/>
            </a:rPr>
            <a:t>内</a:t>
          </a:r>
          <a:r>
            <a:rPr kumimoji="1" lang="ja-JP" altLang="ja-JP" sz="1200">
              <a:solidFill>
                <a:schemeClr val="dk1"/>
              </a:solidFill>
              <a:effectLst/>
              <a:latin typeface="ＭＳ Ｐゴシック"/>
              <a:ea typeface="ＭＳ Ｐゴシック"/>
              <a:cs typeface="+mn-cs"/>
            </a:rPr>
            <a:t>平均</a:t>
          </a:r>
          <a:r>
            <a:rPr kumimoji="1" lang="ja-JP" altLang="en-US" sz="1200">
              <a:solidFill>
                <a:schemeClr val="dk1"/>
              </a:solidFill>
              <a:effectLst/>
              <a:latin typeface="ＭＳ Ｐゴシック"/>
              <a:ea typeface="ＭＳ Ｐゴシック"/>
              <a:cs typeface="+mn-cs"/>
            </a:rPr>
            <a:t>値</a:t>
          </a:r>
          <a:r>
            <a:rPr kumimoji="1" lang="ja-JP" altLang="ja-JP" sz="1200">
              <a:solidFill>
                <a:schemeClr val="dk1"/>
              </a:solidFill>
              <a:effectLst/>
              <a:latin typeface="ＭＳ Ｐゴシック"/>
              <a:ea typeface="ＭＳ Ｐゴシック"/>
              <a:cs typeface="+mn-cs"/>
            </a:rPr>
            <a:t>を下回っているが、前年度から</a:t>
          </a:r>
          <a:r>
            <a:rPr kumimoji="1" lang="ja-JP" altLang="en-US" sz="1200">
              <a:solidFill>
                <a:schemeClr val="dk1"/>
              </a:solidFill>
              <a:effectLst/>
              <a:latin typeface="ＭＳ Ｐゴシック"/>
              <a:ea typeface="ＭＳ Ｐゴシック"/>
              <a:cs typeface="+mn-cs"/>
            </a:rPr>
            <a:t>１．１</a:t>
          </a:r>
          <a:r>
            <a:rPr kumimoji="1" lang="ja-JP" altLang="ja-JP" sz="1200">
              <a:solidFill>
                <a:schemeClr val="dk1"/>
              </a:solidFill>
              <a:effectLst/>
              <a:latin typeface="ＭＳ Ｐゴシック"/>
              <a:ea typeface="ＭＳ Ｐゴシック"/>
              <a:cs typeface="+mn-cs"/>
            </a:rPr>
            <a:t>％上昇している。</a:t>
          </a:r>
          <a:endParaRPr lang="ja-JP" altLang="ja-JP" sz="1200">
            <a:effectLst/>
            <a:latin typeface="ＭＳ Ｐゴシック"/>
            <a:ea typeface="ＭＳ Ｐゴシック"/>
          </a:endParaRPr>
        </a:p>
        <a:p>
          <a:pPr eaLnBrk="1" fontAlgn="auto" latinLnBrk="0" hangingPunct="1"/>
          <a:r>
            <a:rPr kumimoji="1" lang="ja-JP" altLang="ja-JP" sz="1200">
              <a:solidFill>
                <a:schemeClr val="dk1"/>
              </a:solidFill>
              <a:effectLst/>
              <a:latin typeface="ＭＳ Ｐゴシック"/>
              <a:ea typeface="ＭＳ Ｐゴシック"/>
              <a:cs typeface="+mn-cs"/>
            </a:rPr>
            <a:t>　人件費</a:t>
          </a:r>
          <a:r>
            <a:rPr kumimoji="1" lang="ja-JP" altLang="en-US" sz="1200">
              <a:solidFill>
                <a:schemeClr val="dk1"/>
              </a:solidFill>
              <a:effectLst/>
              <a:latin typeface="ＭＳ Ｐゴシック"/>
              <a:ea typeface="ＭＳ Ｐゴシック"/>
              <a:cs typeface="+mn-cs"/>
            </a:rPr>
            <a:t>、扶助費、補助費等は減少しているが、</a:t>
          </a:r>
          <a:r>
            <a:rPr kumimoji="1" lang="ja-JP" altLang="ja-JP" sz="1200">
              <a:solidFill>
                <a:schemeClr val="dk1"/>
              </a:solidFill>
              <a:effectLst/>
              <a:latin typeface="ＭＳ Ｐゴシック"/>
              <a:ea typeface="ＭＳ Ｐゴシック"/>
              <a:cs typeface="+mn-cs"/>
            </a:rPr>
            <a:t>保険事業特別会計への操出金</a:t>
          </a:r>
          <a:r>
            <a:rPr kumimoji="1" lang="ja-JP" altLang="en-US" sz="1200">
              <a:solidFill>
                <a:schemeClr val="dk1"/>
              </a:solidFill>
              <a:effectLst/>
              <a:latin typeface="ＭＳ Ｐゴシック"/>
              <a:ea typeface="ＭＳ Ｐゴシック"/>
              <a:cs typeface="+mn-cs"/>
            </a:rPr>
            <a:t>が前年度比１８百万円の大幅増となっている。</a:t>
          </a:r>
          <a:r>
            <a:rPr kumimoji="1" lang="ja-JP" altLang="ja-JP" sz="1200">
              <a:solidFill>
                <a:schemeClr val="dk1"/>
              </a:solidFill>
              <a:effectLst/>
              <a:latin typeface="ＭＳ Ｐゴシック"/>
              <a:ea typeface="ＭＳ Ｐゴシック"/>
              <a:cs typeface="+mn-cs"/>
            </a:rPr>
            <a:t>高齢化率の上昇</a:t>
          </a:r>
          <a:r>
            <a:rPr kumimoji="1" lang="ja-JP" altLang="en-US" sz="1200">
              <a:solidFill>
                <a:schemeClr val="dk1"/>
              </a:solidFill>
              <a:effectLst/>
              <a:latin typeface="ＭＳ Ｐゴシック"/>
              <a:ea typeface="ＭＳ Ｐゴシック"/>
              <a:cs typeface="+mn-cs"/>
            </a:rPr>
            <a:t>により</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後期高齢者医療保険、介護保険特別</a:t>
          </a:r>
          <a:r>
            <a:rPr kumimoji="1" lang="ja-JP" altLang="ja-JP" sz="1200">
              <a:solidFill>
                <a:schemeClr val="dk1"/>
              </a:solidFill>
              <a:effectLst/>
              <a:latin typeface="ＭＳ Ｐゴシック"/>
              <a:ea typeface="ＭＳ Ｐゴシック"/>
              <a:cs typeface="+mn-cs"/>
            </a:rPr>
            <a:t>会計</a:t>
          </a:r>
          <a:r>
            <a:rPr kumimoji="1" lang="ja-JP" altLang="en-US" sz="1200">
              <a:solidFill>
                <a:schemeClr val="dk1"/>
              </a:solidFill>
              <a:effectLst/>
              <a:latin typeface="ＭＳ Ｐゴシック"/>
              <a:ea typeface="ＭＳ Ｐゴシック"/>
              <a:cs typeface="+mn-cs"/>
            </a:rPr>
            <a:t>における</a:t>
          </a:r>
          <a:r>
            <a:rPr kumimoji="1" lang="ja-JP" altLang="ja-JP" sz="1200">
              <a:solidFill>
                <a:schemeClr val="dk1"/>
              </a:solidFill>
              <a:effectLst/>
              <a:latin typeface="ＭＳ Ｐゴシック"/>
              <a:ea typeface="ＭＳ Ｐゴシック"/>
              <a:cs typeface="+mn-cs"/>
            </a:rPr>
            <a:t>規模の増大が一般会計からの操出金の増加につなが</a:t>
          </a:r>
          <a:r>
            <a:rPr kumimoji="1" lang="ja-JP" altLang="en-US" sz="1200">
              <a:solidFill>
                <a:schemeClr val="dk1"/>
              </a:solidFill>
              <a:effectLst/>
              <a:latin typeface="ＭＳ Ｐゴシック"/>
              <a:ea typeface="ＭＳ Ｐゴシック"/>
              <a:cs typeface="+mn-cs"/>
            </a:rPr>
            <a:t>ってい</a:t>
          </a:r>
          <a:r>
            <a:rPr kumimoji="1" lang="ja-JP" altLang="ja-JP" sz="1200">
              <a:solidFill>
                <a:schemeClr val="dk1"/>
              </a:solidFill>
              <a:effectLst/>
              <a:latin typeface="ＭＳ Ｐゴシック"/>
              <a:ea typeface="ＭＳ Ｐゴシック"/>
              <a:cs typeface="+mn-cs"/>
            </a:rPr>
            <a:t>るため、その変動を注視していく必要がある。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399" name="テキスト ボックス 398"/>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1" name="テキスト ボックス 400"/>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2" name="直線コネクタ 401"/>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3" name="テキスト ボックス 402"/>
        <xdr:cNvSpPr txBox="1"/>
      </xdr:nvSpPr>
      <xdr:spPr>
        <a:xfrm>
          <a:off x="1073912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4" name="直線コネクタ 403"/>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5" name="テキスト ボックス 404"/>
        <xdr:cNvSpPr txBox="1"/>
      </xdr:nvSpPr>
      <xdr:spPr>
        <a:xfrm>
          <a:off x="1073912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6" name="直線コネクタ 405"/>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07" name="テキスト ボックス 406"/>
        <xdr:cNvSpPr txBox="1"/>
      </xdr:nvSpPr>
      <xdr:spPr>
        <a:xfrm>
          <a:off x="1073912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8" name="直線コネクタ 407"/>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09" name="テキスト ボックス 408"/>
        <xdr:cNvSpPr txBox="1"/>
      </xdr:nvSpPr>
      <xdr:spPr>
        <a:xfrm>
          <a:off x="1073912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0" name="直線コネクタ 409"/>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1" name="テキスト ボックス 410"/>
        <xdr:cNvSpPr txBox="1"/>
      </xdr:nvSpPr>
      <xdr:spPr>
        <a:xfrm>
          <a:off x="1073912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3" name="テキスト ボックス 412"/>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5080</xdr:rowOff>
    </xdr:from>
    <xdr:to xmlns:xdr="http://schemas.openxmlformats.org/drawingml/2006/spreadsheetDrawing">
      <xdr:col>82</xdr:col>
      <xdr:colOff>107950</xdr:colOff>
      <xdr:row>81</xdr:row>
      <xdr:rowOff>5080</xdr:rowOff>
    </xdr:to>
    <xdr:cxnSp macro="">
      <xdr:nvCxnSpPr>
        <xdr:cNvPr id="415" name="直線コネクタ 414"/>
        <xdr:cNvCxnSpPr/>
      </xdr:nvCxnSpPr>
      <xdr:spPr>
        <a:xfrm flipV="1">
          <a:off x="14843760" y="1269238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148590</xdr:rowOff>
    </xdr:from>
    <xdr:ext cx="762000" cy="259080"/>
    <xdr:sp macro="" textlink="">
      <xdr:nvSpPr>
        <xdr:cNvPr id="416" name="公債費以外最小値テキスト"/>
        <xdr:cNvSpPr txBox="1"/>
      </xdr:nvSpPr>
      <xdr:spPr>
        <a:xfrm>
          <a:off x="14915515"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5080</xdr:rowOff>
    </xdr:from>
    <xdr:to xmlns:xdr="http://schemas.openxmlformats.org/drawingml/2006/spreadsheetDrawing">
      <xdr:col>82</xdr:col>
      <xdr:colOff>179705</xdr:colOff>
      <xdr:row>81</xdr:row>
      <xdr:rowOff>5080</xdr:rowOff>
    </xdr:to>
    <xdr:cxnSp macro="">
      <xdr:nvCxnSpPr>
        <xdr:cNvPr id="417" name="直線コネクタ 416"/>
        <xdr:cNvCxnSpPr/>
      </xdr:nvCxnSpPr>
      <xdr:spPr>
        <a:xfrm>
          <a:off x="14754860" y="13892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91440</xdr:rowOff>
    </xdr:from>
    <xdr:ext cx="762000" cy="259080"/>
    <xdr:sp macro="" textlink="">
      <xdr:nvSpPr>
        <xdr:cNvPr id="418" name="公債費以外最大値テキスト"/>
        <xdr:cNvSpPr txBox="1"/>
      </xdr:nvSpPr>
      <xdr:spPr>
        <a:xfrm>
          <a:off x="14915515" y="1243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5080</xdr:rowOff>
    </xdr:from>
    <xdr:to xmlns:xdr="http://schemas.openxmlformats.org/drawingml/2006/spreadsheetDrawing">
      <xdr:col>82</xdr:col>
      <xdr:colOff>179705</xdr:colOff>
      <xdr:row>74</xdr:row>
      <xdr:rowOff>5080</xdr:rowOff>
    </xdr:to>
    <xdr:cxnSp macro="">
      <xdr:nvCxnSpPr>
        <xdr:cNvPr id="419" name="直線コネクタ 418"/>
        <xdr:cNvCxnSpPr/>
      </xdr:nvCxnSpPr>
      <xdr:spPr>
        <a:xfrm>
          <a:off x="14754860" y="126923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157480</xdr:rowOff>
    </xdr:from>
    <xdr:to xmlns:xdr="http://schemas.openxmlformats.org/drawingml/2006/spreadsheetDrawing">
      <xdr:col>82</xdr:col>
      <xdr:colOff>107950</xdr:colOff>
      <xdr:row>78</xdr:row>
      <xdr:rowOff>27940</xdr:rowOff>
    </xdr:to>
    <xdr:cxnSp macro="">
      <xdr:nvCxnSpPr>
        <xdr:cNvPr id="420" name="直線コネクタ 419"/>
        <xdr:cNvCxnSpPr/>
      </xdr:nvCxnSpPr>
      <xdr:spPr>
        <a:xfrm>
          <a:off x="14086840" y="13359130"/>
          <a:ext cx="7569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78</xdr:row>
      <xdr:rowOff>10160</xdr:rowOff>
    </xdr:from>
    <xdr:ext cx="762000" cy="259080"/>
    <xdr:sp macro="" textlink="">
      <xdr:nvSpPr>
        <xdr:cNvPr id="421" name="公債費以外平均値テキスト"/>
        <xdr:cNvSpPr txBox="1"/>
      </xdr:nvSpPr>
      <xdr:spPr>
        <a:xfrm>
          <a:off x="14915515"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2" name="フローチャート: 判断 421"/>
        <xdr:cNvSpPr/>
      </xdr:nvSpPr>
      <xdr:spPr>
        <a:xfrm>
          <a:off x="1479296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138430</xdr:rowOff>
    </xdr:from>
    <xdr:to xmlns:xdr="http://schemas.openxmlformats.org/drawingml/2006/spreadsheetDrawing">
      <xdr:col>78</xdr:col>
      <xdr:colOff>69850</xdr:colOff>
      <xdr:row>77</xdr:row>
      <xdr:rowOff>157480</xdr:rowOff>
    </xdr:to>
    <xdr:cxnSp macro="">
      <xdr:nvCxnSpPr>
        <xdr:cNvPr id="423" name="直線コネクタ 422"/>
        <xdr:cNvCxnSpPr/>
      </xdr:nvCxnSpPr>
      <xdr:spPr>
        <a:xfrm>
          <a:off x="13298170" y="13340080"/>
          <a:ext cx="78867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0</xdr:rowOff>
    </xdr:from>
    <xdr:to xmlns:xdr="http://schemas.openxmlformats.org/drawingml/2006/spreadsheetDrawing">
      <xdr:col>78</xdr:col>
      <xdr:colOff>120650</xdr:colOff>
      <xdr:row>78</xdr:row>
      <xdr:rowOff>101600</xdr:rowOff>
    </xdr:to>
    <xdr:sp macro="" textlink="">
      <xdr:nvSpPr>
        <xdr:cNvPr id="424" name="フローチャート: 判断 423"/>
        <xdr:cNvSpPr/>
      </xdr:nvSpPr>
      <xdr:spPr>
        <a:xfrm>
          <a:off x="1403604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86360</xdr:rowOff>
    </xdr:from>
    <xdr:ext cx="735330" cy="257810"/>
    <xdr:sp macro="" textlink="">
      <xdr:nvSpPr>
        <xdr:cNvPr id="425" name="テキスト ボックス 424"/>
        <xdr:cNvSpPr txBox="1"/>
      </xdr:nvSpPr>
      <xdr:spPr>
        <a:xfrm>
          <a:off x="13746480" y="13459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77470</xdr:rowOff>
    </xdr:from>
    <xdr:to xmlns:xdr="http://schemas.openxmlformats.org/drawingml/2006/spreadsheetDrawing">
      <xdr:col>73</xdr:col>
      <xdr:colOff>179705</xdr:colOff>
      <xdr:row>77</xdr:row>
      <xdr:rowOff>138430</xdr:rowOff>
    </xdr:to>
    <xdr:cxnSp macro="">
      <xdr:nvCxnSpPr>
        <xdr:cNvPr id="426" name="直線コネクタ 425"/>
        <xdr:cNvCxnSpPr/>
      </xdr:nvCxnSpPr>
      <xdr:spPr>
        <a:xfrm>
          <a:off x="12491720" y="13279120"/>
          <a:ext cx="8064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148590</xdr:rowOff>
    </xdr:from>
    <xdr:to xmlns:xdr="http://schemas.openxmlformats.org/drawingml/2006/spreadsheetDrawing">
      <xdr:col>74</xdr:col>
      <xdr:colOff>31750</xdr:colOff>
      <xdr:row>78</xdr:row>
      <xdr:rowOff>78740</xdr:rowOff>
    </xdr:to>
    <xdr:sp macro="" textlink="">
      <xdr:nvSpPr>
        <xdr:cNvPr id="427" name="フローチャート: 判断 426"/>
        <xdr:cNvSpPr/>
      </xdr:nvSpPr>
      <xdr:spPr>
        <a:xfrm>
          <a:off x="13248640" y="133502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63500</xdr:rowOff>
    </xdr:from>
    <xdr:ext cx="762000" cy="257810"/>
    <xdr:sp macro="" textlink="">
      <xdr:nvSpPr>
        <xdr:cNvPr id="428" name="テキスト ボックス 427"/>
        <xdr:cNvSpPr txBox="1"/>
      </xdr:nvSpPr>
      <xdr:spPr>
        <a:xfrm>
          <a:off x="12938760" y="1343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54610</xdr:rowOff>
    </xdr:from>
    <xdr:to xmlns:xdr="http://schemas.openxmlformats.org/drawingml/2006/spreadsheetDrawing">
      <xdr:col>69</xdr:col>
      <xdr:colOff>92075</xdr:colOff>
      <xdr:row>77</xdr:row>
      <xdr:rowOff>77470</xdr:rowOff>
    </xdr:to>
    <xdr:cxnSp macro="">
      <xdr:nvCxnSpPr>
        <xdr:cNvPr id="429" name="直線コネクタ 428"/>
        <xdr:cNvCxnSpPr/>
      </xdr:nvCxnSpPr>
      <xdr:spPr>
        <a:xfrm>
          <a:off x="11684000" y="1325626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99060</xdr:rowOff>
    </xdr:from>
    <xdr:to xmlns:xdr="http://schemas.openxmlformats.org/drawingml/2006/spreadsheetDrawing">
      <xdr:col>69</xdr:col>
      <xdr:colOff>142875</xdr:colOff>
      <xdr:row>78</xdr:row>
      <xdr:rowOff>29210</xdr:rowOff>
    </xdr:to>
    <xdr:sp macro="" textlink="">
      <xdr:nvSpPr>
        <xdr:cNvPr id="430" name="フローチャート: 判断 429"/>
        <xdr:cNvSpPr/>
      </xdr:nvSpPr>
      <xdr:spPr>
        <a:xfrm>
          <a:off x="1244092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13970</xdr:rowOff>
    </xdr:from>
    <xdr:ext cx="762000" cy="259080"/>
    <xdr:sp macro="" textlink="">
      <xdr:nvSpPr>
        <xdr:cNvPr id="431" name="テキスト ボックス 430"/>
        <xdr:cNvSpPr txBox="1"/>
      </xdr:nvSpPr>
      <xdr:spPr>
        <a:xfrm>
          <a:off x="1215136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68580</xdr:rowOff>
    </xdr:from>
    <xdr:to xmlns:xdr="http://schemas.openxmlformats.org/drawingml/2006/spreadsheetDrawing">
      <xdr:col>65</xdr:col>
      <xdr:colOff>53975</xdr:colOff>
      <xdr:row>77</xdr:row>
      <xdr:rowOff>170180</xdr:rowOff>
    </xdr:to>
    <xdr:sp macro="" textlink="">
      <xdr:nvSpPr>
        <xdr:cNvPr id="432" name="フローチャート: 判断 431"/>
        <xdr:cNvSpPr/>
      </xdr:nvSpPr>
      <xdr:spPr>
        <a:xfrm>
          <a:off x="11653520" y="132702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154940</xdr:rowOff>
    </xdr:from>
    <xdr:ext cx="762000" cy="257810"/>
    <xdr:sp macro="" textlink="">
      <xdr:nvSpPr>
        <xdr:cNvPr id="433" name="テキスト ボックス 432"/>
        <xdr:cNvSpPr txBox="1"/>
      </xdr:nvSpPr>
      <xdr:spPr>
        <a:xfrm>
          <a:off x="11343640" y="13356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34" name="テキスト ボックス 433"/>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5" name="テキスト ボックス 434"/>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6" name="テキスト ボックス 435"/>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38" name="テキスト ボックス 437"/>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39" name="楕円 438"/>
        <xdr:cNvSpPr/>
      </xdr:nvSpPr>
      <xdr:spPr>
        <a:xfrm>
          <a:off x="1479296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76</xdr:row>
      <xdr:rowOff>165100</xdr:rowOff>
    </xdr:from>
    <xdr:ext cx="762000" cy="259080"/>
    <xdr:sp macro="" textlink="">
      <xdr:nvSpPr>
        <xdr:cNvPr id="440" name="公債費以外該当値テキスト"/>
        <xdr:cNvSpPr txBox="1"/>
      </xdr:nvSpPr>
      <xdr:spPr>
        <a:xfrm>
          <a:off x="14915515" y="1319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41" name="楕円 440"/>
        <xdr:cNvSpPr/>
      </xdr:nvSpPr>
      <xdr:spPr>
        <a:xfrm>
          <a:off x="1403604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5330" cy="259080"/>
    <xdr:sp macro="" textlink="">
      <xdr:nvSpPr>
        <xdr:cNvPr id="442" name="テキスト ボックス 441"/>
        <xdr:cNvSpPr txBox="1"/>
      </xdr:nvSpPr>
      <xdr:spPr>
        <a:xfrm>
          <a:off x="13746480" y="130771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43" name="楕円 442"/>
        <xdr:cNvSpPr/>
      </xdr:nvSpPr>
      <xdr:spPr>
        <a:xfrm>
          <a:off x="13248640" y="132892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27940</xdr:rowOff>
    </xdr:from>
    <xdr:ext cx="762000" cy="259080"/>
    <xdr:sp macro="" textlink="">
      <xdr:nvSpPr>
        <xdr:cNvPr id="444" name="テキスト ボックス 443"/>
        <xdr:cNvSpPr txBox="1"/>
      </xdr:nvSpPr>
      <xdr:spPr>
        <a:xfrm>
          <a:off x="1293876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26670</xdr:rowOff>
    </xdr:from>
    <xdr:to xmlns:xdr="http://schemas.openxmlformats.org/drawingml/2006/spreadsheetDrawing">
      <xdr:col>69</xdr:col>
      <xdr:colOff>142875</xdr:colOff>
      <xdr:row>77</xdr:row>
      <xdr:rowOff>128270</xdr:rowOff>
    </xdr:to>
    <xdr:sp macro="" textlink="">
      <xdr:nvSpPr>
        <xdr:cNvPr id="445" name="楕円 444"/>
        <xdr:cNvSpPr/>
      </xdr:nvSpPr>
      <xdr:spPr>
        <a:xfrm>
          <a:off x="1244092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138430</xdr:rowOff>
    </xdr:from>
    <xdr:ext cx="762000" cy="259080"/>
    <xdr:sp macro="" textlink="">
      <xdr:nvSpPr>
        <xdr:cNvPr id="446" name="テキスト ボックス 445"/>
        <xdr:cNvSpPr txBox="1"/>
      </xdr:nvSpPr>
      <xdr:spPr>
        <a:xfrm>
          <a:off x="1215136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3810</xdr:rowOff>
    </xdr:from>
    <xdr:to xmlns:xdr="http://schemas.openxmlformats.org/drawingml/2006/spreadsheetDrawing">
      <xdr:col>65</xdr:col>
      <xdr:colOff>53975</xdr:colOff>
      <xdr:row>77</xdr:row>
      <xdr:rowOff>105410</xdr:rowOff>
    </xdr:to>
    <xdr:sp macro="" textlink="">
      <xdr:nvSpPr>
        <xdr:cNvPr id="447" name="楕円 446"/>
        <xdr:cNvSpPr/>
      </xdr:nvSpPr>
      <xdr:spPr>
        <a:xfrm>
          <a:off x="11653520" y="132054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115570</xdr:rowOff>
    </xdr:from>
    <xdr:ext cx="762000" cy="259080"/>
    <xdr:sp macro="" textlink="">
      <xdr:nvSpPr>
        <xdr:cNvPr id="448" name="テキスト ボックス 447"/>
        <xdr:cNvSpPr txBox="1"/>
      </xdr:nvSpPr>
      <xdr:spPr>
        <a:xfrm>
          <a:off x="1134364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5240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7810"/>
    <xdr:sp macro="" textlink="">
      <xdr:nvSpPr>
        <xdr:cNvPr id="31" name="テキスト ボックス 30"/>
        <xdr:cNvSpPr txBox="1"/>
      </xdr:nvSpPr>
      <xdr:spPr>
        <a:xfrm>
          <a:off x="1250950" y="379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949450" y="3479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0730" cy="257810"/>
    <xdr:sp macro="" textlink="">
      <xdr:nvSpPr>
        <xdr:cNvPr id="33" name="テキスト ボックス 32"/>
        <xdr:cNvSpPr txBox="1"/>
      </xdr:nvSpPr>
      <xdr:spPr>
        <a:xfrm>
          <a:off x="1250950" y="3337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1949450" y="30226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0730" cy="257810"/>
    <xdr:sp macro="" textlink="">
      <xdr:nvSpPr>
        <xdr:cNvPr id="35" name="テキスト ボックス 34"/>
        <xdr:cNvSpPr txBox="1"/>
      </xdr:nvSpPr>
      <xdr:spPr>
        <a:xfrm>
          <a:off x="1250950" y="2880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949450" y="25654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0730" cy="257810"/>
    <xdr:sp macro="" textlink="">
      <xdr:nvSpPr>
        <xdr:cNvPr id="37" name="テキスト ボックス 36"/>
        <xdr:cNvSpPr txBox="1"/>
      </xdr:nvSpPr>
      <xdr:spPr>
        <a:xfrm>
          <a:off x="1250950" y="2423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949450" y="21082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0730" cy="257810"/>
    <xdr:sp macro="" textlink="">
      <xdr:nvSpPr>
        <xdr:cNvPr id="39" name="テキスト ボックス 38"/>
        <xdr:cNvSpPr txBox="1"/>
      </xdr:nvSpPr>
      <xdr:spPr>
        <a:xfrm>
          <a:off x="1250950" y="1965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1" name="テキスト ボックス 40"/>
        <xdr:cNvSpPr txBox="1"/>
      </xdr:nvSpPr>
      <xdr:spPr>
        <a:xfrm>
          <a:off x="1250950" y="1508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127000</xdr:rowOff>
    </xdr:from>
    <xdr:to xmlns:xdr="http://schemas.openxmlformats.org/drawingml/2006/spreadsheetDrawing">
      <xdr:col>29</xdr:col>
      <xdr:colOff>127000</xdr:colOff>
      <xdr:row>20</xdr:row>
      <xdr:rowOff>99060</xdr:rowOff>
    </xdr:to>
    <xdr:cxnSp macro="">
      <xdr:nvCxnSpPr>
        <xdr:cNvPr id="43" name="直線コネクタ 42"/>
        <xdr:cNvCxnSpPr/>
      </xdr:nvCxnSpPr>
      <xdr:spPr>
        <a:xfrm flipV="1">
          <a:off x="5099050" y="2060575"/>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71120</xdr:rowOff>
    </xdr:from>
    <xdr:ext cx="762000" cy="259080"/>
    <xdr:sp macro="" textlink="">
      <xdr:nvSpPr>
        <xdr:cNvPr id="44" name="人口1人当たり決算額の推移最小値テキスト130"/>
        <xdr:cNvSpPr txBox="1"/>
      </xdr:nvSpPr>
      <xdr:spPr>
        <a:xfrm>
          <a:off x="5168900" y="354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99060</xdr:rowOff>
    </xdr:from>
    <xdr:to xmlns:xdr="http://schemas.openxmlformats.org/drawingml/2006/spreadsheetDrawing">
      <xdr:col>30</xdr:col>
      <xdr:colOff>25400</xdr:colOff>
      <xdr:row>20</xdr:row>
      <xdr:rowOff>99060</xdr:rowOff>
    </xdr:to>
    <xdr:cxnSp macro="">
      <xdr:nvCxnSpPr>
        <xdr:cNvPr id="45" name="直線コネクタ 44"/>
        <xdr:cNvCxnSpPr/>
      </xdr:nvCxnSpPr>
      <xdr:spPr>
        <a:xfrm>
          <a:off x="5010150" y="35756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41910</xdr:rowOff>
    </xdr:from>
    <xdr:ext cx="762000" cy="257810"/>
    <xdr:sp macro="" textlink="">
      <xdr:nvSpPr>
        <xdr:cNvPr id="46" name="人口1人当たり決算額の推移最大値テキスト130"/>
        <xdr:cNvSpPr txBox="1"/>
      </xdr:nvSpPr>
      <xdr:spPr>
        <a:xfrm>
          <a:off x="5168900" y="180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127000</xdr:rowOff>
    </xdr:from>
    <xdr:to xmlns:xdr="http://schemas.openxmlformats.org/drawingml/2006/spreadsheetDrawing">
      <xdr:col>30</xdr:col>
      <xdr:colOff>25400</xdr:colOff>
      <xdr:row>11</xdr:row>
      <xdr:rowOff>127000</xdr:rowOff>
    </xdr:to>
    <xdr:cxnSp macro="">
      <xdr:nvCxnSpPr>
        <xdr:cNvPr id="47" name="直線コネクタ 46"/>
        <xdr:cNvCxnSpPr/>
      </xdr:nvCxnSpPr>
      <xdr:spPr>
        <a:xfrm>
          <a:off x="5010150" y="20605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29210</xdr:rowOff>
    </xdr:from>
    <xdr:to xmlns:xdr="http://schemas.openxmlformats.org/drawingml/2006/spreadsheetDrawing">
      <xdr:col>29</xdr:col>
      <xdr:colOff>127000</xdr:colOff>
      <xdr:row>19</xdr:row>
      <xdr:rowOff>74930</xdr:rowOff>
    </xdr:to>
    <xdr:cxnSp macro="">
      <xdr:nvCxnSpPr>
        <xdr:cNvPr id="48" name="直線コネクタ 47"/>
        <xdr:cNvCxnSpPr/>
      </xdr:nvCxnSpPr>
      <xdr:spPr>
        <a:xfrm flipV="1">
          <a:off x="4508500" y="3334385"/>
          <a:ext cx="59055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23495</xdr:rowOff>
    </xdr:from>
    <xdr:ext cx="762000" cy="259080"/>
    <xdr:sp macro="" textlink="">
      <xdr:nvSpPr>
        <xdr:cNvPr id="49" name="人口1人当たり決算額の推移平均値テキスト130"/>
        <xdr:cNvSpPr txBox="1"/>
      </xdr:nvSpPr>
      <xdr:spPr>
        <a:xfrm>
          <a:off x="5168900" y="281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6985</xdr:rowOff>
    </xdr:from>
    <xdr:to xmlns:xdr="http://schemas.openxmlformats.org/drawingml/2006/spreadsheetDrawing">
      <xdr:col>29</xdr:col>
      <xdr:colOff>171450</xdr:colOff>
      <xdr:row>17</xdr:row>
      <xdr:rowOff>109220</xdr:rowOff>
    </xdr:to>
    <xdr:sp macro="" textlink="">
      <xdr:nvSpPr>
        <xdr:cNvPr id="50" name="フローチャート: 判断 49"/>
        <xdr:cNvSpPr/>
      </xdr:nvSpPr>
      <xdr:spPr>
        <a:xfrm>
          <a:off x="5048250" y="2969260"/>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74930</xdr:rowOff>
    </xdr:from>
    <xdr:to xmlns:xdr="http://schemas.openxmlformats.org/drawingml/2006/spreadsheetDrawing">
      <xdr:col>26</xdr:col>
      <xdr:colOff>50800</xdr:colOff>
      <xdr:row>19</xdr:row>
      <xdr:rowOff>96520</xdr:rowOff>
    </xdr:to>
    <xdr:cxnSp macro="">
      <xdr:nvCxnSpPr>
        <xdr:cNvPr id="51" name="直線コネクタ 50"/>
        <xdr:cNvCxnSpPr/>
      </xdr:nvCxnSpPr>
      <xdr:spPr>
        <a:xfrm flipV="1">
          <a:off x="3886200" y="3380105"/>
          <a:ext cx="6223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41275</xdr:rowOff>
    </xdr:from>
    <xdr:to xmlns:xdr="http://schemas.openxmlformats.org/drawingml/2006/spreadsheetDrawing">
      <xdr:col>26</xdr:col>
      <xdr:colOff>101600</xdr:colOff>
      <xdr:row>17</xdr:row>
      <xdr:rowOff>143510</xdr:rowOff>
    </xdr:to>
    <xdr:sp macro="" textlink="">
      <xdr:nvSpPr>
        <xdr:cNvPr id="52" name="フローチャート: 判断 51"/>
        <xdr:cNvSpPr/>
      </xdr:nvSpPr>
      <xdr:spPr>
        <a:xfrm>
          <a:off x="44577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153670</xdr:rowOff>
    </xdr:from>
    <xdr:ext cx="735330" cy="259080"/>
    <xdr:sp macro="" textlink="">
      <xdr:nvSpPr>
        <xdr:cNvPr id="53" name="テキスト ボックス 52"/>
        <xdr:cNvSpPr txBox="1"/>
      </xdr:nvSpPr>
      <xdr:spPr>
        <a:xfrm>
          <a:off x="4165600" y="27730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19</xdr:row>
      <xdr:rowOff>96520</xdr:rowOff>
    </xdr:from>
    <xdr:to xmlns:xdr="http://schemas.openxmlformats.org/drawingml/2006/spreadsheetDrawing">
      <xdr:col>22</xdr:col>
      <xdr:colOff>114300</xdr:colOff>
      <xdr:row>19</xdr:row>
      <xdr:rowOff>117475</xdr:rowOff>
    </xdr:to>
    <xdr:cxnSp macro="">
      <xdr:nvCxnSpPr>
        <xdr:cNvPr id="54" name="直線コネクタ 53"/>
        <xdr:cNvCxnSpPr/>
      </xdr:nvCxnSpPr>
      <xdr:spPr>
        <a:xfrm flipV="1">
          <a:off x="3257550" y="3401695"/>
          <a:ext cx="62865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57785</xdr:rowOff>
    </xdr:from>
    <xdr:to xmlns:xdr="http://schemas.openxmlformats.org/drawingml/2006/spreadsheetDrawing">
      <xdr:col>22</xdr:col>
      <xdr:colOff>165100</xdr:colOff>
      <xdr:row>17</xdr:row>
      <xdr:rowOff>159385</xdr:rowOff>
    </xdr:to>
    <xdr:sp macro="" textlink="">
      <xdr:nvSpPr>
        <xdr:cNvPr id="55" name="フローチャート: 判断 54"/>
        <xdr:cNvSpPr/>
      </xdr:nvSpPr>
      <xdr:spPr>
        <a:xfrm>
          <a:off x="38354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169545</xdr:rowOff>
    </xdr:from>
    <xdr:ext cx="762000" cy="257810"/>
    <xdr:sp macro="" textlink="">
      <xdr:nvSpPr>
        <xdr:cNvPr id="56" name="テキスト ボックス 55"/>
        <xdr:cNvSpPr txBox="1"/>
      </xdr:nvSpPr>
      <xdr:spPr>
        <a:xfrm>
          <a:off x="3543300" y="2788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109220</xdr:rowOff>
    </xdr:from>
    <xdr:to xmlns:xdr="http://schemas.openxmlformats.org/drawingml/2006/spreadsheetDrawing">
      <xdr:col>18</xdr:col>
      <xdr:colOff>171450</xdr:colOff>
      <xdr:row>19</xdr:row>
      <xdr:rowOff>117475</xdr:rowOff>
    </xdr:to>
    <xdr:cxnSp macro="">
      <xdr:nvCxnSpPr>
        <xdr:cNvPr id="57" name="直線コネクタ 56"/>
        <xdr:cNvCxnSpPr/>
      </xdr:nvCxnSpPr>
      <xdr:spPr>
        <a:xfrm>
          <a:off x="2622550" y="3414395"/>
          <a:ext cx="6350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86995</xdr:rowOff>
    </xdr:from>
    <xdr:to xmlns:xdr="http://schemas.openxmlformats.org/drawingml/2006/spreadsheetDrawing">
      <xdr:col>19</xdr:col>
      <xdr:colOff>38100</xdr:colOff>
      <xdr:row>18</xdr:row>
      <xdr:rowOff>17780</xdr:rowOff>
    </xdr:to>
    <xdr:sp macro="" textlink="">
      <xdr:nvSpPr>
        <xdr:cNvPr id="58" name="フローチャート: 判断 57"/>
        <xdr:cNvSpPr/>
      </xdr:nvSpPr>
      <xdr:spPr>
        <a:xfrm>
          <a:off x="3213100" y="304927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16</xdr:row>
      <xdr:rowOff>27305</xdr:rowOff>
    </xdr:from>
    <xdr:ext cx="762000" cy="259080"/>
    <xdr:sp macro="" textlink="">
      <xdr:nvSpPr>
        <xdr:cNvPr id="59" name="テキスト ボックス 58"/>
        <xdr:cNvSpPr txBox="1"/>
      </xdr:nvSpPr>
      <xdr:spPr>
        <a:xfrm>
          <a:off x="291465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104775</xdr:rowOff>
    </xdr:from>
    <xdr:to xmlns:xdr="http://schemas.openxmlformats.org/drawingml/2006/spreadsheetDrawing">
      <xdr:col>15</xdr:col>
      <xdr:colOff>101600</xdr:colOff>
      <xdr:row>18</xdr:row>
      <xdr:rowOff>34925</xdr:rowOff>
    </xdr:to>
    <xdr:sp macro="" textlink="">
      <xdr:nvSpPr>
        <xdr:cNvPr id="60" name="フローチャート: 判断 59"/>
        <xdr:cNvSpPr/>
      </xdr:nvSpPr>
      <xdr:spPr>
        <a:xfrm>
          <a:off x="2571750" y="3067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45085</xdr:rowOff>
    </xdr:from>
    <xdr:ext cx="760730" cy="258445"/>
    <xdr:sp macro="" textlink="">
      <xdr:nvSpPr>
        <xdr:cNvPr id="61" name="テキスト ボックス 60"/>
        <xdr:cNvSpPr txBox="1"/>
      </xdr:nvSpPr>
      <xdr:spPr>
        <a:xfrm>
          <a:off x="2279650" y="283591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2" name="テキスト ボックス 61"/>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149860</xdr:rowOff>
    </xdr:from>
    <xdr:to xmlns:xdr="http://schemas.openxmlformats.org/drawingml/2006/spreadsheetDrawing">
      <xdr:col>29</xdr:col>
      <xdr:colOff>171450</xdr:colOff>
      <xdr:row>19</xdr:row>
      <xdr:rowOff>80010</xdr:rowOff>
    </xdr:to>
    <xdr:sp macro="" textlink="">
      <xdr:nvSpPr>
        <xdr:cNvPr id="67" name="楕円 66"/>
        <xdr:cNvSpPr/>
      </xdr:nvSpPr>
      <xdr:spPr>
        <a:xfrm>
          <a:off x="5048250" y="328358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121920</xdr:rowOff>
    </xdr:from>
    <xdr:ext cx="762000" cy="257810"/>
    <xdr:sp macro="" textlink="">
      <xdr:nvSpPr>
        <xdr:cNvPr id="68" name="人口1人当たり決算額の推移該当値テキスト130"/>
        <xdr:cNvSpPr txBox="1"/>
      </xdr:nvSpPr>
      <xdr:spPr>
        <a:xfrm>
          <a:off x="5168900" y="3255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23495</xdr:rowOff>
    </xdr:from>
    <xdr:to xmlns:xdr="http://schemas.openxmlformats.org/drawingml/2006/spreadsheetDrawing">
      <xdr:col>26</xdr:col>
      <xdr:colOff>101600</xdr:colOff>
      <xdr:row>19</xdr:row>
      <xdr:rowOff>125095</xdr:rowOff>
    </xdr:to>
    <xdr:sp macro="" textlink="">
      <xdr:nvSpPr>
        <xdr:cNvPr id="69" name="楕円 68"/>
        <xdr:cNvSpPr/>
      </xdr:nvSpPr>
      <xdr:spPr>
        <a:xfrm>
          <a:off x="4457700" y="332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109855</xdr:rowOff>
    </xdr:from>
    <xdr:ext cx="735330" cy="257810"/>
    <xdr:sp macro="" textlink="">
      <xdr:nvSpPr>
        <xdr:cNvPr id="70" name="テキスト ボックス 69"/>
        <xdr:cNvSpPr txBox="1"/>
      </xdr:nvSpPr>
      <xdr:spPr>
        <a:xfrm>
          <a:off x="4165600" y="34150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45720</xdr:rowOff>
    </xdr:from>
    <xdr:to xmlns:xdr="http://schemas.openxmlformats.org/drawingml/2006/spreadsheetDrawing">
      <xdr:col>22</xdr:col>
      <xdr:colOff>165100</xdr:colOff>
      <xdr:row>19</xdr:row>
      <xdr:rowOff>147320</xdr:rowOff>
    </xdr:to>
    <xdr:sp macro="" textlink="">
      <xdr:nvSpPr>
        <xdr:cNvPr id="71" name="楕円 70"/>
        <xdr:cNvSpPr/>
      </xdr:nvSpPr>
      <xdr:spPr>
        <a:xfrm>
          <a:off x="3835400" y="335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132080</xdr:rowOff>
    </xdr:from>
    <xdr:ext cx="762000" cy="257810"/>
    <xdr:sp macro="" textlink="">
      <xdr:nvSpPr>
        <xdr:cNvPr id="72" name="テキスト ボックス 71"/>
        <xdr:cNvSpPr txBox="1"/>
      </xdr:nvSpPr>
      <xdr:spPr>
        <a:xfrm>
          <a:off x="3543300" y="3437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66675</xdr:rowOff>
    </xdr:from>
    <xdr:to xmlns:xdr="http://schemas.openxmlformats.org/drawingml/2006/spreadsheetDrawing">
      <xdr:col>19</xdr:col>
      <xdr:colOff>38100</xdr:colOff>
      <xdr:row>19</xdr:row>
      <xdr:rowOff>168275</xdr:rowOff>
    </xdr:to>
    <xdr:sp macro="" textlink="">
      <xdr:nvSpPr>
        <xdr:cNvPr id="73" name="楕円 72"/>
        <xdr:cNvSpPr/>
      </xdr:nvSpPr>
      <xdr:spPr>
        <a:xfrm>
          <a:off x="3213100" y="337185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19</xdr:row>
      <xdr:rowOff>153035</xdr:rowOff>
    </xdr:from>
    <xdr:ext cx="762000" cy="259080"/>
    <xdr:sp macro="" textlink="">
      <xdr:nvSpPr>
        <xdr:cNvPr id="74" name="テキスト ボックス 73"/>
        <xdr:cNvSpPr txBox="1"/>
      </xdr:nvSpPr>
      <xdr:spPr>
        <a:xfrm>
          <a:off x="2914650" y="345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58420</xdr:rowOff>
    </xdr:from>
    <xdr:to xmlns:xdr="http://schemas.openxmlformats.org/drawingml/2006/spreadsheetDrawing">
      <xdr:col>15</xdr:col>
      <xdr:colOff>101600</xdr:colOff>
      <xdr:row>19</xdr:row>
      <xdr:rowOff>160020</xdr:rowOff>
    </xdr:to>
    <xdr:sp macro="" textlink="">
      <xdr:nvSpPr>
        <xdr:cNvPr id="75" name="楕円 74"/>
        <xdr:cNvSpPr/>
      </xdr:nvSpPr>
      <xdr:spPr>
        <a:xfrm>
          <a:off x="2571750" y="336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144780</xdr:rowOff>
    </xdr:from>
    <xdr:ext cx="760730" cy="257810"/>
    <xdr:sp macro="" textlink="">
      <xdr:nvSpPr>
        <xdr:cNvPr id="76" name="テキスト ボックス 75"/>
        <xdr:cNvSpPr txBox="1"/>
      </xdr:nvSpPr>
      <xdr:spPr>
        <a:xfrm>
          <a:off x="2279650" y="34499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2" name="直線コネクタ 81"/>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4" name="直線コネクタ 83"/>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6" name="直線コネクタ 85"/>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0" name="テキスト ボックス 89"/>
        <xdr:cNvSpPr txBox="1"/>
      </xdr:nvSpPr>
      <xdr:spPr>
        <a:xfrm>
          <a:off x="15240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0730" cy="259080"/>
    <xdr:sp macro="" textlink="">
      <xdr:nvSpPr>
        <xdr:cNvPr id="93" name="テキスト ボックス 92"/>
        <xdr:cNvSpPr txBox="1"/>
      </xdr:nvSpPr>
      <xdr:spPr>
        <a:xfrm>
          <a:off x="1250950" y="7468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730" cy="256540"/>
    <xdr:sp macro="" textlink="">
      <xdr:nvSpPr>
        <xdr:cNvPr id="95" name="テキスト ボックス 94"/>
        <xdr:cNvSpPr txBox="1"/>
      </xdr:nvSpPr>
      <xdr:spPr>
        <a:xfrm>
          <a:off x="1250950" y="71424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730" cy="259080"/>
    <xdr:sp macro="" textlink="">
      <xdr:nvSpPr>
        <xdr:cNvPr id="97" name="テキスト ボックス 96"/>
        <xdr:cNvSpPr txBox="1"/>
      </xdr:nvSpPr>
      <xdr:spPr>
        <a:xfrm>
          <a:off x="1250950" y="6816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730" cy="258445"/>
    <xdr:sp macro="" textlink="">
      <xdr:nvSpPr>
        <xdr:cNvPr id="99" name="テキスト ボックス 98"/>
        <xdr:cNvSpPr txBox="1"/>
      </xdr:nvSpPr>
      <xdr:spPr>
        <a:xfrm>
          <a:off x="1250950" y="6489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730" cy="256540"/>
    <xdr:sp macro="" textlink="">
      <xdr:nvSpPr>
        <xdr:cNvPr id="101" name="テキスト ボックス 100"/>
        <xdr:cNvSpPr txBox="1"/>
      </xdr:nvSpPr>
      <xdr:spPr>
        <a:xfrm>
          <a:off x="1250950" y="61626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730" cy="259715"/>
    <xdr:sp macro="" textlink="">
      <xdr:nvSpPr>
        <xdr:cNvPr id="103" name="テキスト ボックス 102"/>
        <xdr:cNvSpPr txBox="1"/>
      </xdr:nvSpPr>
      <xdr:spPr>
        <a:xfrm>
          <a:off x="1250950" y="583565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5" name="テキスト ボックス 104"/>
        <xdr:cNvSpPr txBox="1"/>
      </xdr:nvSpPr>
      <xdr:spPr>
        <a:xfrm>
          <a:off x="1250950"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281305</xdr:rowOff>
    </xdr:from>
    <xdr:to xmlns:xdr="http://schemas.openxmlformats.org/drawingml/2006/spreadsheetDrawing">
      <xdr:col>29</xdr:col>
      <xdr:colOff>127000</xdr:colOff>
      <xdr:row>38</xdr:row>
      <xdr:rowOff>50165</xdr:rowOff>
    </xdr:to>
    <xdr:cxnSp macro="">
      <xdr:nvCxnSpPr>
        <xdr:cNvPr id="107" name="直線コネクタ 106"/>
        <xdr:cNvCxnSpPr/>
      </xdr:nvCxnSpPr>
      <xdr:spPr>
        <a:xfrm flipV="1">
          <a:off x="5099050" y="6205855"/>
          <a:ext cx="0" cy="1311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22860</xdr:rowOff>
    </xdr:from>
    <xdr:ext cx="762000" cy="259080"/>
    <xdr:sp macro="" textlink="">
      <xdr:nvSpPr>
        <xdr:cNvPr id="108" name="人口1人当たり決算額の推移最小値テキスト445"/>
        <xdr:cNvSpPr txBox="1"/>
      </xdr:nvSpPr>
      <xdr:spPr>
        <a:xfrm>
          <a:off x="51689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50165</xdr:rowOff>
    </xdr:from>
    <xdr:to xmlns:xdr="http://schemas.openxmlformats.org/drawingml/2006/spreadsheetDrawing">
      <xdr:col>30</xdr:col>
      <xdr:colOff>25400</xdr:colOff>
      <xdr:row>38</xdr:row>
      <xdr:rowOff>50165</xdr:rowOff>
    </xdr:to>
    <xdr:cxnSp macro="">
      <xdr:nvCxnSpPr>
        <xdr:cNvPr id="109" name="直線コネクタ 108"/>
        <xdr:cNvCxnSpPr/>
      </xdr:nvCxnSpPr>
      <xdr:spPr>
        <a:xfrm>
          <a:off x="5010150" y="75177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24130</xdr:rowOff>
    </xdr:from>
    <xdr:ext cx="762000" cy="259715"/>
    <xdr:sp macro="" textlink="">
      <xdr:nvSpPr>
        <xdr:cNvPr id="110" name="人口1人当たり決算額の推移最大値テキスト445"/>
        <xdr:cNvSpPr txBox="1"/>
      </xdr:nvSpPr>
      <xdr:spPr>
        <a:xfrm>
          <a:off x="5168900" y="59486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281305</xdr:rowOff>
    </xdr:from>
    <xdr:to xmlns:xdr="http://schemas.openxmlformats.org/drawingml/2006/spreadsheetDrawing">
      <xdr:col>30</xdr:col>
      <xdr:colOff>25400</xdr:colOff>
      <xdr:row>33</xdr:row>
      <xdr:rowOff>281305</xdr:rowOff>
    </xdr:to>
    <xdr:cxnSp macro="">
      <xdr:nvCxnSpPr>
        <xdr:cNvPr id="111" name="直線コネクタ 110"/>
        <xdr:cNvCxnSpPr/>
      </xdr:nvCxnSpPr>
      <xdr:spPr>
        <a:xfrm>
          <a:off x="5010150" y="62058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264795</xdr:rowOff>
    </xdr:from>
    <xdr:to xmlns:xdr="http://schemas.openxmlformats.org/drawingml/2006/spreadsheetDrawing">
      <xdr:col>29</xdr:col>
      <xdr:colOff>127000</xdr:colOff>
      <xdr:row>37</xdr:row>
      <xdr:rowOff>300990</xdr:rowOff>
    </xdr:to>
    <xdr:cxnSp macro="">
      <xdr:nvCxnSpPr>
        <xdr:cNvPr id="112" name="直線コネクタ 111"/>
        <xdr:cNvCxnSpPr/>
      </xdr:nvCxnSpPr>
      <xdr:spPr>
        <a:xfrm flipV="1">
          <a:off x="4508500" y="7389495"/>
          <a:ext cx="59055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282575</xdr:rowOff>
    </xdr:from>
    <xdr:ext cx="762000" cy="257175"/>
    <xdr:sp macro="" textlink="">
      <xdr:nvSpPr>
        <xdr:cNvPr id="113" name="人口1人当たり決算額の推移平均値テキスト445"/>
        <xdr:cNvSpPr txBox="1"/>
      </xdr:nvSpPr>
      <xdr:spPr>
        <a:xfrm>
          <a:off x="5168900" y="68929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93345</xdr:rowOff>
    </xdr:from>
    <xdr:to xmlns:xdr="http://schemas.openxmlformats.org/drawingml/2006/spreadsheetDrawing">
      <xdr:col>29</xdr:col>
      <xdr:colOff>171450</xdr:colOff>
      <xdr:row>37</xdr:row>
      <xdr:rowOff>22860</xdr:rowOff>
    </xdr:to>
    <xdr:sp macro="" textlink="">
      <xdr:nvSpPr>
        <xdr:cNvPr id="114" name="フローチャート: 判断 113"/>
        <xdr:cNvSpPr/>
      </xdr:nvSpPr>
      <xdr:spPr>
        <a:xfrm>
          <a:off x="5048250" y="7046595"/>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300990</xdr:rowOff>
    </xdr:from>
    <xdr:to xmlns:xdr="http://schemas.openxmlformats.org/drawingml/2006/spreadsheetDrawing">
      <xdr:col>26</xdr:col>
      <xdr:colOff>50800</xdr:colOff>
      <xdr:row>37</xdr:row>
      <xdr:rowOff>321310</xdr:rowOff>
    </xdr:to>
    <xdr:cxnSp macro="">
      <xdr:nvCxnSpPr>
        <xdr:cNvPr id="115" name="直線コネクタ 114"/>
        <xdr:cNvCxnSpPr/>
      </xdr:nvCxnSpPr>
      <xdr:spPr>
        <a:xfrm flipV="1">
          <a:off x="3886200" y="7425690"/>
          <a:ext cx="6223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107950</xdr:rowOff>
    </xdr:from>
    <xdr:to xmlns:xdr="http://schemas.openxmlformats.org/drawingml/2006/spreadsheetDrawing">
      <xdr:col>26</xdr:col>
      <xdr:colOff>101600</xdr:colOff>
      <xdr:row>37</xdr:row>
      <xdr:rowOff>37465</xdr:rowOff>
    </xdr:to>
    <xdr:sp macro="" textlink="">
      <xdr:nvSpPr>
        <xdr:cNvPr id="116" name="フローチャート: 判断 115"/>
        <xdr:cNvSpPr/>
      </xdr:nvSpPr>
      <xdr:spPr>
        <a:xfrm>
          <a:off x="44577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219075</xdr:rowOff>
    </xdr:from>
    <xdr:ext cx="735330" cy="259080"/>
    <xdr:sp macro="" textlink="">
      <xdr:nvSpPr>
        <xdr:cNvPr id="117" name="テキスト ボックス 116"/>
        <xdr:cNvSpPr txBox="1"/>
      </xdr:nvSpPr>
      <xdr:spPr>
        <a:xfrm>
          <a:off x="4165600" y="68294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321310</xdr:rowOff>
    </xdr:from>
    <xdr:to xmlns:xdr="http://schemas.openxmlformats.org/drawingml/2006/spreadsheetDrawing">
      <xdr:col>22</xdr:col>
      <xdr:colOff>114300</xdr:colOff>
      <xdr:row>38</xdr:row>
      <xdr:rowOff>9525</xdr:rowOff>
    </xdr:to>
    <xdr:cxnSp macro="">
      <xdr:nvCxnSpPr>
        <xdr:cNvPr id="118" name="直線コネクタ 117"/>
        <xdr:cNvCxnSpPr/>
      </xdr:nvCxnSpPr>
      <xdr:spPr>
        <a:xfrm flipV="1">
          <a:off x="3257550" y="7446010"/>
          <a:ext cx="62865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107315</xdr:rowOff>
    </xdr:from>
    <xdr:to xmlns:xdr="http://schemas.openxmlformats.org/drawingml/2006/spreadsheetDrawing">
      <xdr:col>22</xdr:col>
      <xdr:colOff>165100</xdr:colOff>
      <xdr:row>37</xdr:row>
      <xdr:rowOff>37465</xdr:rowOff>
    </xdr:to>
    <xdr:sp macro="" textlink="">
      <xdr:nvSpPr>
        <xdr:cNvPr id="119" name="フローチャート: 判断 118"/>
        <xdr:cNvSpPr/>
      </xdr:nvSpPr>
      <xdr:spPr>
        <a:xfrm>
          <a:off x="38354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219075</xdr:rowOff>
    </xdr:from>
    <xdr:ext cx="762000" cy="259080"/>
    <xdr:sp macro="" textlink="">
      <xdr:nvSpPr>
        <xdr:cNvPr id="120" name="テキスト ボックス 119"/>
        <xdr:cNvSpPr txBox="1"/>
      </xdr:nvSpPr>
      <xdr:spPr>
        <a:xfrm>
          <a:off x="3543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9525</xdr:rowOff>
    </xdr:from>
    <xdr:to xmlns:xdr="http://schemas.openxmlformats.org/drawingml/2006/spreadsheetDrawing">
      <xdr:col>18</xdr:col>
      <xdr:colOff>171450</xdr:colOff>
      <xdr:row>38</xdr:row>
      <xdr:rowOff>34925</xdr:rowOff>
    </xdr:to>
    <xdr:cxnSp macro="">
      <xdr:nvCxnSpPr>
        <xdr:cNvPr id="121" name="直線コネクタ 120"/>
        <xdr:cNvCxnSpPr/>
      </xdr:nvCxnSpPr>
      <xdr:spPr>
        <a:xfrm flipV="1">
          <a:off x="2622550" y="7477125"/>
          <a:ext cx="6350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132715</xdr:rowOff>
    </xdr:from>
    <xdr:to xmlns:xdr="http://schemas.openxmlformats.org/drawingml/2006/spreadsheetDrawing">
      <xdr:col>19</xdr:col>
      <xdr:colOff>38100</xdr:colOff>
      <xdr:row>37</xdr:row>
      <xdr:rowOff>63500</xdr:rowOff>
    </xdr:to>
    <xdr:sp macro="" textlink="">
      <xdr:nvSpPr>
        <xdr:cNvPr id="122" name="フローチャート: 判断 121"/>
        <xdr:cNvSpPr/>
      </xdr:nvSpPr>
      <xdr:spPr>
        <a:xfrm>
          <a:off x="3213100" y="7085965"/>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244475</xdr:rowOff>
    </xdr:from>
    <xdr:ext cx="762000" cy="259080"/>
    <xdr:sp macro="" textlink="">
      <xdr:nvSpPr>
        <xdr:cNvPr id="123" name="テキスト ボックス 122"/>
        <xdr:cNvSpPr txBox="1"/>
      </xdr:nvSpPr>
      <xdr:spPr>
        <a:xfrm>
          <a:off x="2914650" y="685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124" name="フローチャート: 判断 123"/>
        <xdr:cNvSpPr/>
      </xdr:nvSpPr>
      <xdr:spPr>
        <a:xfrm>
          <a:off x="2571750" y="7122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281305</xdr:rowOff>
    </xdr:from>
    <xdr:ext cx="760730" cy="257175"/>
    <xdr:sp macro="" textlink="">
      <xdr:nvSpPr>
        <xdr:cNvPr id="125" name="テキスト ボックス 124"/>
        <xdr:cNvSpPr txBox="1"/>
      </xdr:nvSpPr>
      <xdr:spPr>
        <a:xfrm>
          <a:off x="2279650" y="689165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6" name="テキスト ボックス 125"/>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213995</xdr:rowOff>
    </xdr:from>
    <xdr:to xmlns:xdr="http://schemas.openxmlformats.org/drawingml/2006/spreadsheetDrawing">
      <xdr:col>29</xdr:col>
      <xdr:colOff>171450</xdr:colOff>
      <xdr:row>37</xdr:row>
      <xdr:rowOff>316230</xdr:rowOff>
    </xdr:to>
    <xdr:sp macro="" textlink="">
      <xdr:nvSpPr>
        <xdr:cNvPr id="131" name="楕円 130"/>
        <xdr:cNvSpPr/>
      </xdr:nvSpPr>
      <xdr:spPr>
        <a:xfrm>
          <a:off x="5048250" y="733869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185420</xdr:rowOff>
    </xdr:from>
    <xdr:ext cx="762000" cy="259080"/>
    <xdr:sp macro="" textlink="">
      <xdr:nvSpPr>
        <xdr:cNvPr id="132" name="人口1人当たり決算額の推移該当値テキスト445"/>
        <xdr:cNvSpPr txBox="1"/>
      </xdr:nvSpPr>
      <xdr:spPr>
        <a:xfrm>
          <a:off x="51689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251460</xdr:rowOff>
    </xdr:from>
    <xdr:to xmlns:xdr="http://schemas.openxmlformats.org/drawingml/2006/spreadsheetDrawing">
      <xdr:col>26</xdr:col>
      <xdr:colOff>101600</xdr:colOff>
      <xdr:row>38</xdr:row>
      <xdr:rowOff>9525</xdr:rowOff>
    </xdr:to>
    <xdr:sp macro="" textlink="">
      <xdr:nvSpPr>
        <xdr:cNvPr id="133" name="楕円 132"/>
        <xdr:cNvSpPr/>
      </xdr:nvSpPr>
      <xdr:spPr>
        <a:xfrm>
          <a:off x="4457700" y="73761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337820</xdr:rowOff>
    </xdr:from>
    <xdr:ext cx="735330" cy="257175"/>
    <xdr:sp macro="" textlink="">
      <xdr:nvSpPr>
        <xdr:cNvPr id="134" name="テキスト ボックス 133"/>
        <xdr:cNvSpPr txBox="1"/>
      </xdr:nvSpPr>
      <xdr:spPr>
        <a:xfrm>
          <a:off x="4165600" y="746252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271780</xdr:rowOff>
    </xdr:from>
    <xdr:to xmlns:xdr="http://schemas.openxmlformats.org/drawingml/2006/spreadsheetDrawing">
      <xdr:col>22</xdr:col>
      <xdr:colOff>165100</xdr:colOff>
      <xdr:row>38</xdr:row>
      <xdr:rowOff>29845</xdr:rowOff>
    </xdr:to>
    <xdr:sp macro="" textlink="">
      <xdr:nvSpPr>
        <xdr:cNvPr id="135" name="楕円 134"/>
        <xdr:cNvSpPr/>
      </xdr:nvSpPr>
      <xdr:spPr>
        <a:xfrm>
          <a:off x="3835400" y="73964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14605</xdr:rowOff>
    </xdr:from>
    <xdr:ext cx="762000" cy="259080"/>
    <xdr:sp macro="" textlink="">
      <xdr:nvSpPr>
        <xdr:cNvPr id="136" name="テキスト ボックス 135"/>
        <xdr:cNvSpPr txBox="1"/>
      </xdr:nvSpPr>
      <xdr:spPr>
        <a:xfrm>
          <a:off x="3543300" y="748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300990</xdr:rowOff>
    </xdr:from>
    <xdr:to xmlns:xdr="http://schemas.openxmlformats.org/drawingml/2006/spreadsheetDrawing">
      <xdr:col>19</xdr:col>
      <xdr:colOff>38100</xdr:colOff>
      <xdr:row>38</xdr:row>
      <xdr:rowOff>60325</xdr:rowOff>
    </xdr:to>
    <xdr:sp macro="" textlink="">
      <xdr:nvSpPr>
        <xdr:cNvPr id="137" name="楕円 136"/>
        <xdr:cNvSpPr/>
      </xdr:nvSpPr>
      <xdr:spPr>
        <a:xfrm>
          <a:off x="3213100" y="742569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38</xdr:row>
      <xdr:rowOff>45085</xdr:rowOff>
    </xdr:from>
    <xdr:ext cx="762000" cy="258445"/>
    <xdr:sp macro="" textlink="">
      <xdr:nvSpPr>
        <xdr:cNvPr id="138" name="テキスト ボックス 137"/>
        <xdr:cNvSpPr txBox="1"/>
      </xdr:nvSpPr>
      <xdr:spPr>
        <a:xfrm>
          <a:off x="2914650" y="7512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327025</xdr:rowOff>
    </xdr:from>
    <xdr:to xmlns:xdr="http://schemas.openxmlformats.org/drawingml/2006/spreadsheetDrawing">
      <xdr:col>15</xdr:col>
      <xdr:colOff>101600</xdr:colOff>
      <xdr:row>38</xdr:row>
      <xdr:rowOff>86360</xdr:rowOff>
    </xdr:to>
    <xdr:sp macro="" textlink="">
      <xdr:nvSpPr>
        <xdr:cNvPr id="139" name="楕円 138"/>
        <xdr:cNvSpPr/>
      </xdr:nvSpPr>
      <xdr:spPr>
        <a:xfrm>
          <a:off x="2571750" y="74517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70485</xdr:rowOff>
    </xdr:from>
    <xdr:ext cx="760730" cy="259715"/>
    <xdr:sp macro="" textlink="">
      <xdr:nvSpPr>
        <xdr:cNvPr id="140" name="テキスト ボックス 139"/>
        <xdr:cNvSpPr txBox="1"/>
      </xdr:nvSpPr>
      <xdr:spPr>
        <a:xfrm>
          <a:off x="2279650" y="753808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4135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6667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1145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1145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1145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5630" cy="257810"/>
    <xdr:sp macro="" textlink="">
      <xdr:nvSpPr>
        <xdr:cNvPr id="50" name="テキスト ボックス 49"/>
        <xdr:cNvSpPr txBox="1"/>
      </xdr:nvSpPr>
      <xdr:spPr>
        <a:xfrm>
          <a:off x="166370" y="5664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6" name="テキスト ボックス 55"/>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114300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176395" y="508635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534670" cy="258445"/>
    <xdr:sp macro="" textlink="">
      <xdr:nvSpPr>
        <xdr:cNvPr id="59" name="人件費最小値テキスト"/>
        <xdr:cNvSpPr txBox="1"/>
      </xdr:nvSpPr>
      <xdr:spPr>
        <a:xfrm>
          <a:off x="42291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108450" y="6647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60960</xdr:rowOff>
    </xdr:from>
    <xdr:ext cx="598805" cy="259080"/>
    <xdr:sp macro="" textlink="">
      <xdr:nvSpPr>
        <xdr:cNvPr id="61" name="人件費最大値テキスト"/>
        <xdr:cNvSpPr txBox="1"/>
      </xdr:nvSpPr>
      <xdr:spPr>
        <a:xfrm>
          <a:off x="4229100" y="486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114300</xdr:rowOff>
    </xdr:from>
    <xdr:to xmlns:xdr="http://schemas.openxmlformats.org/drawingml/2006/spreadsheetDrawing">
      <xdr:col>24</xdr:col>
      <xdr:colOff>152400</xdr:colOff>
      <xdr:row>29</xdr:row>
      <xdr:rowOff>114300</xdr:rowOff>
    </xdr:to>
    <xdr:cxnSp macro="">
      <xdr:nvCxnSpPr>
        <xdr:cNvPr id="62" name="直線コネクタ 61"/>
        <xdr:cNvCxnSpPr/>
      </xdr:nvCxnSpPr>
      <xdr:spPr>
        <a:xfrm>
          <a:off x="4108450" y="5086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110490</xdr:rowOff>
    </xdr:from>
    <xdr:to xmlns:xdr="http://schemas.openxmlformats.org/drawingml/2006/spreadsheetDrawing">
      <xdr:col>24</xdr:col>
      <xdr:colOff>63500</xdr:colOff>
      <xdr:row>37</xdr:row>
      <xdr:rowOff>127000</xdr:rowOff>
    </xdr:to>
    <xdr:cxnSp macro="">
      <xdr:nvCxnSpPr>
        <xdr:cNvPr id="63" name="直線コネクタ 62"/>
        <xdr:cNvCxnSpPr/>
      </xdr:nvCxnSpPr>
      <xdr:spPr>
        <a:xfrm flipV="1">
          <a:off x="3429000" y="6454140"/>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99695</xdr:rowOff>
    </xdr:from>
    <xdr:ext cx="598805" cy="257810"/>
    <xdr:sp macro="" textlink="">
      <xdr:nvSpPr>
        <xdr:cNvPr id="64" name="人件費平均値テキスト"/>
        <xdr:cNvSpPr txBox="1"/>
      </xdr:nvSpPr>
      <xdr:spPr>
        <a:xfrm>
          <a:off x="4229100" y="592899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76835</xdr:rowOff>
    </xdr:from>
    <xdr:to xmlns:xdr="http://schemas.openxmlformats.org/drawingml/2006/spreadsheetDrawing">
      <xdr:col>24</xdr:col>
      <xdr:colOff>114300</xdr:colOff>
      <xdr:row>36</xdr:row>
      <xdr:rowOff>6985</xdr:rowOff>
    </xdr:to>
    <xdr:sp macro="" textlink="">
      <xdr:nvSpPr>
        <xdr:cNvPr id="65" name="フローチャート: 判断 64"/>
        <xdr:cNvSpPr/>
      </xdr:nvSpPr>
      <xdr:spPr>
        <a:xfrm>
          <a:off x="4127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118745</xdr:rowOff>
    </xdr:from>
    <xdr:to xmlns:xdr="http://schemas.openxmlformats.org/drawingml/2006/spreadsheetDrawing">
      <xdr:col>19</xdr:col>
      <xdr:colOff>171450</xdr:colOff>
      <xdr:row>37</xdr:row>
      <xdr:rowOff>127000</xdr:rowOff>
    </xdr:to>
    <xdr:cxnSp macro="">
      <xdr:nvCxnSpPr>
        <xdr:cNvPr id="66" name="直線コネクタ 65"/>
        <xdr:cNvCxnSpPr/>
      </xdr:nvCxnSpPr>
      <xdr:spPr>
        <a:xfrm>
          <a:off x="2622550" y="646239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114935</xdr:rowOff>
    </xdr:from>
    <xdr:to xmlns:xdr="http://schemas.openxmlformats.org/drawingml/2006/spreadsheetDrawing">
      <xdr:col>20</xdr:col>
      <xdr:colOff>38100</xdr:colOff>
      <xdr:row>36</xdr:row>
      <xdr:rowOff>45085</xdr:rowOff>
    </xdr:to>
    <xdr:sp macro="" textlink="">
      <xdr:nvSpPr>
        <xdr:cNvPr id="67" name="フローチャート: 判断 66"/>
        <xdr:cNvSpPr/>
      </xdr:nvSpPr>
      <xdr:spPr>
        <a:xfrm>
          <a:off x="3384550" y="6115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61595</xdr:rowOff>
    </xdr:from>
    <xdr:ext cx="597535" cy="259080"/>
    <xdr:sp macro="" textlink="">
      <xdr:nvSpPr>
        <xdr:cNvPr id="68" name="テキスト ボックス 67"/>
        <xdr:cNvSpPr txBox="1"/>
      </xdr:nvSpPr>
      <xdr:spPr>
        <a:xfrm>
          <a:off x="3154680" y="5890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118745</xdr:rowOff>
    </xdr:from>
    <xdr:to xmlns:xdr="http://schemas.openxmlformats.org/drawingml/2006/spreadsheetDrawing">
      <xdr:col>15</xdr:col>
      <xdr:colOff>50800</xdr:colOff>
      <xdr:row>37</xdr:row>
      <xdr:rowOff>148590</xdr:rowOff>
    </xdr:to>
    <xdr:cxnSp macro="">
      <xdr:nvCxnSpPr>
        <xdr:cNvPr id="69" name="直線コネクタ 68"/>
        <xdr:cNvCxnSpPr/>
      </xdr:nvCxnSpPr>
      <xdr:spPr>
        <a:xfrm flipV="1">
          <a:off x="1828800" y="646239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109220</xdr:rowOff>
    </xdr:from>
    <xdr:to xmlns:xdr="http://schemas.openxmlformats.org/drawingml/2006/spreadsheetDrawing">
      <xdr:col>15</xdr:col>
      <xdr:colOff>101600</xdr:colOff>
      <xdr:row>36</xdr:row>
      <xdr:rowOff>39370</xdr:rowOff>
    </xdr:to>
    <xdr:sp macro="" textlink="">
      <xdr:nvSpPr>
        <xdr:cNvPr id="70" name="フローチャート: 判断 69"/>
        <xdr:cNvSpPr/>
      </xdr:nvSpPr>
      <xdr:spPr>
        <a:xfrm>
          <a:off x="257175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55880</xdr:rowOff>
    </xdr:from>
    <xdr:ext cx="597535" cy="259080"/>
    <xdr:sp macro="" textlink="">
      <xdr:nvSpPr>
        <xdr:cNvPr id="71" name="テキスト ボックス 70"/>
        <xdr:cNvSpPr txBox="1"/>
      </xdr:nvSpPr>
      <xdr:spPr>
        <a:xfrm>
          <a:off x="2360930" y="5885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148590</xdr:rowOff>
    </xdr:from>
    <xdr:to xmlns:xdr="http://schemas.openxmlformats.org/drawingml/2006/spreadsheetDrawing">
      <xdr:col>10</xdr:col>
      <xdr:colOff>114300</xdr:colOff>
      <xdr:row>37</xdr:row>
      <xdr:rowOff>148590</xdr:rowOff>
    </xdr:to>
    <xdr:cxnSp macro="">
      <xdr:nvCxnSpPr>
        <xdr:cNvPr id="72" name="直線コネクタ 71"/>
        <xdr:cNvCxnSpPr/>
      </xdr:nvCxnSpPr>
      <xdr:spPr>
        <a:xfrm>
          <a:off x="1028700" y="64922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73" name="フローチャート: 判断 72"/>
        <xdr:cNvSpPr/>
      </xdr:nvSpPr>
      <xdr:spPr>
        <a:xfrm>
          <a:off x="177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72390</xdr:rowOff>
    </xdr:from>
    <xdr:ext cx="597535" cy="259080"/>
    <xdr:sp macro="" textlink="">
      <xdr:nvSpPr>
        <xdr:cNvPr id="74" name="テキスト ボックス 73"/>
        <xdr:cNvSpPr txBox="1"/>
      </xdr:nvSpPr>
      <xdr:spPr>
        <a:xfrm>
          <a:off x="1548130" y="5901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144145</xdr:rowOff>
    </xdr:from>
    <xdr:to xmlns:xdr="http://schemas.openxmlformats.org/drawingml/2006/spreadsheetDrawing">
      <xdr:col>6</xdr:col>
      <xdr:colOff>38100</xdr:colOff>
      <xdr:row>36</xdr:row>
      <xdr:rowOff>74930</xdr:rowOff>
    </xdr:to>
    <xdr:sp macro="" textlink="">
      <xdr:nvSpPr>
        <xdr:cNvPr id="75" name="フローチャート: 判断 74"/>
        <xdr:cNvSpPr/>
      </xdr:nvSpPr>
      <xdr:spPr>
        <a:xfrm>
          <a:off x="984250" y="61448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91440</xdr:rowOff>
    </xdr:from>
    <xdr:ext cx="597535" cy="259080"/>
    <xdr:sp macro="" textlink="">
      <xdr:nvSpPr>
        <xdr:cNvPr id="76" name="テキスト ボックス 75"/>
        <xdr:cNvSpPr txBox="1"/>
      </xdr:nvSpPr>
      <xdr:spPr>
        <a:xfrm>
          <a:off x="754380" y="5920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8" name="テキスト ボックス 77"/>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9" name="テキスト ボックス 78"/>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1" name="テキスト ボックス 80"/>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59690</xdr:rowOff>
    </xdr:from>
    <xdr:to xmlns:xdr="http://schemas.openxmlformats.org/drawingml/2006/spreadsheetDrawing">
      <xdr:col>24</xdr:col>
      <xdr:colOff>114300</xdr:colOff>
      <xdr:row>37</xdr:row>
      <xdr:rowOff>161290</xdr:rowOff>
    </xdr:to>
    <xdr:sp macro="" textlink="">
      <xdr:nvSpPr>
        <xdr:cNvPr id="82" name="楕円 81"/>
        <xdr:cNvSpPr/>
      </xdr:nvSpPr>
      <xdr:spPr>
        <a:xfrm>
          <a:off x="412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38100</xdr:rowOff>
    </xdr:from>
    <xdr:ext cx="534670" cy="259080"/>
    <xdr:sp macro="" textlink="">
      <xdr:nvSpPr>
        <xdr:cNvPr id="83" name="人件費該当値テキスト"/>
        <xdr:cNvSpPr txBox="1"/>
      </xdr:nvSpPr>
      <xdr:spPr>
        <a:xfrm>
          <a:off x="4229100" y="638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76200</xdr:rowOff>
    </xdr:from>
    <xdr:to xmlns:xdr="http://schemas.openxmlformats.org/drawingml/2006/spreadsheetDrawing">
      <xdr:col>20</xdr:col>
      <xdr:colOff>38100</xdr:colOff>
      <xdr:row>38</xdr:row>
      <xdr:rowOff>6350</xdr:rowOff>
    </xdr:to>
    <xdr:sp macro="" textlink="">
      <xdr:nvSpPr>
        <xdr:cNvPr id="84" name="楕円 83"/>
        <xdr:cNvSpPr/>
      </xdr:nvSpPr>
      <xdr:spPr>
        <a:xfrm>
          <a:off x="3384550" y="6419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168910</xdr:rowOff>
    </xdr:from>
    <xdr:ext cx="533400" cy="257810"/>
    <xdr:sp macro="" textlink="">
      <xdr:nvSpPr>
        <xdr:cNvPr id="85" name="テキスト ボックス 84"/>
        <xdr:cNvSpPr txBox="1"/>
      </xdr:nvSpPr>
      <xdr:spPr>
        <a:xfrm>
          <a:off x="3187065" y="6512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67945</xdr:rowOff>
    </xdr:from>
    <xdr:to xmlns:xdr="http://schemas.openxmlformats.org/drawingml/2006/spreadsheetDrawing">
      <xdr:col>15</xdr:col>
      <xdr:colOff>101600</xdr:colOff>
      <xdr:row>37</xdr:row>
      <xdr:rowOff>169545</xdr:rowOff>
    </xdr:to>
    <xdr:sp macro="" textlink="">
      <xdr:nvSpPr>
        <xdr:cNvPr id="86" name="楕円 85"/>
        <xdr:cNvSpPr/>
      </xdr:nvSpPr>
      <xdr:spPr>
        <a:xfrm>
          <a:off x="257175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160655</xdr:rowOff>
    </xdr:from>
    <xdr:ext cx="533400" cy="259080"/>
    <xdr:sp macro="" textlink="">
      <xdr:nvSpPr>
        <xdr:cNvPr id="87" name="テキスト ボックス 86"/>
        <xdr:cNvSpPr txBox="1"/>
      </xdr:nvSpPr>
      <xdr:spPr>
        <a:xfrm>
          <a:off x="2393315" y="6504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97790</xdr:rowOff>
    </xdr:from>
    <xdr:to xmlns:xdr="http://schemas.openxmlformats.org/drawingml/2006/spreadsheetDrawing">
      <xdr:col>10</xdr:col>
      <xdr:colOff>165100</xdr:colOff>
      <xdr:row>38</xdr:row>
      <xdr:rowOff>27940</xdr:rowOff>
    </xdr:to>
    <xdr:sp macro="" textlink="">
      <xdr:nvSpPr>
        <xdr:cNvPr id="88" name="楕円 87"/>
        <xdr:cNvSpPr/>
      </xdr:nvSpPr>
      <xdr:spPr>
        <a:xfrm>
          <a:off x="17780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19050</xdr:rowOff>
    </xdr:from>
    <xdr:ext cx="534670" cy="257810"/>
    <xdr:sp macro="" textlink="">
      <xdr:nvSpPr>
        <xdr:cNvPr id="89" name="テキスト ボックス 88"/>
        <xdr:cNvSpPr txBox="1"/>
      </xdr:nvSpPr>
      <xdr:spPr>
        <a:xfrm>
          <a:off x="1580515" y="6534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97790</xdr:rowOff>
    </xdr:from>
    <xdr:to xmlns:xdr="http://schemas.openxmlformats.org/drawingml/2006/spreadsheetDrawing">
      <xdr:col>6</xdr:col>
      <xdr:colOff>38100</xdr:colOff>
      <xdr:row>38</xdr:row>
      <xdr:rowOff>27940</xdr:rowOff>
    </xdr:to>
    <xdr:sp macro="" textlink="">
      <xdr:nvSpPr>
        <xdr:cNvPr id="90" name="楕円 89"/>
        <xdr:cNvSpPr/>
      </xdr:nvSpPr>
      <xdr:spPr>
        <a:xfrm>
          <a:off x="984250" y="6441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19050</xdr:rowOff>
    </xdr:from>
    <xdr:ext cx="533400" cy="257810"/>
    <xdr:sp macro="" textlink="">
      <xdr:nvSpPr>
        <xdr:cNvPr id="91" name="テキスト ボックス 90"/>
        <xdr:cNvSpPr txBox="1"/>
      </xdr:nvSpPr>
      <xdr:spPr>
        <a:xfrm>
          <a:off x="786765" y="6534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6667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3" name="テキスト ボックス 102"/>
        <xdr:cNvSpPr txBox="1"/>
      </xdr:nvSpPr>
      <xdr:spPr>
        <a:xfrm>
          <a:off x="4749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7810"/>
    <xdr:sp macro="" textlink="">
      <xdr:nvSpPr>
        <xdr:cNvPr id="105" name="テキスト ボックス 104"/>
        <xdr:cNvSpPr txBox="1"/>
      </xdr:nvSpPr>
      <xdr:spPr>
        <a:xfrm>
          <a:off x="166370" y="9484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7810"/>
    <xdr:sp macro="" textlink="">
      <xdr:nvSpPr>
        <xdr:cNvPr id="107" name="テキスト ボックス 106"/>
        <xdr:cNvSpPr txBox="1"/>
      </xdr:nvSpPr>
      <xdr:spPr>
        <a:xfrm>
          <a:off x="166370" y="9027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7810"/>
    <xdr:sp macro="" textlink="">
      <xdr:nvSpPr>
        <xdr:cNvPr id="109" name="テキスト ボックス 108"/>
        <xdr:cNvSpPr txBox="1"/>
      </xdr:nvSpPr>
      <xdr:spPr>
        <a:xfrm>
          <a:off x="166370" y="8569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810"/>
    <xdr:sp macro="" textlink="">
      <xdr:nvSpPr>
        <xdr:cNvPr id="111" name="テキスト ボックス 110"/>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xdr:rowOff>
    </xdr:from>
    <xdr:to xmlns:xdr="http://schemas.openxmlformats.org/drawingml/2006/spreadsheetDrawing">
      <xdr:col>24</xdr:col>
      <xdr:colOff>62865</xdr:colOff>
      <xdr:row>57</xdr:row>
      <xdr:rowOff>37465</xdr:rowOff>
    </xdr:to>
    <xdr:cxnSp macro="">
      <xdr:nvCxnSpPr>
        <xdr:cNvPr id="113" name="直線コネクタ 112"/>
        <xdr:cNvCxnSpPr/>
      </xdr:nvCxnSpPr>
      <xdr:spPr>
        <a:xfrm flipV="1">
          <a:off x="4176395" y="85750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41275</xdr:rowOff>
    </xdr:from>
    <xdr:ext cx="534670" cy="257810"/>
    <xdr:sp macro="" textlink="">
      <xdr:nvSpPr>
        <xdr:cNvPr id="114" name="物件費最小値テキスト"/>
        <xdr:cNvSpPr txBox="1"/>
      </xdr:nvSpPr>
      <xdr:spPr>
        <a:xfrm>
          <a:off x="4229100" y="9813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37465</xdr:rowOff>
    </xdr:from>
    <xdr:to xmlns:xdr="http://schemas.openxmlformats.org/drawingml/2006/spreadsheetDrawing">
      <xdr:col>24</xdr:col>
      <xdr:colOff>152400</xdr:colOff>
      <xdr:row>57</xdr:row>
      <xdr:rowOff>37465</xdr:rowOff>
    </xdr:to>
    <xdr:cxnSp macro="">
      <xdr:nvCxnSpPr>
        <xdr:cNvPr id="115" name="直線コネクタ 114"/>
        <xdr:cNvCxnSpPr/>
      </xdr:nvCxnSpPr>
      <xdr:spPr>
        <a:xfrm>
          <a:off x="4108450" y="9810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120650</xdr:rowOff>
    </xdr:from>
    <xdr:ext cx="598805" cy="257810"/>
    <xdr:sp macro="" textlink="">
      <xdr:nvSpPr>
        <xdr:cNvPr id="116" name="物件費最大値テキスト"/>
        <xdr:cNvSpPr txBox="1"/>
      </xdr:nvSpPr>
      <xdr:spPr>
        <a:xfrm>
          <a:off x="4229100" y="8350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2540</xdr:rowOff>
    </xdr:from>
    <xdr:to xmlns:xdr="http://schemas.openxmlformats.org/drawingml/2006/spreadsheetDrawing">
      <xdr:col>24</xdr:col>
      <xdr:colOff>152400</xdr:colOff>
      <xdr:row>50</xdr:row>
      <xdr:rowOff>2540</xdr:rowOff>
    </xdr:to>
    <xdr:cxnSp macro="">
      <xdr:nvCxnSpPr>
        <xdr:cNvPr id="117" name="直線コネクタ 116"/>
        <xdr:cNvCxnSpPr/>
      </xdr:nvCxnSpPr>
      <xdr:spPr>
        <a:xfrm>
          <a:off x="4108450" y="8575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95885</xdr:rowOff>
    </xdr:from>
    <xdr:to xmlns:xdr="http://schemas.openxmlformats.org/drawingml/2006/spreadsheetDrawing">
      <xdr:col>24</xdr:col>
      <xdr:colOff>63500</xdr:colOff>
      <xdr:row>55</xdr:row>
      <xdr:rowOff>141605</xdr:rowOff>
    </xdr:to>
    <xdr:cxnSp macro="">
      <xdr:nvCxnSpPr>
        <xdr:cNvPr id="118" name="直線コネクタ 117"/>
        <xdr:cNvCxnSpPr/>
      </xdr:nvCxnSpPr>
      <xdr:spPr>
        <a:xfrm flipV="1">
          <a:off x="3429000" y="9525635"/>
          <a:ext cx="749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45720</xdr:rowOff>
    </xdr:from>
    <xdr:ext cx="598805" cy="259080"/>
    <xdr:sp macro="" textlink="">
      <xdr:nvSpPr>
        <xdr:cNvPr id="119" name="物件費平均値テキスト"/>
        <xdr:cNvSpPr txBox="1"/>
      </xdr:nvSpPr>
      <xdr:spPr>
        <a:xfrm>
          <a:off x="4229100" y="9304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22860</xdr:rowOff>
    </xdr:from>
    <xdr:to xmlns:xdr="http://schemas.openxmlformats.org/drawingml/2006/spreadsheetDrawing">
      <xdr:col>24</xdr:col>
      <xdr:colOff>114300</xdr:colOff>
      <xdr:row>55</xdr:row>
      <xdr:rowOff>124460</xdr:rowOff>
    </xdr:to>
    <xdr:sp macro="" textlink="">
      <xdr:nvSpPr>
        <xdr:cNvPr id="120" name="フローチャート: 判断 119"/>
        <xdr:cNvSpPr/>
      </xdr:nvSpPr>
      <xdr:spPr>
        <a:xfrm>
          <a:off x="4127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107315</xdr:rowOff>
    </xdr:from>
    <xdr:to xmlns:xdr="http://schemas.openxmlformats.org/drawingml/2006/spreadsheetDrawing">
      <xdr:col>19</xdr:col>
      <xdr:colOff>171450</xdr:colOff>
      <xdr:row>55</xdr:row>
      <xdr:rowOff>141605</xdr:rowOff>
    </xdr:to>
    <xdr:cxnSp macro="">
      <xdr:nvCxnSpPr>
        <xdr:cNvPr id="121" name="直線コネクタ 120"/>
        <xdr:cNvCxnSpPr/>
      </xdr:nvCxnSpPr>
      <xdr:spPr>
        <a:xfrm>
          <a:off x="2622550" y="953706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46990</xdr:rowOff>
    </xdr:from>
    <xdr:to xmlns:xdr="http://schemas.openxmlformats.org/drawingml/2006/spreadsheetDrawing">
      <xdr:col>20</xdr:col>
      <xdr:colOff>38100</xdr:colOff>
      <xdr:row>55</xdr:row>
      <xdr:rowOff>148590</xdr:rowOff>
    </xdr:to>
    <xdr:sp macro="" textlink="">
      <xdr:nvSpPr>
        <xdr:cNvPr id="122" name="フローチャート: 判断 121"/>
        <xdr:cNvSpPr/>
      </xdr:nvSpPr>
      <xdr:spPr>
        <a:xfrm>
          <a:off x="3384550" y="947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165100</xdr:rowOff>
    </xdr:from>
    <xdr:ext cx="597535" cy="259080"/>
    <xdr:sp macro="" textlink="">
      <xdr:nvSpPr>
        <xdr:cNvPr id="123" name="テキスト ボックス 122"/>
        <xdr:cNvSpPr txBox="1"/>
      </xdr:nvSpPr>
      <xdr:spPr>
        <a:xfrm>
          <a:off x="3154680" y="9251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107315</xdr:rowOff>
    </xdr:from>
    <xdr:to xmlns:xdr="http://schemas.openxmlformats.org/drawingml/2006/spreadsheetDrawing">
      <xdr:col>15</xdr:col>
      <xdr:colOff>50800</xdr:colOff>
      <xdr:row>55</xdr:row>
      <xdr:rowOff>116205</xdr:rowOff>
    </xdr:to>
    <xdr:cxnSp macro="">
      <xdr:nvCxnSpPr>
        <xdr:cNvPr id="124" name="直線コネクタ 123"/>
        <xdr:cNvCxnSpPr/>
      </xdr:nvCxnSpPr>
      <xdr:spPr>
        <a:xfrm flipV="1">
          <a:off x="1828800" y="953706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43180</xdr:rowOff>
    </xdr:from>
    <xdr:to xmlns:xdr="http://schemas.openxmlformats.org/drawingml/2006/spreadsheetDrawing">
      <xdr:col>15</xdr:col>
      <xdr:colOff>101600</xdr:colOff>
      <xdr:row>55</xdr:row>
      <xdr:rowOff>144780</xdr:rowOff>
    </xdr:to>
    <xdr:sp macro="" textlink="">
      <xdr:nvSpPr>
        <xdr:cNvPr id="125" name="フローチャート: 判断 124"/>
        <xdr:cNvSpPr/>
      </xdr:nvSpPr>
      <xdr:spPr>
        <a:xfrm>
          <a:off x="257175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161290</xdr:rowOff>
    </xdr:from>
    <xdr:ext cx="597535" cy="259080"/>
    <xdr:sp macro="" textlink="">
      <xdr:nvSpPr>
        <xdr:cNvPr id="126" name="テキスト ボックス 125"/>
        <xdr:cNvSpPr txBox="1"/>
      </xdr:nvSpPr>
      <xdr:spPr>
        <a:xfrm>
          <a:off x="2360930" y="9248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116205</xdr:rowOff>
    </xdr:from>
    <xdr:to xmlns:xdr="http://schemas.openxmlformats.org/drawingml/2006/spreadsheetDrawing">
      <xdr:col>10</xdr:col>
      <xdr:colOff>114300</xdr:colOff>
      <xdr:row>55</xdr:row>
      <xdr:rowOff>140970</xdr:rowOff>
    </xdr:to>
    <xdr:cxnSp macro="">
      <xdr:nvCxnSpPr>
        <xdr:cNvPr id="127" name="直線コネクタ 126"/>
        <xdr:cNvCxnSpPr/>
      </xdr:nvCxnSpPr>
      <xdr:spPr>
        <a:xfrm flipV="1">
          <a:off x="1028700" y="9545955"/>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68580</xdr:rowOff>
    </xdr:from>
    <xdr:to xmlns:xdr="http://schemas.openxmlformats.org/drawingml/2006/spreadsheetDrawing">
      <xdr:col>10</xdr:col>
      <xdr:colOff>165100</xdr:colOff>
      <xdr:row>55</xdr:row>
      <xdr:rowOff>170180</xdr:rowOff>
    </xdr:to>
    <xdr:sp macro="" textlink="">
      <xdr:nvSpPr>
        <xdr:cNvPr id="128" name="フローチャート: 判断 127"/>
        <xdr:cNvSpPr/>
      </xdr:nvSpPr>
      <xdr:spPr>
        <a:xfrm>
          <a:off x="1778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161290</xdr:rowOff>
    </xdr:from>
    <xdr:ext cx="597535" cy="259080"/>
    <xdr:sp macro="" textlink="">
      <xdr:nvSpPr>
        <xdr:cNvPr id="129" name="テキスト ボックス 128"/>
        <xdr:cNvSpPr txBox="1"/>
      </xdr:nvSpPr>
      <xdr:spPr>
        <a:xfrm>
          <a:off x="1548130" y="9591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117475</xdr:rowOff>
    </xdr:from>
    <xdr:to xmlns:xdr="http://schemas.openxmlformats.org/drawingml/2006/spreadsheetDrawing">
      <xdr:col>6</xdr:col>
      <xdr:colOff>38100</xdr:colOff>
      <xdr:row>56</xdr:row>
      <xdr:rowOff>47625</xdr:rowOff>
    </xdr:to>
    <xdr:sp macro="" textlink="">
      <xdr:nvSpPr>
        <xdr:cNvPr id="130" name="フローチャート: 判断 129"/>
        <xdr:cNvSpPr/>
      </xdr:nvSpPr>
      <xdr:spPr>
        <a:xfrm>
          <a:off x="984250" y="95472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38735</xdr:rowOff>
    </xdr:from>
    <xdr:ext cx="597535" cy="259080"/>
    <xdr:sp macro="" textlink="">
      <xdr:nvSpPr>
        <xdr:cNvPr id="131" name="テキスト ボックス 130"/>
        <xdr:cNvSpPr txBox="1"/>
      </xdr:nvSpPr>
      <xdr:spPr>
        <a:xfrm>
          <a:off x="754380" y="96399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3" name="テキスト ボックス 132"/>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4" name="テキスト ボックス 133"/>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6" name="テキスト ボックス 135"/>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45085</xdr:rowOff>
    </xdr:from>
    <xdr:to xmlns:xdr="http://schemas.openxmlformats.org/drawingml/2006/spreadsheetDrawing">
      <xdr:col>24</xdr:col>
      <xdr:colOff>114300</xdr:colOff>
      <xdr:row>55</xdr:row>
      <xdr:rowOff>146685</xdr:rowOff>
    </xdr:to>
    <xdr:sp macro="" textlink="">
      <xdr:nvSpPr>
        <xdr:cNvPr id="137" name="楕円 136"/>
        <xdr:cNvSpPr/>
      </xdr:nvSpPr>
      <xdr:spPr>
        <a:xfrm>
          <a:off x="4127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23495</xdr:rowOff>
    </xdr:from>
    <xdr:ext cx="598805" cy="259080"/>
    <xdr:sp macro="" textlink="">
      <xdr:nvSpPr>
        <xdr:cNvPr id="138" name="物件費該当値テキスト"/>
        <xdr:cNvSpPr txBox="1"/>
      </xdr:nvSpPr>
      <xdr:spPr>
        <a:xfrm>
          <a:off x="4229100" y="9453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90805</xdr:rowOff>
    </xdr:from>
    <xdr:to xmlns:xdr="http://schemas.openxmlformats.org/drawingml/2006/spreadsheetDrawing">
      <xdr:col>20</xdr:col>
      <xdr:colOff>38100</xdr:colOff>
      <xdr:row>56</xdr:row>
      <xdr:rowOff>20955</xdr:rowOff>
    </xdr:to>
    <xdr:sp macro="" textlink="">
      <xdr:nvSpPr>
        <xdr:cNvPr id="139" name="楕円 138"/>
        <xdr:cNvSpPr/>
      </xdr:nvSpPr>
      <xdr:spPr>
        <a:xfrm>
          <a:off x="3384550" y="9520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12065</xdr:rowOff>
    </xdr:from>
    <xdr:ext cx="597535" cy="259080"/>
    <xdr:sp macro="" textlink="">
      <xdr:nvSpPr>
        <xdr:cNvPr id="140" name="テキスト ボックス 139"/>
        <xdr:cNvSpPr txBox="1"/>
      </xdr:nvSpPr>
      <xdr:spPr>
        <a:xfrm>
          <a:off x="3154680" y="9613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56515</xdr:rowOff>
    </xdr:from>
    <xdr:to xmlns:xdr="http://schemas.openxmlformats.org/drawingml/2006/spreadsheetDrawing">
      <xdr:col>15</xdr:col>
      <xdr:colOff>101600</xdr:colOff>
      <xdr:row>55</xdr:row>
      <xdr:rowOff>158115</xdr:rowOff>
    </xdr:to>
    <xdr:sp macro="" textlink="">
      <xdr:nvSpPr>
        <xdr:cNvPr id="141" name="楕円 140"/>
        <xdr:cNvSpPr/>
      </xdr:nvSpPr>
      <xdr:spPr>
        <a:xfrm>
          <a:off x="2571750" y="9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149225</xdr:rowOff>
    </xdr:from>
    <xdr:ext cx="597535" cy="259080"/>
    <xdr:sp macro="" textlink="">
      <xdr:nvSpPr>
        <xdr:cNvPr id="142" name="テキスト ボックス 141"/>
        <xdr:cNvSpPr txBox="1"/>
      </xdr:nvSpPr>
      <xdr:spPr>
        <a:xfrm>
          <a:off x="2360930" y="9578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65405</xdr:rowOff>
    </xdr:from>
    <xdr:to xmlns:xdr="http://schemas.openxmlformats.org/drawingml/2006/spreadsheetDrawing">
      <xdr:col>10</xdr:col>
      <xdr:colOff>165100</xdr:colOff>
      <xdr:row>55</xdr:row>
      <xdr:rowOff>167005</xdr:rowOff>
    </xdr:to>
    <xdr:sp macro="" textlink="">
      <xdr:nvSpPr>
        <xdr:cNvPr id="143" name="楕円 142"/>
        <xdr:cNvSpPr/>
      </xdr:nvSpPr>
      <xdr:spPr>
        <a:xfrm>
          <a:off x="17780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12065</xdr:rowOff>
    </xdr:from>
    <xdr:ext cx="597535" cy="259080"/>
    <xdr:sp macro="" textlink="">
      <xdr:nvSpPr>
        <xdr:cNvPr id="144" name="テキスト ボックス 143"/>
        <xdr:cNvSpPr txBox="1"/>
      </xdr:nvSpPr>
      <xdr:spPr>
        <a:xfrm>
          <a:off x="1548130" y="9270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90170</xdr:rowOff>
    </xdr:from>
    <xdr:to xmlns:xdr="http://schemas.openxmlformats.org/drawingml/2006/spreadsheetDrawing">
      <xdr:col>6</xdr:col>
      <xdr:colOff>38100</xdr:colOff>
      <xdr:row>56</xdr:row>
      <xdr:rowOff>20320</xdr:rowOff>
    </xdr:to>
    <xdr:sp macro="" textlink="">
      <xdr:nvSpPr>
        <xdr:cNvPr id="145" name="楕円 144"/>
        <xdr:cNvSpPr/>
      </xdr:nvSpPr>
      <xdr:spPr>
        <a:xfrm>
          <a:off x="984250" y="9519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36830</xdr:rowOff>
    </xdr:from>
    <xdr:ext cx="597535" cy="259080"/>
    <xdr:sp macro="" textlink="">
      <xdr:nvSpPr>
        <xdr:cNvPr id="146" name="テキスト ボックス 145"/>
        <xdr:cNvSpPr txBox="1"/>
      </xdr:nvSpPr>
      <xdr:spPr>
        <a:xfrm>
          <a:off x="754380" y="9295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6667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58" name="テキスト ボックス 157"/>
        <xdr:cNvSpPr txBox="1"/>
      </xdr:nvSpPr>
      <xdr:spPr>
        <a:xfrm>
          <a:off x="4749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2" name="テキスト ボックス 161"/>
        <xdr:cNvSpPr txBox="1"/>
      </xdr:nvSpPr>
      <xdr:spPr>
        <a:xfrm>
          <a:off x="21145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8" name="テキスト ボックス 167"/>
        <xdr:cNvSpPr txBox="1"/>
      </xdr:nvSpPr>
      <xdr:spPr>
        <a:xfrm>
          <a:off x="21145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176395" y="121227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2291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108450" y="13587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3" name="維持補修費最大値テキスト"/>
        <xdr:cNvSpPr txBox="1"/>
      </xdr:nvSpPr>
      <xdr:spPr>
        <a:xfrm>
          <a:off x="42291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4" name="直線コネクタ 173"/>
        <xdr:cNvCxnSpPr/>
      </xdr:nvCxnSpPr>
      <xdr:spPr>
        <a:xfrm>
          <a:off x="4108450" y="12122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92075</xdr:rowOff>
    </xdr:from>
    <xdr:to xmlns:xdr="http://schemas.openxmlformats.org/drawingml/2006/spreadsheetDrawing">
      <xdr:col>24</xdr:col>
      <xdr:colOff>63500</xdr:colOff>
      <xdr:row>77</xdr:row>
      <xdr:rowOff>158750</xdr:rowOff>
    </xdr:to>
    <xdr:cxnSp macro="">
      <xdr:nvCxnSpPr>
        <xdr:cNvPr id="175" name="直線コネクタ 174"/>
        <xdr:cNvCxnSpPr/>
      </xdr:nvCxnSpPr>
      <xdr:spPr>
        <a:xfrm flipV="1">
          <a:off x="3429000" y="13293725"/>
          <a:ext cx="7493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22225</xdr:rowOff>
    </xdr:from>
    <xdr:ext cx="469900" cy="258445"/>
    <xdr:sp macro="" textlink="">
      <xdr:nvSpPr>
        <xdr:cNvPr id="176" name="維持補修費平均値テキスト"/>
        <xdr:cNvSpPr txBox="1"/>
      </xdr:nvSpPr>
      <xdr:spPr>
        <a:xfrm>
          <a:off x="4229100" y="13052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170815</xdr:rowOff>
    </xdr:from>
    <xdr:to xmlns:xdr="http://schemas.openxmlformats.org/drawingml/2006/spreadsheetDrawing">
      <xdr:col>24</xdr:col>
      <xdr:colOff>114300</xdr:colOff>
      <xdr:row>77</xdr:row>
      <xdr:rowOff>100965</xdr:rowOff>
    </xdr:to>
    <xdr:sp macro="" textlink="">
      <xdr:nvSpPr>
        <xdr:cNvPr id="177" name="フローチャート: 判断 176"/>
        <xdr:cNvSpPr/>
      </xdr:nvSpPr>
      <xdr:spPr>
        <a:xfrm>
          <a:off x="4127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158750</xdr:rowOff>
    </xdr:from>
    <xdr:to xmlns:xdr="http://schemas.openxmlformats.org/drawingml/2006/spreadsheetDrawing">
      <xdr:col>19</xdr:col>
      <xdr:colOff>171450</xdr:colOff>
      <xdr:row>78</xdr:row>
      <xdr:rowOff>49530</xdr:rowOff>
    </xdr:to>
    <xdr:cxnSp macro="">
      <xdr:nvCxnSpPr>
        <xdr:cNvPr id="178" name="直線コネクタ 177"/>
        <xdr:cNvCxnSpPr/>
      </xdr:nvCxnSpPr>
      <xdr:spPr>
        <a:xfrm flipV="1">
          <a:off x="2622550" y="13360400"/>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134620</xdr:rowOff>
    </xdr:from>
    <xdr:to xmlns:xdr="http://schemas.openxmlformats.org/drawingml/2006/spreadsheetDrawing">
      <xdr:col>20</xdr:col>
      <xdr:colOff>38100</xdr:colOff>
      <xdr:row>77</xdr:row>
      <xdr:rowOff>64770</xdr:rowOff>
    </xdr:to>
    <xdr:sp macro="" textlink="">
      <xdr:nvSpPr>
        <xdr:cNvPr id="179" name="フローチャート: 判断 178"/>
        <xdr:cNvSpPr/>
      </xdr:nvSpPr>
      <xdr:spPr>
        <a:xfrm>
          <a:off x="3384550" y="13164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81280</xdr:rowOff>
    </xdr:from>
    <xdr:ext cx="469900" cy="259080"/>
    <xdr:sp macro="" textlink="">
      <xdr:nvSpPr>
        <xdr:cNvPr id="180" name="テキスト ボックス 179"/>
        <xdr:cNvSpPr txBox="1"/>
      </xdr:nvSpPr>
      <xdr:spPr>
        <a:xfrm>
          <a:off x="3219450" y="1294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27305</xdr:rowOff>
    </xdr:from>
    <xdr:to xmlns:xdr="http://schemas.openxmlformats.org/drawingml/2006/spreadsheetDrawing">
      <xdr:col>15</xdr:col>
      <xdr:colOff>50800</xdr:colOff>
      <xdr:row>78</xdr:row>
      <xdr:rowOff>49530</xdr:rowOff>
    </xdr:to>
    <xdr:cxnSp macro="">
      <xdr:nvCxnSpPr>
        <xdr:cNvPr id="181" name="直線コネクタ 180"/>
        <xdr:cNvCxnSpPr/>
      </xdr:nvCxnSpPr>
      <xdr:spPr>
        <a:xfrm>
          <a:off x="1828800" y="1340040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147320</xdr:rowOff>
    </xdr:from>
    <xdr:to xmlns:xdr="http://schemas.openxmlformats.org/drawingml/2006/spreadsheetDrawing">
      <xdr:col>15</xdr:col>
      <xdr:colOff>101600</xdr:colOff>
      <xdr:row>77</xdr:row>
      <xdr:rowOff>77470</xdr:rowOff>
    </xdr:to>
    <xdr:sp macro="" textlink="">
      <xdr:nvSpPr>
        <xdr:cNvPr id="182" name="フローチャート: 判断 181"/>
        <xdr:cNvSpPr/>
      </xdr:nvSpPr>
      <xdr:spPr>
        <a:xfrm>
          <a:off x="257175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93980</xdr:rowOff>
    </xdr:from>
    <xdr:ext cx="469900" cy="259080"/>
    <xdr:sp macro="" textlink="">
      <xdr:nvSpPr>
        <xdr:cNvPr id="183" name="テキスト ボックス 182"/>
        <xdr:cNvSpPr txBox="1"/>
      </xdr:nvSpPr>
      <xdr:spPr>
        <a:xfrm>
          <a:off x="2406650" y="12952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27305</xdr:rowOff>
    </xdr:from>
    <xdr:to xmlns:xdr="http://schemas.openxmlformats.org/drawingml/2006/spreadsheetDrawing">
      <xdr:col>10</xdr:col>
      <xdr:colOff>114300</xdr:colOff>
      <xdr:row>78</xdr:row>
      <xdr:rowOff>76200</xdr:rowOff>
    </xdr:to>
    <xdr:cxnSp macro="">
      <xdr:nvCxnSpPr>
        <xdr:cNvPr id="184" name="直線コネクタ 183"/>
        <xdr:cNvCxnSpPr/>
      </xdr:nvCxnSpPr>
      <xdr:spPr>
        <a:xfrm flipV="1">
          <a:off x="1028700" y="13400405"/>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152400</xdr:rowOff>
    </xdr:from>
    <xdr:to xmlns:xdr="http://schemas.openxmlformats.org/drawingml/2006/spreadsheetDrawing">
      <xdr:col>10</xdr:col>
      <xdr:colOff>165100</xdr:colOff>
      <xdr:row>77</xdr:row>
      <xdr:rowOff>82550</xdr:rowOff>
    </xdr:to>
    <xdr:sp macro="" textlink="">
      <xdr:nvSpPr>
        <xdr:cNvPr id="185" name="フローチャート: 判断 184"/>
        <xdr:cNvSpPr/>
      </xdr:nvSpPr>
      <xdr:spPr>
        <a:xfrm>
          <a:off x="177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99060</xdr:rowOff>
    </xdr:from>
    <xdr:ext cx="469900" cy="257810"/>
    <xdr:sp macro="" textlink="">
      <xdr:nvSpPr>
        <xdr:cNvPr id="186" name="テキスト ボックス 185"/>
        <xdr:cNvSpPr txBox="1"/>
      </xdr:nvSpPr>
      <xdr:spPr>
        <a:xfrm>
          <a:off x="1612900" y="12957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29210</xdr:rowOff>
    </xdr:from>
    <xdr:to xmlns:xdr="http://schemas.openxmlformats.org/drawingml/2006/spreadsheetDrawing">
      <xdr:col>6</xdr:col>
      <xdr:colOff>38100</xdr:colOff>
      <xdr:row>77</xdr:row>
      <xdr:rowOff>130810</xdr:rowOff>
    </xdr:to>
    <xdr:sp macro="" textlink="">
      <xdr:nvSpPr>
        <xdr:cNvPr id="187" name="フローチャート: 判断 186"/>
        <xdr:cNvSpPr/>
      </xdr:nvSpPr>
      <xdr:spPr>
        <a:xfrm>
          <a:off x="984250" y="13230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147320</xdr:rowOff>
    </xdr:from>
    <xdr:ext cx="469900" cy="259080"/>
    <xdr:sp macro="" textlink="">
      <xdr:nvSpPr>
        <xdr:cNvPr id="188" name="テキスト ボックス 187"/>
        <xdr:cNvSpPr txBox="1"/>
      </xdr:nvSpPr>
      <xdr:spPr>
        <a:xfrm>
          <a:off x="819150" y="1300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1" name="テキスト ボックス 190"/>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41275</xdr:rowOff>
    </xdr:from>
    <xdr:to xmlns:xdr="http://schemas.openxmlformats.org/drawingml/2006/spreadsheetDrawing">
      <xdr:col>24</xdr:col>
      <xdr:colOff>114300</xdr:colOff>
      <xdr:row>77</xdr:row>
      <xdr:rowOff>143510</xdr:rowOff>
    </xdr:to>
    <xdr:sp macro="" textlink="">
      <xdr:nvSpPr>
        <xdr:cNvPr id="194" name="楕円 193"/>
        <xdr:cNvSpPr/>
      </xdr:nvSpPr>
      <xdr:spPr>
        <a:xfrm>
          <a:off x="4127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19685</xdr:rowOff>
    </xdr:from>
    <xdr:ext cx="469900" cy="257810"/>
    <xdr:sp macro="" textlink="">
      <xdr:nvSpPr>
        <xdr:cNvPr id="195" name="維持補修費該当値テキスト"/>
        <xdr:cNvSpPr txBox="1"/>
      </xdr:nvSpPr>
      <xdr:spPr>
        <a:xfrm>
          <a:off x="4229100" y="132213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107950</xdr:rowOff>
    </xdr:from>
    <xdr:to xmlns:xdr="http://schemas.openxmlformats.org/drawingml/2006/spreadsheetDrawing">
      <xdr:col>20</xdr:col>
      <xdr:colOff>38100</xdr:colOff>
      <xdr:row>78</xdr:row>
      <xdr:rowOff>38100</xdr:rowOff>
    </xdr:to>
    <xdr:sp macro="" textlink="">
      <xdr:nvSpPr>
        <xdr:cNvPr id="196" name="楕円 195"/>
        <xdr:cNvSpPr/>
      </xdr:nvSpPr>
      <xdr:spPr>
        <a:xfrm>
          <a:off x="3384550" y="13309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29210</xdr:rowOff>
    </xdr:from>
    <xdr:ext cx="469900" cy="257810"/>
    <xdr:sp macro="" textlink="">
      <xdr:nvSpPr>
        <xdr:cNvPr id="197" name="テキスト ボックス 196"/>
        <xdr:cNvSpPr txBox="1"/>
      </xdr:nvSpPr>
      <xdr:spPr>
        <a:xfrm>
          <a:off x="3219450" y="13402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170180</xdr:rowOff>
    </xdr:from>
    <xdr:to xmlns:xdr="http://schemas.openxmlformats.org/drawingml/2006/spreadsheetDrawing">
      <xdr:col>15</xdr:col>
      <xdr:colOff>101600</xdr:colOff>
      <xdr:row>78</xdr:row>
      <xdr:rowOff>100330</xdr:rowOff>
    </xdr:to>
    <xdr:sp macro="" textlink="">
      <xdr:nvSpPr>
        <xdr:cNvPr id="198" name="楕円 197"/>
        <xdr:cNvSpPr/>
      </xdr:nvSpPr>
      <xdr:spPr>
        <a:xfrm>
          <a:off x="257175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91440</xdr:rowOff>
    </xdr:from>
    <xdr:ext cx="469900" cy="259080"/>
    <xdr:sp macro="" textlink="">
      <xdr:nvSpPr>
        <xdr:cNvPr id="199" name="テキスト ボックス 198"/>
        <xdr:cNvSpPr txBox="1"/>
      </xdr:nvSpPr>
      <xdr:spPr>
        <a:xfrm>
          <a:off x="2406650" y="1346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147955</xdr:rowOff>
    </xdr:from>
    <xdr:to xmlns:xdr="http://schemas.openxmlformats.org/drawingml/2006/spreadsheetDrawing">
      <xdr:col>10</xdr:col>
      <xdr:colOff>165100</xdr:colOff>
      <xdr:row>78</xdr:row>
      <xdr:rowOff>78105</xdr:rowOff>
    </xdr:to>
    <xdr:sp macro="" textlink="">
      <xdr:nvSpPr>
        <xdr:cNvPr id="200" name="楕円 199"/>
        <xdr:cNvSpPr/>
      </xdr:nvSpPr>
      <xdr:spPr>
        <a:xfrm>
          <a:off x="17780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69850</xdr:rowOff>
    </xdr:from>
    <xdr:ext cx="469900" cy="259080"/>
    <xdr:sp macro="" textlink="">
      <xdr:nvSpPr>
        <xdr:cNvPr id="201" name="テキスト ボックス 200"/>
        <xdr:cNvSpPr txBox="1"/>
      </xdr:nvSpPr>
      <xdr:spPr>
        <a:xfrm>
          <a:off x="1612900" y="1344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25400</xdr:rowOff>
    </xdr:from>
    <xdr:to xmlns:xdr="http://schemas.openxmlformats.org/drawingml/2006/spreadsheetDrawing">
      <xdr:col>6</xdr:col>
      <xdr:colOff>38100</xdr:colOff>
      <xdr:row>78</xdr:row>
      <xdr:rowOff>127000</xdr:rowOff>
    </xdr:to>
    <xdr:sp macro="" textlink="">
      <xdr:nvSpPr>
        <xdr:cNvPr id="202" name="楕円 201"/>
        <xdr:cNvSpPr/>
      </xdr:nvSpPr>
      <xdr:spPr>
        <a:xfrm>
          <a:off x="984250" y="1339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118110</xdr:rowOff>
    </xdr:from>
    <xdr:ext cx="469900" cy="259080"/>
    <xdr:sp macro="" textlink="">
      <xdr:nvSpPr>
        <xdr:cNvPr id="203" name="テキスト ボックス 202"/>
        <xdr:cNvSpPr txBox="1"/>
      </xdr:nvSpPr>
      <xdr:spPr>
        <a:xfrm>
          <a:off x="819150" y="1349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6667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4" name="テキスト ボックス 213"/>
        <xdr:cNvSpPr txBox="1"/>
      </xdr:nvSpPr>
      <xdr:spPr>
        <a:xfrm>
          <a:off x="4749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0" name="テキスト ボックス 219"/>
        <xdr:cNvSpPr txBox="1"/>
      </xdr:nvSpPr>
      <xdr:spPr>
        <a:xfrm>
          <a:off x="21145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6" name="テキスト ボックス 225"/>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44450</xdr:rowOff>
    </xdr:from>
    <xdr:to xmlns:xdr="http://schemas.openxmlformats.org/drawingml/2006/spreadsheetDrawing">
      <xdr:col>24</xdr:col>
      <xdr:colOff>62865</xdr:colOff>
      <xdr:row>98</xdr:row>
      <xdr:rowOff>151130</xdr:rowOff>
    </xdr:to>
    <xdr:cxnSp macro="">
      <xdr:nvCxnSpPr>
        <xdr:cNvPr id="228" name="直線コネクタ 227"/>
        <xdr:cNvCxnSpPr/>
      </xdr:nvCxnSpPr>
      <xdr:spPr>
        <a:xfrm flipV="1">
          <a:off x="4176395" y="1547495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7810"/>
    <xdr:sp macro="" textlink="">
      <xdr:nvSpPr>
        <xdr:cNvPr id="229" name="扶助費最小値テキスト"/>
        <xdr:cNvSpPr txBox="1"/>
      </xdr:nvSpPr>
      <xdr:spPr>
        <a:xfrm>
          <a:off x="4229100" y="169570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151130</xdr:rowOff>
    </xdr:from>
    <xdr:to xmlns:xdr="http://schemas.openxmlformats.org/drawingml/2006/spreadsheetDrawing">
      <xdr:col>24</xdr:col>
      <xdr:colOff>152400</xdr:colOff>
      <xdr:row>98</xdr:row>
      <xdr:rowOff>151130</xdr:rowOff>
    </xdr:to>
    <xdr:cxnSp macro="">
      <xdr:nvCxnSpPr>
        <xdr:cNvPr id="230" name="直線コネクタ 229"/>
        <xdr:cNvCxnSpPr/>
      </xdr:nvCxnSpPr>
      <xdr:spPr>
        <a:xfrm>
          <a:off x="4108450" y="16953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162560</xdr:rowOff>
    </xdr:from>
    <xdr:ext cx="598805" cy="259080"/>
    <xdr:sp macro="" textlink="">
      <xdr:nvSpPr>
        <xdr:cNvPr id="231" name="扶助費最大値テキスト"/>
        <xdr:cNvSpPr txBox="1"/>
      </xdr:nvSpPr>
      <xdr:spPr>
        <a:xfrm>
          <a:off x="42291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44450</xdr:rowOff>
    </xdr:from>
    <xdr:to xmlns:xdr="http://schemas.openxmlformats.org/drawingml/2006/spreadsheetDrawing">
      <xdr:col>24</xdr:col>
      <xdr:colOff>152400</xdr:colOff>
      <xdr:row>90</xdr:row>
      <xdr:rowOff>44450</xdr:rowOff>
    </xdr:to>
    <xdr:cxnSp macro="">
      <xdr:nvCxnSpPr>
        <xdr:cNvPr id="232" name="直線コネクタ 231"/>
        <xdr:cNvCxnSpPr/>
      </xdr:nvCxnSpPr>
      <xdr:spPr>
        <a:xfrm>
          <a:off x="4108450" y="1547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102235</xdr:rowOff>
    </xdr:from>
    <xdr:to xmlns:xdr="http://schemas.openxmlformats.org/drawingml/2006/spreadsheetDrawing">
      <xdr:col>24</xdr:col>
      <xdr:colOff>63500</xdr:colOff>
      <xdr:row>97</xdr:row>
      <xdr:rowOff>114935</xdr:rowOff>
    </xdr:to>
    <xdr:cxnSp macro="">
      <xdr:nvCxnSpPr>
        <xdr:cNvPr id="233" name="直線コネクタ 232"/>
        <xdr:cNvCxnSpPr/>
      </xdr:nvCxnSpPr>
      <xdr:spPr>
        <a:xfrm>
          <a:off x="3429000" y="16732885"/>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19685</xdr:rowOff>
    </xdr:from>
    <xdr:ext cx="534670" cy="257810"/>
    <xdr:sp macro="" textlink="">
      <xdr:nvSpPr>
        <xdr:cNvPr id="234" name="扶助費平均値テキスト"/>
        <xdr:cNvSpPr txBox="1"/>
      </xdr:nvSpPr>
      <xdr:spPr>
        <a:xfrm>
          <a:off x="4229100" y="163074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168275</xdr:rowOff>
    </xdr:from>
    <xdr:to xmlns:xdr="http://schemas.openxmlformats.org/drawingml/2006/spreadsheetDrawing">
      <xdr:col>24</xdr:col>
      <xdr:colOff>114300</xdr:colOff>
      <xdr:row>96</xdr:row>
      <xdr:rowOff>98425</xdr:rowOff>
    </xdr:to>
    <xdr:sp macro="" textlink="">
      <xdr:nvSpPr>
        <xdr:cNvPr id="235" name="フローチャート: 判断 234"/>
        <xdr:cNvSpPr/>
      </xdr:nvSpPr>
      <xdr:spPr>
        <a:xfrm>
          <a:off x="4127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67945</xdr:rowOff>
    </xdr:from>
    <xdr:to xmlns:xdr="http://schemas.openxmlformats.org/drawingml/2006/spreadsheetDrawing">
      <xdr:col>19</xdr:col>
      <xdr:colOff>171450</xdr:colOff>
      <xdr:row>97</xdr:row>
      <xdr:rowOff>102235</xdr:rowOff>
    </xdr:to>
    <xdr:cxnSp macro="">
      <xdr:nvCxnSpPr>
        <xdr:cNvPr id="236" name="直線コネクタ 235"/>
        <xdr:cNvCxnSpPr/>
      </xdr:nvCxnSpPr>
      <xdr:spPr>
        <a:xfrm>
          <a:off x="2622550" y="1669859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xdr:rowOff>
    </xdr:from>
    <xdr:to xmlns:xdr="http://schemas.openxmlformats.org/drawingml/2006/spreadsheetDrawing">
      <xdr:col>20</xdr:col>
      <xdr:colOff>38100</xdr:colOff>
      <xdr:row>96</xdr:row>
      <xdr:rowOff>111125</xdr:rowOff>
    </xdr:to>
    <xdr:sp macro="" textlink="">
      <xdr:nvSpPr>
        <xdr:cNvPr id="237" name="フローチャート: 判断 236"/>
        <xdr:cNvSpPr/>
      </xdr:nvSpPr>
      <xdr:spPr>
        <a:xfrm>
          <a:off x="3384550" y="16468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127635</xdr:rowOff>
    </xdr:from>
    <xdr:ext cx="533400" cy="259080"/>
    <xdr:sp macro="" textlink="">
      <xdr:nvSpPr>
        <xdr:cNvPr id="238" name="テキスト ボックス 237"/>
        <xdr:cNvSpPr txBox="1"/>
      </xdr:nvSpPr>
      <xdr:spPr>
        <a:xfrm>
          <a:off x="3187065" y="16243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48895</xdr:rowOff>
    </xdr:from>
    <xdr:to xmlns:xdr="http://schemas.openxmlformats.org/drawingml/2006/spreadsheetDrawing">
      <xdr:col>15</xdr:col>
      <xdr:colOff>50800</xdr:colOff>
      <xdr:row>97</xdr:row>
      <xdr:rowOff>67945</xdr:rowOff>
    </xdr:to>
    <xdr:cxnSp macro="">
      <xdr:nvCxnSpPr>
        <xdr:cNvPr id="239" name="直線コネクタ 238"/>
        <xdr:cNvCxnSpPr/>
      </xdr:nvCxnSpPr>
      <xdr:spPr>
        <a:xfrm>
          <a:off x="1828800" y="1667954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27305</xdr:rowOff>
    </xdr:from>
    <xdr:to xmlns:xdr="http://schemas.openxmlformats.org/drawingml/2006/spreadsheetDrawing">
      <xdr:col>15</xdr:col>
      <xdr:colOff>101600</xdr:colOff>
      <xdr:row>96</xdr:row>
      <xdr:rowOff>128905</xdr:rowOff>
    </xdr:to>
    <xdr:sp macro="" textlink="">
      <xdr:nvSpPr>
        <xdr:cNvPr id="240" name="フローチャート: 判断 239"/>
        <xdr:cNvSpPr/>
      </xdr:nvSpPr>
      <xdr:spPr>
        <a:xfrm>
          <a:off x="257175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145415</xdr:rowOff>
    </xdr:from>
    <xdr:ext cx="533400" cy="257810"/>
    <xdr:sp macro="" textlink="">
      <xdr:nvSpPr>
        <xdr:cNvPr id="241" name="テキスト ボックス 240"/>
        <xdr:cNvSpPr txBox="1"/>
      </xdr:nvSpPr>
      <xdr:spPr>
        <a:xfrm>
          <a:off x="2393315" y="16261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48895</xdr:rowOff>
    </xdr:from>
    <xdr:to xmlns:xdr="http://schemas.openxmlformats.org/drawingml/2006/spreadsheetDrawing">
      <xdr:col>10</xdr:col>
      <xdr:colOff>114300</xdr:colOff>
      <xdr:row>97</xdr:row>
      <xdr:rowOff>112395</xdr:rowOff>
    </xdr:to>
    <xdr:cxnSp macro="">
      <xdr:nvCxnSpPr>
        <xdr:cNvPr id="242" name="直線コネクタ 241"/>
        <xdr:cNvCxnSpPr/>
      </xdr:nvCxnSpPr>
      <xdr:spPr>
        <a:xfrm flipV="1">
          <a:off x="1028700" y="16679545"/>
          <a:ext cx="8001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43" name="フローチャート: 判断 242"/>
        <xdr:cNvSpPr/>
      </xdr:nvSpPr>
      <xdr:spPr>
        <a:xfrm>
          <a:off x="17780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155575</xdr:rowOff>
    </xdr:from>
    <xdr:ext cx="534670" cy="257810"/>
    <xdr:sp macro="" textlink="">
      <xdr:nvSpPr>
        <xdr:cNvPr id="244" name="テキスト ボックス 243"/>
        <xdr:cNvSpPr txBox="1"/>
      </xdr:nvSpPr>
      <xdr:spPr>
        <a:xfrm>
          <a:off x="1580515" y="162718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120650</xdr:rowOff>
    </xdr:from>
    <xdr:to xmlns:xdr="http://schemas.openxmlformats.org/drawingml/2006/spreadsheetDrawing">
      <xdr:col>6</xdr:col>
      <xdr:colOff>38100</xdr:colOff>
      <xdr:row>97</xdr:row>
      <xdr:rowOff>50800</xdr:rowOff>
    </xdr:to>
    <xdr:sp macro="" textlink="">
      <xdr:nvSpPr>
        <xdr:cNvPr id="245" name="フローチャート: 判断 244"/>
        <xdr:cNvSpPr/>
      </xdr:nvSpPr>
      <xdr:spPr>
        <a:xfrm>
          <a:off x="984250" y="16579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67310</xdr:rowOff>
    </xdr:from>
    <xdr:ext cx="533400" cy="259080"/>
    <xdr:sp macro="" textlink="">
      <xdr:nvSpPr>
        <xdr:cNvPr id="246" name="テキスト ボックス 245"/>
        <xdr:cNvSpPr txBox="1"/>
      </xdr:nvSpPr>
      <xdr:spPr>
        <a:xfrm>
          <a:off x="786765" y="16355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49" name="テキスト ボックス 248"/>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64135</xdr:rowOff>
    </xdr:from>
    <xdr:to xmlns:xdr="http://schemas.openxmlformats.org/drawingml/2006/spreadsheetDrawing">
      <xdr:col>24</xdr:col>
      <xdr:colOff>114300</xdr:colOff>
      <xdr:row>97</xdr:row>
      <xdr:rowOff>166370</xdr:rowOff>
    </xdr:to>
    <xdr:sp macro="" textlink="">
      <xdr:nvSpPr>
        <xdr:cNvPr id="252" name="楕円 251"/>
        <xdr:cNvSpPr/>
      </xdr:nvSpPr>
      <xdr:spPr>
        <a:xfrm>
          <a:off x="4127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42545</xdr:rowOff>
    </xdr:from>
    <xdr:ext cx="534670" cy="257810"/>
    <xdr:sp macro="" textlink="">
      <xdr:nvSpPr>
        <xdr:cNvPr id="253" name="扶助費該当値テキスト"/>
        <xdr:cNvSpPr txBox="1"/>
      </xdr:nvSpPr>
      <xdr:spPr>
        <a:xfrm>
          <a:off x="4229100" y="166731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52070</xdr:rowOff>
    </xdr:from>
    <xdr:to xmlns:xdr="http://schemas.openxmlformats.org/drawingml/2006/spreadsheetDrawing">
      <xdr:col>20</xdr:col>
      <xdr:colOff>38100</xdr:colOff>
      <xdr:row>97</xdr:row>
      <xdr:rowOff>153035</xdr:rowOff>
    </xdr:to>
    <xdr:sp macro="" textlink="">
      <xdr:nvSpPr>
        <xdr:cNvPr id="254" name="楕円 253"/>
        <xdr:cNvSpPr/>
      </xdr:nvSpPr>
      <xdr:spPr>
        <a:xfrm>
          <a:off x="3384550" y="166827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144145</xdr:rowOff>
    </xdr:from>
    <xdr:ext cx="533400" cy="257810"/>
    <xdr:sp macro="" textlink="">
      <xdr:nvSpPr>
        <xdr:cNvPr id="255" name="テキスト ボックス 254"/>
        <xdr:cNvSpPr txBox="1"/>
      </xdr:nvSpPr>
      <xdr:spPr>
        <a:xfrm>
          <a:off x="3187065" y="16774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17780</xdr:rowOff>
    </xdr:from>
    <xdr:to xmlns:xdr="http://schemas.openxmlformats.org/drawingml/2006/spreadsheetDrawing">
      <xdr:col>15</xdr:col>
      <xdr:colOff>101600</xdr:colOff>
      <xdr:row>97</xdr:row>
      <xdr:rowOff>118745</xdr:rowOff>
    </xdr:to>
    <xdr:sp macro="" textlink="">
      <xdr:nvSpPr>
        <xdr:cNvPr id="256" name="楕円 255"/>
        <xdr:cNvSpPr/>
      </xdr:nvSpPr>
      <xdr:spPr>
        <a:xfrm>
          <a:off x="257175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109855</xdr:rowOff>
    </xdr:from>
    <xdr:ext cx="533400" cy="257810"/>
    <xdr:sp macro="" textlink="">
      <xdr:nvSpPr>
        <xdr:cNvPr id="257" name="テキスト ボックス 256"/>
        <xdr:cNvSpPr txBox="1"/>
      </xdr:nvSpPr>
      <xdr:spPr>
        <a:xfrm>
          <a:off x="2393315" y="16740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169545</xdr:rowOff>
    </xdr:from>
    <xdr:to xmlns:xdr="http://schemas.openxmlformats.org/drawingml/2006/spreadsheetDrawing">
      <xdr:col>10</xdr:col>
      <xdr:colOff>165100</xdr:colOff>
      <xdr:row>97</xdr:row>
      <xdr:rowOff>99695</xdr:rowOff>
    </xdr:to>
    <xdr:sp macro="" textlink="">
      <xdr:nvSpPr>
        <xdr:cNvPr id="258" name="楕円 257"/>
        <xdr:cNvSpPr/>
      </xdr:nvSpPr>
      <xdr:spPr>
        <a:xfrm>
          <a:off x="17780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90805</xdr:rowOff>
    </xdr:from>
    <xdr:ext cx="534670" cy="258445"/>
    <xdr:sp macro="" textlink="">
      <xdr:nvSpPr>
        <xdr:cNvPr id="259" name="テキスト ボックス 258"/>
        <xdr:cNvSpPr txBox="1"/>
      </xdr:nvSpPr>
      <xdr:spPr>
        <a:xfrm>
          <a:off x="1580515" y="1672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61595</xdr:rowOff>
    </xdr:from>
    <xdr:to xmlns:xdr="http://schemas.openxmlformats.org/drawingml/2006/spreadsheetDrawing">
      <xdr:col>6</xdr:col>
      <xdr:colOff>38100</xdr:colOff>
      <xdr:row>97</xdr:row>
      <xdr:rowOff>163195</xdr:rowOff>
    </xdr:to>
    <xdr:sp macro="" textlink="">
      <xdr:nvSpPr>
        <xdr:cNvPr id="260" name="楕円 259"/>
        <xdr:cNvSpPr/>
      </xdr:nvSpPr>
      <xdr:spPr>
        <a:xfrm>
          <a:off x="984250" y="16692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3400" cy="257810"/>
    <xdr:sp macro="" textlink="">
      <xdr:nvSpPr>
        <xdr:cNvPr id="261" name="テキスト ボックス 260"/>
        <xdr:cNvSpPr txBox="1"/>
      </xdr:nvSpPr>
      <xdr:spPr>
        <a:xfrm>
          <a:off x="7867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0" name="テキスト ボックス 269"/>
        <xdr:cNvSpPr txBox="1"/>
      </xdr:nvSpPr>
      <xdr:spPr>
        <a:xfrm>
          <a:off x="59182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3" name="テキスト ボックス 272"/>
        <xdr:cNvSpPr txBox="1"/>
      </xdr:nvSpPr>
      <xdr:spPr>
        <a:xfrm>
          <a:off x="572643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5630" cy="257810"/>
    <xdr:sp macro="" textlink="">
      <xdr:nvSpPr>
        <xdr:cNvPr id="275" name="テキスト ボックス 274"/>
        <xdr:cNvSpPr txBox="1"/>
      </xdr:nvSpPr>
      <xdr:spPr>
        <a:xfrm>
          <a:off x="5417820" y="6055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5630" cy="257810"/>
    <xdr:sp macro="" textlink="">
      <xdr:nvSpPr>
        <xdr:cNvPr id="277" name="テキスト ボックス 276"/>
        <xdr:cNvSpPr txBox="1"/>
      </xdr:nvSpPr>
      <xdr:spPr>
        <a:xfrm>
          <a:off x="5417820" y="5598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5630" cy="257810"/>
    <xdr:sp macro="" textlink="">
      <xdr:nvSpPr>
        <xdr:cNvPr id="279" name="テキスト ボックス 278"/>
        <xdr:cNvSpPr txBox="1"/>
      </xdr:nvSpPr>
      <xdr:spPr>
        <a:xfrm>
          <a:off x="5417820" y="5140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810"/>
    <xdr:sp macro="" textlink="">
      <xdr:nvSpPr>
        <xdr:cNvPr id="281" name="テキスト ボックス 280"/>
        <xdr:cNvSpPr txBox="1"/>
      </xdr:nvSpPr>
      <xdr:spPr>
        <a:xfrm>
          <a:off x="541782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133350</xdr:rowOff>
    </xdr:from>
    <xdr:to xmlns:xdr="http://schemas.openxmlformats.org/drawingml/2006/spreadsheetDrawing">
      <xdr:col>54</xdr:col>
      <xdr:colOff>171450</xdr:colOff>
      <xdr:row>38</xdr:row>
      <xdr:rowOff>10795</xdr:rowOff>
    </xdr:to>
    <xdr:cxnSp macro="">
      <xdr:nvCxnSpPr>
        <xdr:cNvPr id="283" name="直線コネクタ 282"/>
        <xdr:cNvCxnSpPr/>
      </xdr:nvCxnSpPr>
      <xdr:spPr>
        <a:xfrm flipV="1">
          <a:off x="9429750" y="5276850"/>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14605</xdr:rowOff>
    </xdr:from>
    <xdr:ext cx="533400" cy="259080"/>
    <xdr:sp macro="" textlink="">
      <xdr:nvSpPr>
        <xdr:cNvPr id="284" name="補助費等最小値テキスト"/>
        <xdr:cNvSpPr txBox="1"/>
      </xdr:nvSpPr>
      <xdr:spPr>
        <a:xfrm>
          <a:off x="9480550" y="6529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10795</xdr:rowOff>
    </xdr:from>
    <xdr:to xmlns:xdr="http://schemas.openxmlformats.org/drawingml/2006/spreadsheetDrawing">
      <xdr:col>55</xdr:col>
      <xdr:colOff>88900</xdr:colOff>
      <xdr:row>38</xdr:row>
      <xdr:rowOff>10795</xdr:rowOff>
    </xdr:to>
    <xdr:cxnSp macro="">
      <xdr:nvCxnSpPr>
        <xdr:cNvPr id="285" name="直線コネクタ 284"/>
        <xdr:cNvCxnSpPr/>
      </xdr:nvCxnSpPr>
      <xdr:spPr>
        <a:xfrm>
          <a:off x="9359900" y="6525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97535" cy="259080"/>
    <xdr:sp macro="" textlink="">
      <xdr:nvSpPr>
        <xdr:cNvPr id="286" name="補助費等最大値テキスト"/>
        <xdr:cNvSpPr txBox="1"/>
      </xdr:nvSpPr>
      <xdr:spPr>
        <a:xfrm>
          <a:off x="9480550" y="5052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7" name="直線コネクタ 286"/>
        <xdr:cNvCxnSpPr/>
      </xdr:nvCxnSpPr>
      <xdr:spPr>
        <a:xfrm>
          <a:off x="9359900" y="5276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136525</xdr:rowOff>
    </xdr:from>
    <xdr:to xmlns:xdr="http://schemas.openxmlformats.org/drawingml/2006/spreadsheetDrawing">
      <xdr:col>55</xdr:col>
      <xdr:colOff>0</xdr:colOff>
      <xdr:row>36</xdr:row>
      <xdr:rowOff>144780</xdr:rowOff>
    </xdr:to>
    <xdr:cxnSp macro="">
      <xdr:nvCxnSpPr>
        <xdr:cNvPr id="288" name="直線コネクタ 287"/>
        <xdr:cNvCxnSpPr/>
      </xdr:nvCxnSpPr>
      <xdr:spPr>
        <a:xfrm flipV="1">
          <a:off x="8686800" y="6308725"/>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7535" cy="259080"/>
    <xdr:sp macro="" textlink="">
      <xdr:nvSpPr>
        <xdr:cNvPr id="289" name="補助費等平均値テキスト"/>
        <xdr:cNvSpPr txBox="1"/>
      </xdr:nvSpPr>
      <xdr:spPr>
        <a:xfrm>
          <a:off x="9480550" y="5932805"/>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0" name="フローチャート: 判断 289"/>
        <xdr:cNvSpPr/>
      </xdr:nvSpPr>
      <xdr:spPr>
        <a:xfrm>
          <a:off x="9398000" y="6081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144780</xdr:rowOff>
    </xdr:from>
    <xdr:to xmlns:xdr="http://schemas.openxmlformats.org/drawingml/2006/spreadsheetDrawing">
      <xdr:col>50</xdr:col>
      <xdr:colOff>114300</xdr:colOff>
      <xdr:row>36</xdr:row>
      <xdr:rowOff>168910</xdr:rowOff>
    </xdr:to>
    <xdr:cxnSp macro="">
      <xdr:nvCxnSpPr>
        <xdr:cNvPr id="291" name="直線コネクタ 290"/>
        <xdr:cNvCxnSpPr/>
      </xdr:nvCxnSpPr>
      <xdr:spPr>
        <a:xfrm flipV="1">
          <a:off x="7886700" y="631698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83820</xdr:rowOff>
    </xdr:from>
    <xdr:to xmlns:xdr="http://schemas.openxmlformats.org/drawingml/2006/spreadsheetDrawing">
      <xdr:col>50</xdr:col>
      <xdr:colOff>165100</xdr:colOff>
      <xdr:row>36</xdr:row>
      <xdr:rowOff>13970</xdr:rowOff>
    </xdr:to>
    <xdr:sp macro="" textlink="">
      <xdr:nvSpPr>
        <xdr:cNvPr id="292" name="フローチャート: 判断 291"/>
        <xdr:cNvSpPr/>
      </xdr:nvSpPr>
      <xdr:spPr>
        <a:xfrm>
          <a:off x="8636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30480</xdr:rowOff>
    </xdr:from>
    <xdr:ext cx="597535" cy="257810"/>
    <xdr:sp macro="" textlink="">
      <xdr:nvSpPr>
        <xdr:cNvPr id="293" name="テキスト ボックス 292"/>
        <xdr:cNvSpPr txBox="1"/>
      </xdr:nvSpPr>
      <xdr:spPr>
        <a:xfrm>
          <a:off x="8406130" y="58597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167640</xdr:rowOff>
    </xdr:from>
    <xdr:to xmlns:xdr="http://schemas.openxmlformats.org/drawingml/2006/spreadsheetDrawing">
      <xdr:col>45</xdr:col>
      <xdr:colOff>171450</xdr:colOff>
      <xdr:row>36</xdr:row>
      <xdr:rowOff>168910</xdr:rowOff>
    </xdr:to>
    <xdr:cxnSp macro="">
      <xdr:nvCxnSpPr>
        <xdr:cNvPr id="294" name="直線コネクタ 293"/>
        <xdr:cNvCxnSpPr/>
      </xdr:nvCxnSpPr>
      <xdr:spPr>
        <a:xfrm>
          <a:off x="7080250" y="633984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71755</xdr:rowOff>
    </xdr:from>
    <xdr:to xmlns:xdr="http://schemas.openxmlformats.org/drawingml/2006/spreadsheetDrawing">
      <xdr:col>46</xdr:col>
      <xdr:colOff>38100</xdr:colOff>
      <xdr:row>36</xdr:row>
      <xdr:rowOff>1905</xdr:rowOff>
    </xdr:to>
    <xdr:sp macro="" textlink="">
      <xdr:nvSpPr>
        <xdr:cNvPr id="295" name="フローチャート: 判断 294"/>
        <xdr:cNvSpPr/>
      </xdr:nvSpPr>
      <xdr:spPr>
        <a:xfrm>
          <a:off x="7842250" y="6072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18415</xdr:rowOff>
    </xdr:from>
    <xdr:ext cx="597535" cy="257810"/>
    <xdr:sp macro="" textlink="">
      <xdr:nvSpPr>
        <xdr:cNvPr id="296" name="テキスト ボックス 295"/>
        <xdr:cNvSpPr txBox="1"/>
      </xdr:nvSpPr>
      <xdr:spPr>
        <a:xfrm>
          <a:off x="7612380" y="58477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167005</xdr:rowOff>
    </xdr:from>
    <xdr:to xmlns:xdr="http://schemas.openxmlformats.org/drawingml/2006/spreadsheetDrawing">
      <xdr:col>41</xdr:col>
      <xdr:colOff>50800</xdr:colOff>
      <xdr:row>36</xdr:row>
      <xdr:rowOff>167640</xdr:rowOff>
    </xdr:to>
    <xdr:cxnSp macro="">
      <xdr:nvCxnSpPr>
        <xdr:cNvPr id="297" name="直線コネクタ 296"/>
        <xdr:cNvCxnSpPr/>
      </xdr:nvCxnSpPr>
      <xdr:spPr>
        <a:xfrm>
          <a:off x="6286500" y="633920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99695</xdr:rowOff>
    </xdr:from>
    <xdr:to xmlns:xdr="http://schemas.openxmlformats.org/drawingml/2006/spreadsheetDrawing">
      <xdr:col>41</xdr:col>
      <xdr:colOff>101600</xdr:colOff>
      <xdr:row>36</xdr:row>
      <xdr:rowOff>29845</xdr:rowOff>
    </xdr:to>
    <xdr:sp macro="" textlink="">
      <xdr:nvSpPr>
        <xdr:cNvPr id="298" name="フローチャート: 判断 297"/>
        <xdr:cNvSpPr/>
      </xdr:nvSpPr>
      <xdr:spPr>
        <a:xfrm>
          <a:off x="702945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46355</xdr:rowOff>
    </xdr:from>
    <xdr:ext cx="597535" cy="259080"/>
    <xdr:sp macro="" textlink="">
      <xdr:nvSpPr>
        <xdr:cNvPr id="299" name="テキスト ボックス 298"/>
        <xdr:cNvSpPr txBox="1"/>
      </xdr:nvSpPr>
      <xdr:spPr>
        <a:xfrm>
          <a:off x="6818630" y="5875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128270</xdr:rowOff>
    </xdr:from>
    <xdr:to xmlns:xdr="http://schemas.openxmlformats.org/drawingml/2006/spreadsheetDrawing">
      <xdr:col>36</xdr:col>
      <xdr:colOff>165100</xdr:colOff>
      <xdr:row>36</xdr:row>
      <xdr:rowOff>58420</xdr:rowOff>
    </xdr:to>
    <xdr:sp macro="" textlink="">
      <xdr:nvSpPr>
        <xdr:cNvPr id="300" name="フローチャート: 判断 299"/>
        <xdr:cNvSpPr/>
      </xdr:nvSpPr>
      <xdr:spPr>
        <a:xfrm>
          <a:off x="62357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74930</xdr:rowOff>
    </xdr:from>
    <xdr:ext cx="597535" cy="257810"/>
    <xdr:sp macro="" textlink="">
      <xdr:nvSpPr>
        <xdr:cNvPr id="301" name="テキスト ボックス 300"/>
        <xdr:cNvSpPr txBox="1"/>
      </xdr:nvSpPr>
      <xdr:spPr>
        <a:xfrm>
          <a:off x="6005830" y="59042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4" name="テキスト ボックス 303"/>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5" name="テキスト ボックス 304"/>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86360</xdr:rowOff>
    </xdr:from>
    <xdr:to xmlns:xdr="http://schemas.openxmlformats.org/drawingml/2006/spreadsheetDrawing">
      <xdr:col>55</xdr:col>
      <xdr:colOff>50800</xdr:colOff>
      <xdr:row>37</xdr:row>
      <xdr:rowOff>15875</xdr:rowOff>
    </xdr:to>
    <xdr:sp macro="" textlink="">
      <xdr:nvSpPr>
        <xdr:cNvPr id="307" name="楕円 306"/>
        <xdr:cNvSpPr/>
      </xdr:nvSpPr>
      <xdr:spPr>
        <a:xfrm>
          <a:off x="9398000" y="625856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64135</xdr:rowOff>
    </xdr:from>
    <xdr:ext cx="533400" cy="257810"/>
    <xdr:sp macro="" textlink="">
      <xdr:nvSpPr>
        <xdr:cNvPr id="308" name="補助費等該当値テキスト"/>
        <xdr:cNvSpPr txBox="1"/>
      </xdr:nvSpPr>
      <xdr:spPr>
        <a:xfrm>
          <a:off x="9480550" y="6236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93980</xdr:rowOff>
    </xdr:from>
    <xdr:to xmlns:xdr="http://schemas.openxmlformats.org/drawingml/2006/spreadsheetDrawing">
      <xdr:col>50</xdr:col>
      <xdr:colOff>165100</xdr:colOff>
      <xdr:row>37</xdr:row>
      <xdr:rowOff>24130</xdr:rowOff>
    </xdr:to>
    <xdr:sp macro="" textlink="">
      <xdr:nvSpPr>
        <xdr:cNvPr id="309" name="楕円 308"/>
        <xdr:cNvSpPr/>
      </xdr:nvSpPr>
      <xdr:spPr>
        <a:xfrm>
          <a:off x="86360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15240</xdr:rowOff>
    </xdr:from>
    <xdr:ext cx="534670" cy="259080"/>
    <xdr:sp macro="" textlink="">
      <xdr:nvSpPr>
        <xdr:cNvPr id="310" name="テキスト ボックス 309"/>
        <xdr:cNvSpPr txBox="1"/>
      </xdr:nvSpPr>
      <xdr:spPr>
        <a:xfrm>
          <a:off x="8438515"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118110</xdr:rowOff>
    </xdr:from>
    <xdr:to xmlns:xdr="http://schemas.openxmlformats.org/drawingml/2006/spreadsheetDrawing">
      <xdr:col>46</xdr:col>
      <xdr:colOff>38100</xdr:colOff>
      <xdr:row>37</xdr:row>
      <xdr:rowOff>48260</xdr:rowOff>
    </xdr:to>
    <xdr:sp macro="" textlink="">
      <xdr:nvSpPr>
        <xdr:cNvPr id="311" name="楕円 310"/>
        <xdr:cNvSpPr/>
      </xdr:nvSpPr>
      <xdr:spPr>
        <a:xfrm>
          <a:off x="7842250" y="6290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39370</xdr:rowOff>
    </xdr:from>
    <xdr:ext cx="533400" cy="259080"/>
    <xdr:sp macro="" textlink="">
      <xdr:nvSpPr>
        <xdr:cNvPr id="312" name="テキスト ボックス 311"/>
        <xdr:cNvSpPr txBox="1"/>
      </xdr:nvSpPr>
      <xdr:spPr>
        <a:xfrm>
          <a:off x="7644765" y="6383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116840</xdr:rowOff>
    </xdr:from>
    <xdr:to xmlns:xdr="http://schemas.openxmlformats.org/drawingml/2006/spreadsheetDrawing">
      <xdr:col>41</xdr:col>
      <xdr:colOff>101600</xdr:colOff>
      <xdr:row>37</xdr:row>
      <xdr:rowOff>46990</xdr:rowOff>
    </xdr:to>
    <xdr:sp macro="" textlink="">
      <xdr:nvSpPr>
        <xdr:cNvPr id="313" name="楕円 312"/>
        <xdr:cNvSpPr/>
      </xdr:nvSpPr>
      <xdr:spPr>
        <a:xfrm>
          <a:off x="702945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38100</xdr:rowOff>
    </xdr:from>
    <xdr:ext cx="533400" cy="259080"/>
    <xdr:sp macro="" textlink="">
      <xdr:nvSpPr>
        <xdr:cNvPr id="314" name="テキスト ボックス 313"/>
        <xdr:cNvSpPr txBox="1"/>
      </xdr:nvSpPr>
      <xdr:spPr>
        <a:xfrm>
          <a:off x="6851015" y="638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116205</xdr:rowOff>
    </xdr:from>
    <xdr:to xmlns:xdr="http://schemas.openxmlformats.org/drawingml/2006/spreadsheetDrawing">
      <xdr:col>36</xdr:col>
      <xdr:colOff>165100</xdr:colOff>
      <xdr:row>37</xdr:row>
      <xdr:rowOff>46355</xdr:rowOff>
    </xdr:to>
    <xdr:sp macro="" textlink="">
      <xdr:nvSpPr>
        <xdr:cNvPr id="315" name="楕円 314"/>
        <xdr:cNvSpPr/>
      </xdr:nvSpPr>
      <xdr:spPr>
        <a:xfrm>
          <a:off x="62357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38100</xdr:rowOff>
    </xdr:from>
    <xdr:ext cx="534670" cy="259080"/>
    <xdr:sp macro="" textlink="">
      <xdr:nvSpPr>
        <xdr:cNvPr id="316" name="テキスト ボックス 315"/>
        <xdr:cNvSpPr txBox="1"/>
      </xdr:nvSpPr>
      <xdr:spPr>
        <a:xfrm>
          <a:off x="6038215" y="638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5" name="テキスト ボックス 324"/>
        <xdr:cNvSpPr txBox="1"/>
      </xdr:nvSpPr>
      <xdr:spPr>
        <a:xfrm>
          <a:off x="59182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8" name="テキスト ボックス 327"/>
        <xdr:cNvSpPr txBox="1"/>
      </xdr:nvSpPr>
      <xdr:spPr>
        <a:xfrm>
          <a:off x="57264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0" name="テキスト ボックス 329"/>
        <xdr:cNvSpPr txBox="1"/>
      </xdr:nvSpPr>
      <xdr:spPr>
        <a:xfrm>
          <a:off x="54178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800" cy="257810"/>
    <xdr:sp macro="" textlink="">
      <xdr:nvSpPr>
        <xdr:cNvPr id="332" name="テキスト ボックス 331"/>
        <xdr:cNvSpPr txBox="1"/>
      </xdr:nvSpPr>
      <xdr:spPr>
        <a:xfrm>
          <a:off x="5327650" y="9255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800" cy="259080"/>
    <xdr:sp macro="" textlink="">
      <xdr:nvSpPr>
        <xdr:cNvPr id="334" name="テキスト ボックス 333"/>
        <xdr:cNvSpPr txBox="1"/>
      </xdr:nvSpPr>
      <xdr:spPr>
        <a:xfrm>
          <a:off x="532765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800" cy="259080"/>
    <xdr:sp macro="" textlink="">
      <xdr:nvSpPr>
        <xdr:cNvPr id="336" name="テキスト ボックス 335"/>
        <xdr:cNvSpPr txBox="1"/>
      </xdr:nvSpPr>
      <xdr:spPr>
        <a:xfrm>
          <a:off x="532765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800" cy="257810"/>
    <xdr:sp macro="" textlink="">
      <xdr:nvSpPr>
        <xdr:cNvPr id="338" name="テキスト ボックス 337"/>
        <xdr:cNvSpPr txBox="1"/>
      </xdr:nvSpPr>
      <xdr:spPr>
        <a:xfrm>
          <a:off x="532765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106045</xdr:rowOff>
    </xdr:from>
    <xdr:to xmlns:xdr="http://schemas.openxmlformats.org/drawingml/2006/spreadsheetDrawing">
      <xdr:col>54</xdr:col>
      <xdr:colOff>171450</xdr:colOff>
      <xdr:row>59</xdr:row>
      <xdr:rowOff>30480</xdr:rowOff>
    </xdr:to>
    <xdr:cxnSp macro="">
      <xdr:nvCxnSpPr>
        <xdr:cNvPr id="340" name="直線コネクタ 339"/>
        <xdr:cNvCxnSpPr/>
      </xdr:nvCxnSpPr>
      <xdr:spPr>
        <a:xfrm flipV="1">
          <a:off x="9429750" y="884999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3400" cy="259080"/>
    <xdr:sp macro="" textlink="">
      <xdr:nvSpPr>
        <xdr:cNvPr id="341" name="普通建設事業費最小値テキスト"/>
        <xdr:cNvSpPr txBox="1"/>
      </xdr:nvSpPr>
      <xdr:spPr>
        <a:xfrm>
          <a:off x="9480550" y="10149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2" name="直線コネクタ 341"/>
        <xdr:cNvCxnSpPr/>
      </xdr:nvCxnSpPr>
      <xdr:spPr>
        <a:xfrm>
          <a:off x="9359900" y="10146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52705</xdr:rowOff>
    </xdr:from>
    <xdr:ext cx="688975" cy="257810"/>
    <xdr:sp macro="" textlink="">
      <xdr:nvSpPr>
        <xdr:cNvPr id="343" name="普通建設事業費最大値テキスト"/>
        <xdr:cNvSpPr txBox="1"/>
      </xdr:nvSpPr>
      <xdr:spPr>
        <a:xfrm>
          <a:off x="9480550" y="8625205"/>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106045</xdr:rowOff>
    </xdr:from>
    <xdr:to xmlns:xdr="http://schemas.openxmlformats.org/drawingml/2006/spreadsheetDrawing">
      <xdr:col>55</xdr:col>
      <xdr:colOff>88900</xdr:colOff>
      <xdr:row>51</xdr:row>
      <xdr:rowOff>106045</xdr:rowOff>
    </xdr:to>
    <xdr:cxnSp macro="">
      <xdr:nvCxnSpPr>
        <xdr:cNvPr id="344" name="直線コネクタ 343"/>
        <xdr:cNvCxnSpPr/>
      </xdr:nvCxnSpPr>
      <xdr:spPr>
        <a:xfrm>
          <a:off x="9359900" y="8849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167005</xdr:rowOff>
    </xdr:from>
    <xdr:to xmlns:xdr="http://schemas.openxmlformats.org/drawingml/2006/spreadsheetDrawing">
      <xdr:col>55</xdr:col>
      <xdr:colOff>0</xdr:colOff>
      <xdr:row>58</xdr:row>
      <xdr:rowOff>167640</xdr:rowOff>
    </xdr:to>
    <xdr:cxnSp macro="">
      <xdr:nvCxnSpPr>
        <xdr:cNvPr id="345" name="直線コネクタ 344"/>
        <xdr:cNvCxnSpPr/>
      </xdr:nvCxnSpPr>
      <xdr:spPr>
        <a:xfrm>
          <a:off x="8686800" y="1011110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77470</xdr:rowOff>
    </xdr:from>
    <xdr:ext cx="597535" cy="257810"/>
    <xdr:sp macro="" textlink="">
      <xdr:nvSpPr>
        <xdr:cNvPr id="346" name="普通建設事業費平均値テキスト"/>
        <xdr:cNvSpPr txBox="1"/>
      </xdr:nvSpPr>
      <xdr:spPr>
        <a:xfrm>
          <a:off x="9480550" y="9850120"/>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54610</xdr:rowOff>
    </xdr:from>
    <xdr:to xmlns:xdr="http://schemas.openxmlformats.org/drawingml/2006/spreadsheetDrawing">
      <xdr:col>55</xdr:col>
      <xdr:colOff>50800</xdr:colOff>
      <xdr:row>58</xdr:row>
      <xdr:rowOff>156210</xdr:rowOff>
    </xdr:to>
    <xdr:sp macro="" textlink="">
      <xdr:nvSpPr>
        <xdr:cNvPr id="347" name="フローチャート: 判断 346"/>
        <xdr:cNvSpPr/>
      </xdr:nvSpPr>
      <xdr:spPr>
        <a:xfrm>
          <a:off x="9398000" y="9998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167005</xdr:rowOff>
    </xdr:from>
    <xdr:to xmlns:xdr="http://schemas.openxmlformats.org/drawingml/2006/spreadsheetDrawing">
      <xdr:col>50</xdr:col>
      <xdr:colOff>114300</xdr:colOff>
      <xdr:row>59</xdr:row>
      <xdr:rowOff>17780</xdr:rowOff>
    </xdr:to>
    <xdr:cxnSp macro="">
      <xdr:nvCxnSpPr>
        <xdr:cNvPr id="348" name="直線コネクタ 347"/>
        <xdr:cNvCxnSpPr/>
      </xdr:nvCxnSpPr>
      <xdr:spPr>
        <a:xfrm flipV="1">
          <a:off x="7886700" y="1011110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72390</xdr:rowOff>
    </xdr:from>
    <xdr:to xmlns:xdr="http://schemas.openxmlformats.org/drawingml/2006/spreadsheetDrawing">
      <xdr:col>50</xdr:col>
      <xdr:colOff>165100</xdr:colOff>
      <xdr:row>59</xdr:row>
      <xdr:rowOff>2540</xdr:rowOff>
    </xdr:to>
    <xdr:sp macro="" textlink="">
      <xdr:nvSpPr>
        <xdr:cNvPr id="349" name="フローチャート: 判断 348"/>
        <xdr:cNvSpPr/>
      </xdr:nvSpPr>
      <xdr:spPr>
        <a:xfrm>
          <a:off x="86360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19050</xdr:rowOff>
    </xdr:from>
    <xdr:ext cx="597535" cy="257810"/>
    <xdr:sp macro="" textlink="">
      <xdr:nvSpPr>
        <xdr:cNvPr id="350" name="テキスト ボックス 349"/>
        <xdr:cNvSpPr txBox="1"/>
      </xdr:nvSpPr>
      <xdr:spPr>
        <a:xfrm>
          <a:off x="8406130" y="9791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145415</xdr:rowOff>
    </xdr:from>
    <xdr:to xmlns:xdr="http://schemas.openxmlformats.org/drawingml/2006/spreadsheetDrawing">
      <xdr:col>45</xdr:col>
      <xdr:colOff>171450</xdr:colOff>
      <xdr:row>59</xdr:row>
      <xdr:rowOff>17780</xdr:rowOff>
    </xdr:to>
    <xdr:cxnSp macro="">
      <xdr:nvCxnSpPr>
        <xdr:cNvPr id="351" name="直線コネクタ 350"/>
        <xdr:cNvCxnSpPr/>
      </xdr:nvCxnSpPr>
      <xdr:spPr>
        <a:xfrm>
          <a:off x="7080250" y="10089515"/>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76835</xdr:rowOff>
    </xdr:from>
    <xdr:to xmlns:xdr="http://schemas.openxmlformats.org/drawingml/2006/spreadsheetDrawing">
      <xdr:col>46</xdr:col>
      <xdr:colOff>38100</xdr:colOff>
      <xdr:row>59</xdr:row>
      <xdr:rowOff>6985</xdr:rowOff>
    </xdr:to>
    <xdr:sp macro="" textlink="">
      <xdr:nvSpPr>
        <xdr:cNvPr id="352" name="フローチャート: 判断 351"/>
        <xdr:cNvSpPr/>
      </xdr:nvSpPr>
      <xdr:spPr>
        <a:xfrm>
          <a:off x="7842250" y="10020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23495</xdr:rowOff>
    </xdr:from>
    <xdr:ext cx="597535" cy="259080"/>
    <xdr:sp macro="" textlink="">
      <xdr:nvSpPr>
        <xdr:cNvPr id="353" name="テキスト ボックス 352"/>
        <xdr:cNvSpPr txBox="1"/>
      </xdr:nvSpPr>
      <xdr:spPr>
        <a:xfrm>
          <a:off x="7612380" y="9796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145415</xdr:rowOff>
    </xdr:from>
    <xdr:to xmlns:xdr="http://schemas.openxmlformats.org/drawingml/2006/spreadsheetDrawing">
      <xdr:col>41</xdr:col>
      <xdr:colOff>50800</xdr:colOff>
      <xdr:row>59</xdr:row>
      <xdr:rowOff>1905</xdr:rowOff>
    </xdr:to>
    <xdr:cxnSp macro="">
      <xdr:nvCxnSpPr>
        <xdr:cNvPr id="354" name="直線コネクタ 353"/>
        <xdr:cNvCxnSpPr/>
      </xdr:nvCxnSpPr>
      <xdr:spPr>
        <a:xfrm flipV="1">
          <a:off x="6286500" y="10089515"/>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355" name="フローチャート: 判断 354"/>
        <xdr:cNvSpPr/>
      </xdr:nvSpPr>
      <xdr:spPr>
        <a:xfrm>
          <a:off x="702945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20320</xdr:rowOff>
    </xdr:from>
    <xdr:ext cx="597535" cy="257810"/>
    <xdr:sp macro="" textlink="">
      <xdr:nvSpPr>
        <xdr:cNvPr id="356" name="テキスト ボックス 355"/>
        <xdr:cNvSpPr txBox="1"/>
      </xdr:nvSpPr>
      <xdr:spPr>
        <a:xfrm>
          <a:off x="6818630" y="97929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81280</xdr:rowOff>
    </xdr:from>
    <xdr:to xmlns:xdr="http://schemas.openxmlformats.org/drawingml/2006/spreadsheetDrawing">
      <xdr:col>36</xdr:col>
      <xdr:colOff>165100</xdr:colOff>
      <xdr:row>59</xdr:row>
      <xdr:rowOff>11430</xdr:rowOff>
    </xdr:to>
    <xdr:sp macro="" textlink="">
      <xdr:nvSpPr>
        <xdr:cNvPr id="357" name="フローチャート: 判断 356"/>
        <xdr:cNvSpPr/>
      </xdr:nvSpPr>
      <xdr:spPr>
        <a:xfrm>
          <a:off x="62357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27940</xdr:rowOff>
    </xdr:from>
    <xdr:ext cx="597535" cy="259080"/>
    <xdr:sp macro="" textlink="">
      <xdr:nvSpPr>
        <xdr:cNvPr id="358" name="テキスト ボックス 357"/>
        <xdr:cNvSpPr txBox="1"/>
      </xdr:nvSpPr>
      <xdr:spPr>
        <a:xfrm>
          <a:off x="6005830" y="9800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2" name="テキスト ボックス 361"/>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116840</xdr:rowOff>
    </xdr:from>
    <xdr:to xmlns:xdr="http://schemas.openxmlformats.org/drawingml/2006/spreadsheetDrawing">
      <xdr:col>55</xdr:col>
      <xdr:colOff>50800</xdr:colOff>
      <xdr:row>59</xdr:row>
      <xdr:rowOff>46990</xdr:rowOff>
    </xdr:to>
    <xdr:sp macro="" textlink="">
      <xdr:nvSpPr>
        <xdr:cNvPr id="364" name="楕円 363"/>
        <xdr:cNvSpPr/>
      </xdr:nvSpPr>
      <xdr:spPr>
        <a:xfrm>
          <a:off x="9398000" y="10060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33020</xdr:rowOff>
    </xdr:from>
    <xdr:ext cx="533400" cy="259080"/>
    <xdr:sp macro="" textlink="">
      <xdr:nvSpPr>
        <xdr:cNvPr id="365" name="普通建設事業費該当値テキスト"/>
        <xdr:cNvSpPr txBox="1"/>
      </xdr:nvSpPr>
      <xdr:spPr>
        <a:xfrm>
          <a:off x="9480550" y="9977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116205</xdr:rowOff>
    </xdr:from>
    <xdr:to xmlns:xdr="http://schemas.openxmlformats.org/drawingml/2006/spreadsheetDrawing">
      <xdr:col>50</xdr:col>
      <xdr:colOff>165100</xdr:colOff>
      <xdr:row>59</xdr:row>
      <xdr:rowOff>46355</xdr:rowOff>
    </xdr:to>
    <xdr:sp macro="" textlink="">
      <xdr:nvSpPr>
        <xdr:cNvPr id="366" name="楕円 365"/>
        <xdr:cNvSpPr/>
      </xdr:nvSpPr>
      <xdr:spPr>
        <a:xfrm>
          <a:off x="8636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37465</xdr:rowOff>
    </xdr:from>
    <xdr:ext cx="534670" cy="259080"/>
    <xdr:sp macro="" textlink="">
      <xdr:nvSpPr>
        <xdr:cNvPr id="367" name="テキスト ボックス 366"/>
        <xdr:cNvSpPr txBox="1"/>
      </xdr:nvSpPr>
      <xdr:spPr>
        <a:xfrm>
          <a:off x="8438515" y="10153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137795</xdr:rowOff>
    </xdr:from>
    <xdr:to xmlns:xdr="http://schemas.openxmlformats.org/drawingml/2006/spreadsheetDrawing">
      <xdr:col>46</xdr:col>
      <xdr:colOff>38100</xdr:colOff>
      <xdr:row>59</xdr:row>
      <xdr:rowOff>67945</xdr:rowOff>
    </xdr:to>
    <xdr:sp macro="" textlink="">
      <xdr:nvSpPr>
        <xdr:cNvPr id="368" name="楕円 367"/>
        <xdr:cNvSpPr/>
      </xdr:nvSpPr>
      <xdr:spPr>
        <a:xfrm>
          <a:off x="7842250" y="10081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59055</xdr:rowOff>
    </xdr:from>
    <xdr:ext cx="533400" cy="259080"/>
    <xdr:sp macro="" textlink="">
      <xdr:nvSpPr>
        <xdr:cNvPr id="369" name="テキスト ボックス 368"/>
        <xdr:cNvSpPr txBox="1"/>
      </xdr:nvSpPr>
      <xdr:spPr>
        <a:xfrm>
          <a:off x="7644765" y="10174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94615</xdr:rowOff>
    </xdr:from>
    <xdr:to xmlns:xdr="http://schemas.openxmlformats.org/drawingml/2006/spreadsheetDrawing">
      <xdr:col>41</xdr:col>
      <xdr:colOff>101600</xdr:colOff>
      <xdr:row>59</xdr:row>
      <xdr:rowOff>24765</xdr:rowOff>
    </xdr:to>
    <xdr:sp macro="" textlink="">
      <xdr:nvSpPr>
        <xdr:cNvPr id="370" name="楕円 369"/>
        <xdr:cNvSpPr/>
      </xdr:nvSpPr>
      <xdr:spPr>
        <a:xfrm>
          <a:off x="702945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15875</xdr:rowOff>
    </xdr:from>
    <xdr:ext cx="533400" cy="259080"/>
    <xdr:sp macro="" textlink="">
      <xdr:nvSpPr>
        <xdr:cNvPr id="371" name="テキスト ボックス 370"/>
        <xdr:cNvSpPr txBox="1"/>
      </xdr:nvSpPr>
      <xdr:spPr>
        <a:xfrm>
          <a:off x="6851015" y="10131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122555</xdr:rowOff>
    </xdr:from>
    <xdr:to xmlns:xdr="http://schemas.openxmlformats.org/drawingml/2006/spreadsheetDrawing">
      <xdr:col>36</xdr:col>
      <xdr:colOff>165100</xdr:colOff>
      <xdr:row>59</xdr:row>
      <xdr:rowOff>52705</xdr:rowOff>
    </xdr:to>
    <xdr:sp macro="" textlink="">
      <xdr:nvSpPr>
        <xdr:cNvPr id="372" name="楕円 371"/>
        <xdr:cNvSpPr/>
      </xdr:nvSpPr>
      <xdr:spPr>
        <a:xfrm>
          <a:off x="6235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43815</xdr:rowOff>
    </xdr:from>
    <xdr:ext cx="534670" cy="257810"/>
    <xdr:sp macro="" textlink="">
      <xdr:nvSpPr>
        <xdr:cNvPr id="373" name="テキスト ボックス 372"/>
        <xdr:cNvSpPr txBox="1"/>
      </xdr:nvSpPr>
      <xdr:spPr>
        <a:xfrm>
          <a:off x="6038215" y="10159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59182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5956300" y="1364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5" name="テキスト ボックス 384"/>
        <xdr:cNvSpPr txBox="1"/>
      </xdr:nvSpPr>
      <xdr:spPr>
        <a:xfrm>
          <a:off x="572643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5956300" y="13316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5630" cy="257810"/>
    <xdr:sp macro="" textlink="">
      <xdr:nvSpPr>
        <xdr:cNvPr id="387" name="テキスト ボックス 386"/>
        <xdr:cNvSpPr txBox="1"/>
      </xdr:nvSpPr>
      <xdr:spPr>
        <a:xfrm>
          <a:off x="5417820" y="13174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5956300" y="12990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5630" cy="259080"/>
    <xdr:sp macro="" textlink="">
      <xdr:nvSpPr>
        <xdr:cNvPr id="389" name="テキスト ボックス 388"/>
        <xdr:cNvSpPr txBox="1"/>
      </xdr:nvSpPr>
      <xdr:spPr>
        <a:xfrm>
          <a:off x="541782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5956300" y="1266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5630" cy="257810"/>
    <xdr:sp macro="" textlink="">
      <xdr:nvSpPr>
        <xdr:cNvPr id="391" name="テキスト ボックス 390"/>
        <xdr:cNvSpPr txBox="1"/>
      </xdr:nvSpPr>
      <xdr:spPr>
        <a:xfrm>
          <a:off x="5417820" y="12522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5956300" y="12337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22225</xdr:rowOff>
    </xdr:from>
    <xdr:ext cx="685800" cy="258445"/>
    <xdr:sp macro="" textlink="">
      <xdr:nvSpPr>
        <xdr:cNvPr id="393" name="テキスト ボックス 392"/>
        <xdr:cNvSpPr txBox="1"/>
      </xdr:nvSpPr>
      <xdr:spPr>
        <a:xfrm>
          <a:off x="5327650" y="12195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5956300" y="1201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5800" cy="259080"/>
    <xdr:sp macro="" textlink="">
      <xdr:nvSpPr>
        <xdr:cNvPr id="395" name="テキスト ボックス 394"/>
        <xdr:cNvSpPr txBox="1"/>
      </xdr:nvSpPr>
      <xdr:spPr>
        <a:xfrm>
          <a:off x="532765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800" cy="257810"/>
    <xdr:sp macro="" textlink="">
      <xdr:nvSpPr>
        <xdr:cNvPr id="397" name="テキスト ボックス 396"/>
        <xdr:cNvSpPr txBox="1"/>
      </xdr:nvSpPr>
      <xdr:spPr>
        <a:xfrm>
          <a:off x="532765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43815</xdr:rowOff>
    </xdr:from>
    <xdr:to xmlns:xdr="http://schemas.openxmlformats.org/drawingml/2006/spreadsheetDrawing">
      <xdr:col>54</xdr:col>
      <xdr:colOff>171450</xdr:colOff>
      <xdr:row>79</xdr:row>
      <xdr:rowOff>99060</xdr:rowOff>
    </xdr:to>
    <xdr:cxnSp macro="">
      <xdr:nvCxnSpPr>
        <xdr:cNvPr id="399" name="直線コネクタ 398"/>
        <xdr:cNvCxnSpPr/>
      </xdr:nvCxnSpPr>
      <xdr:spPr>
        <a:xfrm flipV="1">
          <a:off x="9429750" y="12045315"/>
          <a:ext cx="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285" cy="259080"/>
    <xdr:sp macro="" textlink="">
      <xdr:nvSpPr>
        <xdr:cNvPr id="400" name="普通建設事業費 （ うち新規整備　）最小値テキスト"/>
        <xdr:cNvSpPr txBox="1"/>
      </xdr:nvSpPr>
      <xdr:spPr>
        <a:xfrm>
          <a:off x="9480550" y="136474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9359900" y="1364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161925</xdr:rowOff>
    </xdr:from>
    <xdr:ext cx="688975" cy="259080"/>
    <xdr:sp macro="" textlink="">
      <xdr:nvSpPr>
        <xdr:cNvPr id="402" name="普通建設事業費 （ うち新規整備　）最大値テキスト"/>
        <xdr:cNvSpPr txBox="1"/>
      </xdr:nvSpPr>
      <xdr:spPr>
        <a:xfrm>
          <a:off x="9480550" y="1182052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43815</xdr:rowOff>
    </xdr:from>
    <xdr:to xmlns:xdr="http://schemas.openxmlformats.org/drawingml/2006/spreadsheetDrawing">
      <xdr:col>55</xdr:col>
      <xdr:colOff>88900</xdr:colOff>
      <xdr:row>70</xdr:row>
      <xdr:rowOff>43815</xdr:rowOff>
    </xdr:to>
    <xdr:cxnSp macro="">
      <xdr:nvCxnSpPr>
        <xdr:cNvPr id="403" name="直線コネクタ 402"/>
        <xdr:cNvCxnSpPr/>
      </xdr:nvCxnSpPr>
      <xdr:spPr>
        <a:xfrm>
          <a:off x="9359900" y="12045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98425</xdr:rowOff>
    </xdr:from>
    <xdr:to xmlns:xdr="http://schemas.openxmlformats.org/drawingml/2006/spreadsheetDrawing">
      <xdr:col>55</xdr:col>
      <xdr:colOff>0</xdr:colOff>
      <xdr:row>79</xdr:row>
      <xdr:rowOff>98425</xdr:rowOff>
    </xdr:to>
    <xdr:cxnSp macro="">
      <xdr:nvCxnSpPr>
        <xdr:cNvPr id="404" name="直線コネクタ 403"/>
        <xdr:cNvCxnSpPr/>
      </xdr:nvCxnSpPr>
      <xdr:spPr>
        <a:xfrm>
          <a:off x="8686800" y="1364297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xdr:rowOff>
    </xdr:from>
    <xdr:ext cx="533400" cy="259080"/>
    <xdr:sp macro="" textlink="">
      <xdr:nvSpPr>
        <xdr:cNvPr id="405" name="普通建設事業費 （ うち新規整備　）平均値テキスト"/>
        <xdr:cNvSpPr txBox="1"/>
      </xdr:nvSpPr>
      <xdr:spPr>
        <a:xfrm>
          <a:off x="9480550" y="133889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06" name="フローチャート: 判断 405"/>
        <xdr:cNvSpPr/>
      </xdr:nvSpPr>
      <xdr:spPr>
        <a:xfrm>
          <a:off x="9398000" y="13537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79</xdr:row>
      <xdr:rowOff>95885</xdr:rowOff>
    </xdr:from>
    <xdr:to xmlns:xdr="http://schemas.openxmlformats.org/drawingml/2006/spreadsheetDrawing">
      <xdr:col>50</xdr:col>
      <xdr:colOff>114300</xdr:colOff>
      <xdr:row>79</xdr:row>
      <xdr:rowOff>98425</xdr:rowOff>
    </xdr:to>
    <xdr:cxnSp macro="">
      <xdr:nvCxnSpPr>
        <xdr:cNvPr id="407" name="直線コネクタ 406"/>
        <xdr:cNvCxnSpPr/>
      </xdr:nvCxnSpPr>
      <xdr:spPr>
        <a:xfrm>
          <a:off x="7886700" y="1364043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79</xdr:row>
      <xdr:rowOff>3810</xdr:rowOff>
    </xdr:from>
    <xdr:to xmlns:xdr="http://schemas.openxmlformats.org/drawingml/2006/spreadsheetDrawing">
      <xdr:col>50</xdr:col>
      <xdr:colOff>165100</xdr:colOff>
      <xdr:row>79</xdr:row>
      <xdr:rowOff>105410</xdr:rowOff>
    </xdr:to>
    <xdr:sp macro="" textlink="">
      <xdr:nvSpPr>
        <xdr:cNvPr id="408" name="フローチャート: 判断 407"/>
        <xdr:cNvSpPr/>
      </xdr:nvSpPr>
      <xdr:spPr>
        <a:xfrm>
          <a:off x="86360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121920</xdr:rowOff>
    </xdr:from>
    <xdr:ext cx="534670" cy="257810"/>
    <xdr:sp macro="" textlink="">
      <xdr:nvSpPr>
        <xdr:cNvPr id="409" name="テキスト ボックス 408"/>
        <xdr:cNvSpPr txBox="1"/>
      </xdr:nvSpPr>
      <xdr:spPr>
        <a:xfrm>
          <a:off x="8438515" y="13323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95885</xdr:rowOff>
    </xdr:from>
    <xdr:to xmlns:xdr="http://schemas.openxmlformats.org/drawingml/2006/spreadsheetDrawing">
      <xdr:col>45</xdr:col>
      <xdr:colOff>171450</xdr:colOff>
      <xdr:row>79</xdr:row>
      <xdr:rowOff>97790</xdr:rowOff>
    </xdr:to>
    <xdr:cxnSp macro="">
      <xdr:nvCxnSpPr>
        <xdr:cNvPr id="410" name="直線コネクタ 409"/>
        <xdr:cNvCxnSpPr/>
      </xdr:nvCxnSpPr>
      <xdr:spPr>
        <a:xfrm flipV="1">
          <a:off x="7080250" y="1364043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2540</xdr:rowOff>
    </xdr:from>
    <xdr:to xmlns:xdr="http://schemas.openxmlformats.org/drawingml/2006/spreadsheetDrawing">
      <xdr:col>46</xdr:col>
      <xdr:colOff>38100</xdr:colOff>
      <xdr:row>79</xdr:row>
      <xdr:rowOff>104140</xdr:rowOff>
    </xdr:to>
    <xdr:sp macro="" textlink="">
      <xdr:nvSpPr>
        <xdr:cNvPr id="411" name="フローチャート: 判断 410"/>
        <xdr:cNvSpPr/>
      </xdr:nvSpPr>
      <xdr:spPr>
        <a:xfrm>
          <a:off x="7842250" y="13547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120650</xdr:rowOff>
    </xdr:from>
    <xdr:ext cx="533400" cy="257810"/>
    <xdr:sp macro="" textlink="">
      <xdr:nvSpPr>
        <xdr:cNvPr id="412" name="テキスト ボックス 411"/>
        <xdr:cNvSpPr txBox="1"/>
      </xdr:nvSpPr>
      <xdr:spPr>
        <a:xfrm>
          <a:off x="7644765" y="13322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62230</xdr:rowOff>
    </xdr:from>
    <xdr:to xmlns:xdr="http://schemas.openxmlformats.org/drawingml/2006/spreadsheetDrawing">
      <xdr:col>41</xdr:col>
      <xdr:colOff>50800</xdr:colOff>
      <xdr:row>79</xdr:row>
      <xdr:rowOff>97790</xdr:rowOff>
    </xdr:to>
    <xdr:cxnSp macro="">
      <xdr:nvCxnSpPr>
        <xdr:cNvPr id="413" name="直線コネクタ 412"/>
        <xdr:cNvCxnSpPr/>
      </xdr:nvCxnSpPr>
      <xdr:spPr>
        <a:xfrm>
          <a:off x="6286500" y="13606780"/>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1270</xdr:rowOff>
    </xdr:from>
    <xdr:to xmlns:xdr="http://schemas.openxmlformats.org/drawingml/2006/spreadsheetDrawing">
      <xdr:col>41</xdr:col>
      <xdr:colOff>101600</xdr:colOff>
      <xdr:row>79</xdr:row>
      <xdr:rowOff>102870</xdr:rowOff>
    </xdr:to>
    <xdr:sp macro="" textlink="">
      <xdr:nvSpPr>
        <xdr:cNvPr id="414" name="フローチャート: 判断 413"/>
        <xdr:cNvSpPr/>
      </xdr:nvSpPr>
      <xdr:spPr>
        <a:xfrm>
          <a:off x="702945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119380</xdr:rowOff>
    </xdr:from>
    <xdr:ext cx="533400" cy="259080"/>
    <xdr:sp macro="" textlink="">
      <xdr:nvSpPr>
        <xdr:cNvPr id="415" name="テキスト ボックス 414"/>
        <xdr:cNvSpPr txBox="1"/>
      </xdr:nvSpPr>
      <xdr:spPr>
        <a:xfrm>
          <a:off x="6851015" y="13321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160020</xdr:rowOff>
    </xdr:from>
    <xdr:to xmlns:xdr="http://schemas.openxmlformats.org/drawingml/2006/spreadsheetDrawing">
      <xdr:col>36</xdr:col>
      <xdr:colOff>165100</xdr:colOff>
      <xdr:row>79</xdr:row>
      <xdr:rowOff>90170</xdr:rowOff>
    </xdr:to>
    <xdr:sp macro="" textlink="">
      <xdr:nvSpPr>
        <xdr:cNvPr id="416" name="フローチャート: 判断 415"/>
        <xdr:cNvSpPr/>
      </xdr:nvSpPr>
      <xdr:spPr>
        <a:xfrm>
          <a:off x="62357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106680</xdr:rowOff>
    </xdr:from>
    <xdr:ext cx="534670" cy="259080"/>
    <xdr:sp macro="" textlink="">
      <xdr:nvSpPr>
        <xdr:cNvPr id="417" name="テキスト ボックス 416"/>
        <xdr:cNvSpPr txBox="1"/>
      </xdr:nvSpPr>
      <xdr:spPr>
        <a:xfrm>
          <a:off x="6038215" y="1330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20" name="テキスト ボックス 419"/>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1" name="テキスト ボックス 420"/>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47625</xdr:rowOff>
    </xdr:from>
    <xdr:to xmlns:xdr="http://schemas.openxmlformats.org/drawingml/2006/spreadsheetDrawing">
      <xdr:col>55</xdr:col>
      <xdr:colOff>50800</xdr:colOff>
      <xdr:row>79</xdr:row>
      <xdr:rowOff>149225</xdr:rowOff>
    </xdr:to>
    <xdr:sp macro="" textlink="">
      <xdr:nvSpPr>
        <xdr:cNvPr id="423" name="楕円 422"/>
        <xdr:cNvSpPr/>
      </xdr:nvSpPr>
      <xdr:spPr>
        <a:xfrm>
          <a:off x="9398000" y="13592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143510</xdr:rowOff>
    </xdr:from>
    <xdr:ext cx="377190" cy="257810"/>
    <xdr:sp macro="" textlink="">
      <xdr:nvSpPr>
        <xdr:cNvPr id="424" name="普通建設事業費 （ うち新規整備　）該当値テキスト"/>
        <xdr:cNvSpPr txBox="1"/>
      </xdr:nvSpPr>
      <xdr:spPr>
        <a:xfrm>
          <a:off x="9480550" y="1351661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47625</xdr:rowOff>
    </xdr:from>
    <xdr:to xmlns:xdr="http://schemas.openxmlformats.org/drawingml/2006/spreadsheetDrawing">
      <xdr:col>50</xdr:col>
      <xdr:colOff>165100</xdr:colOff>
      <xdr:row>79</xdr:row>
      <xdr:rowOff>149225</xdr:rowOff>
    </xdr:to>
    <xdr:sp macro="" textlink="">
      <xdr:nvSpPr>
        <xdr:cNvPr id="425" name="楕円 424"/>
        <xdr:cNvSpPr/>
      </xdr:nvSpPr>
      <xdr:spPr>
        <a:xfrm>
          <a:off x="8636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140335</xdr:rowOff>
    </xdr:from>
    <xdr:ext cx="378460" cy="259080"/>
    <xdr:sp macro="" textlink="">
      <xdr:nvSpPr>
        <xdr:cNvPr id="426" name="テキスト ボックス 425"/>
        <xdr:cNvSpPr txBox="1"/>
      </xdr:nvSpPr>
      <xdr:spPr>
        <a:xfrm>
          <a:off x="8516620" y="13684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45085</xdr:rowOff>
    </xdr:from>
    <xdr:to xmlns:xdr="http://schemas.openxmlformats.org/drawingml/2006/spreadsheetDrawing">
      <xdr:col>46</xdr:col>
      <xdr:colOff>38100</xdr:colOff>
      <xdr:row>79</xdr:row>
      <xdr:rowOff>146685</xdr:rowOff>
    </xdr:to>
    <xdr:sp macro="" textlink="">
      <xdr:nvSpPr>
        <xdr:cNvPr id="427" name="楕円 426"/>
        <xdr:cNvSpPr/>
      </xdr:nvSpPr>
      <xdr:spPr>
        <a:xfrm>
          <a:off x="7842250" y="13589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137795</xdr:rowOff>
    </xdr:from>
    <xdr:ext cx="469900" cy="259080"/>
    <xdr:sp macro="" textlink="">
      <xdr:nvSpPr>
        <xdr:cNvPr id="428" name="テキスト ボックス 427"/>
        <xdr:cNvSpPr txBox="1"/>
      </xdr:nvSpPr>
      <xdr:spPr>
        <a:xfrm>
          <a:off x="7677150" y="1368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46355</xdr:rowOff>
    </xdr:from>
    <xdr:to xmlns:xdr="http://schemas.openxmlformats.org/drawingml/2006/spreadsheetDrawing">
      <xdr:col>41</xdr:col>
      <xdr:colOff>101600</xdr:colOff>
      <xdr:row>79</xdr:row>
      <xdr:rowOff>147955</xdr:rowOff>
    </xdr:to>
    <xdr:sp macro="" textlink="">
      <xdr:nvSpPr>
        <xdr:cNvPr id="429" name="楕円 428"/>
        <xdr:cNvSpPr/>
      </xdr:nvSpPr>
      <xdr:spPr>
        <a:xfrm>
          <a:off x="702945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139065</xdr:rowOff>
    </xdr:from>
    <xdr:ext cx="469900" cy="259080"/>
    <xdr:sp macro="" textlink="">
      <xdr:nvSpPr>
        <xdr:cNvPr id="430" name="テキスト ボックス 429"/>
        <xdr:cNvSpPr txBox="1"/>
      </xdr:nvSpPr>
      <xdr:spPr>
        <a:xfrm>
          <a:off x="6864350" y="13683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11430</xdr:rowOff>
    </xdr:from>
    <xdr:to xmlns:xdr="http://schemas.openxmlformats.org/drawingml/2006/spreadsheetDrawing">
      <xdr:col>36</xdr:col>
      <xdr:colOff>165100</xdr:colOff>
      <xdr:row>79</xdr:row>
      <xdr:rowOff>113030</xdr:rowOff>
    </xdr:to>
    <xdr:sp macro="" textlink="">
      <xdr:nvSpPr>
        <xdr:cNvPr id="431" name="楕円 430"/>
        <xdr:cNvSpPr/>
      </xdr:nvSpPr>
      <xdr:spPr>
        <a:xfrm>
          <a:off x="62357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104140</xdr:rowOff>
    </xdr:from>
    <xdr:ext cx="534670" cy="259080"/>
    <xdr:sp macro="" textlink="">
      <xdr:nvSpPr>
        <xdr:cNvPr id="432" name="テキスト ボックス 431"/>
        <xdr:cNvSpPr txBox="1"/>
      </xdr:nvSpPr>
      <xdr:spPr>
        <a:xfrm>
          <a:off x="6038215"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59182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5956300" y="1694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4" name="テキスト ボックス 443"/>
        <xdr:cNvSpPr txBox="1"/>
      </xdr:nvSpPr>
      <xdr:spPr>
        <a:xfrm>
          <a:off x="572643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7810"/>
    <xdr:sp macro="" textlink="">
      <xdr:nvSpPr>
        <xdr:cNvPr id="446" name="テキスト ボックス 445"/>
        <xdr:cNvSpPr txBox="1"/>
      </xdr:nvSpPr>
      <xdr:spPr>
        <a:xfrm>
          <a:off x="541782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7810"/>
    <xdr:sp macro="" textlink="">
      <xdr:nvSpPr>
        <xdr:cNvPr id="448" name="テキスト ボックス 447"/>
        <xdr:cNvSpPr txBox="1"/>
      </xdr:nvSpPr>
      <xdr:spPr>
        <a:xfrm>
          <a:off x="541782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5956300" y="1557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7810"/>
    <xdr:sp macro="" textlink="">
      <xdr:nvSpPr>
        <xdr:cNvPr id="450" name="テキスト ボックス 449"/>
        <xdr:cNvSpPr txBox="1"/>
      </xdr:nvSpPr>
      <xdr:spPr>
        <a:xfrm>
          <a:off x="5417820" y="15427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52" name="テキスト ボックス 451"/>
        <xdr:cNvSpPr txBox="1"/>
      </xdr:nvSpPr>
      <xdr:spPr>
        <a:xfrm>
          <a:off x="541782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17780</xdr:rowOff>
    </xdr:from>
    <xdr:to xmlns:xdr="http://schemas.openxmlformats.org/drawingml/2006/spreadsheetDrawing">
      <xdr:col>54</xdr:col>
      <xdr:colOff>171450</xdr:colOff>
      <xdr:row>98</xdr:row>
      <xdr:rowOff>102870</xdr:rowOff>
    </xdr:to>
    <xdr:cxnSp macro="">
      <xdr:nvCxnSpPr>
        <xdr:cNvPr id="454" name="直線コネクタ 453"/>
        <xdr:cNvCxnSpPr/>
      </xdr:nvCxnSpPr>
      <xdr:spPr>
        <a:xfrm flipV="1">
          <a:off x="9429750" y="1544828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8630" cy="259080"/>
    <xdr:sp macro="" textlink="">
      <xdr:nvSpPr>
        <xdr:cNvPr id="455" name="普通建設事業費 （ うち更新整備　）最小値テキスト"/>
        <xdr:cNvSpPr txBox="1"/>
      </xdr:nvSpPr>
      <xdr:spPr>
        <a:xfrm>
          <a:off x="9480550" y="16908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6" name="直線コネクタ 455"/>
        <xdr:cNvCxnSpPr/>
      </xdr:nvCxnSpPr>
      <xdr:spPr>
        <a:xfrm>
          <a:off x="9359900" y="16904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135890</xdr:rowOff>
    </xdr:from>
    <xdr:ext cx="597535" cy="259080"/>
    <xdr:sp macro="" textlink="">
      <xdr:nvSpPr>
        <xdr:cNvPr id="457" name="普通建設事業費 （ うち更新整備　）最大値テキスト"/>
        <xdr:cNvSpPr txBox="1"/>
      </xdr:nvSpPr>
      <xdr:spPr>
        <a:xfrm>
          <a:off x="9480550" y="152234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17780</xdr:rowOff>
    </xdr:from>
    <xdr:to xmlns:xdr="http://schemas.openxmlformats.org/drawingml/2006/spreadsheetDrawing">
      <xdr:col>55</xdr:col>
      <xdr:colOff>88900</xdr:colOff>
      <xdr:row>90</xdr:row>
      <xdr:rowOff>17780</xdr:rowOff>
    </xdr:to>
    <xdr:cxnSp macro="">
      <xdr:nvCxnSpPr>
        <xdr:cNvPr id="458" name="直線コネクタ 457"/>
        <xdr:cNvCxnSpPr/>
      </xdr:nvCxnSpPr>
      <xdr:spPr>
        <a:xfrm>
          <a:off x="9359900" y="1544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38735</xdr:rowOff>
    </xdr:from>
    <xdr:to xmlns:xdr="http://schemas.openxmlformats.org/drawingml/2006/spreadsheetDrawing">
      <xdr:col>55</xdr:col>
      <xdr:colOff>0</xdr:colOff>
      <xdr:row>97</xdr:row>
      <xdr:rowOff>55245</xdr:rowOff>
    </xdr:to>
    <xdr:cxnSp macro="">
      <xdr:nvCxnSpPr>
        <xdr:cNvPr id="459" name="直線コネクタ 458"/>
        <xdr:cNvCxnSpPr/>
      </xdr:nvCxnSpPr>
      <xdr:spPr>
        <a:xfrm>
          <a:off x="8686800" y="16669385"/>
          <a:ext cx="742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33400" cy="257810"/>
    <xdr:sp macro="" textlink="">
      <xdr:nvSpPr>
        <xdr:cNvPr id="460" name="普通建設事業費 （ うち更新整備　）平均値テキスト"/>
        <xdr:cNvSpPr txBox="1"/>
      </xdr:nvSpPr>
      <xdr:spPr>
        <a:xfrm>
          <a:off x="9480550" y="1638554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4445</xdr:rowOff>
    </xdr:to>
    <xdr:sp macro="" textlink="">
      <xdr:nvSpPr>
        <xdr:cNvPr id="461" name="フローチャート: 判断 460"/>
        <xdr:cNvSpPr/>
      </xdr:nvSpPr>
      <xdr:spPr>
        <a:xfrm>
          <a:off x="9398000" y="165341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38735</xdr:rowOff>
    </xdr:from>
    <xdr:to xmlns:xdr="http://schemas.openxmlformats.org/drawingml/2006/spreadsheetDrawing">
      <xdr:col>50</xdr:col>
      <xdr:colOff>114300</xdr:colOff>
      <xdr:row>98</xdr:row>
      <xdr:rowOff>6985</xdr:rowOff>
    </xdr:to>
    <xdr:cxnSp macro="">
      <xdr:nvCxnSpPr>
        <xdr:cNvPr id="462" name="直線コネクタ 461"/>
        <xdr:cNvCxnSpPr/>
      </xdr:nvCxnSpPr>
      <xdr:spPr>
        <a:xfrm flipV="1">
          <a:off x="7886700" y="16669385"/>
          <a:ext cx="8001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128905</xdr:rowOff>
    </xdr:from>
    <xdr:to xmlns:xdr="http://schemas.openxmlformats.org/drawingml/2006/spreadsheetDrawing">
      <xdr:col>50</xdr:col>
      <xdr:colOff>165100</xdr:colOff>
      <xdr:row>97</xdr:row>
      <xdr:rowOff>59055</xdr:rowOff>
    </xdr:to>
    <xdr:sp macro="" textlink="">
      <xdr:nvSpPr>
        <xdr:cNvPr id="463" name="フローチャート: 判断 462"/>
        <xdr:cNvSpPr/>
      </xdr:nvSpPr>
      <xdr:spPr>
        <a:xfrm>
          <a:off x="86360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75565</xdr:rowOff>
    </xdr:from>
    <xdr:ext cx="534670" cy="257810"/>
    <xdr:sp macro="" textlink="">
      <xdr:nvSpPr>
        <xdr:cNvPr id="464" name="テキスト ボックス 463"/>
        <xdr:cNvSpPr txBox="1"/>
      </xdr:nvSpPr>
      <xdr:spPr>
        <a:xfrm>
          <a:off x="8438515" y="163633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78740</xdr:rowOff>
    </xdr:from>
    <xdr:to xmlns:xdr="http://schemas.openxmlformats.org/drawingml/2006/spreadsheetDrawing">
      <xdr:col>45</xdr:col>
      <xdr:colOff>171450</xdr:colOff>
      <xdr:row>98</xdr:row>
      <xdr:rowOff>6985</xdr:rowOff>
    </xdr:to>
    <xdr:cxnSp macro="">
      <xdr:nvCxnSpPr>
        <xdr:cNvPr id="465" name="直線コネクタ 464"/>
        <xdr:cNvCxnSpPr/>
      </xdr:nvCxnSpPr>
      <xdr:spPr>
        <a:xfrm>
          <a:off x="7080250" y="16537940"/>
          <a:ext cx="80645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66" name="フローチャート: 判断 465"/>
        <xdr:cNvSpPr/>
      </xdr:nvSpPr>
      <xdr:spPr>
        <a:xfrm>
          <a:off x="7842250" y="1662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109220</xdr:rowOff>
    </xdr:from>
    <xdr:ext cx="533400" cy="257810"/>
    <xdr:sp macro="" textlink="">
      <xdr:nvSpPr>
        <xdr:cNvPr id="467" name="テキスト ボックス 466"/>
        <xdr:cNvSpPr txBox="1"/>
      </xdr:nvSpPr>
      <xdr:spPr>
        <a:xfrm>
          <a:off x="7644765" y="16396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78740</xdr:rowOff>
    </xdr:from>
    <xdr:to xmlns:xdr="http://schemas.openxmlformats.org/drawingml/2006/spreadsheetDrawing">
      <xdr:col>41</xdr:col>
      <xdr:colOff>50800</xdr:colOff>
      <xdr:row>98</xdr:row>
      <xdr:rowOff>49530</xdr:rowOff>
    </xdr:to>
    <xdr:cxnSp macro="">
      <xdr:nvCxnSpPr>
        <xdr:cNvPr id="468" name="直線コネクタ 467"/>
        <xdr:cNvCxnSpPr/>
      </xdr:nvCxnSpPr>
      <xdr:spPr>
        <a:xfrm flipV="1">
          <a:off x="6286500" y="16537940"/>
          <a:ext cx="79375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84455</xdr:rowOff>
    </xdr:to>
    <xdr:sp macro="" textlink="">
      <xdr:nvSpPr>
        <xdr:cNvPr id="469" name="フローチャート: 判断 468"/>
        <xdr:cNvSpPr/>
      </xdr:nvSpPr>
      <xdr:spPr>
        <a:xfrm>
          <a:off x="702945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75565</xdr:rowOff>
    </xdr:from>
    <xdr:ext cx="533400" cy="257810"/>
    <xdr:sp macro="" textlink="">
      <xdr:nvSpPr>
        <xdr:cNvPr id="470" name="テキスト ボックス 469"/>
        <xdr:cNvSpPr txBox="1"/>
      </xdr:nvSpPr>
      <xdr:spPr>
        <a:xfrm>
          <a:off x="6851015" y="16706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61595</xdr:rowOff>
    </xdr:from>
    <xdr:to xmlns:xdr="http://schemas.openxmlformats.org/drawingml/2006/spreadsheetDrawing">
      <xdr:col>36</xdr:col>
      <xdr:colOff>165100</xdr:colOff>
      <xdr:row>97</xdr:row>
      <xdr:rowOff>163195</xdr:rowOff>
    </xdr:to>
    <xdr:sp macro="" textlink="">
      <xdr:nvSpPr>
        <xdr:cNvPr id="471" name="フローチャート: 判断 470"/>
        <xdr:cNvSpPr/>
      </xdr:nvSpPr>
      <xdr:spPr>
        <a:xfrm>
          <a:off x="6235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8255</xdr:rowOff>
    </xdr:from>
    <xdr:ext cx="534670" cy="257810"/>
    <xdr:sp macro="" textlink="">
      <xdr:nvSpPr>
        <xdr:cNvPr id="472" name="テキスト ボックス 471"/>
        <xdr:cNvSpPr txBox="1"/>
      </xdr:nvSpPr>
      <xdr:spPr>
        <a:xfrm>
          <a:off x="6038215" y="16467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6" name="テキスト ボックス 475"/>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xdr:rowOff>
    </xdr:from>
    <xdr:to xmlns:xdr="http://schemas.openxmlformats.org/drawingml/2006/spreadsheetDrawing">
      <xdr:col>55</xdr:col>
      <xdr:colOff>50800</xdr:colOff>
      <xdr:row>97</xdr:row>
      <xdr:rowOff>106045</xdr:rowOff>
    </xdr:to>
    <xdr:sp macro="" textlink="">
      <xdr:nvSpPr>
        <xdr:cNvPr id="478" name="楕円 477"/>
        <xdr:cNvSpPr/>
      </xdr:nvSpPr>
      <xdr:spPr>
        <a:xfrm>
          <a:off x="9398000" y="16635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154940</xdr:rowOff>
    </xdr:from>
    <xdr:ext cx="533400" cy="257810"/>
    <xdr:sp macro="" textlink="">
      <xdr:nvSpPr>
        <xdr:cNvPr id="479" name="普通建設事業費 （ うち更新整備　）該当値テキスト"/>
        <xdr:cNvSpPr txBox="1"/>
      </xdr:nvSpPr>
      <xdr:spPr>
        <a:xfrm>
          <a:off x="9480550" y="16614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80" name="楕円 479"/>
        <xdr:cNvSpPr/>
      </xdr:nvSpPr>
      <xdr:spPr>
        <a:xfrm>
          <a:off x="86360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4670" cy="259080"/>
    <xdr:sp macro="" textlink="">
      <xdr:nvSpPr>
        <xdr:cNvPr id="481" name="テキスト ボックス 480"/>
        <xdr:cNvSpPr txBox="1"/>
      </xdr:nvSpPr>
      <xdr:spPr>
        <a:xfrm>
          <a:off x="8438515"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127635</xdr:rowOff>
    </xdr:from>
    <xdr:to xmlns:xdr="http://schemas.openxmlformats.org/drawingml/2006/spreadsheetDrawing">
      <xdr:col>46</xdr:col>
      <xdr:colOff>38100</xdr:colOff>
      <xdr:row>98</xdr:row>
      <xdr:rowOff>57785</xdr:rowOff>
    </xdr:to>
    <xdr:sp macro="" textlink="">
      <xdr:nvSpPr>
        <xdr:cNvPr id="482" name="楕円 481"/>
        <xdr:cNvSpPr/>
      </xdr:nvSpPr>
      <xdr:spPr>
        <a:xfrm>
          <a:off x="7842250" y="16758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48895</xdr:rowOff>
    </xdr:from>
    <xdr:ext cx="533400" cy="259080"/>
    <xdr:sp macro="" textlink="">
      <xdr:nvSpPr>
        <xdr:cNvPr id="483" name="テキスト ボックス 482"/>
        <xdr:cNvSpPr txBox="1"/>
      </xdr:nvSpPr>
      <xdr:spPr>
        <a:xfrm>
          <a:off x="7644765" y="16850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27940</xdr:rowOff>
    </xdr:from>
    <xdr:to xmlns:xdr="http://schemas.openxmlformats.org/drawingml/2006/spreadsheetDrawing">
      <xdr:col>41</xdr:col>
      <xdr:colOff>101600</xdr:colOff>
      <xdr:row>96</xdr:row>
      <xdr:rowOff>129540</xdr:rowOff>
    </xdr:to>
    <xdr:sp macro="" textlink="">
      <xdr:nvSpPr>
        <xdr:cNvPr id="484" name="楕円 483"/>
        <xdr:cNvSpPr/>
      </xdr:nvSpPr>
      <xdr:spPr>
        <a:xfrm>
          <a:off x="702945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146050</xdr:rowOff>
    </xdr:from>
    <xdr:ext cx="533400" cy="257810"/>
    <xdr:sp macro="" textlink="">
      <xdr:nvSpPr>
        <xdr:cNvPr id="485" name="テキスト ボックス 484"/>
        <xdr:cNvSpPr txBox="1"/>
      </xdr:nvSpPr>
      <xdr:spPr>
        <a:xfrm>
          <a:off x="6851015" y="16262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170180</xdr:rowOff>
    </xdr:from>
    <xdr:to xmlns:xdr="http://schemas.openxmlformats.org/drawingml/2006/spreadsheetDrawing">
      <xdr:col>36</xdr:col>
      <xdr:colOff>165100</xdr:colOff>
      <xdr:row>98</xdr:row>
      <xdr:rowOff>100330</xdr:rowOff>
    </xdr:to>
    <xdr:sp macro="" textlink="">
      <xdr:nvSpPr>
        <xdr:cNvPr id="486" name="楕円 485"/>
        <xdr:cNvSpPr/>
      </xdr:nvSpPr>
      <xdr:spPr>
        <a:xfrm>
          <a:off x="62357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91440</xdr:rowOff>
    </xdr:from>
    <xdr:ext cx="534670" cy="259080"/>
    <xdr:sp macro="" textlink="">
      <xdr:nvSpPr>
        <xdr:cNvPr id="487" name="テキスト ボックス 486"/>
        <xdr:cNvSpPr txBox="1"/>
      </xdr:nvSpPr>
      <xdr:spPr>
        <a:xfrm>
          <a:off x="603821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8" name="正方形/長方形 487"/>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5" name="正方形/長方形 494"/>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496" name="テキスト ボックス 495"/>
        <xdr:cNvSpPr txBox="1"/>
      </xdr:nvSpPr>
      <xdr:spPr>
        <a:xfrm>
          <a:off x="1116965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7" name="直線コネクタ 496"/>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171450</xdr:colOff>
      <xdr:row>39</xdr:row>
      <xdr:rowOff>44450</xdr:rowOff>
    </xdr:to>
    <xdr:cxnSp macro="">
      <xdr:nvCxnSpPr>
        <xdr:cNvPr id="498" name="直線コネクタ 497"/>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9" name="テキスト ボックス 498"/>
        <xdr:cNvSpPr txBox="1"/>
      </xdr:nvSpPr>
      <xdr:spPr>
        <a:xfrm>
          <a:off x="109778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171450</xdr:colOff>
      <xdr:row>37</xdr:row>
      <xdr:rowOff>6350</xdr:rowOff>
    </xdr:to>
    <xdr:cxnSp macro="">
      <xdr:nvCxnSpPr>
        <xdr:cNvPr id="500" name="直線コネクタ 499"/>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171450</xdr:colOff>
      <xdr:row>34</xdr:row>
      <xdr:rowOff>139700</xdr:rowOff>
    </xdr:to>
    <xdr:cxnSp macro="">
      <xdr:nvCxnSpPr>
        <xdr:cNvPr id="502" name="直線コネクタ 501"/>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3" name="テキスト ボックス 502"/>
        <xdr:cNvSpPr txBox="1"/>
      </xdr:nvSpPr>
      <xdr:spPr>
        <a:xfrm>
          <a:off x="107334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171450</xdr:colOff>
      <xdr:row>32</xdr:row>
      <xdr:rowOff>101600</xdr:rowOff>
    </xdr:to>
    <xdr:cxnSp macro="">
      <xdr:nvCxnSpPr>
        <xdr:cNvPr id="504" name="直線コネクタ 503"/>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171450</xdr:colOff>
      <xdr:row>30</xdr:row>
      <xdr:rowOff>63500</xdr:rowOff>
    </xdr:to>
    <xdr:cxnSp macro="">
      <xdr:nvCxnSpPr>
        <xdr:cNvPr id="506" name="直線コネクタ 505"/>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07334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8" name="直線コネクタ 507"/>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09" name="テキスト ボックス 508"/>
        <xdr:cNvSpPr txBox="1"/>
      </xdr:nvSpPr>
      <xdr:spPr>
        <a:xfrm>
          <a:off x="106692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0"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54610</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4698345" y="5369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48260</xdr:rowOff>
    </xdr:from>
    <xdr:ext cx="249555" cy="259080"/>
    <xdr:sp macro="" textlink="">
      <xdr:nvSpPr>
        <xdr:cNvPr id="512" name="災害復旧事業費最小値テキスト"/>
        <xdr:cNvSpPr txBox="1"/>
      </xdr:nvSpPr>
      <xdr:spPr>
        <a:xfrm>
          <a:off x="147447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46113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1270</xdr:rowOff>
    </xdr:from>
    <xdr:ext cx="534670" cy="259080"/>
    <xdr:sp macro="" textlink="">
      <xdr:nvSpPr>
        <xdr:cNvPr id="514" name="災害復旧事業費最大値テキスト"/>
        <xdr:cNvSpPr txBox="1"/>
      </xdr:nvSpPr>
      <xdr:spPr>
        <a:xfrm>
          <a:off x="147447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54610</xdr:rowOff>
    </xdr:from>
    <xdr:to xmlns:xdr="http://schemas.openxmlformats.org/drawingml/2006/spreadsheetDrawing">
      <xdr:col>86</xdr:col>
      <xdr:colOff>25400</xdr:colOff>
      <xdr:row>31</xdr:row>
      <xdr:rowOff>54610</xdr:rowOff>
    </xdr:to>
    <xdr:cxnSp macro="">
      <xdr:nvCxnSpPr>
        <xdr:cNvPr id="515" name="直線コネクタ 514"/>
        <xdr:cNvCxnSpPr/>
      </xdr:nvCxnSpPr>
      <xdr:spPr>
        <a:xfrm>
          <a:off x="14611350" y="5369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155575</xdr:rowOff>
    </xdr:from>
    <xdr:to xmlns:xdr="http://schemas.openxmlformats.org/drawingml/2006/spreadsheetDrawing">
      <xdr:col>85</xdr:col>
      <xdr:colOff>127000</xdr:colOff>
      <xdr:row>39</xdr:row>
      <xdr:rowOff>5080</xdr:rowOff>
    </xdr:to>
    <xdr:cxnSp macro="">
      <xdr:nvCxnSpPr>
        <xdr:cNvPr id="516" name="直線コネクタ 515"/>
        <xdr:cNvCxnSpPr/>
      </xdr:nvCxnSpPr>
      <xdr:spPr>
        <a:xfrm>
          <a:off x="13938250" y="667067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118110</xdr:rowOff>
    </xdr:from>
    <xdr:ext cx="534670" cy="259080"/>
    <xdr:sp macro="" textlink="">
      <xdr:nvSpPr>
        <xdr:cNvPr id="517" name="災害復旧事業費平均値テキスト"/>
        <xdr:cNvSpPr txBox="1"/>
      </xdr:nvSpPr>
      <xdr:spPr>
        <a:xfrm>
          <a:off x="14744700" y="6290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95250</xdr:rowOff>
    </xdr:from>
    <xdr:to xmlns:xdr="http://schemas.openxmlformats.org/drawingml/2006/spreadsheetDrawing">
      <xdr:col>85</xdr:col>
      <xdr:colOff>171450</xdr:colOff>
      <xdr:row>38</xdr:row>
      <xdr:rowOff>25400</xdr:rowOff>
    </xdr:to>
    <xdr:sp macro="" textlink="">
      <xdr:nvSpPr>
        <xdr:cNvPr id="518" name="フローチャート: 判断 517"/>
        <xdr:cNvSpPr/>
      </xdr:nvSpPr>
      <xdr:spPr>
        <a:xfrm>
          <a:off x="14649450" y="6438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155575</xdr:rowOff>
    </xdr:from>
    <xdr:to xmlns:xdr="http://schemas.openxmlformats.org/drawingml/2006/spreadsheetDrawing">
      <xdr:col>81</xdr:col>
      <xdr:colOff>50800</xdr:colOff>
      <xdr:row>39</xdr:row>
      <xdr:rowOff>13970</xdr:rowOff>
    </xdr:to>
    <xdr:cxnSp macro="">
      <xdr:nvCxnSpPr>
        <xdr:cNvPr id="519" name="直線コネクタ 518"/>
        <xdr:cNvCxnSpPr/>
      </xdr:nvCxnSpPr>
      <xdr:spPr>
        <a:xfrm flipV="1">
          <a:off x="13144500" y="667067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95885</xdr:rowOff>
    </xdr:from>
    <xdr:to xmlns:xdr="http://schemas.openxmlformats.org/drawingml/2006/spreadsheetDrawing">
      <xdr:col>81</xdr:col>
      <xdr:colOff>101600</xdr:colOff>
      <xdr:row>38</xdr:row>
      <xdr:rowOff>26035</xdr:rowOff>
    </xdr:to>
    <xdr:sp macro="" textlink="">
      <xdr:nvSpPr>
        <xdr:cNvPr id="520" name="フローチャート: 判断 519"/>
        <xdr:cNvSpPr/>
      </xdr:nvSpPr>
      <xdr:spPr>
        <a:xfrm>
          <a:off x="1388745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42545</xdr:rowOff>
    </xdr:from>
    <xdr:ext cx="533400" cy="257810"/>
    <xdr:sp macro="" textlink="">
      <xdr:nvSpPr>
        <xdr:cNvPr id="521" name="テキスト ボックス 520"/>
        <xdr:cNvSpPr txBox="1"/>
      </xdr:nvSpPr>
      <xdr:spPr>
        <a:xfrm>
          <a:off x="13709015" y="6214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13970</xdr:rowOff>
    </xdr:from>
    <xdr:to xmlns:xdr="http://schemas.openxmlformats.org/drawingml/2006/spreadsheetDrawing">
      <xdr:col>76</xdr:col>
      <xdr:colOff>114300</xdr:colOff>
      <xdr:row>39</xdr:row>
      <xdr:rowOff>44450</xdr:rowOff>
    </xdr:to>
    <xdr:cxnSp macro="">
      <xdr:nvCxnSpPr>
        <xdr:cNvPr id="522" name="直線コネクタ 521"/>
        <xdr:cNvCxnSpPr/>
      </xdr:nvCxnSpPr>
      <xdr:spPr>
        <a:xfrm flipV="1">
          <a:off x="12344400" y="670052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23" name="フローチャート: 判断 522"/>
        <xdr:cNvSpPr/>
      </xdr:nvSpPr>
      <xdr:spPr>
        <a:xfrm>
          <a:off x="13093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76200</xdr:rowOff>
    </xdr:from>
    <xdr:ext cx="534670" cy="257810"/>
    <xdr:sp macro="" textlink="">
      <xdr:nvSpPr>
        <xdr:cNvPr id="524" name="テキスト ボックス 523"/>
        <xdr:cNvSpPr txBox="1"/>
      </xdr:nvSpPr>
      <xdr:spPr>
        <a:xfrm>
          <a:off x="12896215" y="6248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77470</xdr:rowOff>
    </xdr:from>
    <xdr:to xmlns:xdr="http://schemas.openxmlformats.org/drawingml/2006/spreadsheetDrawing">
      <xdr:col>71</xdr:col>
      <xdr:colOff>171450</xdr:colOff>
      <xdr:row>39</xdr:row>
      <xdr:rowOff>44450</xdr:rowOff>
    </xdr:to>
    <xdr:cxnSp macro="">
      <xdr:nvCxnSpPr>
        <xdr:cNvPr id="525" name="直線コネクタ 524"/>
        <xdr:cNvCxnSpPr/>
      </xdr:nvCxnSpPr>
      <xdr:spPr>
        <a:xfrm>
          <a:off x="11537950" y="6421120"/>
          <a:ext cx="80645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90805</xdr:rowOff>
    </xdr:from>
    <xdr:to xmlns:xdr="http://schemas.openxmlformats.org/drawingml/2006/spreadsheetDrawing">
      <xdr:col>72</xdr:col>
      <xdr:colOff>38100</xdr:colOff>
      <xdr:row>38</xdr:row>
      <xdr:rowOff>20955</xdr:rowOff>
    </xdr:to>
    <xdr:sp macro="" textlink="">
      <xdr:nvSpPr>
        <xdr:cNvPr id="526" name="フローチャート: 判断 525"/>
        <xdr:cNvSpPr/>
      </xdr:nvSpPr>
      <xdr:spPr>
        <a:xfrm>
          <a:off x="12299950" y="6434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37465</xdr:rowOff>
    </xdr:from>
    <xdr:ext cx="533400" cy="259080"/>
    <xdr:sp macro="" textlink="">
      <xdr:nvSpPr>
        <xdr:cNvPr id="527" name="テキスト ボックス 526"/>
        <xdr:cNvSpPr txBox="1"/>
      </xdr:nvSpPr>
      <xdr:spPr>
        <a:xfrm>
          <a:off x="12102465" y="6209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152400</xdr:rowOff>
    </xdr:from>
    <xdr:to xmlns:xdr="http://schemas.openxmlformats.org/drawingml/2006/spreadsheetDrawing">
      <xdr:col>67</xdr:col>
      <xdr:colOff>101600</xdr:colOff>
      <xdr:row>38</xdr:row>
      <xdr:rowOff>82550</xdr:rowOff>
    </xdr:to>
    <xdr:sp macro="" textlink="">
      <xdr:nvSpPr>
        <xdr:cNvPr id="528" name="フローチャート: 判断 527"/>
        <xdr:cNvSpPr/>
      </xdr:nvSpPr>
      <xdr:spPr>
        <a:xfrm>
          <a:off x="1148715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73660</xdr:rowOff>
    </xdr:from>
    <xdr:ext cx="469900" cy="259080"/>
    <xdr:sp macro="" textlink="">
      <xdr:nvSpPr>
        <xdr:cNvPr id="529" name="テキスト ボックス 528"/>
        <xdr:cNvSpPr txBox="1"/>
      </xdr:nvSpPr>
      <xdr:spPr>
        <a:xfrm>
          <a:off x="11322050" y="6588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1" name="テキスト ボックス 530"/>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3" name="テキスト ボックス 532"/>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4" name="テキスト ボックス 533"/>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125730</xdr:rowOff>
    </xdr:from>
    <xdr:to xmlns:xdr="http://schemas.openxmlformats.org/drawingml/2006/spreadsheetDrawing">
      <xdr:col>85</xdr:col>
      <xdr:colOff>171450</xdr:colOff>
      <xdr:row>39</xdr:row>
      <xdr:rowOff>55880</xdr:rowOff>
    </xdr:to>
    <xdr:sp macro="" textlink="">
      <xdr:nvSpPr>
        <xdr:cNvPr id="535" name="楕円 534"/>
        <xdr:cNvSpPr/>
      </xdr:nvSpPr>
      <xdr:spPr>
        <a:xfrm>
          <a:off x="14649450" y="6640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40640</xdr:rowOff>
    </xdr:from>
    <xdr:ext cx="469900" cy="257810"/>
    <xdr:sp macro="" textlink="">
      <xdr:nvSpPr>
        <xdr:cNvPr id="536" name="災害復旧事業費該当値テキスト"/>
        <xdr:cNvSpPr txBox="1"/>
      </xdr:nvSpPr>
      <xdr:spPr>
        <a:xfrm>
          <a:off x="14744700" y="6555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104775</xdr:rowOff>
    </xdr:from>
    <xdr:to xmlns:xdr="http://schemas.openxmlformats.org/drawingml/2006/spreadsheetDrawing">
      <xdr:col>81</xdr:col>
      <xdr:colOff>101600</xdr:colOff>
      <xdr:row>39</xdr:row>
      <xdr:rowOff>34925</xdr:rowOff>
    </xdr:to>
    <xdr:sp macro="" textlink="">
      <xdr:nvSpPr>
        <xdr:cNvPr id="537" name="楕円 536"/>
        <xdr:cNvSpPr/>
      </xdr:nvSpPr>
      <xdr:spPr>
        <a:xfrm>
          <a:off x="1388745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26035</xdr:rowOff>
    </xdr:from>
    <xdr:ext cx="469900" cy="259080"/>
    <xdr:sp macro="" textlink="">
      <xdr:nvSpPr>
        <xdr:cNvPr id="538" name="テキスト ボックス 537"/>
        <xdr:cNvSpPr txBox="1"/>
      </xdr:nvSpPr>
      <xdr:spPr>
        <a:xfrm>
          <a:off x="13722350" y="671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134620</xdr:rowOff>
    </xdr:from>
    <xdr:to xmlns:xdr="http://schemas.openxmlformats.org/drawingml/2006/spreadsheetDrawing">
      <xdr:col>76</xdr:col>
      <xdr:colOff>165100</xdr:colOff>
      <xdr:row>39</xdr:row>
      <xdr:rowOff>64770</xdr:rowOff>
    </xdr:to>
    <xdr:sp macro="" textlink="">
      <xdr:nvSpPr>
        <xdr:cNvPr id="539" name="楕円 538"/>
        <xdr:cNvSpPr/>
      </xdr:nvSpPr>
      <xdr:spPr>
        <a:xfrm>
          <a:off x="13093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55880</xdr:rowOff>
    </xdr:from>
    <xdr:ext cx="469900" cy="259080"/>
    <xdr:sp macro="" textlink="">
      <xdr:nvSpPr>
        <xdr:cNvPr id="540" name="テキスト ボックス 539"/>
        <xdr:cNvSpPr txBox="1"/>
      </xdr:nvSpPr>
      <xdr:spPr>
        <a:xfrm>
          <a:off x="12928600" y="674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1" name="楕円 540"/>
        <xdr:cNvSpPr/>
      </xdr:nvSpPr>
      <xdr:spPr>
        <a:xfrm>
          <a:off x="12299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42" name="テキスト ボックス 541"/>
        <xdr:cNvSpPr txBox="1"/>
      </xdr:nvSpPr>
      <xdr:spPr>
        <a:xfrm>
          <a:off x="122262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26670</xdr:rowOff>
    </xdr:from>
    <xdr:to xmlns:xdr="http://schemas.openxmlformats.org/drawingml/2006/spreadsheetDrawing">
      <xdr:col>67</xdr:col>
      <xdr:colOff>101600</xdr:colOff>
      <xdr:row>37</xdr:row>
      <xdr:rowOff>128270</xdr:rowOff>
    </xdr:to>
    <xdr:sp macro="" textlink="">
      <xdr:nvSpPr>
        <xdr:cNvPr id="543" name="楕円 542"/>
        <xdr:cNvSpPr/>
      </xdr:nvSpPr>
      <xdr:spPr>
        <a:xfrm>
          <a:off x="1148715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144780</xdr:rowOff>
    </xdr:from>
    <xdr:ext cx="533400" cy="257810"/>
    <xdr:sp macro="" textlink="">
      <xdr:nvSpPr>
        <xdr:cNvPr id="544" name="テキスト ボックス 543"/>
        <xdr:cNvSpPr txBox="1"/>
      </xdr:nvSpPr>
      <xdr:spPr>
        <a:xfrm>
          <a:off x="11308715" y="6145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5" name="正方形/長方形 544"/>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2" name="正方形/長方形 551"/>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53" name="テキスト ボックス 552"/>
        <xdr:cNvSpPr txBox="1"/>
      </xdr:nvSpPr>
      <xdr:spPr>
        <a:xfrm>
          <a:off x="1116965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4" name="直線コネクタ 553"/>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55" name="直線コネクタ 554"/>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6" name="テキスト ボックス 555"/>
        <xdr:cNvSpPr txBox="1"/>
      </xdr:nvSpPr>
      <xdr:spPr>
        <a:xfrm>
          <a:off x="109778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57" name="直線コネクタ 556"/>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8" name="テキスト ボックス 557"/>
        <xdr:cNvSpPr txBox="1"/>
      </xdr:nvSpPr>
      <xdr:spPr>
        <a:xfrm>
          <a:off x="109778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9"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9080"/>
    <xdr:sp macro="" textlink="">
      <xdr:nvSpPr>
        <xdr:cNvPr id="561"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9080"/>
    <xdr:sp macro="" textlink="">
      <xdr:nvSpPr>
        <xdr:cNvPr id="563"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9080"/>
    <xdr:sp macro="" textlink="">
      <xdr:nvSpPr>
        <xdr:cNvPr id="566"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67" name="フローチャート: 判断 566"/>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0" name="テキスト ボックス 569"/>
        <xdr:cNvSpPr txBox="1"/>
      </xdr:nvSpPr>
      <xdr:spPr>
        <a:xfrm>
          <a:off x="13832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9080"/>
    <xdr:sp macro="" textlink="">
      <xdr:nvSpPr>
        <xdr:cNvPr id="573" name="テキスト ボックス 572"/>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171450</xdr:colOff>
      <xdr:row>54</xdr:row>
      <xdr:rowOff>139700</xdr:rowOff>
    </xdr:to>
    <xdr:cxnSp macro="">
      <xdr:nvCxnSpPr>
        <xdr:cNvPr id="574" name="直線コネクタ 573"/>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6" name="テキスト ボックス 575"/>
        <xdr:cNvSpPr txBox="1"/>
      </xdr:nvSpPr>
      <xdr:spPr>
        <a:xfrm>
          <a:off x="122262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8" name="テキスト ボックス 577"/>
        <xdr:cNvSpPr txBox="1"/>
      </xdr:nvSpPr>
      <xdr:spPr>
        <a:xfrm>
          <a:off x="114325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0" name="テキスト ボックス 579"/>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2" name="テキスト ボックス 581"/>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83" name="テキスト ボックス 582"/>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84" name="楕円 583"/>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9080"/>
    <xdr:sp macro="" textlink="">
      <xdr:nvSpPr>
        <xdr:cNvPr id="585"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7" name="テキスト ボックス 586"/>
        <xdr:cNvSpPr txBox="1"/>
      </xdr:nvSpPr>
      <xdr:spPr>
        <a:xfrm>
          <a:off x="13832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9080"/>
    <xdr:sp macro="" textlink="">
      <xdr:nvSpPr>
        <xdr:cNvPr id="589" name="テキスト ボックス 588"/>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1" name="テキスト ボックス 590"/>
        <xdr:cNvSpPr txBox="1"/>
      </xdr:nvSpPr>
      <xdr:spPr>
        <a:xfrm>
          <a:off x="122262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3" name="テキスト ボックス 592"/>
        <xdr:cNvSpPr txBox="1"/>
      </xdr:nvSpPr>
      <xdr:spPr>
        <a:xfrm>
          <a:off x="114325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4" name="正方形/長方形 593"/>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1" name="正方形/長方形 600"/>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02" name="テキスト ボックス 601"/>
        <xdr:cNvSpPr txBox="1"/>
      </xdr:nvSpPr>
      <xdr:spPr>
        <a:xfrm>
          <a:off x="1116965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3" name="直線コネクタ 602"/>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04" name="直線コネクタ 603"/>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05" name="テキスト ボックス 604"/>
        <xdr:cNvSpPr txBox="1"/>
      </xdr:nvSpPr>
      <xdr:spPr>
        <a:xfrm>
          <a:off x="109778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06" name="直線コネクタ 605"/>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7810"/>
    <xdr:sp macro="" textlink="">
      <xdr:nvSpPr>
        <xdr:cNvPr id="607" name="テキスト ボックス 606"/>
        <xdr:cNvSpPr txBox="1"/>
      </xdr:nvSpPr>
      <xdr:spPr>
        <a:xfrm>
          <a:off x="10669270" y="1291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08" name="直線コネクタ 607"/>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7810"/>
    <xdr:sp macro="" textlink="">
      <xdr:nvSpPr>
        <xdr:cNvPr id="609" name="テキスト ボックス 608"/>
        <xdr:cNvSpPr txBox="1"/>
      </xdr:nvSpPr>
      <xdr:spPr>
        <a:xfrm>
          <a:off x="10669270" y="12456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10" name="直線コネクタ 609"/>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7810"/>
    <xdr:sp macro="" textlink="">
      <xdr:nvSpPr>
        <xdr:cNvPr id="611" name="テキスト ボックス 610"/>
        <xdr:cNvSpPr txBox="1"/>
      </xdr:nvSpPr>
      <xdr:spPr>
        <a:xfrm>
          <a:off x="10669270" y="11998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12" name="直線コネクタ 611"/>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13" name="テキスト ボックス 612"/>
        <xdr:cNvSpPr txBox="1"/>
      </xdr:nvSpPr>
      <xdr:spPr>
        <a:xfrm>
          <a:off x="106692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4"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150495</xdr:rowOff>
    </xdr:from>
    <xdr:to xmlns:xdr="http://schemas.openxmlformats.org/drawingml/2006/spreadsheetDrawing">
      <xdr:col>85</xdr:col>
      <xdr:colOff>126365</xdr:colOff>
      <xdr:row>78</xdr:row>
      <xdr:rowOff>99060</xdr:rowOff>
    </xdr:to>
    <xdr:cxnSp macro="">
      <xdr:nvCxnSpPr>
        <xdr:cNvPr id="615" name="直線コネクタ 614"/>
        <xdr:cNvCxnSpPr/>
      </xdr:nvCxnSpPr>
      <xdr:spPr>
        <a:xfrm flipV="1">
          <a:off x="14698345" y="12151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102870</xdr:rowOff>
    </xdr:from>
    <xdr:ext cx="469900" cy="259080"/>
    <xdr:sp macro="" textlink="">
      <xdr:nvSpPr>
        <xdr:cNvPr id="616" name="公債費最小値テキスト"/>
        <xdr:cNvSpPr txBox="1"/>
      </xdr:nvSpPr>
      <xdr:spPr>
        <a:xfrm>
          <a:off x="147447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99060</xdr:rowOff>
    </xdr:from>
    <xdr:to xmlns:xdr="http://schemas.openxmlformats.org/drawingml/2006/spreadsheetDrawing">
      <xdr:col>86</xdr:col>
      <xdr:colOff>25400</xdr:colOff>
      <xdr:row>78</xdr:row>
      <xdr:rowOff>99060</xdr:rowOff>
    </xdr:to>
    <xdr:cxnSp macro="">
      <xdr:nvCxnSpPr>
        <xdr:cNvPr id="617" name="直線コネクタ 616"/>
        <xdr:cNvCxnSpPr/>
      </xdr:nvCxnSpPr>
      <xdr:spPr>
        <a:xfrm>
          <a:off x="14611350" y="13472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97790</xdr:rowOff>
    </xdr:from>
    <xdr:ext cx="598805" cy="257810"/>
    <xdr:sp macro="" textlink="">
      <xdr:nvSpPr>
        <xdr:cNvPr id="618" name="公債費最大値テキスト"/>
        <xdr:cNvSpPr txBox="1"/>
      </xdr:nvSpPr>
      <xdr:spPr>
        <a:xfrm>
          <a:off x="14744700" y="11927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150495</xdr:rowOff>
    </xdr:from>
    <xdr:to xmlns:xdr="http://schemas.openxmlformats.org/drawingml/2006/spreadsheetDrawing">
      <xdr:col>86</xdr:col>
      <xdr:colOff>25400</xdr:colOff>
      <xdr:row>70</xdr:row>
      <xdr:rowOff>150495</xdr:rowOff>
    </xdr:to>
    <xdr:cxnSp macro="">
      <xdr:nvCxnSpPr>
        <xdr:cNvPr id="619" name="直線コネクタ 618"/>
        <xdr:cNvCxnSpPr/>
      </xdr:nvCxnSpPr>
      <xdr:spPr>
        <a:xfrm>
          <a:off x="14611350" y="12151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98425</xdr:rowOff>
    </xdr:from>
    <xdr:to xmlns:xdr="http://schemas.openxmlformats.org/drawingml/2006/spreadsheetDrawing">
      <xdr:col>85</xdr:col>
      <xdr:colOff>127000</xdr:colOff>
      <xdr:row>77</xdr:row>
      <xdr:rowOff>99695</xdr:rowOff>
    </xdr:to>
    <xdr:cxnSp macro="">
      <xdr:nvCxnSpPr>
        <xdr:cNvPr id="620" name="直線コネクタ 619"/>
        <xdr:cNvCxnSpPr/>
      </xdr:nvCxnSpPr>
      <xdr:spPr>
        <a:xfrm>
          <a:off x="13938250" y="1330007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127000</xdr:rowOff>
    </xdr:from>
    <xdr:ext cx="534670" cy="259080"/>
    <xdr:sp macro="" textlink="">
      <xdr:nvSpPr>
        <xdr:cNvPr id="621" name="公債費平均値テキスト"/>
        <xdr:cNvSpPr txBox="1"/>
      </xdr:nvSpPr>
      <xdr:spPr>
        <a:xfrm>
          <a:off x="147447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104140</xdr:rowOff>
    </xdr:from>
    <xdr:to xmlns:xdr="http://schemas.openxmlformats.org/drawingml/2006/spreadsheetDrawing">
      <xdr:col>85</xdr:col>
      <xdr:colOff>171450</xdr:colOff>
      <xdr:row>77</xdr:row>
      <xdr:rowOff>34290</xdr:rowOff>
    </xdr:to>
    <xdr:sp macro="" textlink="">
      <xdr:nvSpPr>
        <xdr:cNvPr id="622" name="フローチャート: 判断 621"/>
        <xdr:cNvSpPr/>
      </xdr:nvSpPr>
      <xdr:spPr>
        <a:xfrm>
          <a:off x="14649450" y="13134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98425</xdr:rowOff>
    </xdr:from>
    <xdr:to xmlns:xdr="http://schemas.openxmlformats.org/drawingml/2006/spreadsheetDrawing">
      <xdr:col>81</xdr:col>
      <xdr:colOff>50800</xdr:colOff>
      <xdr:row>77</xdr:row>
      <xdr:rowOff>101600</xdr:rowOff>
    </xdr:to>
    <xdr:cxnSp macro="">
      <xdr:nvCxnSpPr>
        <xdr:cNvPr id="623" name="直線コネクタ 622"/>
        <xdr:cNvCxnSpPr/>
      </xdr:nvCxnSpPr>
      <xdr:spPr>
        <a:xfrm flipV="1">
          <a:off x="13144500" y="1330007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88900</xdr:rowOff>
    </xdr:from>
    <xdr:to xmlns:xdr="http://schemas.openxmlformats.org/drawingml/2006/spreadsheetDrawing">
      <xdr:col>81</xdr:col>
      <xdr:colOff>101600</xdr:colOff>
      <xdr:row>77</xdr:row>
      <xdr:rowOff>19050</xdr:rowOff>
    </xdr:to>
    <xdr:sp macro="" textlink="">
      <xdr:nvSpPr>
        <xdr:cNvPr id="624" name="フローチャート: 判断 623"/>
        <xdr:cNvSpPr/>
      </xdr:nvSpPr>
      <xdr:spPr>
        <a:xfrm>
          <a:off x="1388745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35560</xdr:rowOff>
    </xdr:from>
    <xdr:ext cx="533400" cy="259080"/>
    <xdr:sp macro="" textlink="">
      <xdr:nvSpPr>
        <xdr:cNvPr id="625" name="テキスト ボックス 624"/>
        <xdr:cNvSpPr txBox="1"/>
      </xdr:nvSpPr>
      <xdr:spPr>
        <a:xfrm>
          <a:off x="13709015" y="12894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77</xdr:row>
      <xdr:rowOff>101600</xdr:rowOff>
    </xdr:from>
    <xdr:to xmlns:xdr="http://schemas.openxmlformats.org/drawingml/2006/spreadsheetDrawing">
      <xdr:col>76</xdr:col>
      <xdr:colOff>114300</xdr:colOff>
      <xdr:row>77</xdr:row>
      <xdr:rowOff>118110</xdr:rowOff>
    </xdr:to>
    <xdr:cxnSp macro="">
      <xdr:nvCxnSpPr>
        <xdr:cNvPr id="626" name="直線コネクタ 625"/>
        <xdr:cNvCxnSpPr/>
      </xdr:nvCxnSpPr>
      <xdr:spPr>
        <a:xfrm flipV="1">
          <a:off x="12344400" y="1330325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27" name="フローチャート: 判断 626"/>
        <xdr:cNvSpPr/>
      </xdr:nvSpPr>
      <xdr:spPr>
        <a:xfrm>
          <a:off x="13093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34925</xdr:rowOff>
    </xdr:from>
    <xdr:ext cx="534670" cy="259080"/>
    <xdr:sp macro="" textlink="">
      <xdr:nvSpPr>
        <xdr:cNvPr id="628" name="テキスト ボックス 627"/>
        <xdr:cNvSpPr txBox="1"/>
      </xdr:nvSpPr>
      <xdr:spPr>
        <a:xfrm>
          <a:off x="12896215" y="1289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118110</xdr:rowOff>
    </xdr:from>
    <xdr:to xmlns:xdr="http://schemas.openxmlformats.org/drawingml/2006/spreadsheetDrawing">
      <xdr:col>71</xdr:col>
      <xdr:colOff>171450</xdr:colOff>
      <xdr:row>77</xdr:row>
      <xdr:rowOff>123190</xdr:rowOff>
    </xdr:to>
    <xdr:cxnSp macro="">
      <xdr:nvCxnSpPr>
        <xdr:cNvPr id="629" name="直線コネクタ 628"/>
        <xdr:cNvCxnSpPr/>
      </xdr:nvCxnSpPr>
      <xdr:spPr>
        <a:xfrm flipV="1">
          <a:off x="11537950" y="1331976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102870</xdr:rowOff>
    </xdr:from>
    <xdr:to xmlns:xdr="http://schemas.openxmlformats.org/drawingml/2006/spreadsheetDrawing">
      <xdr:col>72</xdr:col>
      <xdr:colOff>38100</xdr:colOff>
      <xdr:row>77</xdr:row>
      <xdr:rowOff>33020</xdr:rowOff>
    </xdr:to>
    <xdr:sp macro="" textlink="">
      <xdr:nvSpPr>
        <xdr:cNvPr id="630" name="フローチャート: 判断 629"/>
        <xdr:cNvSpPr/>
      </xdr:nvSpPr>
      <xdr:spPr>
        <a:xfrm>
          <a:off x="12299950" y="13133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49530</xdr:rowOff>
    </xdr:from>
    <xdr:ext cx="533400" cy="259080"/>
    <xdr:sp macro="" textlink="">
      <xdr:nvSpPr>
        <xdr:cNvPr id="631" name="テキスト ボックス 630"/>
        <xdr:cNvSpPr txBox="1"/>
      </xdr:nvSpPr>
      <xdr:spPr>
        <a:xfrm>
          <a:off x="12102465" y="12908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122555</xdr:rowOff>
    </xdr:from>
    <xdr:to xmlns:xdr="http://schemas.openxmlformats.org/drawingml/2006/spreadsheetDrawing">
      <xdr:col>67</xdr:col>
      <xdr:colOff>101600</xdr:colOff>
      <xdr:row>77</xdr:row>
      <xdr:rowOff>52705</xdr:rowOff>
    </xdr:to>
    <xdr:sp macro="" textlink="">
      <xdr:nvSpPr>
        <xdr:cNvPr id="632" name="フローチャート: 判断 631"/>
        <xdr:cNvSpPr/>
      </xdr:nvSpPr>
      <xdr:spPr>
        <a:xfrm>
          <a:off x="1148715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69215</xdr:rowOff>
    </xdr:from>
    <xdr:ext cx="533400" cy="259080"/>
    <xdr:sp macro="" textlink="">
      <xdr:nvSpPr>
        <xdr:cNvPr id="633" name="テキスト ボックス 632"/>
        <xdr:cNvSpPr txBox="1"/>
      </xdr:nvSpPr>
      <xdr:spPr>
        <a:xfrm>
          <a:off x="11308715" y="1292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35" name="テキスト ボックス 634"/>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37" name="テキスト ボックス 636"/>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38" name="テキスト ボックス 637"/>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48895</xdr:rowOff>
    </xdr:from>
    <xdr:to xmlns:xdr="http://schemas.openxmlformats.org/drawingml/2006/spreadsheetDrawing">
      <xdr:col>85</xdr:col>
      <xdr:colOff>171450</xdr:colOff>
      <xdr:row>77</xdr:row>
      <xdr:rowOff>150495</xdr:rowOff>
    </xdr:to>
    <xdr:sp macro="" textlink="">
      <xdr:nvSpPr>
        <xdr:cNvPr id="639" name="楕円 638"/>
        <xdr:cNvSpPr/>
      </xdr:nvSpPr>
      <xdr:spPr>
        <a:xfrm>
          <a:off x="14649450" y="132505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27305</xdr:rowOff>
    </xdr:from>
    <xdr:ext cx="534670" cy="259080"/>
    <xdr:sp macro="" textlink="">
      <xdr:nvSpPr>
        <xdr:cNvPr id="640" name="公債費該当値テキスト"/>
        <xdr:cNvSpPr txBox="1"/>
      </xdr:nvSpPr>
      <xdr:spPr>
        <a:xfrm>
          <a:off x="14744700" y="13228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47625</xdr:rowOff>
    </xdr:from>
    <xdr:to xmlns:xdr="http://schemas.openxmlformats.org/drawingml/2006/spreadsheetDrawing">
      <xdr:col>81</xdr:col>
      <xdr:colOff>101600</xdr:colOff>
      <xdr:row>77</xdr:row>
      <xdr:rowOff>149225</xdr:rowOff>
    </xdr:to>
    <xdr:sp macro="" textlink="">
      <xdr:nvSpPr>
        <xdr:cNvPr id="641" name="楕円 640"/>
        <xdr:cNvSpPr/>
      </xdr:nvSpPr>
      <xdr:spPr>
        <a:xfrm>
          <a:off x="1388745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140335</xdr:rowOff>
    </xdr:from>
    <xdr:ext cx="533400" cy="259080"/>
    <xdr:sp macro="" textlink="">
      <xdr:nvSpPr>
        <xdr:cNvPr id="642" name="テキスト ボックス 641"/>
        <xdr:cNvSpPr txBox="1"/>
      </xdr:nvSpPr>
      <xdr:spPr>
        <a:xfrm>
          <a:off x="13709015" y="13341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43" name="楕円 642"/>
        <xdr:cNvSpPr/>
      </xdr:nvSpPr>
      <xdr:spPr>
        <a:xfrm>
          <a:off x="130937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143510</xdr:rowOff>
    </xdr:from>
    <xdr:ext cx="534670" cy="257810"/>
    <xdr:sp macro="" textlink="">
      <xdr:nvSpPr>
        <xdr:cNvPr id="644" name="テキスト ボックス 643"/>
        <xdr:cNvSpPr txBox="1"/>
      </xdr:nvSpPr>
      <xdr:spPr>
        <a:xfrm>
          <a:off x="12896215" y="13345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5" name="楕円 644"/>
        <xdr:cNvSpPr/>
      </xdr:nvSpPr>
      <xdr:spPr>
        <a:xfrm>
          <a:off x="12299950" y="13268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160020</xdr:rowOff>
    </xdr:from>
    <xdr:ext cx="533400" cy="259080"/>
    <xdr:sp macro="" textlink="">
      <xdr:nvSpPr>
        <xdr:cNvPr id="646" name="テキスト ボックス 645"/>
        <xdr:cNvSpPr txBox="1"/>
      </xdr:nvSpPr>
      <xdr:spPr>
        <a:xfrm>
          <a:off x="12102465" y="13361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72390</xdr:rowOff>
    </xdr:from>
    <xdr:to xmlns:xdr="http://schemas.openxmlformats.org/drawingml/2006/spreadsheetDrawing">
      <xdr:col>67</xdr:col>
      <xdr:colOff>101600</xdr:colOff>
      <xdr:row>78</xdr:row>
      <xdr:rowOff>2540</xdr:rowOff>
    </xdr:to>
    <xdr:sp macro="" textlink="">
      <xdr:nvSpPr>
        <xdr:cNvPr id="647" name="楕円 646"/>
        <xdr:cNvSpPr/>
      </xdr:nvSpPr>
      <xdr:spPr>
        <a:xfrm>
          <a:off x="1148715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165100</xdr:rowOff>
    </xdr:from>
    <xdr:ext cx="533400" cy="259080"/>
    <xdr:sp macro="" textlink="">
      <xdr:nvSpPr>
        <xdr:cNvPr id="648" name="テキスト ボックス 647"/>
        <xdr:cNvSpPr txBox="1"/>
      </xdr:nvSpPr>
      <xdr:spPr>
        <a:xfrm>
          <a:off x="11308715" y="13366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49" name="正方形/長方形 648"/>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56" name="正方形/長方形 655"/>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57" name="テキスト ボックス 656"/>
        <xdr:cNvSpPr txBox="1"/>
      </xdr:nvSpPr>
      <xdr:spPr>
        <a:xfrm>
          <a:off x="1116965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58" name="直線コネクタ 657"/>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59" name="直線コネクタ 658"/>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60" name="テキスト ボックス 659"/>
        <xdr:cNvSpPr txBox="1"/>
      </xdr:nvSpPr>
      <xdr:spPr>
        <a:xfrm>
          <a:off x="109778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61" name="直線コネクタ 660"/>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7810"/>
    <xdr:sp macro="" textlink="">
      <xdr:nvSpPr>
        <xdr:cNvPr id="662" name="テキスト ボックス 661"/>
        <xdr:cNvSpPr txBox="1"/>
      </xdr:nvSpPr>
      <xdr:spPr>
        <a:xfrm>
          <a:off x="1066927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63" name="直線コネクタ 662"/>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7810"/>
    <xdr:sp macro="" textlink="">
      <xdr:nvSpPr>
        <xdr:cNvPr id="664" name="テキスト ボックス 663"/>
        <xdr:cNvSpPr txBox="1"/>
      </xdr:nvSpPr>
      <xdr:spPr>
        <a:xfrm>
          <a:off x="1066927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65" name="直線コネクタ 664"/>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7810"/>
    <xdr:sp macro="" textlink="">
      <xdr:nvSpPr>
        <xdr:cNvPr id="666" name="テキスト ボックス 665"/>
        <xdr:cNvSpPr txBox="1"/>
      </xdr:nvSpPr>
      <xdr:spPr>
        <a:xfrm>
          <a:off x="10669270" y="15427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67" name="直線コネクタ 666"/>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810"/>
    <xdr:sp macro="" textlink="">
      <xdr:nvSpPr>
        <xdr:cNvPr id="668" name="テキスト ボックス 667"/>
        <xdr:cNvSpPr txBox="1"/>
      </xdr:nvSpPr>
      <xdr:spPr>
        <a:xfrm>
          <a:off x="106692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9"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167640</xdr:rowOff>
    </xdr:from>
    <xdr:to xmlns:xdr="http://schemas.openxmlformats.org/drawingml/2006/spreadsheetDrawing">
      <xdr:col>85</xdr:col>
      <xdr:colOff>126365</xdr:colOff>
      <xdr:row>98</xdr:row>
      <xdr:rowOff>138430</xdr:rowOff>
    </xdr:to>
    <xdr:cxnSp macro="">
      <xdr:nvCxnSpPr>
        <xdr:cNvPr id="670" name="直線コネクタ 669"/>
        <xdr:cNvCxnSpPr/>
      </xdr:nvCxnSpPr>
      <xdr:spPr>
        <a:xfrm flipV="1">
          <a:off x="14698345" y="1576959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142240</xdr:rowOff>
    </xdr:from>
    <xdr:ext cx="378460" cy="259080"/>
    <xdr:sp macro="" textlink="">
      <xdr:nvSpPr>
        <xdr:cNvPr id="671" name="積立金最小値テキスト"/>
        <xdr:cNvSpPr txBox="1"/>
      </xdr:nvSpPr>
      <xdr:spPr>
        <a:xfrm>
          <a:off x="147447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72" name="直線コネクタ 671"/>
        <xdr:cNvCxnSpPr/>
      </xdr:nvCxnSpPr>
      <xdr:spPr>
        <a:xfrm>
          <a:off x="14611350" y="16940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114300</xdr:rowOff>
    </xdr:from>
    <xdr:ext cx="598805" cy="259080"/>
    <xdr:sp macro="" textlink="">
      <xdr:nvSpPr>
        <xdr:cNvPr id="673" name="積立金最大値テキスト"/>
        <xdr:cNvSpPr txBox="1"/>
      </xdr:nvSpPr>
      <xdr:spPr>
        <a:xfrm>
          <a:off x="14744700" y="1554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167640</xdr:rowOff>
    </xdr:from>
    <xdr:to xmlns:xdr="http://schemas.openxmlformats.org/drawingml/2006/spreadsheetDrawing">
      <xdr:col>86</xdr:col>
      <xdr:colOff>25400</xdr:colOff>
      <xdr:row>91</xdr:row>
      <xdr:rowOff>167640</xdr:rowOff>
    </xdr:to>
    <xdr:cxnSp macro="">
      <xdr:nvCxnSpPr>
        <xdr:cNvPr id="674" name="直線コネクタ 673"/>
        <xdr:cNvCxnSpPr/>
      </xdr:nvCxnSpPr>
      <xdr:spPr>
        <a:xfrm>
          <a:off x="14611350" y="15769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56515</xdr:rowOff>
    </xdr:from>
    <xdr:to xmlns:xdr="http://schemas.openxmlformats.org/drawingml/2006/spreadsheetDrawing">
      <xdr:col>85</xdr:col>
      <xdr:colOff>127000</xdr:colOff>
      <xdr:row>98</xdr:row>
      <xdr:rowOff>85090</xdr:rowOff>
    </xdr:to>
    <xdr:cxnSp macro="">
      <xdr:nvCxnSpPr>
        <xdr:cNvPr id="675" name="直線コネクタ 674"/>
        <xdr:cNvCxnSpPr/>
      </xdr:nvCxnSpPr>
      <xdr:spPr>
        <a:xfrm>
          <a:off x="13938250" y="1685861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170815</xdr:rowOff>
    </xdr:from>
    <xdr:ext cx="534670" cy="258445"/>
    <xdr:sp macro="" textlink="">
      <xdr:nvSpPr>
        <xdr:cNvPr id="676" name="積立金平均値テキスト"/>
        <xdr:cNvSpPr txBox="1"/>
      </xdr:nvSpPr>
      <xdr:spPr>
        <a:xfrm>
          <a:off x="14744700" y="1663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147955</xdr:rowOff>
    </xdr:from>
    <xdr:to xmlns:xdr="http://schemas.openxmlformats.org/drawingml/2006/spreadsheetDrawing">
      <xdr:col>85</xdr:col>
      <xdr:colOff>171450</xdr:colOff>
      <xdr:row>98</xdr:row>
      <xdr:rowOff>78105</xdr:rowOff>
    </xdr:to>
    <xdr:sp macro="" textlink="">
      <xdr:nvSpPr>
        <xdr:cNvPr id="677" name="フローチャート: 判断 676"/>
        <xdr:cNvSpPr/>
      </xdr:nvSpPr>
      <xdr:spPr>
        <a:xfrm>
          <a:off x="14649450" y="167786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56515</xdr:rowOff>
    </xdr:from>
    <xdr:to xmlns:xdr="http://schemas.openxmlformats.org/drawingml/2006/spreadsheetDrawing">
      <xdr:col>81</xdr:col>
      <xdr:colOff>50800</xdr:colOff>
      <xdr:row>98</xdr:row>
      <xdr:rowOff>74930</xdr:rowOff>
    </xdr:to>
    <xdr:cxnSp macro="">
      <xdr:nvCxnSpPr>
        <xdr:cNvPr id="678" name="直線コネクタ 677"/>
        <xdr:cNvCxnSpPr/>
      </xdr:nvCxnSpPr>
      <xdr:spPr>
        <a:xfrm flipV="1">
          <a:off x="13144500" y="16858615"/>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148590</xdr:rowOff>
    </xdr:from>
    <xdr:to xmlns:xdr="http://schemas.openxmlformats.org/drawingml/2006/spreadsheetDrawing">
      <xdr:col>81</xdr:col>
      <xdr:colOff>101600</xdr:colOff>
      <xdr:row>98</xdr:row>
      <xdr:rowOff>78740</xdr:rowOff>
    </xdr:to>
    <xdr:sp macro="" textlink="">
      <xdr:nvSpPr>
        <xdr:cNvPr id="679" name="フローチャート: 判断 678"/>
        <xdr:cNvSpPr/>
      </xdr:nvSpPr>
      <xdr:spPr>
        <a:xfrm>
          <a:off x="1388745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95250</xdr:rowOff>
    </xdr:from>
    <xdr:ext cx="533400" cy="259080"/>
    <xdr:sp macro="" textlink="">
      <xdr:nvSpPr>
        <xdr:cNvPr id="680" name="テキスト ボックス 679"/>
        <xdr:cNvSpPr txBox="1"/>
      </xdr:nvSpPr>
      <xdr:spPr>
        <a:xfrm>
          <a:off x="13709015" y="16554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40640</xdr:rowOff>
    </xdr:from>
    <xdr:to xmlns:xdr="http://schemas.openxmlformats.org/drawingml/2006/spreadsheetDrawing">
      <xdr:col>76</xdr:col>
      <xdr:colOff>114300</xdr:colOff>
      <xdr:row>98</xdr:row>
      <xdr:rowOff>74930</xdr:rowOff>
    </xdr:to>
    <xdr:cxnSp macro="">
      <xdr:nvCxnSpPr>
        <xdr:cNvPr id="681" name="直線コネクタ 680"/>
        <xdr:cNvCxnSpPr/>
      </xdr:nvCxnSpPr>
      <xdr:spPr>
        <a:xfrm>
          <a:off x="12344400" y="1684274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682" name="フローチャート: 判断 681"/>
        <xdr:cNvSpPr/>
      </xdr:nvSpPr>
      <xdr:spPr>
        <a:xfrm>
          <a:off x="13093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82550</xdr:rowOff>
    </xdr:from>
    <xdr:ext cx="534670" cy="259080"/>
    <xdr:sp macro="" textlink="">
      <xdr:nvSpPr>
        <xdr:cNvPr id="683" name="テキスト ボックス 682"/>
        <xdr:cNvSpPr txBox="1"/>
      </xdr:nvSpPr>
      <xdr:spPr>
        <a:xfrm>
          <a:off x="12896215" y="1654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40640</xdr:rowOff>
    </xdr:from>
    <xdr:to xmlns:xdr="http://schemas.openxmlformats.org/drawingml/2006/spreadsheetDrawing">
      <xdr:col>71</xdr:col>
      <xdr:colOff>171450</xdr:colOff>
      <xdr:row>98</xdr:row>
      <xdr:rowOff>40640</xdr:rowOff>
    </xdr:to>
    <xdr:cxnSp macro="">
      <xdr:nvCxnSpPr>
        <xdr:cNvPr id="684" name="直線コネクタ 683"/>
        <xdr:cNvCxnSpPr/>
      </xdr:nvCxnSpPr>
      <xdr:spPr>
        <a:xfrm flipV="1">
          <a:off x="11537950" y="168427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147320</xdr:rowOff>
    </xdr:from>
    <xdr:to xmlns:xdr="http://schemas.openxmlformats.org/drawingml/2006/spreadsheetDrawing">
      <xdr:col>72</xdr:col>
      <xdr:colOff>38100</xdr:colOff>
      <xdr:row>98</xdr:row>
      <xdr:rowOff>77470</xdr:rowOff>
    </xdr:to>
    <xdr:sp macro="" textlink="">
      <xdr:nvSpPr>
        <xdr:cNvPr id="685" name="フローチャート: 判断 684"/>
        <xdr:cNvSpPr/>
      </xdr:nvSpPr>
      <xdr:spPr>
        <a:xfrm>
          <a:off x="12299950" y="16777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93980</xdr:rowOff>
    </xdr:from>
    <xdr:ext cx="533400" cy="259080"/>
    <xdr:sp macro="" textlink="">
      <xdr:nvSpPr>
        <xdr:cNvPr id="686" name="テキスト ボックス 685"/>
        <xdr:cNvSpPr txBox="1"/>
      </xdr:nvSpPr>
      <xdr:spPr>
        <a:xfrm>
          <a:off x="12102465" y="1655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154940</xdr:rowOff>
    </xdr:from>
    <xdr:to xmlns:xdr="http://schemas.openxmlformats.org/drawingml/2006/spreadsheetDrawing">
      <xdr:col>67</xdr:col>
      <xdr:colOff>101600</xdr:colOff>
      <xdr:row>98</xdr:row>
      <xdr:rowOff>85090</xdr:rowOff>
    </xdr:to>
    <xdr:sp macro="" textlink="">
      <xdr:nvSpPr>
        <xdr:cNvPr id="687" name="フローチャート: 判断 686"/>
        <xdr:cNvSpPr/>
      </xdr:nvSpPr>
      <xdr:spPr>
        <a:xfrm>
          <a:off x="1148715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101600</xdr:rowOff>
    </xdr:from>
    <xdr:ext cx="533400" cy="259080"/>
    <xdr:sp macro="" textlink="">
      <xdr:nvSpPr>
        <xdr:cNvPr id="688" name="テキスト ボックス 687"/>
        <xdr:cNvSpPr txBox="1"/>
      </xdr:nvSpPr>
      <xdr:spPr>
        <a:xfrm>
          <a:off x="11308715" y="16560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690" name="テキスト ボックス 689"/>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2" name="テキスト ボックス 691"/>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693" name="テキスト ボックス 692"/>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34290</xdr:rowOff>
    </xdr:from>
    <xdr:to xmlns:xdr="http://schemas.openxmlformats.org/drawingml/2006/spreadsheetDrawing">
      <xdr:col>85</xdr:col>
      <xdr:colOff>171450</xdr:colOff>
      <xdr:row>98</xdr:row>
      <xdr:rowOff>135890</xdr:rowOff>
    </xdr:to>
    <xdr:sp macro="" textlink="">
      <xdr:nvSpPr>
        <xdr:cNvPr id="694" name="楕円 693"/>
        <xdr:cNvSpPr/>
      </xdr:nvSpPr>
      <xdr:spPr>
        <a:xfrm>
          <a:off x="14649450" y="16836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126365</xdr:rowOff>
    </xdr:from>
    <xdr:ext cx="534670" cy="259080"/>
    <xdr:sp macro="" textlink="">
      <xdr:nvSpPr>
        <xdr:cNvPr id="695" name="積立金該当値テキスト"/>
        <xdr:cNvSpPr txBox="1"/>
      </xdr:nvSpPr>
      <xdr:spPr>
        <a:xfrm>
          <a:off x="147447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6350</xdr:rowOff>
    </xdr:from>
    <xdr:to xmlns:xdr="http://schemas.openxmlformats.org/drawingml/2006/spreadsheetDrawing">
      <xdr:col>81</xdr:col>
      <xdr:colOff>101600</xdr:colOff>
      <xdr:row>98</xdr:row>
      <xdr:rowOff>107315</xdr:rowOff>
    </xdr:to>
    <xdr:sp macro="" textlink="">
      <xdr:nvSpPr>
        <xdr:cNvPr id="696" name="楕円 695"/>
        <xdr:cNvSpPr/>
      </xdr:nvSpPr>
      <xdr:spPr>
        <a:xfrm>
          <a:off x="1388745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98425</xdr:rowOff>
    </xdr:from>
    <xdr:ext cx="533400" cy="257810"/>
    <xdr:sp macro="" textlink="">
      <xdr:nvSpPr>
        <xdr:cNvPr id="697" name="テキスト ボックス 696"/>
        <xdr:cNvSpPr txBox="1"/>
      </xdr:nvSpPr>
      <xdr:spPr>
        <a:xfrm>
          <a:off x="13709015" y="16900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24130</xdr:rowOff>
    </xdr:from>
    <xdr:to xmlns:xdr="http://schemas.openxmlformats.org/drawingml/2006/spreadsheetDrawing">
      <xdr:col>76</xdr:col>
      <xdr:colOff>165100</xdr:colOff>
      <xdr:row>98</xdr:row>
      <xdr:rowOff>125730</xdr:rowOff>
    </xdr:to>
    <xdr:sp macro="" textlink="">
      <xdr:nvSpPr>
        <xdr:cNvPr id="698" name="楕円 697"/>
        <xdr:cNvSpPr/>
      </xdr:nvSpPr>
      <xdr:spPr>
        <a:xfrm>
          <a:off x="130937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117475</xdr:rowOff>
    </xdr:from>
    <xdr:ext cx="534670" cy="259080"/>
    <xdr:sp macro="" textlink="">
      <xdr:nvSpPr>
        <xdr:cNvPr id="699" name="テキスト ボックス 698"/>
        <xdr:cNvSpPr txBox="1"/>
      </xdr:nvSpPr>
      <xdr:spPr>
        <a:xfrm>
          <a:off x="12896215"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160655</xdr:rowOff>
    </xdr:from>
    <xdr:to xmlns:xdr="http://schemas.openxmlformats.org/drawingml/2006/spreadsheetDrawing">
      <xdr:col>72</xdr:col>
      <xdr:colOff>38100</xdr:colOff>
      <xdr:row>98</xdr:row>
      <xdr:rowOff>90805</xdr:rowOff>
    </xdr:to>
    <xdr:sp macro="" textlink="">
      <xdr:nvSpPr>
        <xdr:cNvPr id="700" name="楕円 699"/>
        <xdr:cNvSpPr/>
      </xdr:nvSpPr>
      <xdr:spPr>
        <a:xfrm>
          <a:off x="12299950" y="16791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81915</xdr:rowOff>
    </xdr:from>
    <xdr:ext cx="533400" cy="259080"/>
    <xdr:sp macro="" textlink="">
      <xdr:nvSpPr>
        <xdr:cNvPr id="701" name="テキスト ボックス 700"/>
        <xdr:cNvSpPr txBox="1"/>
      </xdr:nvSpPr>
      <xdr:spPr>
        <a:xfrm>
          <a:off x="12102465" y="16884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161290</xdr:rowOff>
    </xdr:from>
    <xdr:to xmlns:xdr="http://schemas.openxmlformats.org/drawingml/2006/spreadsheetDrawing">
      <xdr:col>67</xdr:col>
      <xdr:colOff>101600</xdr:colOff>
      <xdr:row>98</xdr:row>
      <xdr:rowOff>91440</xdr:rowOff>
    </xdr:to>
    <xdr:sp macro="" textlink="">
      <xdr:nvSpPr>
        <xdr:cNvPr id="702" name="楕円 701"/>
        <xdr:cNvSpPr/>
      </xdr:nvSpPr>
      <xdr:spPr>
        <a:xfrm>
          <a:off x="1148715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82550</xdr:rowOff>
    </xdr:from>
    <xdr:ext cx="533400" cy="259080"/>
    <xdr:sp macro="" textlink="">
      <xdr:nvSpPr>
        <xdr:cNvPr id="703" name="テキスト ボックス 702"/>
        <xdr:cNvSpPr txBox="1"/>
      </xdr:nvSpPr>
      <xdr:spPr>
        <a:xfrm>
          <a:off x="11308715" y="16884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2" name="テキスト ボックス 711"/>
        <xdr:cNvSpPr txBox="1"/>
      </xdr:nvSpPr>
      <xdr:spPr>
        <a:xfrm>
          <a:off x="164401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15" name="テキスト ボックス 714"/>
        <xdr:cNvSpPr txBox="1"/>
      </xdr:nvSpPr>
      <xdr:spPr>
        <a:xfrm>
          <a:off x="162483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17" name="テキスト ボックス 716"/>
        <xdr:cNvSpPr txBox="1"/>
      </xdr:nvSpPr>
      <xdr:spPr>
        <a:xfrm>
          <a:off x="1598485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19" name="テキスト ボックス 718"/>
        <xdr:cNvSpPr txBox="1"/>
      </xdr:nvSpPr>
      <xdr:spPr>
        <a:xfrm>
          <a:off x="1598485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21" name="テキスト ボックス 720"/>
        <xdr:cNvSpPr txBox="1"/>
      </xdr:nvSpPr>
      <xdr:spPr>
        <a:xfrm>
          <a:off x="1598485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3" name="テキスト ボックス 722"/>
        <xdr:cNvSpPr txBox="1"/>
      </xdr:nvSpPr>
      <xdr:spPr>
        <a:xfrm>
          <a:off x="1598485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29845</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19949795" y="55162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26" name="投資及び出資金最小値テキスト"/>
        <xdr:cNvSpPr txBox="1"/>
      </xdr:nvSpPr>
      <xdr:spPr>
        <a:xfrm>
          <a:off x="200025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147955</xdr:rowOff>
    </xdr:from>
    <xdr:ext cx="534670" cy="258445"/>
    <xdr:sp macro="" textlink="">
      <xdr:nvSpPr>
        <xdr:cNvPr id="728" name="投資及び出資金最大値テキスト"/>
        <xdr:cNvSpPr txBox="1"/>
      </xdr:nvSpPr>
      <xdr:spPr>
        <a:xfrm>
          <a:off x="20002500" y="529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29845</xdr:rowOff>
    </xdr:from>
    <xdr:to xmlns:xdr="http://schemas.openxmlformats.org/drawingml/2006/spreadsheetDrawing">
      <xdr:col>116</xdr:col>
      <xdr:colOff>152400</xdr:colOff>
      <xdr:row>32</xdr:row>
      <xdr:rowOff>29845</xdr:rowOff>
    </xdr:to>
    <xdr:cxnSp macro="">
      <xdr:nvCxnSpPr>
        <xdr:cNvPr id="729" name="直線コネクタ 728"/>
        <xdr:cNvCxnSpPr/>
      </xdr:nvCxnSpPr>
      <xdr:spPr>
        <a:xfrm>
          <a:off x="19881850" y="5516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135255</xdr:rowOff>
    </xdr:from>
    <xdr:to xmlns:xdr="http://schemas.openxmlformats.org/drawingml/2006/spreadsheetDrawing">
      <xdr:col>116</xdr:col>
      <xdr:colOff>63500</xdr:colOff>
      <xdr:row>38</xdr:row>
      <xdr:rowOff>135255</xdr:rowOff>
    </xdr:to>
    <xdr:cxnSp macro="">
      <xdr:nvCxnSpPr>
        <xdr:cNvPr id="730" name="直線コネクタ 729"/>
        <xdr:cNvCxnSpPr/>
      </xdr:nvCxnSpPr>
      <xdr:spPr>
        <a:xfrm flipV="1">
          <a:off x="19202400" y="66503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45085</xdr:rowOff>
    </xdr:from>
    <xdr:ext cx="469900" cy="258445"/>
    <xdr:sp macro="" textlink="">
      <xdr:nvSpPr>
        <xdr:cNvPr id="731" name="投資及び出資金平均値テキスト"/>
        <xdr:cNvSpPr txBox="1"/>
      </xdr:nvSpPr>
      <xdr:spPr>
        <a:xfrm>
          <a:off x="200025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22225</xdr:rowOff>
    </xdr:from>
    <xdr:to xmlns:xdr="http://schemas.openxmlformats.org/drawingml/2006/spreadsheetDrawing">
      <xdr:col>116</xdr:col>
      <xdr:colOff>114300</xdr:colOff>
      <xdr:row>38</xdr:row>
      <xdr:rowOff>123825</xdr:rowOff>
    </xdr:to>
    <xdr:sp macro="" textlink="">
      <xdr:nvSpPr>
        <xdr:cNvPr id="732" name="フローチャート: 判断 731"/>
        <xdr:cNvSpPr/>
      </xdr:nvSpPr>
      <xdr:spPr>
        <a:xfrm>
          <a:off x="199009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135255</xdr:rowOff>
    </xdr:from>
    <xdr:to xmlns:xdr="http://schemas.openxmlformats.org/drawingml/2006/spreadsheetDrawing">
      <xdr:col>111</xdr:col>
      <xdr:colOff>171450</xdr:colOff>
      <xdr:row>38</xdr:row>
      <xdr:rowOff>135255</xdr:rowOff>
    </xdr:to>
    <xdr:cxnSp macro="">
      <xdr:nvCxnSpPr>
        <xdr:cNvPr id="733" name="直線コネクタ 732"/>
        <xdr:cNvCxnSpPr/>
      </xdr:nvCxnSpPr>
      <xdr:spPr>
        <a:xfrm>
          <a:off x="18395950" y="66503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34" name="フローチャート: 判断 733"/>
        <xdr:cNvSpPr/>
      </xdr:nvSpPr>
      <xdr:spPr>
        <a:xfrm>
          <a:off x="19157950" y="6518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121920</xdr:rowOff>
    </xdr:from>
    <xdr:ext cx="469900" cy="257810"/>
    <xdr:sp macro="" textlink="">
      <xdr:nvSpPr>
        <xdr:cNvPr id="735" name="テキスト ボックス 734"/>
        <xdr:cNvSpPr txBox="1"/>
      </xdr:nvSpPr>
      <xdr:spPr>
        <a:xfrm>
          <a:off x="18992850" y="6294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132080</xdr:rowOff>
    </xdr:from>
    <xdr:to xmlns:xdr="http://schemas.openxmlformats.org/drawingml/2006/spreadsheetDrawing">
      <xdr:col>107</xdr:col>
      <xdr:colOff>50800</xdr:colOff>
      <xdr:row>38</xdr:row>
      <xdr:rowOff>135255</xdr:rowOff>
    </xdr:to>
    <xdr:cxnSp macro="">
      <xdr:nvCxnSpPr>
        <xdr:cNvPr id="736" name="直線コネクタ 735"/>
        <xdr:cNvCxnSpPr/>
      </xdr:nvCxnSpPr>
      <xdr:spPr>
        <a:xfrm>
          <a:off x="17602200" y="664718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xdr:rowOff>
    </xdr:from>
    <xdr:to xmlns:xdr="http://schemas.openxmlformats.org/drawingml/2006/spreadsheetDrawing">
      <xdr:col>107</xdr:col>
      <xdr:colOff>101600</xdr:colOff>
      <xdr:row>38</xdr:row>
      <xdr:rowOff>113030</xdr:rowOff>
    </xdr:to>
    <xdr:sp macro="" textlink="">
      <xdr:nvSpPr>
        <xdr:cNvPr id="737" name="フローチャート: 判断 736"/>
        <xdr:cNvSpPr/>
      </xdr:nvSpPr>
      <xdr:spPr>
        <a:xfrm>
          <a:off x="1834515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129540</xdr:rowOff>
    </xdr:from>
    <xdr:ext cx="469900" cy="259080"/>
    <xdr:sp macro="" textlink="">
      <xdr:nvSpPr>
        <xdr:cNvPr id="738" name="テキスト ボックス 737"/>
        <xdr:cNvSpPr txBox="1"/>
      </xdr:nvSpPr>
      <xdr:spPr>
        <a:xfrm>
          <a:off x="18180050" y="6301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132080</xdr:rowOff>
    </xdr:from>
    <xdr:to xmlns:xdr="http://schemas.openxmlformats.org/drawingml/2006/spreadsheetDrawing">
      <xdr:col>102</xdr:col>
      <xdr:colOff>114300</xdr:colOff>
      <xdr:row>38</xdr:row>
      <xdr:rowOff>132080</xdr:rowOff>
    </xdr:to>
    <xdr:cxnSp macro="">
      <xdr:nvCxnSpPr>
        <xdr:cNvPr id="739" name="直線コネクタ 738"/>
        <xdr:cNvCxnSpPr/>
      </xdr:nvCxnSpPr>
      <xdr:spPr>
        <a:xfrm>
          <a:off x="16802100" y="66471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41910</xdr:rowOff>
    </xdr:from>
    <xdr:to xmlns:xdr="http://schemas.openxmlformats.org/drawingml/2006/spreadsheetDrawing">
      <xdr:col>102</xdr:col>
      <xdr:colOff>165100</xdr:colOff>
      <xdr:row>38</xdr:row>
      <xdr:rowOff>143510</xdr:rowOff>
    </xdr:to>
    <xdr:sp macro="" textlink="">
      <xdr:nvSpPr>
        <xdr:cNvPr id="740" name="フローチャート: 判断 739"/>
        <xdr:cNvSpPr/>
      </xdr:nvSpPr>
      <xdr:spPr>
        <a:xfrm>
          <a:off x="175514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160020</xdr:rowOff>
    </xdr:from>
    <xdr:ext cx="469900" cy="259080"/>
    <xdr:sp macro="" textlink="">
      <xdr:nvSpPr>
        <xdr:cNvPr id="741" name="テキスト ボックス 740"/>
        <xdr:cNvSpPr txBox="1"/>
      </xdr:nvSpPr>
      <xdr:spPr>
        <a:xfrm>
          <a:off x="1738630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47625</xdr:rowOff>
    </xdr:from>
    <xdr:to xmlns:xdr="http://schemas.openxmlformats.org/drawingml/2006/spreadsheetDrawing">
      <xdr:col>98</xdr:col>
      <xdr:colOff>38100</xdr:colOff>
      <xdr:row>38</xdr:row>
      <xdr:rowOff>149225</xdr:rowOff>
    </xdr:to>
    <xdr:sp macro="" textlink="">
      <xdr:nvSpPr>
        <xdr:cNvPr id="742" name="フローチャート: 判断 741"/>
        <xdr:cNvSpPr/>
      </xdr:nvSpPr>
      <xdr:spPr>
        <a:xfrm>
          <a:off x="16757650" y="6562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166370</xdr:rowOff>
    </xdr:from>
    <xdr:ext cx="378460" cy="257810"/>
    <xdr:sp macro="" textlink="">
      <xdr:nvSpPr>
        <xdr:cNvPr id="743" name="テキスト ボックス 742"/>
        <xdr:cNvSpPr txBox="1"/>
      </xdr:nvSpPr>
      <xdr:spPr>
        <a:xfrm>
          <a:off x="16630650" y="63385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45" name="テキスト ボックス 744"/>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46" name="テキスト ボックス 745"/>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48" name="テキスト ボックス 747"/>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84455</xdr:rowOff>
    </xdr:from>
    <xdr:to xmlns:xdr="http://schemas.openxmlformats.org/drawingml/2006/spreadsheetDrawing">
      <xdr:col>116</xdr:col>
      <xdr:colOff>114300</xdr:colOff>
      <xdr:row>39</xdr:row>
      <xdr:rowOff>14605</xdr:rowOff>
    </xdr:to>
    <xdr:sp macro="" textlink="">
      <xdr:nvSpPr>
        <xdr:cNvPr id="749" name="楕円 748"/>
        <xdr:cNvSpPr/>
      </xdr:nvSpPr>
      <xdr:spPr>
        <a:xfrm>
          <a:off x="199009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635</xdr:rowOff>
    </xdr:from>
    <xdr:ext cx="378460" cy="259080"/>
    <xdr:sp macro="" textlink="">
      <xdr:nvSpPr>
        <xdr:cNvPr id="750" name="投資及び出資金該当値テキスト"/>
        <xdr:cNvSpPr txBox="1"/>
      </xdr:nvSpPr>
      <xdr:spPr>
        <a:xfrm>
          <a:off x="20002500" y="6515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84455</xdr:rowOff>
    </xdr:from>
    <xdr:to xmlns:xdr="http://schemas.openxmlformats.org/drawingml/2006/spreadsheetDrawing">
      <xdr:col>112</xdr:col>
      <xdr:colOff>38100</xdr:colOff>
      <xdr:row>39</xdr:row>
      <xdr:rowOff>14605</xdr:rowOff>
    </xdr:to>
    <xdr:sp macro="" textlink="">
      <xdr:nvSpPr>
        <xdr:cNvPr id="751" name="楕円 750"/>
        <xdr:cNvSpPr/>
      </xdr:nvSpPr>
      <xdr:spPr>
        <a:xfrm>
          <a:off x="19157950" y="6599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6350</xdr:rowOff>
    </xdr:from>
    <xdr:ext cx="312420" cy="257810"/>
    <xdr:sp macro="" textlink="">
      <xdr:nvSpPr>
        <xdr:cNvPr id="752" name="テキスト ボックス 751"/>
        <xdr:cNvSpPr txBox="1"/>
      </xdr:nvSpPr>
      <xdr:spPr>
        <a:xfrm>
          <a:off x="19051905" y="669290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84455</xdr:rowOff>
    </xdr:from>
    <xdr:to xmlns:xdr="http://schemas.openxmlformats.org/drawingml/2006/spreadsheetDrawing">
      <xdr:col>107</xdr:col>
      <xdr:colOff>101600</xdr:colOff>
      <xdr:row>39</xdr:row>
      <xdr:rowOff>14605</xdr:rowOff>
    </xdr:to>
    <xdr:sp macro="" textlink="">
      <xdr:nvSpPr>
        <xdr:cNvPr id="753" name="楕円 752"/>
        <xdr:cNvSpPr/>
      </xdr:nvSpPr>
      <xdr:spPr>
        <a:xfrm>
          <a:off x="1834515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6350</xdr:rowOff>
    </xdr:from>
    <xdr:ext cx="378460" cy="257810"/>
    <xdr:sp macro="" textlink="">
      <xdr:nvSpPr>
        <xdr:cNvPr id="754" name="テキスト ボックス 753"/>
        <xdr:cNvSpPr txBox="1"/>
      </xdr:nvSpPr>
      <xdr:spPr>
        <a:xfrm>
          <a:off x="18225770" y="66929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81280</xdr:rowOff>
    </xdr:from>
    <xdr:to xmlns:xdr="http://schemas.openxmlformats.org/drawingml/2006/spreadsheetDrawing">
      <xdr:col>102</xdr:col>
      <xdr:colOff>165100</xdr:colOff>
      <xdr:row>39</xdr:row>
      <xdr:rowOff>11430</xdr:rowOff>
    </xdr:to>
    <xdr:sp macro="" textlink="">
      <xdr:nvSpPr>
        <xdr:cNvPr id="755" name="楕円 754"/>
        <xdr:cNvSpPr/>
      </xdr:nvSpPr>
      <xdr:spPr>
        <a:xfrm>
          <a:off x="175514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2540</xdr:rowOff>
    </xdr:from>
    <xdr:ext cx="378460" cy="259080"/>
    <xdr:sp macro="" textlink="">
      <xdr:nvSpPr>
        <xdr:cNvPr id="756" name="テキスト ボックス 755"/>
        <xdr:cNvSpPr txBox="1"/>
      </xdr:nvSpPr>
      <xdr:spPr>
        <a:xfrm>
          <a:off x="17432020" y="6689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80645</xdr:rowOff>
    </xdr:from>
    <xdr:to xmlns:xdr="http://schemas.openxmlformats.org/drawingml/2006/spreadsheetDrawing">
      <xdr:col>98</xdr:col>
      <xdr:colOff>38100</xdr:colOff>
      <xdr:row>39</xdr:row>
      <xdr:rowOff>10795</xdr:rowOff>
    </xdr:to>
    <xdr:sp macro="" textlink="">
      <xdr:nvSpPr>
        <xdr:cNvPr id="757" name="楕円 756"/>
        <xdr:cNvSpPr/>
      </xdr:nvSpPr>
      <xdr:spPr>
        <a:xfrm>
          <a:off x="16757650" y="6595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39</xdr:row>
      <xdr:rowOff>1905</xdr:rowOff>
    </xdr:from>
    <xdr:ext cx="378460" cy="259080"/>
    <xdr:sp macro="" textlink="">
      <xdr:nvSpPr>
        <xdr:cNvPr id="758" name="テキスト ボックス 757"/>
        <xdr:cNvSpPr txBox="1"/>
      </xdr:nvSpPr>
      <xdr:spPr>
        <a:xfrm>
          <a:off x="1663065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67" name="テキスト ボックス 766"/>
        <xdr:cNvSpPr txBox="1"/>
      </xdr:nvSpPr>
      <xdr:spPr>
        <a:xfrm>
          <a:off x="164401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0" name="テキスト ボックス 769"/>
        <xdr:cNvSpPr txBox="1"/>
      </xdr:nvSpPr>
      <xdr:spPr>
        <a:xfrm>
          <a:off x="162483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810"/>
    <xdr:sp macro="" textlink="">
      <xdr:nvSpPr>
        <xdr:cNvPr id="772" name="テキスト ボックス 771"/>
        <xdr:cNvSpPr txBox="1"/>
      </xdr:nvSpPr>
      <xdr:spPr>
        <a:xfrm>
          <a:off x="1598485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810"/>
    <xdr:sp macro="" textlink="">
      <xdr:nvSpPr>
        <xdr:cNvPr id="776" name="テキスト ボックス 775"/>
        <xdr:cNvSpPr txBox="1"/>
      </xdr:nvSpPr>
      <xdr:spPr>
        <a:xfrm>
          <a:off x="1598485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598485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598485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2" name="テキスト ボックス 781"/>
        <xdr:cNvSpPr txBox="1"/>
      </xdr:nvSpPr>
      <xdr:spPr>
        <a:xfrm>
          <a:off x="159848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116840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19949795" y="868934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63500</xdr:rowOff>
    </xdr:from>
    <xdr:ext cx="534670" cy="257810"/>
    <xdr:sp macro="" textlink="">
      <xdr:nvSpPr>
        <xdr:cNvPr id="787" name="貸付金最大値テキスト"/>
        <xdr:cNvSpPr txBox="1"/>
      </xdr:nvSpPr>
      <xdr:spPr>
        <a:xfrm>
          <a:off x="20002500" y="8464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116840</xdr:rowOff>
    </xdr:from>
    <xdr:to xmlns:xdr="http://schemas.openxmlformats.org/drawingml/2006/spreadsheetDrawing">
      <xdr:col>116</xdr:col>
      <xdr:colOff>152400</xdr:colOff>
      <xdr:row>50</xdr:row>
      <xdr:rowOff>116840</xdr:rowOff>
    </xdr:to>
    <xdr:cxnSp macro="">
      <xdr:nvCxnSpPr>
        <xdr:cNvPr id="788" name="直線コネクタ 787"/>
        <xdr:cNvCxnSpPr/>
      </xdr:nvCxnSpPr>
      <xdr:spPr>
        <a:xfrm>
          <a:off x="19881850" y="8689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78105</xdr:rowOff>
    </xdr:from>
    <xdr:to xmlns:xdr="http://schemas.openxmlformats.org/drawingml/2006/spreadsheetDrawing">
      <xdr:col>116</xdr:col>
      <xdr:colOff>63500</xdr:colOff>
      <xdr:row>59</xdr:row>
      <xdr:rowOff>81915</xdr:rowOff>
    </xdr:to>
    <xdr:cxnSp macro="">
      <xdr:nvCxnSpPr>
        <xdr:cNvPr id="789" name="直線コネクタ 788"/>
        <xdr:cNvCxnSpPr/>
      </xdr:nvCxnSpPr>
      <xdr:spPr>
        <a:xfrm>
          <a:off x="19202400" y="1019365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134620</xdr:rowOff>
    </xdr:from>
    <xdr:ext cx="469900" cy="257810"/>
    <xdr:sp macro="" textlink="">
      <xdr:nvSpPr>
        <xdr:cNvPr id="790" name="貸付金平均値テキスト"/>
        <xdr:cNvSpPr txBox="1"/>
      </xdr:nvSpPr>
      <xdr:spPr>
        <a:xfrm>
          <a:off x="20002500" y="99072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111760</xdr:rowOff>
    </xdr:from>
    <xdr:to xmlns:xdr="http://schemas.openxmlformats.org/drawingml/2006/spreadsheetDrawing">
      <xdr:col>116</xdr:col>
      <xdr:colOff>114300</xdr:colOff>
      <xdr:row>59</xdr:row>
      <xdr:rowOff>41910</xdr:rowOff>
    </xdr:to>
    <xdr:sp macro="" textlink="">
      <xdr:nvSpPr>
        <xdr:cNvPr id="791" name="フローチャート: 判断 790"/>
        <xdr:cNvSpPr/>
      </xdr:nvSpPr>
      <xdr:spPr>
        <a:xfrm>
          <a:off x="199009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76200</xdr:rowOff>
    </xdr:from>
    <xdr:to xmlns:xdr="http://schemas.openxmlformats.org/drawingml/2006/spreadsheetDrawing">
      <xdr:col>111</xdr:col>
      <xdr:colOff>171450</xdr:colOff>
      <xdr:row>59</xdr:row>
      <xdr:rowOff>78105</xdr:rowOff>
    </xdr:to>
    <xdr:cxnSp macro="">
      <xdr:nvCxnSpPr>
        <xdr:cNvPr id="792" name="直線コネクタ 791"/>
        <xdr:cNvCxnSpPr/>
      </xdr:nvCxnSpPr>
      <xdr:spPr>
        <a:xfrm>
          <a:off x="18395950" y="1019175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144780</xdr:rowOff>
    </xdr:from>
    <xdr:to xmlns:xdr="http://schemas.openxmlformats.org/drawingml/2006/spreadsheetDrawing">
      <xdr:col>112</xdr:col>
      <xdr:colOff>38100</xdr:colOff>
      <xdr:row>59</xdr:row>
      <xdr:rowOff>74930</xdr:rowOff>
    </xdr:to>
    <xdr:sp macro="" textlink="">
      <xdr:nvSpPr>
        <xdr:cNvPr id="793" name="フローチャート: 判断 792"/>
        <xdr:cNvSpPr/>
      </xdr:nvSpPr>
      <xdr:spPr>
        <a:xfrm>
          <a:off x="19157950" y="10088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91440</xdr:rowOff>
    </xdr:from>
    <xdr:ext cx="469900" cy="259080"/>
    <xdr:sp macro="" textlink="">
      <xdr:nvSpPr>
        <xdr:cNvPr id="794" name="テキスト ボックス 793"/>
        <xdr:cNvSpPr txBox="1"/>
      </xdr:nvSpPr>
      <xdr:spPr>
        <a:xfrm>
          <a:off x="18992850" y="9864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76200</xdr:rowOff>
    </xdr:from>
    <xdr:to xmlns:xdr="http://schemas.openxmlformats.org/drawingml/2006/spreadsheetDrawing">
      <xdr:col>107</xdr:col>
      <xdr:colOff>50800</xdr:colOff>
      <xdr:row>59</xdr:row>
      <xdr:rowOff>82550</xdr:rowOff>
    </xdr:to>
    <xdr:cxnSp macro="">
      <xdr:nvCxnSpPr>
        <xdr:cNvPr id="795" name="直線コネクタ 794"/>
        <xdr:cNvCxnSpPr/>
      </xdr:nvCxnSpPr>
      <xdr:spPr>
        <a:xfrm flipV="1">
          <a:off x="17602200" y="1019175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144145</xdr:rowOff>
    </xdr:from>
    <xdr:to xmlns:xdr="http://schemas.openxmlformats.org/drawingml/2006/spreadsheetDrawing">
      <xdr:col>107</xdr:col>
      <xdr:colOff>101600</xdr:colOff>
      <xdr:row>59</xdr:row>
      <xdr:rowOff>74930</xdr:rowOff>
    </xdr:to>
    <xdr:sp macro="" textlink="">
      <xdr:nvSpPr>
        <xdr:cNvPr id="796" name="フローチャート: 判断 795"/>
        <xdr:cNvSpPr/>
      </xdr:nvSpPr>
      <xdr:spPr>
        <a:xfrm>
          <a:off x="18345150" y="10088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90805</xdr:rowOff>
    </xdr:from>
    <xdr:ext cx="469900" cy="258445"/>
    <xdr:sp macro="" textlink="">
      <xdr:nvSpPr>
        <xdr:cNvPr id="797" name="テキスト ボックス 796"/>
        <xdr:cNvSpPr txBox="1"/>
      </xdr:nvSpPr>
      <xdr:spPr>
        <a:xfrm>
          <a:off x="18180050" y="9863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82550</xdr:rowOff>
    </xdr:from>
    <xdr:to xmlns:xdr="http://schemas.openxmlformats.org/drawingml/2006/spreadsheetDrawing">
      <xdr:col>102</xdr:col>
      <xdr:colOff>114300</xdr:colOff>
      <xdr:row>59</xdr:row>
      <xdr:rowOff>93345</xdr:rowOff>
    </xdr:to>
    <xdr:cxnSp macro="">
      <xdr:nvCxnSpPr>
        <xdr:cNvPr id="798" name="直線コネクタ 797"/>
        <xdr:cNvCxnSpPr/>
      </xdr:nvCxnSpPr>
      <xdr:spPr>
        <a:xfrm flipV="1">
          <a:off x="16802100" y="1019810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799" name="フローチャート: 判断 798"/>
        <xdr:cNvSpPr/>
      </xdr:nvSpPr>
      <xdr:spPr>
        <a:xfrm>
          <a:off x="175514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81915</xdr:rowOff>
    </xdr:from>
    <xdr:ext cx="469900" cy="259080"/>
    <xdr:sp macro="" textlink="">
      <xdr:nvSpPr>
        <xdr:cNvPr id="800" name="テキスト ボックス 799"/>
        <xdr:cNvSpPr txBox="1"/>
      </xdr:nvSpPr>
      <xdr:spPr>
        <a:xfrm>
          <a:off x="17386300" y="9854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145415</xdr:rowOff>
    </xdr:from>
    <xdr:to xmlns:xdr="http://schemas.openxmlformats.org/drawingml/2006/spreadsheetDrawing">
      <xdr:col>98</xdr:col>
      <xdr:colOff>38100</xdr:colOff>
      <xdr:row>59</xdr:row>
      <xdr:rowOff>75565</xdr:rowOff>
    </xdr:to>
    <xdr:sp macro="" textlink="">
      <xdr:nvSpPr>
        <xdr:cNvPr id="801" name="フローチャート: 判断 800"/>
        <xdr:cNvSpPr/>
      </xdr:nvSpPr>
      <xdr:spPr>
        <a:xfrm>
          <a:off x="16757650" y="10089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92075</xdr:rowOff>
    </xdr:from>
    <xdr:ext cx="469900" cy="259080"/>
    <xdr:sp macro="" textlink="">
      <xdr:nvSpPr>
        <xdr:cNvPr id="802" name="テキスト ボックス 801"/>
        <xdr:cNvSpPr txBox="1"/>
      </xdr:nvSpPr>
      <xdr:spPr>
        <a:xfrm>
          <a:off x="16592550" y="9864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4" name="テキスト ボックス 803"/>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05" name="テキスト ボックス 804"/>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07" name="テキスト ボックス 806"/>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31115</xdr:rowOff>
    </xdr:from>
    <xdr:to xmlns:xdr="http://schemas.openxmlformats.org/drawingml/2006/spreadsheetDrawing">
      <xdr:col>116</xdr:col>
      <xdr:colOff>114300</xdr:colOff>
      <xdr:row>59</xdr:row>
      <xdr:rowOff>132715</xdr:rowOff>
    </xdr:to>
    <xdr:sp macro="" textlink="">
      <xdr:nvSpPr>
        <xdr:cNvPr id="808" name="楕円 807"/>
        <xdr:cNvSpPr/>
      </xdr:nvSpPr>
      <xdr:spPr>
        <a:xfrm>
          <a:off x="199009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117475</xdr:rowOff>
    </xdr:from>
    <xdr:ext cx="378460" cy="259080"/>
    <xdr:sp macro="" textlink="">
      <xdr:nvSpPr>
        <xdr:cNvPr id="809" name="貸付金該当値テキスト"/>
        <xdr:cNvSpPr txBox="1"/>
      </xdr:nvSpPr>
      <xdr:spPr>
        <a:xfrm>
          <a:off x="20002500" y="10061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27305</xdr:rowOff>
    </xdr:from>
    <xdr:to xmlns:xdr="http://schemas.openxmlformats.org/drawingml/2006/spreadsheetDrawing">
      <xdr:col>112</xdr:col>
      <xdr:colOff>38100</xdr:colOff>
      <xdr:row>59</xdr:row>
      <xdr:rowOff>128905</xdr:rowOff>
    </xdr:to>
    <xdr:sp macro="" textlink="">
      <xdr:nvSpPr>
        <xdr:cNvPr id="810" name="楕円 809"/>
        <xdr:cNvSpPr/>
      </xdr:nvSpPr>
      <xdr:spPr>
        <a:xfrm>
          <a:off x="19157950" y="10142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59</xdr:row>
      <xdr:rowOff>120650</xdr:rowOff>
    </xdr:from>
    <xdr:ext cx="378460" cy="257810"/>
    <xdr:sp macro="" textlink="">
      <xdr:nvSpPr>
        <xdr:cNvPr id="811" name="テキスト ボックス 810"/>
        <xdr:cNvSpPr txBox="1"/>
      </xdr:nvSpPr>
      <xdr:spPr>
        <a:xfrm>
          <a:off x="19030950" y="102362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25400</xdr:rowOff>
    </xdr:from>
    <xdr:to xmlns:xdr="http://schemas.openxmlformats.org/drawingml/2006/spreadsheetDrawing">
      <xdr:col>107</xdr:col>
      <xdr:colOff>101600</xdr:colOff>
      <xdr:row>59</xdr:row>
      <xdr:rowOff>127000</xdr:rowOff>
    </xdr:to>
    <xdr:sp macro="" textlink="">
      <xdr:nvSpPr>
        <xdr:cNvPr id="812" name="楕円 811"/>
        <xdr:cNvSpPr/>
      </xdr:nvSpPr>
      <xdr:spPr>
        <a:xfrm>
          <a:off x="1834515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118110</xdr:rowOff>
    </xdr:from>
    <xdr:ext cx="378460" cy="259080"/>
    <xdr:sp macro="" textlink="">
      <xdr:nvSpPr>
        <xdr:cNvPr id="813" name="テキスト ボックス 812"/>
        <xdr:cNvSpPr txBox="1"/>
      </xdr:nvSpPr>
      <xdr:spPr>
        <a:xfrm>
          <a:off x="18225770" y="10233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31750</xdr:rowOff>
    </xdr:from>
    <xdr:to xmlns:xdr="http://schemas.openxmlformats.org/drawingml/2006/spreadsheetDrawing">
      <xdr:col>102</xdr:col>
      <xdr:colOff>165100</xdr:colOff>
      <xdr:row>59</xdr:row>
      <xdr:rowOff>133350</xdr:rowOff>
    </xdr:to>
    <xdr:sp macro="" textlink="">
      <xdr:nvSpPr>
        <xdr:cNvPr id="814" name="楕円 813"/>
        <xdr:cNvSpPr/>
      </xdr:nvSpPr>
      <xdr:spPr>
        <a:xfrm>
          <a:off x="175514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124460</xdr:rowOff>
    </xdr:from>
    <xdr:ext cx="378460" cy="259080"/>
    <xdr:sp macro="" textlink="">
      <xdr:nvSpPr>
        <xdr:cNvPr id="815" name="テキスト ボックス 814"/>
        <xdr:cNvSpPr txBox="1"/>
      </xdr:nvSpPr>
      <xdr:spPr>
        <a:xfrm>
          <a:off x="1743202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42545</xdr:rowOff>
    </xdr:from>
    <xdr:to xmlns:xdr="http://schemas.openxmlformats.org/drawingml/2006/spreadsheetDrawing">
      <xdr:col>98</xdr:col>
      <xdr:colOff>38100</xdr:colOff>
      <xdr:row>59</xdr:row>
      <xdr:rowOff>144145</xdr:rowOff>
    </xdr:to>
    <xdr:sp macro="" textlink="">
      <xdr:nvSpPr>
        <xdr:cNvPr id="816" name="楕円 815"/>
        <xdr:cNvSpPr/>
      </xdr:nvSpPr>
      <xdr:spPr>
        <a:xfrm>
          <a:off x="16757650" y="10158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59</xdr:row>
      <xdr:rowOff>135255</xdr:rowOff>
    </xdr:from>
    <xdr:ext cx="378460" cy="257810"/>
    <xdr:sp macro="" textlink="">
      <xdr:nvSpPr>
        <xdr:cNvPr id="817" name="テキスト ボックス 816"/>
        <xdr:cNvSpPr txBox="1"/>
      </xdr:nvSpPr>
      <xdr:spPr>
        <a:xfrm>
          <a:off x="16630650" y="10250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6" name="テキスト ボックス 825"/>
        <xdr:cNvSpPr txBox="1"/>
      </xdr:nvSpPr>
      <xdr:spPr>
        <a:xfrm>
          <a:off x="164401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28" name="テキスト ボックス 827"/>
        <xdr:cNvSpPr txBox="1"/>
      </xdr:nvSpPr>
      <xdr:spPr>
        <a:xfrm>
          <a:off x="162483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9" name="直線コネクタ 828"/>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0" name="テキスト ボックス 829"/>
        <xdr:cNvSpPr txBox="1"/>
      </xdr:nvSpPr>
      <xdr:spPr>
        <a:xfrm>
          <a:off x="159848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1" name="直線コネクタ 830"/>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810"/>
    <xdr:sp macro="" textlink="">
      <xdr:nvSpPr>
        <xdr:cNvPr id="832" name="テキスト ボックス 831"/>
        <xdr:cNvSpPr txBox="1"/>
      </xdr:nvSpPr>
      <xdr:spPr>
        <a:xfrm>
          <a:off x="1598485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3" name="直線コネクタ 832"/>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4" name="テキスト ボックス 833"/>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5" name="直線コネクタ 834"/>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5630" cy="257810"/>
    <xdr:sp macro="" textlink="">
      <xdr:nvSpPr>
        <xdr:cNvPr id="836" name="テキスト ボックス 835"/>
        <xdr:cNvSpPr txBox="1"/>
      </xdr:nvSpPr>
      <xdr:spPr>
        <a:xfrm>
          <a:off x="15939770" y="12522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7" name="直線コネクタ 836"/>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8445"/>
    <xdr:sp macro="" textlink="">
      <xdr:nvSpPr>
        <xdr:cNvPr id="838" name="テキスト ボックス 837"/>
        <xdr:cNvSpPr txBox="1"/>
      </xdr:nvSpPr>
      <xdr:spPr>
        <a:xfrm>
          <a:off x="159397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9" name="直線コネクタ 838"/>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40" name="テキスト ボックス 839"/>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810"/>
    <xdr:sp macro="" textlink="">
      <xdr:nvSpPr>
        <xdr:cNvPr id="842" name="テキスト ボックス 841"/>
        <xdr:cNvSpPr txBox="1"/>
      </xdr:nvSpPr>
      <xdr:spPr>
        <a:xfrm>
          <a:off x="159397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73660</xdr:rowOff>
    </xdr:from>
    <xdr:to xmlns:xdr="http://schemas.openxmlformats.org/drawingml/2006/spreadsheetDrawing">
      <xdr:col>116</xdr:col>
      <xdr:colOff>62865</xdr:colOff>
      <xdr:row>79</xdr:row>
      <xdr:rowOff>16510</xdr:rowOff>
    </xdr:to>
    <xdr:cxnSp macro="">
      <xdr:nvCxnSpPr>
        <xdr:cNvPr id="844" name="直線コネクタ 843"/>
        <xdr:cNvCxnSpPr/>
      </xdr:nvCxnSpPr>
      <xdr:spPr>
        <a:xfrm flipV="1">
          <a:off x="19949795" y="1207516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20320</xdr:rowOff>
    </xdr:from>
    <xdr:ext cx="534670" cy="257810"/>
    <xdr:sp macro="" textlink="">
      <xdr:nvSpPr>
        <xdr:cNvPr id="845" name="繰出金最小値テキスト"/>
        <xdr:cNvSpPr txBox="1"/>
      </xdr:nvSpPr>
      <xdr:spPr>
        <a:xfrm>
          <a:off x="20002500" y="13564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16510</xdr:rowOff>
    </xdr:from>
    <xdr:to xmlns:xdr="http://schemas.openxmlformats.org/drawingml/2006/spreadsheetDrawing">
      <xdr:col>116</xdr:col>
      <xdr:colOff>152400</xdr:colOff>
      <xdr:row>79</xdr:row>
      <xdr:rowOff>16510</xdr:rowOff>
    </xdr:to>
    <xdr:cxnSp macro="">
      <xdr:nvCxnSpPr>
        <xdr:cNvPr id="846" name="直線コネクタ 845"/>
        <xdr:cNvCxnSpPr/>
      </xdr:nvCxnSpPr>
      <xdr:spPr>
        <a:xfrm>
          <a:off x="19881850" y="13561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20320</xdr:rowOff>
    </xdr:from>
    <xdr:ext cx="598805" cy="257810"/>
    <xdr:sp macro="" textlink="">
      <xdr:nvSpPr>
        <xdr:cNvPr id="847" name="繰出金最大値テキスト"/>
        <xdr:cNvSpPr txBox="1"/>
      </xdr:nvSpPr>
      <xdr:spPr>
        <a:xfrm>
          <a:off x="20002500" y="118503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73660</xdr:rowOff>
    </xdr:from>
    <xdr:to xmlns:xdr="http://schemas.openxmlformats.org/drawingml/2006/spreadsheetDrawing">
      <xdr:col>116</xdr:col>
      <xdr:colOff>152400</xdr:colOff>
      <xdr:row>70</xdr:row>
      <xdr:rowOff>73660</xdr:rowOff>
    </xdr:to>
    <xdr:cxnSp macro="">
      <xdr:nvCxnSpPr>
        <xdr:cNvPr id="848" name="直線コネクタ 847"/>
        <xdr:cNvCxnSpPr/>
      </xdr:nvCxnSpPr>
      <xdr:spPr>
        <a:xfrm>
          <a:off x="19881850" y="12075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145415</xdr:rowOff>
    </xdr:from>
    <xdr:to xmlns:xdr="http://schemas.openxmlformats.org/drawingml/2006/spreadsheetDrawing">
      <xdr:col>116</xdr:col>
      <xdr:colOff>63500</xdr:colOff>
      <xdr:row>78</xdr:row>
      <xdr:rowOff>23495</xdr:rowOff>
    </xdr:to>
    <xdr:cxnSp macro="">
      <xdr:nvCxnSpPr>
        <xdr:cNvPr id="849" name="直線コネクタ 848"/>
        <xdr:cNvCxnSpPr/>
      </xdr:nvCxnSpPr>
      <xdr:spPr>
        <a:xfrm flipV="1">
          <a:off x="19202400" y="13347065"/>
          <a:ext cx="7493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76200</xdr:rowOff>
    </xdr:from>
    <xdr:ext cx="534670" cy="257810"/>
    <xdr:sp macro="" textlink="">
      <xdr:nvSpPr>
        <xdr:cNvPr id="850" name="繰出金平均値テキスト"/>
        <xdr:cNvSpPr txBox="1"/>
      </xdr:nvSpPr>
      <xdr:spPr>
        <a:xfrm>
          <a:off x="20002500" y="129349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53340</xdr:rowOff>
    </xdr:from>
    <xdr:to xmlns:xdr="http://schemas.openxmlformats.org/drawingml/2006/spreadsheetDrawing">
      <xdr:col>116</xdr:col>
      <xdr:colOff>114300</xdr:colOff>
      <xdr:row>76</xdr:row>
      <xdr:rowOff>154940</xdr:rowOff>
    </xdr:to>
    <xdr:sp macro="" textlink="">
      <xdr:nvSpPr>
        <xdr:cNvPr id="851" name="フローチャート: 判断 850"/>
        <xdr:cNvSpPr/>
      </xdr:nvSpPr>
      <xdr:spPr>
        <a:xfrm>
          <a:off x="199009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7620</xdr:rowOff>
    </xdr:from>
    <xdr:to xmlns:xdr="http://schemas.openxmlformats.org/drawingml/2006/spreadsheetDrawing">
      <xdr:col>111</xdr:col>
      <xdr:colOff>171450</xdr:colOff>
      <xdr:row>78</xdr:row>
      <xdr:rowOff>23495</xdr:rowOff>
    </xdr:to>
    <xdr:cxnSp macro="">
      <xdr:nvCxnSpPr>
        <xdr:cNvPr id="852" name="直線コネクタ 851"/>
        <xdr:cNvCxnSpPr/>
      </xdr:nvCxnSpPr>
      <xdr:spPr>
        <a:xfrm>
          <a:off x="18395950" y="1338072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81280</xdr:rowOff>
    </xdr:from>
    <xdr:to xmlns:xdr="http://schemas.openxmlformats.org/drawingml/2006/spreadsheetDrawing">
      <xdr:col>112</xdr:col>
      <xdr:colOff>38100</xdr:colOff>
      <xdr:row>77</xdr:row>
      <xdr:rowOff>11430</xdr:rowOff>
    </xdr:to>
    <xdr:sp macro="" textlink="">
      <xdr:nvSpPr>
        <xdr:cNvPr id="853" name="フローチャート: 判断 852"/>
        <xdr:cNvSpPr/>
      </xdr:nvSpPr>
      <xdr:spPr>
        <a:xfrm>
          <a:off x="19157950" y="13111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29210</xdr:rowOff>
    </xdr:from>
    <xdr:ext cx="533400" cy="257810"/>
    <xdr:sp macro="" textlink="">
      <xdr:nvSpPr>
        <xdr:cNvPr id="854" name="テキスト ボックス 853"/>
        <xdr:cNvSpPr txBox="1"/>
      </xdr:nvSpPr>
      <xdr:spPr>
        <a:xfrm>
          <a:off x="18960465" y="12887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7620</xdr:rowOff>
    </xdr:from>
    <xdr:to xmlns:xdr="http://schemas.openxmlformats.org/drawingml/2006/spreadsheetDrawing">
      <xdr:col>107</xdr:col>
      <xdr:colOff>50800</xdr:colOff>
      <xdr:row>78</xdr:row>
      <xdr:rowOff>10160</xdr:rowOff>
    </xdr:to>
    <xdr:cxnSp macro="">
      <xdr:nvCxnSpPr>
        <xdr:cNvPr id="855" name="直線コネクタ 854"/>
        <xdr:cNvCxnSpPr/>
      </xdr:nvCxnSpPr>
      <xdr:spPr>
        <a:xfrm flipV="1">
          <a:off x="17602200" y="133807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56" name="フローチャート: 判断 855"/>
        <xdr:cNvSpPr/>
      </xdr:nvSpPr>
      <xdr:spPr>
        <a:xfrm>
          <a:off x="1834515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35560</xdr:rowOff>
    </xdr:from>
    <xdr:ext cx="533400" cy="259080"/>
    <xdr:sp macro="" textlink="">
      <xdr:nvSpPr>
        <xdr:cNvPr id="857" name="テキスト ボックス 856"/>
        <xdr:cNvSpPr txBox="1"/>
      </xdr:nvSpPr>
      <xdr:spPr>
        <a:xfrm>
          <a:off x="18166715" y="12894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78</xdr:row>
      <xdr:rowOff>10160</xdr:rowOff>
    </xdr:from>
    <xdr:to xmlns:xdr="http://schemas.openxmlformats.org/drawingml/2006/spreadsheetDrawing">
      <xdr:col>102</xdr:col>
      <xdr:colOff>114300</xdr:colOff>
      <xdr:row>78</xdr:row>
      <xdr:rowOff>60325</xdr:rowOff>
    </xdr:to>
    <xdr:cxnSp macro="">
      <xdr:nvCxnSpPr>
        <xdr:cNvPr id="858" name="直線コネクタ 857"/>
        <xdr:cNvCxnSpPr/>
      </xdr:nvCxnSpPr>
      <xdr:spPr>
        <a:xfrm flipV="1">
          <a:off x="16802100" y="13383260"/>
          <a:ext cx="8001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76200</xdr:rowOff>
    </xdr:from>
    <xdr:to xmlns:xdr="http://schemas.openxmlformats.org/drawingml/2006/spreadsheetDrawing">
      <xdr:col>102</xdr:col>
      <xdr:colOff>165100</xdr:colOff>
      <xdr:row>77</xdr:row>
      <xdr:rowOff>6350</xdr:rowOff>
    </xdr:to>
    <xdr:sp macro="" textlink="">
      <xdr:nvSpPr>
        <xdr:cNvPr id="859" name="フローチャート: 判断 858"/>
        <xdr:cNvSpPr/>
      </xdr:nvSpPr>
      <xdr:spPr>
        <a:xfrm>
          <a:off x="175514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22860</xdr:rowOff>
    </xdr:from>
    <xdr:ext cx="534670" cy="259080"/>
    <xdr:sp macro="" textlink="">
      <xdr:nvSpPr>
        <xdr:cNvPr id="860" name="テキスト ボックス 859"/>
        <xdr:cNvSpPr txBox="1"/>
      </xdr:nvSpPr>
      <xdr:spPr>
        <a:xfrm>
          <a:off x="17353915" y="1288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86360</xdr:rowOff>
    </xdr:from>
    <xdr:to xmlns:xdr="http://schemas.openxmlformats.org/drawingml/2006/spreadsheetDrawing">
      <xdr:col>98</xdr:col>
      <xdr:colOff>38100</xdr:colOff>
      <xdr:row>77</xdr:row>
      <xdr:rowOff>16510</xdr:rowOff>
    </xdr:to>
    <xdr:sp macro="" textlink="">
      <xdr:nvSpPr>
        <xdr:cNvPr id="861" name="フローチャート: 判断 860"/>
        <xdr:cNvSpPr/>
      </xdr:nvSpPr>
      <xdr:spPr>
        <a:xfrm>
          <a:off x="16757650" y="13116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33020</xdr:rowOff>
    </xdr:from>
    <xdr:ext cx="533400" cy="259080"/>
    <xdr:sp macro="" textlink="">
      <xdr:nvSpPr>
        <xdr:cNvPr id="862" name="テキスト ボックス 861"/>
        <xdr:cNvSpPr txBox="1"/>
      </xdr:nvSpPr>
      <xdr:spPr>
        <a:xfrm>
          <a:off x="16560165" y="12891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64" name="テキスト ボックス 863"/>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730" cy="259080"/>
    <xdr:sp macro="" textlink="">
      <xdr:nvSpPr>
        <xdr:cNvPr id="865" name="テキスト ボックス 864"/>
        <xdr:cNvSpPr txBox="1"/>
      </xdr:nvSpPr>
      <xdr:spPr>
        <a:xfrm>
          <a:off x="18224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67" name="テキスト ボックス 866"/>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94615</xdr:rowOff>
    </xdr:from>
    <xdr:to xmlns:xdr="http://schemas.openxmlformats.org/drawingml/2006/spreadsheetDrawing">
      <xdr:col>116</xdr:col>
      <xdr:colOff>114300</xdr:colOff>
      <xdr:row>78</xdr:row>
      <xdr:rowOff>24765</xdr:rowOff>
    </xdr:to>
    <xdr:sp macro="" textlink="">
      <xdr:nvSpPr>
        <xdr:cNvPr id="868" name="楕円 867"/>
        <xdr:cNvSpPr/>
      </xdr:nvSpPr>
      <xdr:spPr>
        <a:xfrm>
          <a:off x="199009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73025</xdr:rowOff>
    </xdr:from>
    <xdr:ext cx="534670" cy="259080"/>
    <xdr:sp macro="" textlink="">
      <xdr:nvSpPr>
        <xdr:cNvPr id="869" name="繰出金該当値テキスト"/>
        <xdr:cNvSpPr txBox="1"/>
      </xdr:nvSpPr>
      <xdr:spPr>
        <a:xfrm>
          <a:off x="200025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144145</xdr:rowOff>
    </xdr:from>
    <xdr:to xmlns:xdr="http://schemas.openxmlformats.org/drawingml/2006/spreadsheetDrawing">
      <xdr:col>112</xdr:col>
      <xdr:colOff>38100</xdr:colOff>
      <xdr:row>78</xdr:row>
      <xdr:rowOff>74930</xdr:rowOff>
    </xdr:to>
    <xdr:sp macro="" textlink="">
      <xdr:nvSpPr>
        <xdr:cNvPr id="870" name="楕円 869"/>
        <xdr:cNvSpPr/>
      </xdr:nvSpPr>
      <xdr:spPr>
        <a:xfrm>
          <a:off x="19157950" y="133457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65405</xdr:rowOff>
    </xdr:from>
    <xdr:ext cx="533400" cy="257810"/>
    <xdr:sp macro="" textlink="">
      <xdr:nvSpPr>
        <xdr:cNvPr id="871" name="テキスト ボックス 870"/>
        <xdr:cNvSpPr txBox="1"/>
      </xdr:nvSpPr>
      <xdr:spPr>
        <a:xfrm>
          <a:off x="18960465" y="13438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128270</xdr:rowOff>
    </xdr:from>
    <xdr:to xmlns:xdr="http://schemas.openxmlformats.org/drawingml/2006/spreadsheetDrawing">
      <xdr:col>107</xdr:col>
      <xdr:colOff>101600</xdr:colOff>
      <xdr:row>78</xdr:row>
      <xdr:rowOff>58420</xdr:rowOff>
    </xdr:to>
    <xdr:sp macro="" textlink="">
      <xdr:nvSpPr>
        <xdr:cNvPr id="872" name="楕円 871"/>
        <xdr:cNvSpPr/>
      </xdr:nvSpPr>
      <xdr:spPr>
        <a:xfrm>
          <a:off x="1834515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49530</xdr:rowOff>
    </xdr:from>
    <xdr:ext cx="533400" cy="259080"/>
    <xdr:sp macro="" textlink="">
      <xdr:nvSpPr>
        <xdr:cNvPr id="873" name="テキスト ボックス 872"/>
        <xdr:cNvSpPr txBox="1"/>
      </xdr:nvSpPr>
      <xdr:spPr>
        <a:xfrm>
          <a:off x="18166715" y="13422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130810</xdr:rowOff>
    </xdr:from>
    <xdr:to xmlns:xdr="http://schemas.openxmlformats.org/drawingml/2006/spreadsheetDrawing">
      <xdr:col>102</xdr:col>
      <xdr:colOff>165100</xdr:colOff>
      <xdr:row>78</xdr:row>
      <xdr:rowOff>60960</xdr:rowOff>
    </xdr:to>
    <xdr:sp macro="" textlink="">
      <xdr:nvSpPr>
        <xdr:cNvPr id="874" name="楕円 873"/>
        <xdr:cNvSpPr/>
      </xdr:nvSpPr>
      <xdr:spPr>
        <a:xfrm>
          <a:off x="175514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52070</xdr:rowOff>
    </xdr:from>
    <xdr:ext cx="534670" cy="257810"/>
    <xdr:sp macro="" textlink="">
      <xdr:nvSpPr>
        <xdr:cNvPr id="875" name="テキスト ボックス 874"/>
        <xdr:cNvSpPr txBox="1"/>
      </xdr:nvSpPr>
      <xdr:spPr>
        <a:xfrm>
          <a:off x="17353915" y="13425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9525</xdr:rowOff>
    </xdr:from>
    <xdr:to xmlns:xdr="http://schemas.openxmlformats.org/drawingml/2006/spreadsheetDrawing">
      <xdr:col>98</xdr:col>
      <xdr:colOff>38100</xdr:colOff>
      <xdr:row>78</xdr:row>
      <xdr:rowOff>111125</xdr:rowOff>
    </xdr:to>
    <xdr:sp macro="" textlink="">
      <xdr:nvSpPr>
        <xdr:cNvPr id="876" name="楕円 875"/>
        <xdr:cNvSpPr/>
      </xdr:nvSpPr>
      <xdr:spPr>
        <a:xfrm>
          <a:off x="16757650" y="13382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102235</xdr:rowOff>
    </xdr:from>
    <xdr:ext cx="533400" cy="258445"/>
    <xdr:sp macro="" textlink="">
      <xdr:nvSpPr>
        <xdr:cNvPr id="877" name="テキスト ボックス 876"/>
        <xdr:cNvSpPr txBox="1"/>
      </xdr:nvSpPr>
      <xdr:spPr>
        <a:xfrm>
          <a:off x="16560165" y="134753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6" name="テキスト ボックス 885"/>
        <xdr:cNvSpPr txBox="1"/>
      </xdr:nvSpPr>
      <xdr:spPr>
        <a:xfrm>
          <a:off x="164401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9" name="テキスト ボックス 888"/>
        <xdr:cNvSpPr txBox="1"/>
      </xdr:nvSpPr>
      <xdr:spPr>
        <a:xfrm>
          <a:off x="162483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1" name="テキスト ボックス 890"/>
        <xdr:cNvSpPr txBox="1"/>
      </xdr:nvSpPr>
      <xdr:spPr>
        <a:xfrm>
          <a:off x="162483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1" name="直線コネクタ 900"/>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3" name="テキスト ボックス 902"/>
        <xdr:cNvSpPr txBox="1"/>
      </xdr:nvSpPr>
      <xdr:spPr>
        <a:xfrm>
          <a:off x="1908429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6" name="テキスト ボックス 905"/>
        <xdr:cNvSpPr txBox="1"/>
      </xdr:nvSpPr>
      <xdr:spPr>
        <a:xfrm>
          <a:off x="182905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09" name="テキスト ボックス 908"/>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1" name="テキスト ボックス 910"/>
        <xdr:cNvSpPr txBox="1"/>
      </xdr:nvSpPr>
      <xdr:spPr>
        <a:xfrm>
          <a:off x="1668399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3" name="テキスト ボックス 912"/>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14" name="テキスト ボックス 913"/>
        <xdr:cNvSpPr txBox="1"/>
      </xdr:nvSpPr>
      <xdr:spPr>
        <a:xfrm>
          <a:off x="18224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6" name="テキスト ボックス 915"/>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0" name="テキスト ボックス 919"/>
        <xdr:cNvSpPr txBox="1"/>
      </xdr:nvSpPr>
      <xdr:spPr>
        <a:xfrm>
          <a:off x="1908429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2" name="テキスト ボックス 921"/>
        <xdr:cNvSpPr txBox="1"/>
      </xdr:nvSpPr>
      <xdr:spPr>
        <a:xfrm>
          <a:off x="182905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24" name="テキスト ボックス 923"/>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6" name="テキスト ボックス 925"/>
        <xdr:cNvSpPr txBox="1"/>
      </xdr:nvSpPr>
      <xdr:spPr>
        <a:xfrm>
          <a:off x="1668399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令和元</a:t>
          </a:r>
          <a:r>
            <a:rPr kumimoji="1" lang="ja-JP" altLang="ja-JP" sz="1300">
              <a:solidFill>
                <a:sysClr val="windowText" lastClr="000000"/>
              </a:solidFill>
              <a:effectLst/>
              <a:latin typeface="ＭＳ Ｐゴシック"/>
              <a:ea typeface="ＭＳ Ｐゴシック"/>
              <a:cs typeface="+mn-cs"/>
            </a:rPr>
            <a:t>年度決算では、</a:t>
          </a:r>
          <a:r>
            <a:rPr kumimoji="1" lang="ja-JP" altLang="en-US" sz="1300">
              <a:solidFill>
                <a:sysClr val="windowText" lastClr="000000"/>
              </a:solidFill>
              <a:effectLst/>
              <a:latin typeface="ＭＳ Ｐゴシック"/>
              <a:ea typeface="ＭＳ Ｐゴシック"/>
              <a:cs typeface="+mn-cs"/>
            </a:rPr>
            <a:t>人件費、物件費、維持補修費、補助費等、投資及び出資金、操出金の６項目で前年度比増となった。物件費と投資及び出資金以外の各決算額は減少しているものの人口減少が大きかったことにより、相対的に住民一人当たりのコストが増加したものである。物件費については、測量設計・計画策定等委託事業の増加により決算額が前年度比４３百万円増加したことから、住民一人当たりのコストが前年度から１４，８７７円の大幅な増額となり、全項目の内唯一、類似団体内平均値を上回る結果とな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a:solidFill>
                <a:sysClr val="windowText" lastClr="000000"/>
              </a:solidFill>
              <a:effectLst/>
              <a:latin typeface="ＭＳ Ｐゴシック"/>
              <a:ea typeface="ＭＳ Ｐゴシック"/>
              <a:cs typeface="+mn-cs"/>
            </a:rPr>
            <a:t>　人口</a:t>
          </a:r>
          <a:r>
            <a:rPr kumimoji="1" lang="ja-JP" altLang="en-US" sz="1300">
              <a:solidFill>
                <a:sysClr val="windowText" lastClr="000000"/>
              </a:solidFill>
              <a:effectLst/>
              <a:latin typeface="ＭＳ Ｐゴシック"/>
              <a:ea typeface="ＭＳ Ｐゴシック"/>
              <a:cs typeface="+mn-cs"/>
            </a:rPr>
            <a:t>について</a:t>
          </a:r>
          <a:r>
            <a:rPr kumimoji="1" lang="ja-JP" altLang="ja-JP" sz="1300">
              <a:solidFill>
                <a:sysClr val="windowText" lastClr="000000"/>
              </a:solidFill>
              <a:effectLst/>
              <a:latin typeface="ＭＳ Ｐゴシック"/>
              <a:ea typeface="ＭＳ Ｐゴシック"/>
              <a:cs typeface="+mn-cs"/>
            </a:rPr>
            <a:t>は平成</a:t>
          </a:r>
          <a:r>
            <a:rPr kumimoji="1" lang="ja-JP" altLang="en-US" sz="1300">
              <a:solidFill>
                <a:sysClr val="windowText" lastClr="000000"/>
              </a:solidFill>
              <a:effectLst/>
              <a:latin typeface="ＭＳ Ｐゴシック"/>
              <a:ea typeface="ＭＳ Ｐゴシック"/>
              <a:cs typeface="+mn-cs"/>
            </a:rPr>
            <a:t>３０</a:t>
          </a:r>
          <a:r>
            <a:rPr kumimoji="1" lang="ja-JP" altLang="ja-JP" sz="1300">
              <a:solidFill>
                <a:sysClr val="windowText" lastClr="000000"/>
              </a:solidFill>
              <a:effectLst/>
              <a:latin typeface="ＭＳ Ｐゴシック"/>
              <a:ea typeface="ＭＳ Ｐゴシック"/>
              <a:cs typeface="+mn-cs"/>
            </a:rPr>
            <a:t>年１月１日より平成３</a:t>
          </a:r>
          <a:r>
            <a:rPr kumimoji="1" lang="ja-JP" altLang="en-US" sz="1300">
              <a:solidFill>
                <a:sysClr val="windowText" lastClr="000000"/>
              </a:solidFill>
              <a:effectLst/>
              <a:latin typeface="ＭＳ Ｐゴシック"/>
              <a:ea typeface="ＭＳ Ｐゴシック"/>
              <a:cs typeface="+mn-cs"/>
            </a:rPr>
            <a:t>１</a:t>
          </a:r>
          <a:r>
            <a:rPr kumimoji="1" lang="ja-JP" altLang="ja-JP" sz="1300">
              <a:solidFill>
                <a:sysClr val="windowText" lastClr="000000"/>
              </a:solidFill>
              <a:effectLst/>
              <a:latin typeface="ＭＳ Ｐゴシック"/>
              <a:ea typeface="ＭＳ Ｐゴシック"/>
              <a:cs typeface="+mn-cs"/>
            </a:rPr>
            <a:t>年１月１日が▲１</a:t>
          </a:r>
          <a:r>
            <a:rPr kumimoji="1" lang="ja-JP" altLang="en-US" sz="1300">
              <a:solidFill>
                <a:sysClr val="windowText" lastClr="000000"/>
              </a:solidFill>
              <a:effectLst/>
              <a:latin typeface="ＭＳ Ｐゴシック"/>
              <a:ea typeface="ＭＳ Ｐゴシック"/>
              <a:cs typeface="+mn-cs"/>
            </a:rPr>
            <a:t>３８</a:t>
          </a:r>
          <a:r>
            <a:rPr kumimoji="1" lang="ja-JP" altLang="ja-JP" sz="1300">
              <a:solidFill>
                <a:sysClr val="windowText" lastClr="000000"/>
              </a:solidFill>
              <a:effectLst/>
              <a:latin typeface="ＭＳ Ｐゴシック"/>
              <a:ea typeface="ＭＳ Ｐゴシック"/>
              <a:cs typeface="+mn-cs"/>
            </a:rPr>
            <a:t>人、更に</a:t>
          </a:r>
          <a:r>
            <a:rPr kumimoji="1" lang="ja-JP" altLang="en-US" sz="1300">
              <a:solidFill>
                <a:sysClr val="windowText" lastClr="000000"/>
              </a:solidFill>
              <a:effectLst/>
              <a:latin typeface="ＭＳ Ｐゴシック"/>
              <a:ea typeface="ＭＳ Ｐゴシック"/>
              <a:cs typeface="+mn-cs"/>
            </a:rPr>
            <a:t>令和２</a:t>
          </a:r>
          <a:r>
            <a:rPr kumimoji="1" lang="ja-JP" altLang="ja-JP" sz="1300">
              <a:solidFill>
                <a:sysClr val="windowText" lastClr="000000"/>
              </a:solidFill>
              <a:effectLst/>
              <a:latin typeface="ＭＳ Ｐゴシック"/>
              <a:ea typeface="ＭＳ Ｐゴシック"/>
              <a:cs typeface="+mn-cs"/>
            </a:rPr>
            <a:t>年１月１日が▲</a:t>
          </a:r>
          <a:r>
            <a:rPr kumimoji="1" lang="ja-JP" altLang="en-US" sz="1300">
              <a:solidFill>
                <a:sysClr val="windowText" lastClr="000000"/>
              </a:solidFill>
              <a:effectLst/>
              <a:latin typeface="ＭＳ Ｐゴシック"/>
              <a:ea typeface="ＭＳ Ｐゴシック"/>
              <a:cs typeface="+mn-cs"/>
            </a:rPr>
            <a:t>１９１</a:t>
          </a:r>
          <a:r>
            <a:rPr kumimoji="1" lang="ja-JP" altLang="ja-JP" sz="1300">
              <a:solidFill>
                <a:sysClr val="windowText" lastClr="000000"/>
              </a:solidFill>
              <a:effectLst/>
              <a:latin typeface="ＭＳ Ｐゴシック"/>
              <a:ea typeface="ＭＳ Ｐゴシック"/>
              <a:cs typeface="+mn-cs"/>
            </a:rPr>
            <a:t>人と減少傾向に歯止めがかからない状況</a:t>
          </a:r>
          <a:r>
            <a:rPr kumimoji="1" lang="ja-JP" altLang="en-US" sz="1300">
              <a:solidFill>
                <a:sysClr val="windowText" lastClr="000000"/>
              </a:solidFill>
              <a:effectLst/>
              <a:latin typeface="ＭＳ Ｐゴシック"/>
              <a:ea typeface="ＭＳ Ｐゴシック"/>
              <a:cs typeface="+mn-cs"/>
            </a:rPr>
            <a:t>であるため、今後も各項目において住民一人当たりのコストの増加が見込まれる。加えて、</a:t>
          </a:r>
          <a:r>
            <a:rPr kumimoji="1" lang="ja-JP" altLang="ja-JP" sz="1300">
              <a:solidFill>
                <a:sysClr val="windowText" lastClr="000000"/>
              </a:solidFill>
              <a:effectLst/>
              <a:latin typeface="ＭＳ Ｐゴシック"/>
              <a:ea typeface="ＭＳ Ｐゴシック"/>
              <a:cs typeface="+mn-cs"/>
            </a:rPr>
            <a:t>普通建設事業</a:t>
          </a:r>
          <a:r>
            <a:rPr kumimoji="1" lang="ja-JP" altLang="en-US" sz="1300">
              <a:solidFill>
                <a:sysClr val="windowText" lastClr="000000"/>
              </a:solidFill>
              <a:effectLst/>
              <a:latin typeface="ＭＳ Ｐゴシック"/>
              <a:ea typeface="ＭＳ Ｐゴシック"/>
              <a:cs typeface="+mn-cs"/>
            </a:rPr>
            <a:t>費</a:t>
          </a:r>
          <a:r>
            <a:rPr kumimoji="1" lang="ja-JP" altLang="ja-JP" sz="1300">
              <a:solidFill>
                <a:sysClr val="windowText" lastClr="000000"/>
              </a:solidFill>
              <a:effectLst/>
              <a:latin typeface="ＭＳ Ｐゴシック"/>
              <a:ea typeface="ＭＳ Ｐゴシック"/>
              <a:cs typeface="+mn-cs"/>
            </a:rPr>
            <a:t>においては令和</a:t>
          </a:r>
          <a:r>
            <a:rPr kumimoji="1" lang="ja-JP" altLang="en-US" sz="1300">
              <a:solidFill>
                <a:sysClr val="windowText" lastClr="000000"/>
              </a:solidFill>
              <a:effectLst/>
              <a:latin typeface="ＭＳ Ｐゴシック"/>
              <a:ea typeface="ＭＳ Ｐゴシック"/>
              <a:cs typeface="+mn-cs"/>
            </a:rPr>
            <a:t>２</a:t>
          </a:r>
          <a:r>
            <a:rPr kumimoji="1" lang="ja-JP" altLang="ja-JP" sz="1300">
              <a:solidFill>
                <a:sysClr val="windowText" lastClr="000000"/>
              </a:solidFill>
              <a:effectLst/>
              <a:latin typeface="ＭＳ Ｐゴシック"/>
              <a:ea typeface="ＭＳ Ｐゴシック"/>
              <a:cs typeface="+mn-cs"/>
            </a:rPr>
            <a:t>年度以降も道の駅パーク構想に基づく道の駅花の三聖苑整備改修事業、診療所建設事業、学校給食共同調理場建設事業等、大型の起債事業が予定されていること</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後年度では借入れた地方債償還による公債費の増が見込まれる</a:t>
          </a:r>
          <a:r>
            <a:rPr kumimoji="1" lang="ja-JP" altLang="en-US" sz="1300">
              <a:solidFill>
                <a:sysClr val="windowText" lastClr="000000"/>
              </a:solidFill>
              <a:effectLst/>
              <a:latin typeface="ＭＳ Ｐゴシック"/>
              <a:ea typeface="ＭＳ Ｐゴシック"/>
              <a:cs typeface="+mn-cs"/>
            </a:rPr>
            <a:t>ことや、</a:t>
          </a:r>
          <a:r>
            <a:rPr kumimoji="1" lang="ja-JP" altLang="ja-JP" sz="1300">
              <a:solidFill>
                <a:sysClr val="windowText" lastClr="000000"/>
              </a:solidFill>
              <a:effectLst/>
              <a:latin typeface="ＭＳ Ｐゴシック"/>
              <a:ea typeface="ＭＳ Ｐゴシック"/>
              <a:cs typeface="+mn-cs"/>
            </a:rPr>
            <a:t>高齢化率の上昇に</a:t>
          </a:r>
          <a:r>
            <a:rPr kumimoji="1" lang="ja-JP" altLang="en-US" sz="1300">
              <a:solidFill>
                <a:sysClr val="windowText" lastClr="000000"/>
              </a:solidFill>
              <a:effectLst/>
              <a:latin typeface="ＭＳ Ｐゴシック"/>
              <a:ea typeface="ＭＳ Ｐゴシック"/>
              <a:cs typeface="+mn-cs"/>
            </a:rPr>
            <a:t>伴い、後期高齢者医療保険・介護保険特別会計への操出金の増が住民一人当たりのコストの増加につながるため、各項目の数値の</a:t>
          </a:r>
          <a:r>
            <a:rPr kumimoji="1" lang="ja-JP" altLang="ja-JP" sz="1300">
              <a:solidFill>
                <a:sysClr val="windowText" lastClr="000000"/>
              </a:solidFill>
              <a:effectLst/>
              <a:latin typeface="ＭＳ Ｐゴシック"/>
              <a:ea typeface="ＭＳ Ｐゴシック"/>
              <a:cs typeface="+mn-cs"/>
            </a:rPr>
            <a:t>推移に注意を払</a:t>
          </a:r>
          <a:r>
            <a:rPr kumimoji="1" lang="ja-JP" altLang="en-US" sz="1300">
              <a:solidFill>
                <a:sysClr val="windowText" lastClr="000000"/>
              </a:solidFill>
              <a:effectLst/>
              <a:latin typeface="ＭＳ Ｐゴシック"/>
              <a:ea typeface="ＭＳ Ｐゴシック"/>
              <a:cs typeface="+mn-cs"/>
            </a:rPr>
            <a:t>いながら、</a:t>
          </a:r>
          <a:r>
            <a:rPr kumimoji="1" lang="ja-JP" altLang="ja-JP" sz="1300">
              <a:solidFill>
                <a:sysClr val="windowText" lastClr="000000"/>
              </a:solidFill>
              <a:effectLst/>
              <a:latin typeface="ＭＳ Ｐゴシック"/>
              <a:ea typeface="ＭＳ Ｐゴシック"/>
              <a:cs typeface="+mn-cs"/>
            </a:rPr>
            <a:t>引き続き計画的な財政運営を図っていく必要がある。</a:t>
          </a:r>
          <a:endParaRPr lang="ja-JP" altLang="ja-JP" sz="1300">
            <a:solidFill>
              <a:sysClr val="windowText" lastClr="000000"/>
            </a:solidFill>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静岡県松崎町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6,507
6,474
85.19
3,780,875
3,521,394
139,213
2,339,507
3,259,889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4135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6667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7559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7559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7559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1145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114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114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4" name="テキスト ボックス 53"/>
        <xdr:cNvSpPr txBox="1"/>
      </xdr:nvSpPr>
      <xdr:spPr>
        <a:xfrm>
          <a:off x="21145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137160</xdr:rowOff>
    </xdr:from>
    <xdr:to xmlns:xdr="http://schemas.openxmlformats.org/drawingml/2006/spreadsheetDrawing">
      <xdr:col>24</xdr:col>
      <xdr:colOff>62865</xdr:colOff>
      <xdr:row>39</xdr:row>
      <xdr:rowOff>6350</xdr:rowOff>
    </xdr:to>
    <xdr:cxnSp macro="">
      <xdr:nvCxnSpPr>
        <xdr:cNvPr id="56" name="直線コネクタ 55"/>
        <xdr:cNvCxnSpPr/>
      </xdr:nvCxnSpPr>
      <xdr:spPr>
        <a:xfrm flipV="1">
          <a:off x="4176395" y="51092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10160</xdr:rowOff>
    </xdr:from>
    <xdr:ext cx="469900" cy="259080"/>
    <xdr:sp macro="" textlink="">
      <xdr:nvSpPr>
        <xdr:cNvPr id="57" name="議会費最小値テキスト"/>
        <xdr:cNvSpPr txBox="1"/>
      </xdr:nvSpPr>
      <xdr:spPr>
        <a:xfrm>
          <a:off x="422910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6350</xdr:rowOff>
    </xdr:from>
    <xdr:to xmlns:xdr="http://schemas.openxmlformats.org/drawingml/2006/spreadsheetDrawing">
      <xdr:col>24</xdr:col>
      <xdr:colOff>152400</xdr:colOff>
      <xdr:row>39</xdr:row>
      <xdr:rowOff>6350</xdr:rowOff>
    </xdr:to>
    <xdr:cxnSp macro="">
      <xdr:nvCxnSpPr>
        <xdr:cNvPr id="58" name="直線コネクタ 57"/>
        <xdr:cNvCxnSpPr/>
      </xdr:nvCxnSpPr>
      <xdr:spPr>
        <a:xfrm>
          <a:off x="4108450" y="669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83820</xdr:rowOff>
    </xdr:from>
    <xdr:ext cx="534670" cy="259080"/>
    <xdr:sp macro="" textlink="">
      <xdr:nvSpPr>
        <xdr:cNvPr id="59" name="議会費最大値テキスト"/>
        <xdr:cNvSpPr txBox="1"/>
      </xdr:nvSpPr>
      <xdr:spPr>
        <a:xfrm>
          <a:off x="4229100" y="488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137160</xdr:rowOff>
    </xdr:from>
    <xdr:to xmlns:xdr="http://schemas.openxmlformats.org/drawingml/2006/spreadsheetDrawing">
      <xdr:col>24</xdr:col>
      <xdr:colOff>152400</xdr:colOff>
      <xdr:row>29</xdr:row>
      <xdr:rowOff>137160</xdr:rowOff>
    </xdr:to>
    <xdr:cxnSp macro="">
      <xdr:nvCxnSpPr>
        <xdr:cNvPr id="60" name="直線コネクタ 59"/>
        <xdr:cNvCxnSpPr/>
      </xdr:nvCxnSpPr>
      <xdr:spPr>
        <a:xfrm>
          <a:off x="4108450" y="5109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38</xdr:row>
      <xdr:rowOff>58420</xdr:rowOff>
    </xdr:from>
    <xdr:to xmlns:xdr="http://schemas.openxmlformats.org/drawingml/2006/spreadsheetDrawing">
      <xdr:col>24</xdr:col>
      <xdr:colOff>63500</xdr:colOff>
      <xdr:row>38</xdr:row>
      <xdr:rowOff>91440</xdr:rowOff>
    </xdr:to>
    <xdr:cxnSp macro="">
      <xdr:nvCxnSpPr>
        <xdr:cNvPr id="61" name="直線コネクタ 60"/>
        <xdr:cNvCxnSpPr/>
      </xdr:nvCxnSpPr>
      <xdr:spPr>
        <a:xfrm>
          <a:off x="3429000" y="657352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69850</xdr:rowOff>
    </xdr:from>
    <xdr:ext cx="469900" cy="259080"/>
    <xdr:sp macro="" textlink="">
      <xdr:nvSpPr>
        <xdr:cNvPr id="62" name="議会費平均値テキスト"/>
        <xdr:cNvSpPr txBox="1"/>
      </xdr:nvSpPr>
      <xdr:spPr>
        <a:xfrm>
          <a:off x="4229100" y="6070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46990</xdr:rowOff>
    </xdr:from>
    <xdr:to xmlns:xdr="http://schemas.openxmlformats.org/drawingml/2006/spreadsheetDrawing">
      <xdr:col>24</xdr:col>
      <xdr:colOff>114300</xdr:colOff>
      <xdr:row>36</xdr:row>
      <xdr:rowOff>148590</xdr:rowOff>
    </xdr:to>
    <xdr:sp macro="" textlink="">
      <xdr:nvSpPr>
        <xdr:cNvPr id="63" name="フローチャート: 判断 62"/>
        <xdr:cNvSpPr/>
      </xdr:nvSpPr>
      <xdr:spPr>
        <a:xfrm>
          <a:off x="4127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58420</xdr:rowOff>
    </xdr:from>
    <xdr:to xmlns:xdr="http://schemas.openxmlformats.org/drawingml/2006/spreadsheetDrawing">
      <xdr:col>19</xdr:col>
      <xdr:colOff>171450</xdr:colOff>
      <xdr:row>38</xdr:row>
      <xdr:rowOff>95250</xdr:rowOff>
    </xdr:to>
    <xdr:cxnSp macro="">
      <xdr:nvCxnSpPr>
        <xdr:cNvPr id="64" name="直線コネクタ 63"/>
        <xdr:cNvCxnSpPr/>
      </xdr:nvCxnSpPr>
      <xdr:spPr>
        <a:xfrm flipV="1">
          <a:off x="2622550" y="657352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45085</xdr:rowOff>
    </xdr:from>
    <xdr:to xmlns:xdr="http://schemas.openxmlformats.org/drawingml/2006/spreadsheetDrawing">
      <xdr:col>20</xdr:col>
      <xdr:colOff>38100</xdr:colOff>
      <xdr:row>36</xdr:row>
      <xdr:rowOff>146685</xdr:rowOff>
    </xdr:to>
    <xdr:sp macro="" textlink="">
      <xdr:nvSpPr>
        <xdr:cNvPr id="65" name="フローチャート: 判断 64"/>
        <xdr:cNvSpPr/>
      </xdr:nvSpPr>
      <xdr:spPr>
        <a:xfrm>
          <a:off x="3384550" y="6217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163195</xdr:rowOff>
    </xdr:from>
    <xdr:ext cx="469900" cy="259080"/>
    <xdr:sp macro="" textlink="">
      <xdr:nvSpPr>
        <xdr:cNvPr id="66" name="テキスト ボックス 65"/>
        <xdr:cNvSpPr txBox="1"/>
      </xdr:nvSpPr>
      <xdr:spPr>
        <a:xfrm>
          <a:off x="3219450" y="599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95250</xdr:rowOff>
    </xdr:from>
    <xdr:to xmlns:xdr="http://schemas.openxmlformats.org/drawingml/2006/spreadsheetDrawing">
      <xdr:col>15</xdr:col>
      <xdr:colOff>50800</xdr:colOff>
      <xdr:row>38</xdr:row>
      <xdr:rowOff>106680</xdr:rowOff>
    </xdr:to>
    <xdr:cxnSp macro="">
      <xdr:nvCxnSpPr>
        <xdr:cNvPr id="67" name="直線コネクタ 66"/>
        <xdr:cNvCxnSpPr/>
      </xdr:nvCxnSpPr>
      <xdr:spPr>
        <a:xfrm flipV="1">
          <a:off x="1828800" y="661035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65405</xdr:rowOff>
    </xdr:from>
    <xdr:to xmlns:xdr="http://schemas.openxmlformats.org/drawingml/2006/spreadsheetDrawing">
      <xdr:col>15</xdr:col>
      <xdr:colOff>101600</xdr:colOff>
      <xdr:row>36</xdr:row>
      <xdr:rowOff>167005</xdr:rowOff>
    </xdr:to>
    <xdr:sp macro="" textlink="">
      <xdr:nvSpPr>
        <xdr:cNvPr id="68" name="フローチャート: 判断 67"/>
        <xdr:cNvSpPr/>
      </xdr:nvSpPr>
      <xdr:spPr>
        <a:xfrm>
          <a:off x="257175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12065</xdr:rowOff>
    </xdr:from>
    <xdr:ext cx="469900" cy="259080"/>
    <xdr:sp macro="" textlink="">
      <xdr:nvSpPr>
        <xdr:cNvPr id="69" name="テキスト ボックス 68"/>
        <xdr:cNvSpPr txBox="1"/>
      </xdr:nvSpPr>
      <xdr:spPr>
        <a:xfrm>
          <a:off x="2406650" y="60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38</xdr:row>
      <xdr:rowOff>7620</xdr:rowOff>
    </xdr:from>
    <xdr:to xmlns:xdr="http://schemas.openxmlformats.org/drawingml/2006/spreadsheetDrawing">
      <xdr:col>10</xdr:col>
      <xdr:colOff>114300</xdr:colOff>
      <xdr:row>38</xdr:row>
      <xdr:rowOff>106680</xdr:rowOff>
    </xdr:to>
    <xdr:cxnSp macro="">
      <xdr:nvCxnSpPr>
        <xdr:cNvPr id="70" name="直線コネクタ 69"/>
        <xdr:cNvCxnSpPr/>
      </xdr:nvCxnSpPr>
      <xdr:spPr>
        <a:xfrm>
          <a:off x="1028700" y="6522720"/>
          <a:ext cx="8001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19685</xdr:rowOff>
    </xdr:to>
    <xdr:sp macro="" textlink="">
      <xdr:nvSpPr>
        <xdr:cNvPr id="71" name="フローチャート: 判断 70"/>
        <xdr:cNvSpPr/>
      </xdr:nvSpPr>
      <xdr:spPr>
        <a:xfrm>
          <a:off x="17780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36195</xdr:rowOff>
    </xdr:from>
    <xdr:ext cx="469900" cy="259080"/>
    <xdr:sp macro="" textlink="">
      <xdr:nvSpPr>
        <xdr:cNvPr id="72" name="テキスト ボックス 71"/>
        <xdr:cNvSpPr txBox="1"/>
      </xdr:nvSpPr>
      <xdr:spPr>
        <a:xfrm>
          <a:off x="1612900" y="6036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104140</xdr:rowOff>
    </xdr:to>
    <xdr:sp macro="" textlink="">
      <xdr:nvSpPr>
        <xdr:cNvPr id="73" name="フローチャート: 判断 72"/>
        <xdr:cNvSpPr/>
      </xdr:nvSpPr>
      <xdr:spPr>
        <a:xfrm>
          <a:off x="984250" y="6174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120650</xdr:rowOff>
    </xdr:from>
    <xdr:ext cx="469900" cy="257810"/>
    <xdr:sp macro="" textlink="">
      <xdr:nvSpPr>
        <xdr:cNvPr id="74" name="テキスト ボックス 73"/>
        <xdr:cNvSpPr txBox="1"/>
      </xdr:nvSpPr>
      <xdr:spPr>
        <a:xfrm>
          <a:off x="819150" y="5949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7" name="テキスト ボックス 76"/>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40640</xdr:rowOff>
    </xdr:from>
    <xdr:to xmlns:xdr="http://schemas.openxmlformats.org/drawingml/2006/spreadsheetDrawing">
      <xdr:col>24</xdr:col>
      <xdr:colOff>114300</xdr:colOff>
      <xdr:row>38</xdr:row>
      <xdr:rowOff>142240</xdr:rowOff>
    </xdr:to>
    <xdr:sp macro="" textlink="">
      <xdr:nvSpPr>
        <xdr:cNvPr id="80" name="楕円 79"/>
        <xdr:cNvSpPr/>
      </xdr:nvSpPr>
      <xdr:spPr>
        <a:xfrm>
          <a:off x="412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127000</xdr:rowOff>
    </xdr:from>
    <xdr:ext cx="469900" cy="259080"/>
    <xdr:sp macro="" textlink="">
      <xdr:nvSpPr>
        <xdr:cNvPr id="81" name="議会費該当値テキスト"/>
        <xdr:cNvSpPr txBox="1"/>
      </xdr:nvSpPr>
      <xdr:spPr>
        <a:xfrm>
          <a:off x="42291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7620</xdr:rowOff>
    </xdr:from>
    <xdr:to xmlns:xdr="http://schemas.openxmlformats.org/drawingml/2006/spreadsheetDrawing">
      <xdr:col>20</xdr:col>
      <xdr:colOff>38100</xdr:colOff>
      <xdr:row>38</xdr:row>
      <xdr:rowOff>109220</xdr:rowOff>
    </xdr:to>
    <xdr:sp macro="" textlink="">
      <xdr:nvSpPr>
        <xdr:cNvPr id="82" name="楕円 81"/>
        <xdr:cNvSpPr/>
      </xdr:nvSpPr>
      <xdr:spPr>
        <a:xfrm>
          <a:off x="3384550" y="6522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100330</xdr:rowOff>
    </xdr:from>
    <xdr:ext cx="469900" cy="257810"/>
    <xdr:sp macro="" textlink="">
      <xdr:nvSpPr>
        <xdr:cNvPr id="83" name="テキスト ボックス 82"/>
        <xdr:cNvSpPr txBox="1"/>
      </xdr:nvSpPr>
      <xdr:spPr>
        <a:xfrm>
          <a:off x="3219450" y="6615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44450</xdr:rowOff>
    </xdr:from>
    <xdr:to xmlns:xdr="http://schemas.openxmlformats.org/drawingml/2006/spreadsheetDrawing">
      <xdr:col>15</xdr:col>
      <xdr:colOff>101600</xdr:colOff>
      <xdr:row>38</xdr:row>
      <xdr:rowOff>146050</xdr:rowOff>
    </xdr:to>
    <xdr:sp macro="" textlink="">
      <xdr:nvSpPr>
        <xdr:cNvPr id="84" name="楕円 83"/>
        <xdr:cNvSpPr/>
      </xdr:nvSpPr>
      <xdr:spPr>
        <a:xfrm>
          <a:off x="257175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137160</xdr:rowOff>
    </xdr:from>
    <xdr:ext cx="469900" cy="259080"/>
    <xdr:sp macro="" textlink="">
      <xdr:nvSpPr>
        <xdr:cNvPr id="85" name="テキスト ボックス 84"/>
        <xdr:cNvSpPr txBox="1"/>
      </xdr:nvSpPr>
      <xdr:spPr>
        <a:xfrm>
          <a:off x="2406650" y="665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55880</xdr:rowOff>
    </xdr:from>
    <xdr:to xmlns:xdr="http://schemas.openxmlformats.org/drawingml/2006/spreadsheetDrawing">
      <xdr:col>10</xdr:col>
      <xdr:colOff>165100</xdr:colOff>
      <xdr:row>38</xdr:row>
      <xdr:rowOff>157480</xdr:rowOff>
    </xdr:to>
    <xdr:sp macro="" textlink="">
      <xdr:nvSpPr>
        <xdr:cNvPr id="86" name="楕円 85"/>
        <xdr:cNvSpPr/>
      </xdr:nvSpPr>
      <xdr:spPr>
        <a:xfrm>
          <a:off x="17780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148590</xdr:rowOff>
    </xdr:from>
    <xdr:ext cx="469900" cy="259080"/>
    <xdr:sp macro="" textlink="">
      <xdr:nvSpPr>
        <xdr:cNvPr id="87" name="テキスト ボックス 86"/>
        <xdr:cNvSpPr txBox="1"/>
      </xdr:nvSpPr>
      <xdr:spPr>
        <a:xfrm>
          <a:off x="1612900" y="666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128270</xdr:rowOff>
    </xdr:from>
    <xdr:to xmlns:xdr="http://schemas.openxmlformats.org/drawingml/2006/spreadsheetDrawing">
      <xdr:col>6</xdr:col>
      <xdr:colOff>38100</xdr:colOff>
      <xdr:row>38</xdr:row>
      <xdr:rowOff>58420</xdr:rowOff>
    </xdr:to>
    <xdr:sp macro="" textlink="">
      <xdr:nvSpPr>
        <xdr:cNvPr id="88" name="楕円 87"/>
        <xdr:cNvSpPr/>
      </xdr:nvSpPr>
      <xdr:spPr>
        <a:xfrm>
          <a:off x="984250" y="647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49530</xdr:rowOff>
    </xdr:from>
    <xdr:ext cx="469900" cy="259080"/>
    <xdr:sp macro="" textlink="">
      <xdr:nvSpPr>
        <xdr:cNvPr id="89" name="テキスト ボックス 88"/>
        <xdr:cNvSpPr txBox="1"/>
      </xdr:nvSpPr>
      <xdr:spPr>
        <a:xfrm>
          <a:off x="81915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6667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1" name="テキスト ボックス 100"/>
        <xdr:cNvSpPr txBox="1"/>
      </xdr:nvSpPr>
      <xdr:spPr>
        <a:xfrm>
          <a:off x="4749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7810"/>
    <xdr:sp macro="" textlink="">
      <xdr:nvSpPr>
        <xdr:cNvPr id="103" name="テキスト ボックス 102"/>
        <xdr:cNvSpPr txBox="1"/>
      </xdr:nvSpPr>
      <xdr:spPr>
        <a:xfrm>
          <a:off x="166370" y="9745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7810"/>
    <xdr:sp macro="" textlink="">
      <xdr:nvSpPr>
        <xdr:cNvPr id="107" name="テキスト ボックス 106"/>
        <xdr:cNvSpPr txBox="1"/>
      </xdr:nvSpPr>
      <xdr:spPr>
        <a:xfrm>
          <a:off x="166370" y="9093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800" cy="259080"/>
    <xdr:sp macro="" textlink="">
      <xdr:nvSpPr>
        <xdr:cNvPr id="111" name="テキスト ボックス 110"/>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7810"/>
    <xdr:sp macro="" textlink="">
      <xdr:nvSpPr>
        <xdr:cNvPr id="113" name="テキスト ボックス 112"/>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59</xdr:row>
      <xdr:rowOff>3175</xdr:rowOff>
    </xdr:to>
    <xdr:cxnSp macro="">
      <xdr:nvCxnSpPr>
        <xdr:cNvPr id="115" name="直線コネクタ 114"/>
        <xdr:cNvCxnSpPr/>
      </xdr:nvCxnSpPr>
      <xdr:spPr>
        <a:xfrm flipV="1">
          <a:off x="4176395" y="880745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34670" cy="257810"/>
    <xdr:sp macro="" textlink="">
      <xdr:nvSpPr>
        <xdr:cNvPr id="116" name="総務費最小値テキスト"/>
        <xdr:cNvSpPr txBox="1"/>
      </xdr:nvSpPr>
      <xdr:spPr>
        <a:xfrm>
          <a:off x="4229100" y="10122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3175</xdr:rowOff>
    </xdr:from>
    <xdr:to xmlns:xdr="http://schemas.openxmlformats.org/drawingml/2006/spreadsheetDrawing">
      <xdr:col>24</xdr:col>
      <xdr:colOff>152400</xdr:colOff>
      <xdr:row>59</xdr:row>
      <xdr:rowOff>3175</xdr:rowOff>
    </xdr:to>
    <xdr:cxnSp macro="">
      <xdr:nvCxnSpPr>
        <xdr:cNvPr id="117" name="直線コネクタ 116"/>
        <xdr:cNvCxnSpPr/>
      </xdr:nvCxnSpPr>
      <xdr:spPr>
        <a:xfrm>
          <a:off x="4108450" y="10118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8" name="総務費最大値テキスト"/>
        <xdr:cNvSpPr txBox="1"/>
      </xdr:nvSpPr>
      <xdr:spPr>
        <a:xfrm>
          <a:off x="42291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9" name="直線コネクタ 118"/>
        <xdr:cNvCxnSpPr/>
      </xdr:nvCxnSpPr>
      <xdr:spPr>
        <a:xfrm>
          <a:off x="4108450" y="8807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31750</xdr:rowOff>
    </xdr:from>
    <xdr:to xmlns:xdr="http://schemas.openxmlformats.org/drawingml/2006/spreadsheetDrawing">
      <xdr:col>24</xdr:col>
      <xdr:colOff>63500</xdr:colOff>
      <xdr:row>58</xdr:row>
      <xdr:rowOff>63500</xdr:rowOff>
    </xdr:to>
    <xdr:cxnSp macro="">
      <xdr:nvCxnSpPr>
        <xdr:cNvPr id="120" name="直線コネクタ 119"/>
        <xdr:cNvCxnSpPr/>
      </xdr:nvCxnSpPr>
      <xdr:spPr>
        <a:xfrm>
          <a:off x="3429000" y="9975850"/>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140335</xdr:rowOff>
    </xdr:from>
    <xdr:ext cx="598805" cy="259080"/>
    <xdr:sp macro="" textlink="">
      <xdr:nvSpPr>
        <xdr:cNvPr id="121" name="総務費平均値テキスト"/>
        <xdr:cNvSpPr txBox="1"/>
      </xdr:nvSpPr>
      <xdr:spPr>
        <a:xfrm>
          <a:off x="4229100" y="97415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117475</xdr:rowOff>
    </xdr:from>
    <xdr:to xmlns:xdr="http://schemas.openxmlformats.org/drawingml/2006/spreadsheetDrawing">
      <xdr:col>24</xdr:col>
      <xdr:colOff>114300</xdr:colOff>
      <xdr:row>58</xdr:row>
      <xdr:rowOff>47625</xdr:rowOff>
    </xdr:to>
    <xdr:sp macro="" textlink="">
      <xdr:nvSpPr>
        <xdr:cNvPr id="122" name="フローチャート: 判断 121"/>
        <xdr:cNvSpPr/>
      </xdr:nvSpPr>
      <xdr:spPr>
        <a:xfrm>
          <a:off x="412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31750</xdr:rowOff>
    </xdr:from>
    <xdr:to xmlns:xdr="http://schemas.openxmlformats.org/drawingml/2006/spreadsheetDrawing">
      <xdr:col>19</xdr:col>
      <xdr:colOff>171450</xdr:colOff>
      <xdr:row>58</xdr:row>
      <xdr:rowOff>84455</xdr:rowOff>
    </xdr:to>
    <xdr:cxnSp macro="">
      <xdr:nvCxnSpPr>
        <xdr:cNvPr id="123" name="直線コネクタ 122"/>
        <xdr:cNvCxnSpPr/>
      </xdr:nvCxnSpPr>
      <xdr:spPr>
        <a:xfrm flipV="1">
          <a:off x="2622550" y="9975850"/>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122555</xdr:rowOff>
    </xdr:from>
    <xdr:to xmlns:xdr="http://schemas.openxmlformats.org/drawingml/2006/spreadsheetDrawing">
      <xdr:col>20</xdr:col>
      <xdr:colOff>38100</xdr:colOff>
      <xdr:row>58</xdr:row>
      <xdr:rowOff>52705</xdr:rowOff>
    </xdr:to>
    <xdr:sp macro="" textlink="">
      <xdr:nvSpPr>
        <xdr:cNvPr id="124" name="フローチャート: 判断 123"/>
        <xdr:cNvSpPr/>
      </xdr:nvSpPr>
      <xdr:spPr>
        <a:xfrm>
          <a:off x="3384550" y="9895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69215</xdr:rowOff>
    </xdr:from>
    <xdr:ext cx="597535" cy="259080"/>
    <xdr:sp macro="" textlink="">
      <xdr:nvSpPr>
        <xdr:cNvPr id="125" name="テキスト ボックス 124"/>
        <xdr:cNvSpPr txBox="1"/>
      </xdr:nvSpPr>
      <xdr:spPr>
        <a:xfrm>
          <a:off x="3154680" y="9670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67945</xdr:rowOff>
    </xdr:from>
    <xdr:to xmlns:xdr="http://schemas.openxmlformats.org/drawingml/2006/spreadsheetDrawing">
      <xdr:col>15</xdr:col>
      <xdr:colOff>50800</xdr:colOff>
      <xdr:row>58</xdr:row>
      <xdr:rowOff>84455</xdr:rowOff>
    </xdr:to>
    <xdr:cxnSp macro="">
      <xdr:nvCxnSpPr>
        <xdr:cNvPr id="126" name="直線コネクタ 125"/>
        <xdr:cNvCxnSpPr/>
      </xdr:nvCxnSpPr>
      <xdr:spPr>
        <a:xfrm>
          <a:off x="1828800" y="10012045"/>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104775</xdr:rowOff>
    </xdr:from>
    <xdr:to xmlns:xdr="http://schemas.openxmlformats.org/drawingml/2006/spreadsheetDrawing">
      <xdr:col>15</xdr:col>
      <xdr:colOff>101600</xdr:colOff>
      <xdr:row>58</xdr:row>
      <xdr:rowOff>34925</xdr:rowOff>
    </xdr:to>
    <xdr:sp macro="" textlink="">
      <xdr:nvSpPr>
        <xdr:cNvPr id="127" name="フローチャート: 判断 126"/>
        <xdr:cNvSpPr/>
      </xdr:nvSpPr>
      <xdr:spPr>
        <a:xfrm>
          <a:off x="257175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52070</xdr:rowOff>
    </xdr:from>
    <xdr:ext cx="597535" cy="257810"/>
    <xdr:sp macro="" textlink="">
      <xdr:nvSpPr>
        <xdr:cNvPr id="128" name="テキスト ボックス 127"/>
        <xdr:cNvSpPr txBox="1"/>
      </xdr:nvSpPr>
      <xdr:spPr>
        <a:xfrm>
          <a:off x="2360930" y="9653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67945</xdr:rowOff>
    </xdr:from>
    <xdr:to xmlns:xdr="http://schemas.openxmlformats.org/drawingml/2006/spreadsheetDrawing">
      <xdr:col>10</xdr:col>
      <xdr:colOff>114300</xdr:colOff>
      <xdr:row>58</xdr:row>
      <xdr:rowOff>73660</xdr:rowOff>
    </xdr:to>
    <xdr:cxnSp macro="">
      <xdr:nvCxnSpPr>
        <xdr:cNvPr id="129" name="直線コネクタ 128"/>
        <xdr:cNvCxnSpPr/>
      </xdr:nvCxnSpPr>
      <xdr:spPr>
        <a:xfrm flipV="1">
          <a:off x="1028700" y="1001204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7780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58420</xdr:rowOff>
    </xdr:from>
    <xdr:ext cx="597535" cy="259080"/>
    <xdr:sp macro="" textlink="">
      <xdr:nvSpPr>
        <xdr:cNvPr id="131" name="テキスト ボックス 130"/>
        <xdr:cNvSpPr txBox="1"/>
      </xdr:nvSpPr>
      <xdr:spPr>
        <a:xfrm>
          <a:off x="1548130" y="9659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156210</xdr:rowOff>
    </xdr:from>
    <xdr:to xmlns:xdr="http://schemas.openxmlformats.org/drawingml/2006/spreadsheetDrawing">
      <xdr:col>6</xdr:col>
      <xdr:colOff>38100</xdr:colOff>
      <xdr:row>58</xdr:row>
      <xdr:rowOff>86360</xdr:rowOff>
    </xdr:to>
    <xdr:sp macro="" textlink="">
      <xdr:nvSpPr>
        <xdr:cNvPr id="132" name="フローチャート: 判断 131"/>
        <xdr:cNvSpPr/>
      </xdr:nvSpPr>
      <xdr:spPr>
        <a:xfrm>
          <a:off x="984250" y="9928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102870</xdr:rowOff>
    </xdr:from>
    <xdr:ext cx="597535" cy="259080"/>
    <xdr:sp macro="" textlink="">
      <xdr:nvSpPr>
        <xdr:cNvPr id="133" name="テキスト ボックス 132"/>
        <xdr:cNvSpPr txBox="1"/>
      </xdr:nvSpPr>
      <xdr:spPr>
        <a:xfrm>
          <a:off x="754380" y="9704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5" name="テキスト ボックス 134"/>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6" name="テキスト ボックス 135"/>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8" name="テキスト ボックス 137"/>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12065</xdr:rowOff>
    </xdr:from>
    <xdr:to xmlns:xdr="http://schemas.openxmlformats.org/drawingml/2006/spreadsheetDrawing">
      <xdr:col>24</xdr:col>
      <xdr:colOff>114300</xdr:colOff>
      <xdr:row>58</xdr:row>
      <xdr:rowOff>113665</xdr:rowOff>
    </xdr:to>
    <xdr:sp macro="" textlink="">
      <xdr:nvSpPr>
        <xdr:cNvPr id="139" name="楕円 138"/>
        <xdr:cNvSpPr/>
      </xdr:nvSpPr>
      <xdr:spPr>
        <a:xfrm>
          <a:off x="412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98425</xdr:rowOff>
    </xdr:from>
    <xdr:ext cx="598805" cy="257810"/>
    <xdr:sp macro="" textlink="">
      <xdr:nvSpPr>
        <xdr:cNvPr id="140" name="総務費該当値テキスト"/>
        <xdr:cNvSpPr txBox="1"/>
      </xdr:nvSpPr>
      <xdr:spPr>
        <a:xfrm>
          <a:off x="4229100" y="98710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152400</xdr:rowOff>
    </xdr:from>
    <xdr:to xmlns:xdr="http://schemas.openxmlformats.org/drawingml/2006/spreadsheetDrawing">
      <xdr:col>20</xdr:col>
      <xdr:colOff>38100</xdr:colOff>
      <xdr:row>58</xdr:row>
      <xdr:rowOff>82550</xdr:rowOff>
    </xdr:to>
    <xdr:sp macro="" textlink="">
      <xdr:nvSpPr>
        <xdr:cNvPr id="141" name="楕円 140"/>
        <xdr:cNvSpPr/>
      </xdr:nvSpPr>
      <xdr:spPr>
        <a:xfrm>
          <a:off x="3384550" y="9925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73660</xdr:rowOff>
    </xdr:from>
    <xdr:ext cx="597535" cy="259080"/>
    <xdr:sp macro="" textlink="">
      <xdr:nvSpPr>
        <xdr:cNvPr id="142" name="テキスト ボックス 141"/>
        <xdr:cNvSpPr txBox="1"/>
      </xdr:nvSpPr>
      <xdr:spPr>
        <a:xfrm>
          <a:off x="3154680" y="10017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33655</xdr:rowOff>
    </xdr:from>
    <xdr:to xmlns:xdr="http://schemas.openxmlformats.org/drawingml/2006/spreadsheetDrawing">
      <xdr:col>15</xdr:col>
      <xdr:colOff>101600</xdr:colOff>
      <xdr:row>58</xdr:row>
      <xdr:rowOff>135255</xdr:rowOff>
    </xdr:to>
    <xdr:sp macro="" textlink="">
      <xdr:nvSpPr>
        <xdr:cNvPr id="143" name="楕円 142"/>
        <xdr:cNvSpPr/>
      </xdr:nvSpPr>
      <xdr:spPr>
        <a:xfrm>
          <a:off x="257175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126365</xdr:rowOff>
    </xdr:from>
    <xdr:ext cx="597535" cy="259080"/>
    <xdr:sp macro="" textlink="">
      <xdr:nvSpPr>
        <xdr:cNvPr id="144" name="テキスト ボックス 143"/>
        <xdr:cNvSpPr txBox="1"/>
      </xdr:nvSpPr>
      <xdr:spPr>
        <a:xfrm>
          <a:off x="2360930" y="10070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17780</xdr:rowOff>
    </xdr:from>
    <xdr:to xmlns:xdr="http://schemas.openxmlformats.org/drawingml/2006/spreadsheetDrawing">
      <xdr:col>10</xdr:col>
      <xdr:colOff>165100</xdr:colOff>
      <xdr:row>58</xdr:row>
      <xdr:rowOff>118745</xdr:rowOff>
    </xdr:to>
    <xdr:sp macro="" textlink="">
      <xdr:nvSpPr>
        <xdr:cNvPr id="145" name="楕円 144"/>
        <xdr:cNvSpPr/>
      </xdr:nvSpPr>
      <xdr:spPr>
        <a:xfrm>
          <a:off x="17780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109855</xdr:rowOff>
    </xdr:from>
    <xdr:ext cx="597535" cy="257810"/>
    <xdr:sp macro="" textlink="">
      <xdr:nvSpPr>
        <xdr:cNvPr id="146" name="テキスト ボックス 145"/>
        <xdr:cNvSpPr txBox="1"/>
      </xdr:nvSpPr>
      <xdr:spPr>
        <a:xfrm>
          <a:off x="1548130" y="100539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22860</xdr:rowOff>
    </xdr:from>
    <xdr:to xmlns:xdr="http://schemas.openxmlformats.org/drawingml/2006/spreadsheetDrawing">
      <xdr:col>6</xdr:col>
      <xdr:colOff>38100</xdr:colOff>
      <xdr:row>58</xdr:row>
      <xdr:rowOff>124460</xdr:rowOff>
    </xdr:to>
    <xdr:sp macro="" textlink="">
      <xdr:nvSpPr>
        <xdr:cNvPr id="147" name="楕円 146"/>
        <xdr:cNvSpPr/>
      </xdr:nvSpPr>
      <xdr:spPr>
        <a:xfrm>
          <a:off x="984250" y="9966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115570</xdr:rowOff>
    </xdr:from>
    <xdr:ext cx="597535" cy="259080"/>
    <xdr:sp macro="" textlink="">
      <xdr:nvSpPr>
        <xdr:cNvPr id="148" name="テキスト ボックス 147"/>
        <xdr:cNvSpPr txBox="1"/>
      </xdr:nvSpPr>
      <xdr:spPr>
        <a:xfrm>
          <a:off x="754380" y="10059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6667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9" name="テキスト ボックス 158"/>
        <xdr:cNvSpPr txBox="1"/>
      </xdr:nvSpPr>
      <xdr:spPr>
        <a:xfrm>
          <a:off x="21145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61" name="テキスト ボックス 160"/>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7810"/>
    <xdr:sp macro="" textlink="">
      <xdr:nvSpPr>
        <xdr:cNvPr id="165" name="テキスト ボックス 164"/>
        <xdr:cNvSpPr txBox="1"/>
      </xdr:nvSpPr>
      <xdr:spPr>
        <a:xfrm>
          <a:off x="166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71" name="テキスト ボックス 170"/>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66040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176395" y="1223899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598805" cy="259080"/>
    <xdr:sp macro="" textlink="">
      <xdr:nvSpPr>
        <xdr:cNvPr id="174" name="民生費最小値テキスト"/>
        <xdr:cNvSpPr txBox="1"/>
      </xdr:nvSpPr>
      <xdr:spPr>
        <a:xfrm>
          <a:off x="4229100" y="1350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108450" y="13497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12700</xdr:rowOff>
    </xdr:from>
    <xdr:ext cx="598805" cy="259080"/>
    <xdr:sp macro="" textlink="">
      <xdr:nvSpPr>
        <xdr:cNvPr id="176" name="民生費最大値テキスト"/>
        <xdr:cNvSpPr txBox="1"/>
      </xdr:nvSpPr>
      <xdr:spPr>
        <a:xfrm>
          <a:off x="4229100" y="1201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277,192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66040</xdr:rowOff>
    </xdr:from>
    <xdr:to xmlns:xdr="http://schemas.openxmlformats.org/drawingml/2006/spreadsheetDrawing">
      <xdr:col>24</xdr:col>
      <xdr:colOff>152400</xdr:colOff>
      <xdr:row>71</xdr:row>
      <xdr:rowOff>66040</xdr:rowOff>
    </xdr:to>
    <xdr:cxnSp macro="">
      <xdr:nvCxnSpPr>
        <xdr:cNvPr id="177" name="直線コネクタ 176"/>
        <xdr:cNvCxnSpPr/>
      </xdr:nvCxnSpPr>
      <xdr:spPr>
        <a:xfrm>
          <a:off x="4108450" y="12238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40640</xdr:rowOff>
    </xdr:from>
    <xdr:to xmlns:xdr="http://schemas.openxmlformats.org/drawingml/2006/spreadsheetDrawing">
      <xdr:col>24</xdr:col>
      <xdr:colOff>63500</xdr:colOff>
      <xdr:row>78</xdr:row>
      <xdr:rowOff>73660</xdr:rowOff>
    </xdr:to>
    <xdr:cxnSp macro="">
      <xdr:nvCxnSpPr>
        <xdr:cNvPr id="178" name="直線コネクタ 177"/>
        <xdr:cNvCxnSpPr/>
      </xdr:nvCxnSpPr>
      <xdr:spPr>
        <a:xfrm flipV="1">
          <a:off x="3429000" y="1341374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166370</xdr:rowOff>
    </xdr:from>
    <xdr:ext cx="598805" cy="257810"/>
    <xdr:sp macro="" textlink="">
      <xdr:nvSpPr>
        <xdr:cNvPr id="179" name="民生費平均値テキスト"/>
        <xdr:cNvSpPr txBox="1"/>
      </xdr:nvSpPr>
      <xdr:spPr>
        <a:xfrm>
          <a:off x="4229100" y="1285367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143510</xdr:rowOff>
    </xdr:from>
    <xdr:to xmlns:xdr="http://schemas.openxmlformats.org/drawingml/2006/spreadsheetDrawing">
      <xdr:col>24</xdr:col>
      <xdr:colOff>114300</xdr:colOff>
      <xdr:row>76</xdr:row>
      <xdr:rowOff>73660</xdr:rowOff>
    </xdr:to>
    <xdr:sp macro="" textlink="">
      <xdr:nvSpPr>
        <xdr:cNvPr id="180" name="フローチャート: 判断 179"/>
        <xdr:cNvSpPr/>
      </xdr:nvSpPr>
      <xdr:spPr>
        <a:xfrm>
          <a:off x="4127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33020</xdr:rowOff>
    </xdr:from>
    <xdr:to xmlns:xdr="http://schemas.openxmlformats.org/drawingml/2006/spreadsheetDrawing">
      <xdr:col>19</xdr:col>
      <xdr:colOff>171450</xdr:colOff>
      <xdr:row>78</xdr:row>
      <xdr:rowOff>73660</xdr:rowOff>
    </xdr:to>
    <xdr:cxnSp macro="">
      <xdr:nvCxnSpPr>
        <xdr:cNvPr id="181" name="直線コネクタ 180"/>
        <xdr:cNvCxnSpPr/>
      </xdr:nvCxnSpPr>
      <xdr:spPr>
        <a:xfrm>
          <a:off x="2622550" y="1340612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3810</xdr:rowOff>
    </xdr:from>
    <xdr:to xmlns:xdr="http://schemas.openxmlformats.org/drawingml/2006/spreadsheetDrawing">
      <xdr:col>20</xdr:col>
      <xdr:colOff>38100</xdr:colOff>
      <xdr:row>76</xdr:row>
      <xdr:rowOff>105410</xdr:rowOff>
    </xdr:to>
    <xdr:sp macro="" textlink="">
      <xdr:nvSpPr>
        <xdr:cNvPr id="182" name="フローチャート: 判断 181"/>
        <xdr:cNvSpPr/>
      </xdr:nvSpPr>
      <xdr:spPr>
        <a:xfrm>
          <a:off x="3384550" y="13034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121920</xdr:rowOff>
    </xdr:from>
    <xdr:ext cx="597535" cy="257810"/>
    <xdr:sp macro="" textlink="">
      <xdr:nvSpPr>
        <xdr:cNvPr id="183" name="テキスト ボックス 182"/>
        <xdr:cNvSpPr txBox="1"/>
      </xdr:nvSpPr>
      <xdr:spPr>
        <a:xfrm>
          <a:off x="3154680" y="128092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33020</xdr:rowOff>
    </xdr:from>
    <xdr:to xmlns:xdr="http://schemas.openxmlformats.org/drawingml/2006/spreadsheetDrawing">
      <xdr:col>15</xdr:col>
      <xdr:colOff>50800</xdr:colOff>
      <xdr:row>78</xdr:row>
      <xdr:rowOff>57785</xdr:rowOff>
    </xdr:to>
    <xdr:cxnSp macro="">
      <xdr:nvCxnSpPr>
        <xdr:cNvPr id="184" name="直線コネクタ 183"/>
        <xdr:cNvCxnSpPr/>
      </xdr:nvCxnSpPr>
      <xdr:spPr>
        <a:xfrm flipV="1">
          <a:off x="1828800" y="13406120"/>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15875</xdr:rowOff>
    </xdr:from>
    <xdr:to xmlns:xdr="http://schemas.openxmlformats.org/drawingml/2006/spreadsheetDrawing">
      <xdr:col>15</xdr:col>
      <xdr:colOff>101600</xdr:colOff>
      <xdr:row>76</xdr:row>
      <xdr:rowOff>117475</xdr:rowOff>
    </xdr:to>
    <xdr:sp macro="" textlink="">
      <xdr:nvSpPr>
        <xdr:cNvPr id="185" name="フローチャート: 判断 184"/>
        <xdr:cNvSpPr/>
      </xdr:nvSpPr>
      <xdr:spPr>
        <a:xfrm>
          <a:off x="257175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133985</xdr:rowOff>
    </xdr:from>
    <xdr:ext cx="597535" cy="257810"/>
    <xdr:sp macro="" textlink="">
      <xdr:nvSpPr>
        <xdr:cNvPr id="186" name="テキスト ボックス 185"/>
        <xdr:cNvSpPr txBox="1"/>
      </xdr:nvSpPr>
      <xdr:spPr>
        <a:xfrm>
          <a:off x="2360930" y="12821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171450</xdr:rowOff>
    </xdr:from>
    <xdr:to xmlns:xdr="http://schemas.openxmlformats.org/drawingml/2006/spreadsheetDrawing">
      <xdr:col>10</xdr:col>
      <xdr:colOff>114300</xdr:colOff>
      <xdr:row>78</xdr:row>
      <xdr:rowOff>57785</xdr:rowOff>
    </xdr:to>
    <xdr:cxnSp macro="">
      <xdr:nvCxnSpPr>
        <xdr:cNvPr id="187" name="直線コネクタ 186"/>
        <xdr:cNvCxnSpPr/>
      </xdr:nvCxnSpPr>
      <xdr:spPr>
        <a:xfrm>
          <a:off x="1028700" y="13373100"/>
          <a:ext cx="8001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27940</xdr:rowOff>
    </xdr:from>
    <xdr:to xmlns:xdr="http://schemas.openxmlformats.org/drawingml/2006/spreadsheetDrawing">
      <xdr:col>10</xdr:col>
      <xdr:colOff>165100</xdr:colOff>
      <xdr:row>76</xdr:row>
      <xdr:rowOff>129540</xdr:rowOff>
    </xdr:to>
    <xdr:sp macro="" textlink="">
      <xdr:nvSpPr>
        <xdr:cNvPr id="188" name="フローチャート: 判断 187"/>
        <xdr:cNvSpPr/>
      </xdr:nvSpPr>
      <xdr:spPr>
        <a:xfrm>
          <a:off x="17780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146050</xdr:rowOff>
    </xdr:from>
    <xdr:ext cx="597535" cy="257810"/>
    <xdr:sp macro="" textlink="">
      <xdr:nvSpPr>
        <xdr:cNvPr id="189" name="テキスト ボックス 188"/>
        <xdr:cNvSpPr txBox="1"/>
      </xdr:nvSpPr>
      <xdr:spPr>
        <a:xfrm>
          <a:off x="1548130" y="128333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99060</xdr:rowOff>
    </xdr:from>
    <xdr:to xmlns:xdr="http://schemas.openxmlformats.org/drawingml/2006/spreadsheetDrawing">
      <xdr:col>6</xdr:col>
      <xdr:colOff>38100</xdr:colOff>
      <xdr:row>77</xdr:row>
      <xdr:rowOff>29210</xdr:rowOff>
    </xdr:to>
    <xdr:sp macro="" textlink="">
      <xdr:nvSpPr>
        <xdr:cNvPr id="190" name="フローチャート: 判断 189"/>
        <xdr:cNvSpPr/>
      </xdr:nvSpPr>
      <xdr:spPr>
        <a:xfrm>
          <a:off x="984250" y="13129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45720</xdr:rowOff>
    </xdr:from>
    <xdr:ext cx="597535" cy="259080"/>
    <xdr:sp macro="" textlink="">
      <xdr:nvSpPr>
        <xdr:cNvPr id="191" name="テキスト ボックス 190"/>
        <xdr:cNvSpPr txBox="1"/>
      </xdr:nvSpPr>
      <xdr:spPr>
        <a:xfrm>
          <a:off x="754380" y="12904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3" name="テキスト ボックス 192"/>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4" name="テキスト ボックス 193"/>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6" name="テキスト ボックス 195"/>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161290</xdr:rowOff>
    </xdr:from>
    <xdr:to xmlns:xdr="http://schemas.openxmlformats.org/drawingml/2006/spreadsheetDrawing">
      <xdr:col>24</xdr:col>
      <xdr:colOff>114300</xdr:colOff>
      <xdr:row>78</xdr:row>
      <xdr:rowOff>91440</xdr:rowOff>
    </xdr:to>
    <xdr:sp macro="" textlink="">
      <xdr:nvSpPr>
        <xdr:cNvPr id="197" name="楕円 196"/>
        <xdr:cNvSpPr/>
      </xdr:nvSpPr>
      <xdr:spPr>
        <a:xfrm>
          <a:off x="4127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76200</xdr:rowOff>
    </xdr:from>
    <xdr:ext cx="598805" cy="257810"/>
    <xdr:sp macro="" textlink="">
      <xdr:nvSpPr>
        <xdr:cNvPr id="198" name="民生費該当値テキスト"/>
        <xdr:cNvSpPr txBox="1"/>
      </xdr:nvSpPr>
      <xdr:spPr>
        <a:xfrm>
          <a:off x="4229100" y="132778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22860</xdr:rowOff>
    </xdr:from>
    <xdr:to xmlns:xdr="http://schemas.openxmlformats.org/drawingml/2006/spreadsheetDrawing">
      <xdr:col>20</xdr:col>
      <xdr:colOff>38100</xdr:colOff>
      <xdr:row>78</xdr:row>
      <xdr:rowOff>124460</xdr:rowOff>
    </xdr:to>
    <xdr:sp macro="" textlink="">
      <xdr:nvSpPr>
        <xdr:cNvPr id="199" name="楕円 198"/>
        <xdr:cNvSpPr/>
      </xdr:nvSpPr>
      <xdr:spPr>
        <a:xfrm>
          <a:off x="3384550" y="13395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115570</xdr:rowOff>
    </xdr:from>
    <xdr:ext cx="597535" cy="259080"/>
    <xdr:sp macro="" textlink="">
      <xdr:nvSpPr>
        <xdr:cNvPr id="200" name="テキスト ボックス 199"/>
        <xdr:cNvSpPr txBox="1"/>
      </xdr:nvSpPr>
      <xdr:spPr>
        <a:xfrm>
          <a:off x="3154680" y="13488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153670</xdr:rowOff>
    </xdr:from>
    <xdr:to xmlns:xdr="http://schemas.openxmlformats.org/drawingml/2006/spreadsheetDrawing">
      <xdr:col>15</xdr:col>
      <xdr:colOff>101600</xdr:colOff>
      <xdr:row>78</xdr:row>
      <xdr:rowOff>83820</xdr:rowOff>
    </xdr:to>
    <xdr:sp macro="" textlink="">
      <xdr:nvSpPr>
        <xdr:cNvPr id="201" name="楕円 200"/>
        <xdr:cNvSpPr/>
      </xdr:nvSpPr>
      <xdr:spPr>
        <a:xfrm>
          <a:off x="257175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74930</xdr:rowOff>
    </xdr:from>
    <xdr:ext cx="597535" cy="257810"/>
    <xdr:sp macro="" textlink="">
      <xdr:nvSpPr>
        <xdr:cNvPr id="202" name="テキスト ボックス 201"/>
        <xdr:cNvSpPr txBox="1"/>
      </xdr:nvSpPr>
      <xdr:spPr>
        <a:xfrm>
          <a:off x="2360930" y="134480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6985</xdr:rowOff>
    </xdr:from>
    <xdr:to xmlns:xdr="http://schemas.openxmlformats.org/drawingml/2006/spreadsheetDrawing">
      <xdr:col>10</xdr:col>
      <xdr:colOff>165100</xdr:colOff>
      <xdr:row>78</xdr:row>
      <xdr:rowOff>109220</xdr:rowOff>
    </xdr:to>
    <xdr:sp macro="" textlink="">
      <xdr:nvSpPr>
        <xdr:cNvPr id="203" name="楕円 202"/>
        <xdr:cNvSpPr/>
      </xdr:nvSpPr>
      <xdr:spPr>
        <a:xfrm>
          <a:off x="17780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99695</xdr:rowOff>
    </xdr:from>
    <xdr:ext cx="597535" cy="257810"/>
    <xdr:sp macro="" textlink="">
      <xdr:nvSpPr>
        <xdr:cNvPr id="204" name="テキスト ボックス 203"/>
        <xdr:cNvSpPr txBox="1"/>
      </xdr:nvSpPr>
      <xdr:spPr>
        <a:xfrm>
          <a:off x="1548130" y="134727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120650</xdr:rowOff>
    </xdr:from>
    <xdr:to xmlns:xdr="http://schemas.openxmlformats.org/drawingml/2006/spreadsheetDrawing">
      <xdr:col>6</xdr:col>
      <xdr:colOff>38100</xdr:colOff>
      <xdr:row>78</xdr:row>
      <xdr:rowOff>50800</xdr:rowOff>
    </xdr:to>
    <xdr:sp macro="" textlink="">
      <xdr:nvSpPr>
        <xdr:cNvPr id="205" name="楕円 204"/>
        <xdr:cNvSpPr/>
      </xdr:nvSpPr>
      <xdr:spPr>
        <a:xfrm>
          <a:off x="984250" y="1332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41910</xdr:rowOff>
    </xdr:from>
    <xdr:ext cx="597535" cy="257810"/>
    <xdr:sp macro="" textlink="">
      <xdr:nvSpPr>
        <xdr:cNvPr id="206" name="テキスト ボックス 205"/>
        <xdr:cNvSpPr txBox="1"/>
      </xdr:nvSpPr>
      <xdr:spPr>
        <a:xfrm>
          <a:off x="754380" y="134150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6667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8" name="テキスト ボックス 217"/>
        <xdr:cNvSpPr txBox="1"/>
      </xdr:nvSpPr>
      <xdr:spPr>
        <a:xfrm>
          <a:off x="4749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20" name="テキスト ボックス 219"/>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810"/>
    <xdr:sp macro="" textlink="">
      <xdr:nvSpPr>
        <xdr:cNvPr id="222" name="テキスト ボックス 221"/>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5800" cy="259080"/>
    <xdr:sp macro="" textlink="">
      <xdr:nvSpPr>
        <xdr:cNvPr id="226" name="テキスト ボックス 225"/>
        <xdr:cNvSpPr txBox="1"/>
      </xdr:nvSpPr>
      <xdr:spPr>
        <a:xfrm>
          <a:off x="76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800" cy="257810"/>
    <xdr:sp macro="" textlink="">
      <xdr:nvSpPr>
        <xdr:cNvPr id="228" name="テキスト ボックス 227"/>
        <xdr:cNvSpPr txBox="1"/>
      </xdr:nvSpPr>
      <xdr:spPr>
        <a:xfrm>
          <a:off x="76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6985</xdr:rowOff>
    </xdr:to>
    <xdr:cxnSp macro="">
      <xdr:nvCxnSpPr>
        <xdr:cNvPr id="230" name="直線コネクタ 229"/>
        <xdr:cNvCxnSpPr/>
      </xdr:nvCxnSpPr>
      <xdr:spPr>
        <a:xfrm flipV="1">
          <a:off x="4176395" y="1559496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10795</xdr:rowOff>
    </xdr:from>
    <xdr:ext cx="534670" cy="258445"/>
    <xdr:sp macro="" textlink="">
      <xdr:nvSpPr>
        <xdr:cNvPr id="231" name="衛生費最小値テキスト"/>
        <xdr:cNvSpPr txBox="1"/>
      </xdr:nvSpPr>
      <xdr:spPr>
        <a:xfrm>
          <a:off x="4229100" y="1698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6985</xdr:rowOff>
    </xdr:from>
    <xdr:to xmlns:xdr="http://schemas.openxmlformats.org/drawingml/2006/spreadsheetDrawing">
      <xdr:col>24</xdr:col>
      <xdr:colOff>152400</xdr:colOff>
      <xdr:row>99</xdr:row>
      <xdr:rowOff>6985</xdr:rowOff>
    </xdr:to>
    <xdr:cxnSp macro="">
      <xdr:nvCxnSpPr>
        <xdr:cNvPr id="232" name="直線コネクタ 231"/>
        <xdr:cNvCxnSpPr/>
      </xdr:nvCxnSpPr>
      <xdr:spPr>
        <a:xfrm>
          <a:off x="4108450" y="169805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690245" cy="257810"/>
    <xdr:sp macro="" textlink="">
      <xdr:nvSpPr>
        <xdr:cNvPr id="233" name="衛生費最大値テキスト"/>
        <xdr:cNvSpPr txBox="1"/>
      </xdr:nvSpPr>
      <xdr:spPr>
        <a:xfrm>
          <a:off x="4229100" y="1537017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1,120,571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4" name="直線コネクタ 233"/>
        <xdr:cNvCxnSpPr/>
      </xdr:nvCxnSpPr>
      <xdr:spPr>
        <a:xfrm>
          <a:off x="4108450" y="15594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98</xdr:row>
      <xdr:rowOff>138430</xdr:rowOff>
    </xdr:from>
    <xdr:to xmlns:xdr="http://schemas.openxmlformats.org/drawingml/2006/spreadsheetDrawing">
      <xdr:col>24</xdr:col>
      <xdr:colOff>63500</xdr:colOff>
      <xdr:row>98</xdr:row>
      <xdr:rowOff>140970</xdr:rowOff>
    </xdr:to>
    <xdr:cxnSp macro="">
      <xdr:nvCxnSpPr>
        <xdr:cNvPr id="235" name="直線コネクタ 234"/>
        <xdr:cNvCxnSpPr/>
      </xdr:nvCxnSpPr>
      <xdr:spPr>
        <a:xfrm flipV="1">
          <a:off x="3429000" y="1694053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96520</xdr:rowOff>
    </xdr:from>
    <xdr:ext cx="534670" cy="259080"/>
    <xdr:sp macro="" textlink="">
      <xdr:nvSpPr>
        <xdr:cNvPr id="236" name="衛生費平均値テキスト"/>
        <xdr:cNvSpPr txBox="1"/>
      </xdr:nvSpPr>
      <xdr:spPr>
        <a:xfrm>
          <a:off x="42291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73660</xdr:rowOff>
    </xdr:from>
    <xdr:to xmlns:xdr="http://schemas.openxmlformats.org/drawingml/2006/spreadsheetDrawing">
      <xdr:col>24</xdr:col>
      <xdr:colOff>114300</xdr:colOff>
      <xdr:row>99</xdr:row>
      <xdr:rowOff>3810</xdr:rowOff>
    </xdr:to>
    <xdr:sp macro="" textlink="">
      <xdr:nvSpPr>
        <xdr:cNvPr id="237" name="フローチャート: 判断 236"/>
        <xdr:cNvSpPr/>
      </xdr:nvSpPr>
      <xdr:spPr>
        <a:xfrm>
          <a:off x="4127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140970</xdr:rowOff>
    </xdr:from>
    <xdr:to xmlns:xdr="http://schemas.openxmlformats.org/drawingml/2006/spreadsheetDrawing">
      <xdr:col>19</xdr:col>
      <xdr:colOff>171450</xdr:colOff>
      <xdr:row>98</xdr:row>
      <xdr:rowOff>140970</xdr:rowOff>
    </xdr:to>
    <xdr:cxnSp macro="">
      <xdr:nvCxnSpPr>
        <xdr:cNvPr id="238" name="直線コネクタ 237"/>
        <xdr:cNvCxnSpPr/>
      </xdr:nvCxnSpPr>
      <xdr:spPr>
        <a:xfrm>
          <a:off x="2622550" y="169430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66675</xdr:rowOff>
    </xdr:from>
    <xdr:to xmlns:xdr="http://schemas.openxmlformats.org/drawingml/2006/spreadsheetDrawing">
      <xdr:col>20</xdr:col>
      <xdr:colOff>38100</xdr:colOff>
      <xdr:row>98</xdr:row>
      <xdr:rowOff>168275</xdr:rowOff>
    </xdr:to>
    <xdr:sp macro="" textlink="">
      <xdr:nvSpPr>
        <xdr:cNvPr id="239" name="フローチャート: 判断 238"/>
        <xdr:cNvSpPr/>
      </xdr:nvSpPr>
      <xdr:spPr>
        <a:xfrm>
          <a:off x="3384550" y="16868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13335</xdr:rowOff>
    </xdr:from>
    <xdr:ext cx="533400" cy="259080"/>
    <xdr:sp macro="" textlink="">
      <xdr:nvSpPr>
        <xdr:cNvPr id="240" name="テキスト ボックス 239"/>
        <xdr:cNvSpPr txBox="1"/>
      </xdr:nvSpPr>
      <xdr:spPr>
        <a:xfrm>
          <a:off x="31870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140970</xdr:rowOff>
    </xdr:from>
    <xdr:to xmlns:xdr="http://schemas.openxmlformats.org/drawingml/2006/spreadsheetDrawing">
      <xdr:col>15</xdr:col>
      <xdr:colOff>50800</xdr:colOff>
      <xdr:row>98</xdr:row>
      <xdr:rowOff>144780</xdr:rowOff>
    </xdr:to>
    <xdr:cxnSp macro="">
      <xdr:nvCxnSpPr>
        <xdr:cNvPr id="241" name="直線コネクタ 240"/>
        <xdr:cNvCxnSpPr/>
      </xdr:nvCxnSpPr>
      <xdr:spPr>
        <a:xfrm flipV="1">
          <a:off x="1828800" y="1694307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67945</xdr:rowOff>
    </xdr:from>
    <xdr:to xmlns:xdr="http://schemas.openxmlformats.org/drawingml/2006/spreadsheetDrawing">
      <xdr:col>15</xdr:col>
      <xdr:colOff>101600</xdr:colOff>
      <xdr:row>98</xdr:row>
      <xdr:rowOff>169545</xdr:rowOff>
    </xdr:to>
    <xdr:sp macro="" textlink="">
      <xdr:nvSpPr>
        <xdr:cNvPr id="242" name="フローチャート: 判断 241"/>
        <xdr:cNvSpPr/>
      </xdr:nvSpPr>
      <xdr:spPr>
        <a:xfrm>
          <a:off x="257175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14605</xdr:rowOff>
    </xdr:from>
    <xdr:ext cx="533400" cy="259080"/>
    <xdr:sp macro="" textlink="">
      <xdr:nvSpPr>
        <xdr:cNvPr id="243" name="テキスト ボックス 242"/>
        <xdr:cNvSpPr txBox="1"/>
      </xdr:nvSpPr>
      <xdr:spPr>
        <a:xfrm>
          <a:off x="2393315" y="16645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140970</xdr:rowOff>
    </xdr:from>
    <xdr:to xmlns:xdr="http://schemas.openxmlformats.org/drawingml/2006/spreadsheetDrawing">
      <xdr:col>10</xdr:col>
      <xdr:colOff>114300</xdr:colOff>
      <xdr:row>98</xdr:row>
      <xdr:rowOff>144780</xdr:rowOff>
    </xdr:to>
    <xdr:cxnSp macro="">
      <xdr:nvCxnSpPr>
        <xdr:cNvPr id="244" name="直線コネクタ 243"/>
        <xdr:cNvCxnSpPr/>
      </xdr:nvCxnSpPr>
      <xdr:spPr>
        <a:xfrm>
          <a:off x="1028700" y="1694307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66040</xdr:rowOff>
    </xdr:from>
    <xdr:to xmlns:xdr="http://schemas.openxmlformats.org/drawingml/2006/spreadsheetDrawing">
      <xdr:col>10</xdr:col>
      <xdr:colOff>165100</xdr:colOff>
      <xdr:row>98</xdr:row>
      <xdr:rowOff>167640</xdr:rowOff>
    </xdr:to>
    <xdr:sp macro="" textlink="">
      <xdr:nvSpPr>
        <xdr:cNvPr id="245" name="フローチャート: 判断 244"/>
        <xdr:cNvSpPr/>
      </xdr:nvSpPr>
      <xdr:spPr>
        <a:xfrm>
          <a:off x="17780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12700</xdr:rowOff>
    </xdr:from>
    <xdr:ext cx="534670" cy="259080"/>
    <xdr:sp macro="" textlink="">
      <xdr:nvSpPr>
        <xdr:cNvPr id="246" name="テキスト ボックス 245"/>
        <xdr:cNvSpPr txBox="1"/>
      </xdr:nvSpPr>
      <xdr:spPr>
        <a:xfrm>
          <a:off x="1580515"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75565</xdr:rowOff>
    </xdr:from>
    <xdr:to xmlns:xdr="http://schemas.openxmlformats.org/drawingml/2006/spreadsheetDrawing">
      <xdr:col>6</xdr:col>
      <xdr:colOff>38100</xdr:colOff>
      <xdr:row>99</xdr:row>
      <xdr:rowOff>6350</xdr:rowOff>
    </xdr:to>
    <xdr:sp macro="" textlink="">
      <xdr:nvSpPr>
        <xdr:cNvPr id="247" name="フローチャート: 判断 246"/>
        <xdr:cNvSpPr/>
      </xdr:nvSpPr>
      <xdr:spPr>
        <a:xfrm>
          <a:off x="984250" y="168776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22225</xdr:rowOff>
    </xdr:from>
    <xdr:ext cx="533400" cy="258445"/>
    <xdr:sp macro="" textlink="">
      <xdr:nvSpPr>
        <xdr:cNvPr id="248" name="テキスト ボックス 247"/>
        <xdr:cNvSpPr txBox="1"/>
      </xdr:nvSpPr>
      <xdr:spPr>
        <a:xfrm>
          <a:off x="786765" y="16652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0" name="テキスト ボックス 249"/>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1" name="テキスト ボックス 250"/>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3" name="テキスト ボックス 252"/>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87630</xdr:rowOff>
    </xdr:from>
    <xdr:to xmlns:xdr="http://schemas.openxmlformats.org/drawingml/2006/spreadsheetDrawing">
      <xdr:col>24</xdr:col>
      <xdr:colOff>114300</xdr:colOff>
      <xdr:row>99</xdr:row>
      <xdr:rowOff>17780</xdr:rowOff>
    </xdr:to>
    <xdr:sp macro="" textlink="">
      <xdr:nvSpPr>
        <xdr:cNvPr id="254" name="楕円 253"/>
        <xdr:cNvSpPr/>
      </xdr:nvSpPr>
      <xdr:spPr>
        <a:xfrm>
          <a:off x="4127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52070</xdr:rowOff>
    </xdr:from>
    <xdr:ext cx="534670" cy="257810"/>
    <xdr:sp macro="" textlink="">
      <xdr:nvSpPr>
        <xdr:cNvPr id="255" name="衛生費該当値テキスト"/>
        <xdr:cNvSpPr txBox="1"/>
      </xdr:nvSpPr>
      <xdr:spPr>
        <a:xfrm>
          <a:off x="4229100" y="16854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90170</xdr:rowOff>
    </xdr:from>
    <xdr:to xmlns:xdr="http://schemas.openxmlformats.org/drawingml/2006/spreadsheetDrawing">
      <xdr:col>20</xdr:col>
      <xdr:colOff>38100</xdr:colOff>
      <xdr:row>99</xdr:row>
      <xdr:rowOff>20320</xdr:rowOff>
    </xdr:to>
    <xdr:sp macro="" textlink="">
      <xdr:nvSpPr>
        <xdr:cNvPr id="256" name="楕円 255"/>
        <xdr:cNvSpPr/>
      </xdr:nvSpPr>
      <xdr:spPr>
        <a:xfrm>
          <a:off x="3384550" y="16892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11430</xdr:rowOff>
    </xdr:from>
    <xdr:ext cx="533400" cy="259080"/>
    <xdr:sp macro="" textlink="">
      <xdr:nvSpPr>
        <xdr:cNvPr id="257" name="テキスト ボックス 256"/>
        <xdr:cNvSpPr txBox="1"/>
      </xdr:nvSpPr>
      <xdr:spPr>
        <a:xfrm>
          <a:off x="3187065" y="1698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90170</xdr:rowOff>
    </xdr:from>
    <xdr:to xmlns:xdr="http://schemas.openxmlformats.org/drawingml/2006/spreadsheetDrawing">
      <xdr:col>15</xdr:col>
      <xdr:colOff>101600</xdr:colOff>
      <xdr:row>99</xdr:row>
      <xdr:rowOff>20320</xdr:rowOff>
    </xdr:to>
    <xdr:sp macro="" textlink="">
      <xdr:nvSpPr>
        <xdr:cNvPr id="258" name="楕円 257"/>
        <xdr:cNvSpPr/>
      </xdr:nvSpPr>
      <xdr:spPr>
        <a:xfrm>
          <a:off x="257175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11430</xdr:rowOff>
    </xdr:from>
    <xdr:ext cx="533400" cy="259080"/>
    <xdr:sp macro="" textlink="">
      <xdr:nvSpPr>
        <xdr:cNvPr id="259" name="テキスト ボックス 258"/>
        <xdr:cNvSpPr txBox="1"/>
      </xdr:nvSpPr>
      <xdr:spPr>
        <a:xfrm>
          <a:off x="2393315" y="1698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93980</xdr:rowOff>
    </xdr:from>
    <xdr:to xmlns:xdr="http://schemas.openxmlformats.org/drawingml/2006/spreadsheetDrawing">
      <xdr:col>10</xdr:col>
      <xdr:colOff>165100</xdr:colOff>
      <xdr:row>99</xdr:row>
      <xdr:rowOff>24130</xdr:rowOff>
    </xdr:to>
    <xdr:sp macro="" textlink="">
      <xdr:nvSpPr>
        <xdr:cNvPr id="260" name="楕円 259"/>
        <xdr:cNvSpPr/>
      </xdr:nvSpPr>
      <xdr:spPr>
        <a:xfrm>
          <a:off x="17780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15240</xdr:rowOff>
    </xdr:from>
    <xdr:ext cx="534670" cy="259080"/>
    <xdr:sp macro="" textlink="">
      <xdr:nvSpPr>
        <xdr:cNvPr id="261" name="テキスト ボックス 260"/>
        <xdr:cNvSpPr txBox="1"/>
      </xdr:nvSpPr>
      <xdr:spPr>
        <a:xfrm>
          <a:off x="1580515" y="1698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90170</xdr:rowOff>
    </xdr:from>
    <xdr:to xmlns:xdr="http://schemas.openxmlformats.org/drawingml/2006/spreadsheetDrawing">
      <xdr:col>6</xdr:col>
      <xdr:colOff>38100</xdr:colOff>
      <xdr:row>99</xdr:row>
      <xdr:rowOff>20320</xdr:rowOff>
    </xdr:to>
    <xdr:sp macro="" textlink="">
      <xdr:nvSpPr>
        <xdr:cNvPr id="262" name="楕円 261"/>
        <xdr:cNvSpPr/>
      </xdr:nvSpPr>
      <xdr:spPr>
        <a:xfrm>
          <a:off x="984250" y="16892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11430</xdr:rowOff>
    </xdr:from>
    <xdr:ext cx="533400" cy="259080"/>
    <xdr:sp macro="" textlink="">
      <xdr:nvSpPr>
        <xdr:cNvPr id="263" name="テキスト ボックス 262"/>
        <xdr:cNvSpPr txBox="1"/>
      </xdr:nvSpPr>
      <xdr:spPr>
        <a:xfrm>
          <a:off x="786765" y="1698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59182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5" name="テキスト ボックス 274"/>
        <xdr:cNvSpPr txBox="1"/>
      </xdr:nvSpPr>
      <xdr:spPr>
        <a:xfrm>
          <a:off x="57264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7" name="テキスト ボックス 276"/>
        <xdr:cNvSpPr txBox="1"/>
      </xdr:nvSpPr>
      <xdr:spPr>
        <a:xfrm>
          <a:off x="55270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0225" cy="257810"/>
    <xdr:sp macro="" textlink="">
      <xdr:nvSpPr>
        <xdr:cNvPr id="279" name="テキスト ボックス 278"/>
        <xdr:cNvSpPr txBox="1"/>
      </xdr:nvSpPr>
      <xdr:spPr>
        <a:xfrm>
          <a:off x="5481955"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0225" cy="259080"/>
    <xdr:sp macro="" textlink="">
      <xdr:nvSpPr>
        <xdr:cNvPr id="281" name="テキスト ボックス 280"/>
        <xdr:cNvSpPr txBox="1"/>
      </xdr:nvSpPr>
      <xdr:spPr>
        <a:xfrm>
          <a:off x="548195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225" cy="259080"/>
    <xdr:sp macro="" textlink="">
      <xdr:nvSpPr>
        <xdr:cNvPr id="283" name="テキスト ボックス 282"/>
        <xdr:cNvSpPr txBox="1"/>
      </xdr:nvSpPr>
      <xdr:spPr>
        <a:xfrm>
          <a:off x="5481955"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225" cy="257810"/>
    <xdr:sp macro="" textlink="">
      <xdr:nvSpPr>
        <xdr:cNvPr id="285" name="テキスト ボックス 284"/>
        <xdr:cNvSpPr txBox="1"/>
      </xdr:nvSpPr>
      <xdr:spPr>
        <a:xfrm>
          <a:off x="548195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100965</xdr:rowOff>
    </xdr:from>
    <xdr:to xmlns:xdr="http://schemas.openxmlformats.org/drawingml/2006/spreadsheetDrawing">
      <xdr:col>54</xdr:col>
      <xdr:colOff>171450</xdr:colOff>
      <xdr:row>39</xdr:row>
      <xdr:rowOff>44450</xdr:rowOff>
    </xdr:to>
    <xdr:cxnSp macro="">
      <xdr:nvCxnSpPr>
        <xdr:cNvPr id="287" name="直線コネクタ 286"/>
        <xdr:cNvCxnSpPr/>
      </xdr:nvCxnSpPr>
      <xdr:spPr>
        <a:xfrm flipV="1">
          <a:off x="9429750" y="524446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285" cy="259080"/>
    <xdr:sp macro="" textlink="">
      <xdr:nvSpPr>
        <xdr:cNvPr id="288" name="労働費最小値テキスト"/>
        <xdr:cNvSpPr txBox="1"/>
      </xdr:nvSpPr>
      <xdr:spPr>
        <a:xfrm>
          <a:off x="9480550" y="6734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935990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47625</xdr:rowOff>
    </xdr:from>
    <xdr:ext cx="533400" cy="259080"/>
    <xdr:sp macro="" textlink="">
      <xdr:nvSpPr>
        <xdr:cNvPr id="290" name="労働費最大値テキスト"/>
        <xdr:cNvSpPr txBox="1"/>
      </xdr:nvSpPr>
      <xdr:spPr>
        <a:xfrm>
          <a:off x="9480550" y="5019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100965</xdr:rowOff>
    </xdr:from>
    <xdr:to xmlns:xdr="http://schemas.openxmlformats.org/drawingml/2006/spreadsheetDrawing">
      <xdr:col>55</xdr:col>
      <xdr:colOff>88900</xdr:colOff>
      <xdr:row>30</xdr:row>
      <xdr:rowOff>100965</xdr:rowOff>
    </xdr:to>
    <xdr:cxnSp macro="">
      <xdr:nvCxnSpPr>
        <xdr:cNvPr id="291" name="直線コネクタ 290"/>
        <xdr:cNvCxnSpPr/>
      </xdr:nvCxnSpPr>
      <xdr:spPr>
        <a:xfrm>
          <a:off x="9359900" y="5244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8686800" y="67310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468630" cy="257810"/>
    <xdr:sp macro="" textlink="">
      <xdr:nvSpPr>
        <xdr:cNvPr id="293" name="労働費平均値テキスト"/>
        <xdr:cNvSpPr txBox="1"/>
      </xdr:nvSpPr>
      <xdr:spPr>
        <a:xfrm>
          <a:off x="9480550" y="64414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3810</xdr:rowOff>
    </xdr:to>
    <xdr:sp macro="" textlink="">
      <xdr:nvSpPr>
        <xdr:cNvPr id="294" name="フローチャート: 判断 293"/>
        <xdr:cNvSpPr/>
      </xdr:nvSpPr>
      <xdr:spPr>
        <a:xfrm>
          <a:off x="9398000" y="6588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78867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1905</xdr:rowOff>
    </xdr:to>
    <xdr:sp macro="" textlink="">
      <xdr:nvSpPr>
        <xdr:cNvPr id="296" name="フローチャート: 判断 295"/>
        <xdr:cNvSpPr/>
      </xdr:nvSpPr>
      <xdr:spPr>
        <a:xfrm>
          <a:off x="86360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18415</xdr:rowOff>
    </xdr:from>
    <xdr:ext cx="469900" cy="257810"/>
    <xdr:sp macro="" textlink="">
      <xdr:nvSpPr>
        <xdr:cNvPr id="297" name="テキスト ボックス 296"/>
        <xdr:cNvSpPr txBox="1"/>
      </xdr:nvSpPr>
      <xdr:spPr>
        <a:xfrm>
          <a:off x="8470900" y="6362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171450</xdr:colOff>
      <xdr:row>39</xdr:row>
      <xdr:rowOff>44450</xdr:rowOff>
    </xdr:to>
    <xdr:cxnSp macro="">
      <xdr:nvCxnSpPr>
        <xdr:cNvPr id="298" name="直線コネクタ 297"/>
        <xdr:cNvCxnSpPr/>
      </xdr:nvCxnSpPr>
      <xdr:spPr>
        <a:xfrm>
          <a:off x="70802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73660</xdr:rowOff>
    </xdr:from>
    <xdr:to xmlns:xdr="http://schemas.openxmlformats.org/drawingml/2006/spreadsheetDrawing">
      <xdr:col>46</xdr:col>
      <xdr:colOff>38100</xdr:colOff>
      <xdr:row>39</xdr:row>
      <xdr:rowOff>3810</xdr:rowOff>
    </xdr:to>
    <xdr:sp macro="" textlink="">
      <xdr:nvSpPr>
        <xdr:cNvPr id="299" name="フローチャート: 判断 298"/>
        <xdr:cNvSpPr/>
      </xdr:nvSpPr>
      <xdr:spPr>
        <a:xfrm>
          <a:off x="7842250" y="6588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20320</xdr:rowOff>
    </xdr:from>
    <xdr:ext cx="469900" cy="257810"/>
    <xdr:sp macro="" textlink="">
      <xdr:nvSpPr>
        <xdr:cNvPr id="300" name="テキスト ボックス 299"/>
        <xdr:cNvSpPr txBox="1"/>
      </xdr:nvSpPr>
      <xdr:spPr>
        <a:xfrm>
          <a:off x="7677150" y="6363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2865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66675</xdr:rowOff>
    </xdr:from>
    <xdr:to xmlns:xdr="http://schemas.openxmlformats.org/drawingml/2006/spreadsheetDrawing">
      <xdr:col>41</xdr:col>
      <xdr:colOff>101600</xdr:colOff>
      <xdr:row>38</xdr:row>
      <xdr:rowOff>168275</xdr:rowOff>
    </xdr:to>
    <xdr:sp macro="" textlink="">
      <xdr:nvSpPr>
        <xdr:cNvPr id="302" name="フローチャート: 判断 301"/>
        <xdr:cNvSpPr/>
      </xdr:nvSpPr>
      <xdr:spPr>
        <a:xfrm>
          <a:off x="702945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13335</xdr:rowOff>
    </xdr:from>
    <xdr:ext cx="469900" cy="259080"/>
    <xdr:sp macro="" textlink="">
      <xdr:nvSpPr>
        <xdr:cNvPr id="303" name="テキスト ボックス 302"/>
        <xdr:cNvSpPr txBox="1"/>
      </xdr:nvSpPr>
      <xdr:spPr>
        <a:xfrm>
          <a:off x="6864350" y="6356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55245</xdr:rowOff>
    </xdr:from>
    <xdr:to xmlns:xdr="http://schemas.openxmlformats.org/drawingml/2006/spreadsheetDrawing">
      <xdr:col>36</xdr:col>
      <xdr:colOff>165100</xdr:colOff>
      <xdr:row>38</xdr:row>
      <xdr:rowOff>156845</xdr:rowOff>
    </xdr:to>
    <xdr:sp macro="" textlink="">
      <xdr:nvSpPr>
        <xdr:cNvPr id="304" name="フローチャート: 判断 303"/>
        <xdr:cNvSpPr/>
      </xdr:nvSpPr>
      <xdr:spPr>
        <a:xfrm>
          <a:off x="62357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1905</xdr:rowOff>
    </xdr:from>
    <xdr:ext cx="469900" cy="259080"/>
    <xdr:sp macro="" textlink="">
      <xdr:nvSpPr>
        <xdr:cNvPr id="305" name="テキスト ボックス 304"/>
        <xdr:cNvSpPr txBox="1"/>
      </xdr:nvSpPr>
      <xdr:spPr>
        <a:xfrm>
          <a:off x="6070600" y="634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8" name="テキスト ボックス 307"/>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9" name="テキスト ボックス 308"/>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939800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8285" cy="259080"/>
    <xdr:sp macro="" textlink="">
      <xdr:nvSpPr>
        <xdr:cNvPr id="312" name="労働費該当値テキスト"/>
        <xdr:cNvSpPr txBox="1"/>
      </xdr:nvSpPr>
      <xdr:spPr>
        <a:xfrm>
          <a:off x="9480550" y="65951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8636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86360</xdr:rowOff>
    </xdr:from>
    <xdr:ext cx="249555" cy="257810"/>
    <xdr:sp macro="" textlink="">
      <xdr:nvSpPr>
        <xdr:cNvPr id="314" name="テキスト ボックス 313"/>
        <xdr:cNvSpPr txBox="1"/>
      </xdr:nvSpPr>
      <xdr:spPr>
        <a:xfrm>
          <a:off x="857250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78422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285" cy="257810"/>
    <xdr:sp macro="" textlink="">
      <xdr:nvSpPr>
        <xdr:cNvPr id="316" name="テキスト ボックス 315"/>
        <xdr:cNvSpPr txBox="1"/>
      </xdr:nvSpPr>
      <xdr:spPr>
        <a:xfrm>
          <a:off x="77685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0294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285" cy="257810"/>
    <xdr:sp macro="" textlink="">
      <xdr:nvSpPr>
        <xdr:cNvPr id="318" name="テキスト ボックス 317"/>
        <xdr:cNvSpPr txBox="1"/>
      </xdr:nvSpPr>
      <xdr:spPr>
        <a:xfrm>
          <a:off x="6974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235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171450</xdr:colOff>
      <xdr:row>39</xdr:row>
      <xdr:rowOff>86360</xdr:rowOff>
    </xdr:from>
    <xdr:ext cx="249555" cy="257810"/>
    <xdr:sp macro="" textlink="">
      <xdr:nvSpPr>
        <xdr:cNvPr id="320" name="テキスト ボックス 319"/>
        <xdr:cNvSpPr txBox="1"/>
      </xdr:nvSpPr>
      <xdr:spPr>
        <a:xfrm>
          <a:off x="617220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9" name="テキスト ボックス 328"/>
        <xdr:cNvSpPr txBox="1"/>
      </xdr:nvSpPr>
      <xdr:spPr>
        <a:xfrm>
          <a:off x="59182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1" name="直線コネクタ 330"/>
        <xdr:cNvCxnSpPr/>
      </xdr:nvCxnSpPr>
      <xdr:spPr>
        <a:xfrm>
          <a:off x="5956300" y="9969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7650" cy="257810"/>
    <xdr:sp macro="" textlink="">
      <xdr:nvSpPr>
        <xdr:cNvPr id="332" name="テキスト ボックス 331"/>
        <xdr:cNvSpPr txBox="1"/>
      </xdr:nvSpPr>
      <xdr:spPr>
        <a:xfrm>
          <a:off x="572643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7810"/>
    <xdr:sp macro="" textlink="">
      <xdr:nvSpPr>
        <xdr:cNvPr id="334" name="テキスト ボックス 333"/>
        <xdr:cNvSpPr txBox="1"/>
      </xdr:nvSpPr>
      <xdr:spPr>
        <a:xfrm>
          <a:off x="541782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5" name="直線コネクタ 334"/>
        <xdr:cNvCxnSpPr/>
      </xdr:nvCxnSpPr>
      <xdr:spPr>
        <a:xfrm>
          <a:off x="5956300" y="882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5630" cy="257810"/>
    <xdr:sp macro="" textlink="">
      <xdr:nvSpPr>
        <xdr:cNvPr id="336" name="テキスト ボックス 335"/>
        <xdr:cNvSpPr txBox="1"/>
      </xdr:nvSpPr>
      <xdr:spPr>
        <a:xfrm>
          <a:off x="5417820" y="8684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38" name="テキスト ボックス 337"/>
        <xdr:cNvSpPr txBox="1"/>
      </xdr:nvSpPr>
      <xdr:spPr>
        <a:xfrm>
          <a:off x="541782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100330</xdr:rowOff>
    </xdr:from>
    <xdr:to xmlns:xdr="http://schemas.openxmlformats.org/drawingml/2006/spreadsheetDrawing">
      <xdr:col>54</xdr:col>
      <xdr:colOff>171450</xdr:colOff>
      <xdr:row>58</xdr:row>
      <xdr:rowOff>15875</xdr:rowOff>
    </xdr:to>
    <xdr:cxnSp macro="">
      <xdr:nvCxnSpPr>
        <xdr:cNvPr id="340" name="直線コネクタ 339"/>
        <xdr:cNvCxnSpPr/>
      </xdr:nvCxnSpPr>
      <xdr:spPr>
        <a:xfrm flipV="1">
          <a:off x="9429750" y="8672830"/>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468630" cy="257810"/>
    <xdr:sp macro="" textlink="">
      <xdr:nvSpPr>
        <xdr:cNvPr id="341" name="農林水産業費最小値テキスト"/>
        <xdr:cNvSpPr txBox="1"/>
      </xdr:nvSpPr>
      <xdr:spPr>
        <a:xfrm>
          <a:off x="9480550" y="9963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15875</xdr:rowOff>
    </xdr:from>
    <xdr:to xmlns:xdr="http://schemas.openxmlformats.org/drawingml/2006/spreadsheetDrawing">
      <xdr:col>55</xdr:col>
      <xdr:colOff>88900</xdr:colOff>
      <xdr:row>58</xdr:row>
      <xdr:rowOff>15875</xdr:rowOff>
    </xdr:to>
    <xdr:cxnSp macro="">
      <xdr:nvCxnSpPr>
        <xdr:cNvPr id="342" name="直線コネクタ 341"/>
        <xdr:cNvCxnSpPr/>
      </xdr:nvCxnSpPr>
      <xdr:spPr>
        <a:xfrm>
          <a:off x="9359900" y="9959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46990</xdr:rowOff>
    </xdr:from>
    <xdr:ext cx="597535" cy="259080"/>
    <xdr:sp macro="" textlink="">
      <xdr:nvSpPr>
        <xdr:cNvPr id="343" name="農林水産業費最大値テキスト"/>
        <xdr:cNvSpPr txBox="1"/>
      </xdr:nvSpPr>
      <xdr:spPr>
        <a:xfrm>
          <a:off x="9480550" y="8448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226,914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100330</xdr:rowOff>
    </xdr:from>
    <xdr:to xmlns:xdr="http://schemas.openxmlformats.org/drawingml/2006/spreadsheetDrawing">
      <xdr:col>55</xdr:col>
      <xdr:colOff>88900</xdr:colOff>
      <xdr:row>50</xdr:row>
      <xdr:rowOff>100330</xdr:rowOff>
    </xdr:to>
    <xdr:cxnSp macro="">
      <xdr:nvCxnSpPr>
        <xdr:cNvPr id="344" name="直線コネクタ 343"/>
        <xdr:cNvCxnSpPr/>
      </xdr:nvCxnSpPr>
      <xdr:spPr>
        <a:xfrm>
          <a:off x="9359900" y="8672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25400</xdr:rowOff>
    </xdr:from>
    <xdr:to xmlns:xdr="http://schemas.openxmlformats.org/drawingml/2006/spreadsheetDrawing">
      <xdr:col>55</xdr:col>
      <xdr:colOff>0</xdr:colOff>
      <xdr:row>57</xdr:row>
      <xdr:rowOff>41275</xdr:rowOff>
    </xdr:to>
    <xdr:cxnSp macro="">
      <xdr:nvCxnSpPr>
        <xdr:cNvPr id="345" name="直線コネクタ 344"/>
        <xdr:cNvCxnSpPr/>
      </xdr:nvCxnSpPr>
      <xdr:spPr>
        <a:xfrm flipV="1">
          <a:off x="8686800" y="9798050"/>
          <a:ext cx="742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71120</xdr:rowOff>
    </xdr:from>
    <xdr:ext cx="533400" cy="259080"/>
    <xdr:sp macro="" textlink="">
      <xdr:nvSpPr>
        <xdr:cNvPr id="346" name="農林水産業費平均値テキスト"/>
        <xdr:cNvSpPr txBox="1"/>
      </xdr:nvSpPr>
      <xdr:spPr>
        <a:xfrm>
          <a:off x="9480550" y="950087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48260</xdr:rowOff>
    </xdr:from>
    <xdr:to xmlns:xdr="http://schemas.openxmlformats.org/drawingml/2006/spreadsheetDrawing">
      <xdr:col>55</xdr:col>
      <xdr:colOff>50800</xdr:colOff>
      <xdr:row>56</xdr:row>
      <xdr:rowOff>149860</xdr:rowOff>
    </xdr:to>
    <xdr:sp macro="" textlink="">
      <xdr:nvSpPr>
        <xdr:cNvPr id="347" name="フローチャート: 判断 346"/>
        <xdr:cNvSpPr/>
      </xdr:nvSpPr>
      <xdr:spPr>
        <a:xfrm>
          <a:off x="9398000" y="9649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41275</xdr:rowOff>
    </xdr:from>
    <xdr:to xmlns:xdr="http://schemas.openxmlformats.org/drawingml/2006/spreadsheetDrawing">
      <xdr:col>50</xdr:col>
      <xdr:colOff>114300</xdr:colOff>
      <xdr:row>57</xdr:row>
      <xdr:rowOff>46355</xdr:rowOff>
    </xdr:to>
    <xdr:cxnSp macro="">
      <xdr:nvCxnSpPr>
        <xdr:cNvPr id="348" name="直線コネクタ 347"/>
        <xdr:cNvCxnSpPr/>
      </xdr:nvCxnSpPr>
      <xdr:spPr>
        <a:xfrm flipV="1">
          <a:off x="7886700" y="981392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49" name="フローチャート: 判断 348"/>
        <xdr:cNvSpPr/>
      </xdr:nvSpPr>
      <xdr:spPr>
        <a:xfrm>
          <a:off x="8636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34670" cy="257810"/>
    <xdr:sp macro="" textlink="">
      <xdr:nvSpPr>
        <xdr:cNvPr id="350" name="テキスト ボックス 349"/>
        <xdr:cNvSpPr txBox="1"/>
      </xdr:nvSpPr>
      <xdr:spPr>
        <a:xfrm>
          <a:off x="8438515" y="94361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46355</xdr:rowOff>
    </xdr:from>
    <xdr:to xmlns:xdr="http://schemas.openxmlformats.org/drawingml/2006/spreadsheetDrawing">
      <xdr:col>45</xdr:col>
      <xdr:colOff>171450</xdr:colOff>
      <xdr:row>57</xdr:row>
      <xdr:rowOff>47625</xdr:rowOff>
    </xdr:to>
    <xdr:cxnSp macro="">
      <xdr:nvCxnSpPr>
        <xdr:cNvPr id="351" name="直線コネクタ 350"/>
        <xdr:cNvCxnSpPr/>
      </xdr:nvCxnSpPr>
      <xdr:spPr>
        <a:xfrm flipV="1">
          <a:off x="7080250" y="981900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48895</xdr:rowOff>
    </xdr:from>
    <xdr:to xmlns:xdr="http://schemas.openxmlformats.org/drawingml/2006/spreadsheetDrawing">
      <xdr:col>46</xdr:col>
      <xdr:colOff>38100</xdr:colOff>
      <xdr:row>56</xdr:row>
      <xdr:rowOff>150495</xdr:rowOff>
    </xdr:to>
    <xdr:sp macro="" textlink="">
      <xdr:nvSpPr>
        <xdr:cNvPr id="352" name="フローチャート: 判断 351"/>
        <xdr:cNvSpPr/>
      </xdr:nvSpPr>
      <xdr:spPr>
        <a:xfrm>
          <a:off x="7842250" y="9650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167005</xdr:rowOff>
    </xdr:from>
    <xdr:ext cx="533400" cy="257810"/>
    <xdr:sp macro="" textlink="">
      <xdr:nvSpPr>
        <xdr:cNvPr id="353" name="テキスト ボックス 352"/>
        <xdr:cNvSpPr txBox="1"/>
      </xdr:nvSpPr>
      <xdr:spPr>
        <a:xfrm>
          <a:off x="7644765" y="9425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37465</xdr:rowOff>
    </xdr:from>
    <xdr:to xmlns:xdr="http://schemas.openxmlformats.org/drawingml/2006/spreadsheetDrawing">
      <xdr:col>41</xdr:col>
      <xdr:colOff>50800</xdr:colOff>
      <xdr:row>57</xdr:row>
      <xdr:rowOff>47625</xdr:rowOff>
    </xdr:to>
    <xdr:cxnSp macro="">
      <xdr:nvCxnSpPr>
        <xdr:cNvPr id="354" name="直線コネクタ 353"/>
        <xdr:cNvCxnSpPr/>
      </xdr:nvCxnSpPr>
      <xdr:spPr>
        <a:xfrm>
          <a:off x="6286500" y="9810115"/>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91440</xdr:rowOff>
    </xdr:from>
    <xdr:to xmlns:xdr="http://schemas.openxmlformats.org/drawingml/2006/spreadsheetDrawing">
      <xdr:col>41</xdr:col>
      <xdr:colOff>101600</xdr:colOff>
      <xdr:row>57</xdr:row>
      <xdr:rowOff>21590</xdr:rowOff>
    </xdr:to>
    <xdr:sp macro="" textlink="">
      <xdr:nvSpPr>
        <xdr:cNvPr id="355" name="フローチャート: 判断 354"/>
        <xdr:cNvSpPr/>
      </xdr:nvSpPr>
      <xdr:spPr>
        <a:xfrm>
          <a:off x="702945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38100</xdr:rowOff>
    </xdr:from>
    <xdr:ext cx="533400" cy="259080"/>
    <xdr:sp macro="" textlink="">
      <xdr:nvSpPr>
        <xdr:cNvPr id="356" name="テキスト ボックス 355"/>
        <xdr:cNvSpPr txBox="1"/>
      </xdr:nvSpPr>
      <xdr:spPr>
        <a:xfrm>
          <a:off x="6851015" y="9467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93980</xdr:rowOff>
    </xdr:from>
    <xdr:to xmlns:xdr="http://schemas.openxmlformats.org/drawingml/2006/spreadsheetDrawing">
      <xdr:col>36</xdr:col>
      <xdr:colOff>165100</xdr:colOff>
      <xdr:row>57</xdr:row>
      <xdr:rowOff>24130</xdr:rowOff>
    </xdr:to>
    <xdr:sp macro="" textlink="">
      <xdr:nvSpPr>
        <xdr:cNvPr id="357" name="フローチャート: 判断 356"/>
        <xdr:cNvSpPr/>
      </xdr:nvSpPr>
      <xdr:spPr>
        <a:xfrm>
          <a:off x="62357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40640</xdr:rowOff>
    </xdr:from>
    <xdr:ext cx="534670" cy="257810"/>
    <xdr:sp macro="" textlink="">
      <xdr:nvSpPr>
        <xdr:cNvPr id="358" name="テキスト ボックス 357"/>
        <xdr:cNvSpPr txBox="1"/>
      </xdr:nvSpPr>
      <xdr:spPr>
        <a:xfrm>
          <a:off x="6038215" y="94703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2" name="テキスト ボックス 361"/>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146050</xdr:rowOff>
    </xdr:from>
    <xdr:to xmlns:xdr="http://schemas.openxmlformats.org/drawingml/2006/spreadsheetDrawing">
      <xdr:col>55</xdr:col>
      <xdr:colOff>50800</xdr:colOff>
      <xdr:row>57</xdr:row>
      <xdr:rowOff>76200</xdr:rowOff>
    </xdr:to>
    <xdr:sp macro="" textlink="">
      <xdr:nvSpPr>
        <xdr:cNvPr id="364" name="楕円 363"/>
        <xdr:cNvSpPr/>
      </xdr:nvSpPr>
      <xdr:spPr>
        <a:xfrm>
          <a:off x="9398000" y="974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124460</xdr:rowOff>
    </xdr:from>
    <xdr:ext cx="533400" cy="259080"/>
    <xdr:sp macro="" textlink="">
      <xdr:nvSpPr>
        <xdr:cNvPr id="365" name="農林水産業費該当値テキスト"/>
        <xdr:cNvSpPr txBox="1"/>
      </xdr:nvSpPr>
      <xdr:spPr>
        <a:xfrm>
          <a:off x="9480550" y="972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161925</xdr:rowOff>
    </xdr:from>
    <xdr:to xmlns:xdr="http://schemas.openxmlformats.org/drawingml/2006/spreadsheetDrawing">
      <xdr:col>50</xdr:col>
      <xdr:colOff>165100</xdr:colOff>
      <xdr:row>57</xdr:row>
      <xdr:rowOff>92075</xdr:rowOff>
    </xdr:to>
    <xdr:sp macro="" textlink="">
      <xdr:nvSpPr>
        <xdr:cNvPr id="366" name="楕円 365"/>
        <xdr:cNvSpPr/>
      </xdr:nvSpPr>
      <xdr:spPr>
        <a:xfrm>
          <a:off x="8636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83185</xdr:rowOff>
    </xdr:from>
    <xdr:ext cx="534670" cy="259080"/>
    <xdr:sp macro="" textlink="">
      <xdr:nvSpPr>
        <xdr:cNvPr id="367" name="テキスト ボックス 366"/>
        <xdr:cNvSpPr txBox="1"/>
      </xdr:nvSpPr>
      <xdr:spPr>
        <a:xfrm>
          <a:off x="8438515"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167005</xdr:rowOff>
    </xdr:from>
    <xdr:to xmlns:xdr="http://schemas.openxmlformats.org/drawingml/2006/spreadsheetDrawing">
      <xdr:col>46</xdr:col>
      <xdr:colOff>38100</xdr:colOff>
      <xdr:row>57</xdr:row>
      <xdr:rowOff>97790</xdr:rowOff>
    </xdr:to>
    <xdr:sp macro="" textlink="">
      <xdr:nvSpPr>
        <xdr:cNvPr id="368" name="楕円 367"/>
        <xdr:cNvSpPr/>
      </xdr:nvSpPr>
      <xdr:spPr>
        <a:xfrm>
          <a:off x="7842250" y="97682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88265</xdr:rowOff>
    </xdr:from>
    <xdr:ext cx="533400" cy="257810"/>
    <xdr:sp macro="" textlink="">
      <xdr:nvSpPr>
        <xdr:cNvPr id="369" name="テキスト ボックス 368"/>
        <xdr:cNvSpPr txBox="1"/>
      </xdr:nvSpPr>
      <xdr:spPr>
        <a:xfrm>
          <a:off x="7644765" y="9860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168275</xdr:rowOff>
    </xdr:from>
    <xdr:to xmlns:xdr="http://schemas.openxmlformats.org/drawingml/2006/spreadsheetDrawing">
      <xdr:col>41</xdr:col>
      <xdr:colOff>101600</xdr:colOff>
      <xdr:row>57</xdr:row>
      <xdr:rowOff>98425</xdr:rowOff>
    </xdr:to>
    <xdr:sp macro="" textlink="">
      <xdr:nvSpPr>
        <xdr:cNvPr id="370" name="楕円 369"/>
        <xdr:cNvSpPr/>
      </xdr:nvSpPr>
      <xdr:spPr>
        <a:xfrm>
          <a:off x="702945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89535</xdr:rowOff>
    </xdr:from>
    <xdr:ext cx="533400" cy="257810"/>
    <xdr:sp macro="" textlink="">
      <xdr:nvSpPr>
        <xdr:cNvPr id="371" name="テキスト ボックス 370"/>
        <xdr:cNvSpPr txBox="1"/>
      </xdr:nvSpPr>
      <xdr:spPr>
        <a:xfrm>
          <a:off x="6851015" y="9862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158115</xdr:rowOff>
    </xdr:from>
    <xdr:to xmlns:xdr="http://schemas.openxmlformats.org/drawingml/2006/spreadsheetDrawing">
      <xdr:col>36</xdr:col>
      <xdr:colOff>165100</xdr:colOff>
      <xdr:row>57</xdr:row>
      <xdr:rowOff>88265</xdr:rowOff>
    </xdr:to>
    <xdr:sp macro="" textlink="">
      <xdr:nvSpPr>
        <xdr:cNvPr id="372" name="楕円 371"/>
        <xdr:cNvSpPr/>
      </xdr:nvSpPr>
      <xdr:spPr>
        <a:xfrm>
          <a:off x="62357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79375</xdr:rowOff>
    </xdr:from>
    <xdr:ext cx="534670" cy="258445"/>
    <xdr:sp macro="" textlink="">
      <xdr:nvSpPr>
        <xdr:cNvPr id="373" name="テキスト ボックス 372"/>
        <xdr:cNvSpPr txBox="1"/>
      </xdr:nvSpPr>
      <xdr:spPr>
        <a:xfrm>
          <a:off x="6038215" y="9852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59182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5" name="テキスト ボックス 384"/>
        <xdr:cNvSpPr txBox="1"/>
      </xdr:nvSpPr>
      <xdr:spPr>
        <a:xfrm>
          <a:off x="57264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5630" cy="259080"/>
    <xdr:sp macro="" textlink="">
      <xdr:nvSpPr>
        <xdr:cNvPr id="387" name="テキスト ボックス 386"/>
        <xdr:cNvSpPr txBox="1"/>
      </xdr:nvSpPr>
      <xdr:spPr>
        <a:xfrm>
          <a:off x="541782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5630" cy="257810"/>
    <xdr:sp macro="" textlink="">
      <xdr:nvSpPr>
        <xdr:cNvPr id="389" name="テキスト ボックス 388"/>
        <xdr:cNvSpPr txBox="1"/>
      </xdr:nvSpPr>
      <xdr:spPr>
        <a:xfrm>
          <a:off x="541782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5630" cy="259080"/>
    <xdr:sp macro="" textlink="">
      <xdr:nvSpPr>
        <xdr:cNvPr id="391" name="テキスト ボックス 390"/>
        <xdr:cNvSpPr txBox="1"/>
      </xdr:nvSpPr>
      <xdr:spPr>
        <a:xfrm>
          <a:off x="541782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3" name="テキスト ボックス 392"/>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800" cy="257810"/>
    <xdr:sp macro="" textlink="">
      <xdr:nvSpPr>
        <xdr:cNvPr id="395" name="テキスト ボックス 394"/>
        <xdr:cNvSpPr txBox="1"/>
      </xdr:nvSpPr>
      <xdr:spPr>
        <a:xfrm>
          <a:off x="532765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115570</xdr:rowOff>
    </xdr:from>
    <xdr:to xmlns:xdr="http://schemas.openxmlformats.org/drawingml/2006/spreadsheetDrawing">
      <xdr:col>54</xdr:col>
      <xdr:colOff>171450</xdr:colOff>
      <xdr:row>79</xdr:row>
      <xdr:rowOff>41910</xdr:rowOff>
    </xdr:to>
    <xdr:cxnSp macro="">
      <xdr:nvCxnSpPr>
        <xdr:cNvPr id="397" name="直線コネクタ 396"/>
        <xdr:cNvCxnSpPr/>
      </xdr:nvCxnSpPr>
      <xdr:spPr>
        <a:xfrm flipV="1">
          <a:off x="9429750" y="1228852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468630" cy="259080"/>
    <xdr:sp macro="" textlink="">
      <xdr:nvSpPr>
        <xdr:cNvPr id="398" name="商工費最小値テキスト"/>
        <xdr:cNvSpPr txBox="1"/>
      </xdr:nvSpPr>
      <xdr:spPr>
        <a:xfrm>
          <a:off x="9480550" y="13590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399" name="直線コネクタ 398"/>
        <xdr:cNvCxnSpPr/>
      </xdr:nvCxnSpPr>
      <xdr:spPr>
        <a:xfrm>
          <a:off x="9359900" y="13586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62230</xdr:rowOff>
    </xdr:from>
    <xdr:ext cx="597535" cy="259080"/>
    <xdr:sp macro="" textlink="">
      <xdr:nvSpPr>
        <xdr:cNvPr id="400" name="商工費最大値テキスト"/>
        <xdr:cNvSpPr txBox="1"/>
      </xdr:nvSpPr>
      <xdr:spPr>
        <a:xfrm>
          <a:off x="9480550" y="12063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682,603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115570</xdr:rowOff>
    </xdr:from>
    <xdr:to xmlns:xdr="http://schemas.openxmlformats.org/drawingml/2006/spreadsheetDrawing">
      <xdr:col>55</xdr:col>
      <xdr:colOff>88900</xdr:colOff>
      <xdr:row>71</xdr:row>
      <xdr:rowOff>115570</xdr:rowOff>
    </xdr:to>
    <xdr:cxnSp macro="">
      <xdr:nvCxnSpPr>
        <xdr:cNvPr id="401" name="直線コネクタ 400"/>
        <xdr:cNvCxnSpPr/>
      </xdr:nvCxnSpPr>
      <xdr:spPr>
        <a:xfrm>
          <a:off x="9359900" y="12288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138430</xdr:rowOff>
    </xdr:from>
    <xdr:to xmlns:xdr="http://schemas.openxmlformats.org/drawingml/2006/spreadsheetDrawing">
      <xdr:col>55</xdr:col>
      <xdr:colOff>0</xdr:colOff>
      <xdr:row>78</xdr:row>
      <xdr:rowOff>148590</xdr:rowOff>
    </xdr:to>
    <xdr:cxnSp macro="">
      <xdr:nvCxnSpPr>
        <xdr:cNvPr id="402" name="直線コネクタ 401"/>
        <xdr:cNvCxnSpPr/>
      </xdr:nvCxnSpPr>
      <xdr:spPr>
        <a:xfrm flipV="1">
          <a:off x="8686800" y="13511530"/>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74930</xdr:rowOff>
    </xdr:from>
    <xdr:ext cx="533400" cy="257810"/>
    <xdr:sp macro="" textlink="">
      <xdr:nvSpPr>
        <xdr:cNvPr id="403" name="商工費平均値テキスト"/>
        <xdr:cNvSpPr txBox="1"/>
      </xdr:nvSpPr>
      <xdr:spPr>
        <a:xfrm>
          <a:off x="9480550" y="1344803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95885</xdr:rowOff>
    </xdr:from>
    <xdr:to xmlns:xdr="http://schemas.openxmlformats.org/drawingml/2006/spreadsheetDrawing">
      <xdr:col>55</xdr:col>
      <xdr:colOff>50800</xdr:colOff>
      <xdr:row>79</xdr:row>
      <xdr:rowOff>26035</xdr:rowOff>
    </xdr:to>
    <xdr:sp macro="" textlink="">
      <xdr:nvSpPr>
        <xdr:cNvPr id="404" name="フローチャート: 判断 403"/>
        <xdr:cNvSpPr/>
      </xdr:nvSpPr>
      <xdr:spPr>
        <a:xfrm>
          <a:off x="9398000" y="13468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148590</xdr:rowOff>
    </xdr:from>
    <xdr:to xmlns:xdr="http://schemas.openxmlformats.org/drawingml/2006/spreadsheetDrawing">
      <xdr:col>50</xdr:col>
      <xdr:colOff>114300</xdr:colOff>
      <xdr:row>78</xdr:row>
      <xdr:rowOff>166370</xdr:rowOff>
    </xdr:to>
    <xdr:cxnSp macro="">
      <xdr:nvCxnSpPr>
        <xdr:cNvPr id="405" name="直線コネクタ 404"/>
        <xdr:cNvCxnSpPr/>
      </xdr:nvCxnSpPr>
      <xdr:spPr>
        <a:xfrm flipV="1">
          <a:off x="7886700" y="1352169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39370</xdr:rowOff>
    </xdr:to>
    <xdr:sp macro="" textlink="">
      <xdr:nvSpPr>
        <xdr:cNvPr id="406" name="フローチャート: 判断 405"/>
        <xdr:cNvSpPr/>
      </xdr:nvSpPr>
      <xdr:spPr>
        <a:xfrm>
          <a:off x="86360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30480</xdr:rowOff>
    </xdr:from>
    <xdr:ext cx="534670" cy="257810"/>
    <xdr:sp macro="" textlink="">
      <xdr:nvSpPr>
        <xdr:cNvPr id="407" name="テキスト ボックス 406"/>
        <xdr:cNvSpPr txBox="1"/>
      </xdr:nvSpPr>
      <xdr:spPr>
        <a:xfrm>
          <a:off x="8438515" y="13575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151765</xdr:rowOff>
    </xdr:from>
    <xdr:to xmlns:xdr="http://schemas.openxmlformats.org/drawingml/2006/spreadsheetDrawing">
      <xdr:col>45</xdr:col>
      <xdr:colOff>171450</xdr:colOff>
      <xdr:row>78</xdr:row>
      <xdr:rowOff>166370</xdr:rowOff>
    </xdr:to>
    <xdr:cxnSp macro="">
      <xdr:nvCxnSpPr>
        <xdr:cNvPr id="408" name="直線コネクタ 407"/>
        <xdr:cNvCxnSpPr/>
      </xdr:nvCxnSpPr>
      <xdr:spPr>
        <a:xfrm>
          <a:off x="7080250" y="13524865"/>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111125</xdr:rowOff>
    </xdr:from>
    <xdr:to xmlns:xdr="http://schemas.openxmlformats.org/drawingml/2006/spreadsheetDrawing">
      <xdr:col>46</xdr:col>
      <xdr:colOff>38100</xdr:colOff>
      <xdr:row>79</xdr:row>
      <xdr:rowOff>41275</xdr:rowOff>
    </xdr:to>
    <xdr:sp macro="" textlink="">
      <xdr:nvSpPr>
        <xdr:cNvPr id="409" name="フローチャート: 判断 408"/>
        <xdr:cNvSpPr/>
      </xdr:nvSpPr>
      <xdr:spPr>
        <a:xfrm>
          <a:off x="7842250" y="134842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57785</xdr:rowOff>
    </xdr:from>
    <xdr:ext cx="533400" cy="259080"/>
    <xdr:sp macro="" textlink="">
      <xdr:nvSpPr>
        <xdr:cNvPr id="410" name="テキスト ボックス 409"/>
        <xdr:cNvSpPr txBox="1"/>
      </xdr:nvSpPr>
      <xdr:spPr>
        <a:xfrm>
          <a:off x="7644765" y="13259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151765</xdr:rowOff>
    </xdr:from>
    <xdr:to xmlns:xdr="http://schemas.openxmlformats.org/drawingml/2006/spreadsheetDrawing">
      <xdr:col>41</xdr:col>
      <xdr:colOff>50800</xdr:colOff>
      <xdr:row>78</xdr:row>
      <xdr:rowOff>162560</xdr:rowOff>
    </xdr:to>
    <xdr:cxnSp macro="">
      <xdr:nvCxnSpPr>
        <xdr:cNvPr id="411" name="直線コネクタ 410"/>
        <xdr:cNvCxnSpPr/>
      </xdr:nvCxnSpPr>
      <xdr:spPr>
        <a:xfrm flipV="1">
          <a:off x="6286500" y="13524865"/>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118745</xdr:rowOff>
    </xdr:from>
    <xdr:to xmlns:xdr="http://schemas.openxmlformats.org/drawingml/2006/spreadsheetDrawing">
      <xdr:col>41</xdr:col>
      <xdr:colOff>101600</xdr:colOff>
      <xdr:row>79</xdr:row>
      <xdr:rowOff>48895</xdr:rowOff>
    </xdr:to>
    <xdr:sp macro="" textlink="">
      <xdr:nvSpPr>
        <xdr:cNvPr id="412" name="フローチャート: 判断 411"/>
        <xdr:cNvSpPr/>
      </xdr:nvSpPr>
      <xdr:spPr>
        <a:xfrm>
          <a:off x="702945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40640</xdr:rowOff>
    </xdr:from>
    <xdr:ext cx="533400" cy="257810"/>
    <xdr:sp macro="" textlink="">
      <xdr:nvSpPr>
        <xdr:cNvPr id="413" name="テキスト ボックス 412"/>
        <xdr:cNvSpPr txBox="1"/>
      </xdr:nvSpPr>
      <xdr:spPr>
        <a:xfrm>
          <a:off x="6851015" y="13585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119380</xdr:rowOff>
    </xdr:from>
    <xdr:to xmlns:xdr="http://schemas.openxmlformats.org/drawingml/2006/spreadsheetDrawing">
      <xdr:col>36</xdr:col>
      <xdr:colOff>165100</xdr:colOff>
      <xdr:row>79</xdr:row>
      <xdr:rowOff>49530</xdr:rowOff>
    </xdr:to>
    <xdr:sp macro="" textlink="">
      <xdr:nvSpPr>
        <xdr:cNvPr id="414" name="フローチャート: 判断 413"/>
        <xdr:cNvSpPr/>
      </xdr:nvSpPr>
      <xdr:spPr>
        <a:xfrm>
          <a:off x="62357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40640</xdr:rowOff>
    </xdr:from>
    <xdr:ext cx="534670" cy="257810"/>
    <xdr:sp macro="" textlink="">
      <xdr:nvSpPr>
        <xdr:cNvPr id="415" name="テキスト ボックス 414"/>
        <xdr:cNvSpPr txBox="1"/>
      </xdr:nvSpPr>
      <xdr:spPr>
        <a:xfrm>
          <a:off x="6038215" y="13585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8" name="テキスト ボックス 417"/>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19" name="テキスト ボックス 418"/>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87630</xdr:rowOff>
    </xdr:from>
    <xdr:to xmlns:xdr="http://schemas.openxmlformats.org/drawingml/2006/spreadsheetDrawing">
      <xdr:col>55</xdr:col>
      <xdr:colOff>50800</xdr:colOff>
      <xdr:row>79</xdr:row>
      <xdr:rowOff>17780</xdr:rowOff>
    </xdr:to>
    <xdr:sp macro="" textlink="">
      <xdr:nvSpPr>
        <xdr:cNvPr id="421" name="楕円 420"/>
        <xdr:cNvSpPr/>
      </xdr:nvSpPr>
      <xdr:spPr>
        <a:xfrm>
          <a:off x="9398000" y="13460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46990</xdr:rowOff>
    </xdr:from>
    <xdr:ext cx="533400" cy="259080"/>
    <xdr:sp macro="" textlink="">
      <xdr:nvSpPr>
        <xdr:cNvPr id="422" name="商工費該当値テキスト"/>
        <xdr:cNvSpPr txBox="1"/>
      </xdr:nvSpPr>
      <xdr:spPr>
        <a:xfrm>
          <a:off x="9480550" y="13248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97790</xdr:rowOff>
    </xdr:from>
    <xdr:to xmlns:xdr="http://schemas.openxmlformats.org/drawingml/2006/spreadsheetDrawing">
      <xdr:col>50</xdr:col>
      <xdr:colOff>165100</xdr:colOff>
      <xdr:row>79</xdr:row>
      <xdr:rowOff>27940</xdr:rowOff>
    </xdr:to>
    <xdr:sp macro="" textlink="">
      <xdr:nvSpPr>
        <xdr:cNvPr id="423" name="楕円 422"/>
        <xdr:cNvSpPr/>
      </xdr:nvSpPr>
      <xdr:spPr>
        <a:xfrm>
          <a:off x="86360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44450</xdr:rowOff>
    </xdr:from>
    <xdr:ext cx="534670" cy="259080"/>
    <xdr:sp macro="" textlink="">
      <xdr:nvSpPr>
        <xdr:cNvPr id="424" name="テキスト ボックス 423"/>
        <xdr:cNvSpPr txBox="1"/>
      </xdr:nvSpPr>
      <xdr:spPr>
        <a:xfrm>
          <a:off x="8438515" y="1324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114935</xdr:rowOff>
    </xdr:from>
    <xdr:to xmlns:xdr="http://schemas.openxmlformats.org/drawingml/2006/spreadsheetDrawing">
      <xdr:col>46</xdr:col>
      <xdr:colOff>38100</xdr:colOff>
      <xdr:row>79</xdr:row>
      <xdr:rowOff>45085</xdr:rowOff>
    </xdr:to>
    <xdr:sp macro="" textlink="">
      <xdr:nvSpPr>
        <xdr:cNvPr id="425" name="楕円 424"/>
        <xdr:cNvSpPr/>
      </xdr:nvSpPr>
      <xdr:spPr>
        <a:xfrm>
          <a:off x="7842250" y="13488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36195</xdr:rowOff>
    </xdr:from>
    <xdr:ext cx="533400" cy="259080"/>
    <xdr:sp macro="" textlink="">
      <xdr:nvSpPr>
        <xdr:cNvPr id="426" name="テキスト ボックス 425"/>
        <xdr:cNvSpPr txBox="1"/>
      </xdr:nvSpPr>
      <xdr:spPr>
        <a:xfrm>
          <a:off x="7644765" y="13580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100965</xdr:rowOff>
    </xdr:from>
    <xdr:to xmlns:xdr="http://schemas.openxmlformats.org/drawingml/2006/spreadsheetDrawing">
      <xdr:col>41</xdr:col>
      <xdr:colOff>101600</xdr:colOff>
      <xdr:row>79</xdr:row>
      <xdr:rowOff>31115</xdr:rowOff>
    </xdr:to>
    <xdr:sp macro="" textlink="">
      <xdr:nvSpPr>
        <xdr:cNvPr id="427" name="楕円 426"/>
        <xdr:cNvSpPr/>
      </xdr:nvSpPr>
      <xdr:spPr>
        <a:xfrm>
          <a:off x="702945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47625</xdr:rowOff>
    </xdr:from>
    <xdr:ext cx="533400" cy="259080"/>
    <xdr:sp macro="" textlink="">
      <xdr:nvSpPr>
        <xdr:cNvPr id="428" name="テキスト ボックス 427"/>
        <xdr:cNvSpPr txBox="1"/>
      </xdr:nvSpPr>
      <xdr:spPr>
        <a:xfrm>
          <a:off x="6851015" y="13249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111760</xdr:rowOff>
    </xdr:from>
    <xdr:to xmlns:xdr="http://schemas.openxmlformats.org/drawingml/2006/spreadsheetDrawing">
      <xdr:col>36</xdr:col>
      <xdr:colOff>165100</xdr:colOff>
      <xdr:row>79</xdr:row>
      <xdr:rowOff>41910</xdr:rowOff>
    </xdr:to>
    <xdr:sp macro="" textlink="">
      <xdr:nvSpPr>
        <xdr:cNvPr id="429" name="楕円 428"/>
        <xdr:cNvSpPr/>
      </xdr:nvSpPr>
      <xdr:spPr>
        <a:xfrm>
          <a:off x="62357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58420</xdr:rowOff>
    </xdr:from>
    <xdr:ext cx="534670" cy="259080"/>
    <xdr:sp macro="" textlink="">
      <xdr:nvSpPr>
        <xdr:cNvPr id="430" name="テキスト ボックス 429"/>
        <xdr:cNvSpPr txBox="1"/>
      </xdr:nvSpPr>
      <xdr:spPr>
        <a:xfrm>
          <a:off x="6038215" y="1326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59182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5956300" y="1707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2" name="テキスト ボックス 441"/>
        <xdr:cNvSpPr txBox="1"/>
      </xdr:nvSpPr>
      <xdr:spPr>
        <a:xfrm>
          <a:off x="572643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5956300" y="1674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7810"/>
    <xdr:sp macro="" textlink="">
      <xdr:nvSpPr>
        <xdr:cNvPr id="444" name="テキスト ボックス 443"/>
        <xdr:cNvSpPr txBox="1"/>
      </xdr:nvSpPr>
      <xdr:spPr>
        <a:xfrm>
          <a:off x="5417820" y="16603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5956300" y="16419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46" name="テキスト ボックス 445"/>
        <xdr:cNvSpPr txBox="1"/>
      </xdr:nvSpPr>
      <xdr:spPr>
        <a:xfrm>
          <a:off x="541782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5956300" y="16092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7810"/>
    <xdr:sp macro="" textlink="">
      <xdr:nvSpPr>
        <xdr:cNvPr id="448" name="テキスト ボックス 447"/>
        <xdr:cNvSpPr txBox="1"/>
      </xdr:nvSpPr>
      <xdr:spPr>
        <a:xfrm>
          <a:off x="5417820" y="15951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5956300" y="1576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0" name="テキスト ボックス 449"/>
        <xdr:cNvSpPr txBox="1"/>
      </xdr:nvSpPr>
      <xdr:spPr>
        <a:xfrm>
          <a:off x="541782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5956300" y="15439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2" name="テキスト ボックス 451"/>
        <xdr:cNvSpPr txBox="1"/>
      </xdr:nvSpPr>
      <xdr:spPr>
        <a:xfrm>
          <a:off x="541782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54" name="テキスト ボックス 453"/>
        <xdr:cNvSpPr txBox="1"/>
      </xdr:nvSpPr>
      <xdr:spPr>
        <a:xfrm>
          <a:off x="541782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92710</xdr:rowOff>
    </xdr:from>
    <xdr:to xmlns:xdr="http://schemas.openxmlformats.org/drawingml/2006/spreadsheetDrawing">
      <xdr:col>54</xdr:col>
      <xdr:colOff>171450</xdr:colOff>
      <xdr:row>99</xdr:row>
      <xdr:rowOff>63500</xdr:rowOff>
    </xdr:to>
    <xdr:cxnSp macro="">
      <xdr:nvCxnSpPr>
        <xdr:cNvPr id="456" name="直線コネクタ 455"/>
        <xdr:cNvCxnSpPr/>
      </xdr:nvCxnSpPr>
      <xdr:spPr>
        <a:xfrm flipV="1">
          <a:off x="9429750" y="1552321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66675</xdr:rowOff>
    </xdr:from>
    <xdr:ext cx="533400" cy="257810"/>
    <xdr:sp macro="" textlink="">
      <xdr:nvSpPr>
        <xdr:cNvPr id="457" name="土木費最小値テキスト"/>
        <xdr:cNvSpPr txBox="1"/>
      </xdr:nvSpPr>
      <xdr:spPr>
        <a:xfrm>
          <a:off x="9480550" y="17040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58" name="直線コネクタ 457"/>
        <xdr:cNvCxnSpPr/>
      </xdr:nvCxnSpPr>
      <xdr:spPr>
        <a:xfrm>
          <a:off x="9359900" y="17037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39370</xdr:rowOff>
    </xdr:from>
    <xdr:ext cx="597535" cy="259080"/>
    <xdr:sp macro="" textlink="">
      <xdr:nvSpPr>
        <xdr:cNvPr id="459" name="土木費最大値テキスト"/>
        <xdr:cNvSpPr txBox="1"/>
      </xdr:nvSpPr>
      <xdr:spPr>
        <a:xfrm>
          <a:off x="9480550" y="15298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92710</xdr:rowOff>
    </xdr:from>
    <xdr:to xmlns:xdr="http://schemas.openxmlformats.org/drawingml/2006/spreadsheetDrawing">
      <xdr:col>55</xdr:col>
      <xdr:colOff>88900</xdr:colOff>
      <xdr:row>90</xdr:row>
      <xdr:rowOff>92710</xdr:rowOff>
    </xdr:to>
    <xdr:cxnSp macro="">
      <xdr:nvCxnSpPr>
        <xdr:cNvPr id="460" name="直線コネクタ 459"/>
        <xdr:cNvCxnSpPr/>
      </xdr:nvCxnSpPr>
      <xdr:spPr>
        <a:xfrm>
          <a:off x="9359900" y="1552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1905</xdr:rowOff>
    </xdr:from>
    <xdr:to xmlns:xdr="http://schemas.openxmlformats.org/drawingml/2006/spreadsheetDrawing">
      <xdr:col>55</xdr:col>
      <xdr:colOff>0</xdr:colOff>
      <xdr:row>99</xdr:row>
      <xdr:rowOff>15240</xdr:rowOff>
    </xdr:to>
    <xdr:cxnSp macro="">
      <xdr:nvCxnSpPr>
        <xdr:cNvPr id="461" name="直線コネクタ 460"/>
        <xdr:cNvCxnSpPr/>
      </xdr:nvCxnSpPr>
      <xdr:spPr>
        <a:xfrm flipV="1">
          <a:off x="8686800" y="16975455"/>
          <a:ext cx="742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114935</xdr:rowOff>
    </xdr:from>
    <xdr:ext cx="533400" cy="259080"/>
    <xdr:sp macro="" textlink="">
      <xdr:nvSpPr>
        <xdr:cNvPr id="462" name="土木費平均値テキスト"/>
        <xdr:cNvSpPr txBox="1"/>
      </xdr:nvSpPr>
      <xdr:spPr>
        <a:xfrm>
          <a:off x="9480550" y="1657413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63" name="フローチャート: 判断 462"/>
        <xdr:cNvSpPr/>
      </xdr:nvSpPr>
      <xdr:spPr>
        <a:xfrm>
          <a:off x="9398000" y="16722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164465</xdr:rowOff>
    </xdr:from>
    <xdr:to xmlns:xdr="http://schemas.openxmlformats.org/drawingml/2006/spreadsheetDrawing">
      <xdr:col>50</xdr:col>
      <xdr:colOff>114300</xdr:colOff>
      <xdr:row>99</xdr:row>
      <xdr:rowOff>15240</xdr:rowOff>
    </xdr:to>
    <xdr:cxnSp macro="">
      <xdr:nvCxnSpPr>
        <xdr:cNvPr id="464" name="直線コネクタ 463"/>
        <xdr:cNvCxnSpPr/>
      </xdr:nvCxnSpPr>
      <xdr:spPr>
        <a:xfrm>
          <a:off x="7886700" y="1696656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127635</xdr:rowOff>
    </xdr:from>
    <xdr:to xmlns:xdr="http://schemas.openxmlformats.org/drawingml/2006/spreadsheetDrawing">
      <xdr:col>50</xdr:col>
      <xdr:colOff>165100</xdr:colOff>
      <xdr:row>98</xdr:row>
      <xdr:rowOff>57785</xdr:rowOff>
    </xdr:to>
    <xdr:sp macro="" textlink="">
      <xdr:nvSpPr>
        <xdr:cNvPr id="465" name="フローチャート: 判断 464"/>
        <xdr:cNvSpPr/>
      </xdr:nvSpPr>
      <xdr:spPr>
        <a:xfrm>
          <a:off x="86360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74930</xdr:rowOff>
    </xdr:from>
    <xdr:ext cx="534670" cy="257810"/>
    <xdr:sp macro="" textlink="">
      <xdr:nvSpPr>
        <xdr:cNvPr id="466" name="テキスト ボックス 465"/>
        <xdr:cNvSpPr txBox="1"/>
      </xdr:nvSpPr>
      <xdr:spPr>
        <a:xfrm>
          <a:off x="8438515" y="165341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151765</xdr:rowOff>
    </xdr:from>
    <xdr:to xmlns:xdr="http://schemas.openxmlformats.org/drawingml/2006/spreadsheetDrawing">
      <xdr:col>45</xdr:col>
      <xdr:colOff>171450</xdr:colOff>
      <xdr:row>98</xdr:row>
      <xdr:rowOff>164465</xdr:rowOff>
    </xdr:to>
    <xdr:cxnSp macro="">
      <xdr:nvCxnSpPr>
        <xdr:cNvPr id="467" name="直線コネクタ 466"/>
        <xdr:cNvCxnSpPr/>
      </xdr:nvCxnSpPr>
      <xdr:spPr>
        <a:xfrm>
          <a:off x="7080250" y="1695386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142240</xdr:rowOff>
    </xdr:from>
    <xdr:to xmlns:xdr="http://schemas.openxmlformats.org/drawingml/2006/spreadsheetDrawing">
      <xdr:col>46</xdr:col>
      <xdr:colOff>38100</xdr:colOff>
      <xdr:row>98</xdr:row>
      <xdr:rowOff>72390</xdr:rowOff>
    </xdr:to>
    <xdr:sp macro="" textlink="">
      <xdr:nvSpPr>
        <xdr:cNvPr id="468" name="フローチャート: 判断 467"/>
        <xdr:cNvSpPr/>
      </xdr:nvSpPr>
      <xdr:spPr>
        <a:xfrm>
          <a:off x="7842250" y="1677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88900</xdr:rowOff>
    </xdr:from>
    <xdr:ext cx="533400" cy="257810"/>
    <xdr:sp macro="" textlink="">
      <xdr:nvSpPr>
        <xdr:cNvPr id="469" name="テキスト ボックス 468"/>
        <xdr:cNvSpPr txBox="1"/>
      </xdr:nvSpPr>
      <xdr:spPr>
        <a:xfrm>
          <a:off x="7644765" y="16548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151765</xdr:rowOff>
    </xdr:from>
    <xdr:to xmlns:xdr="http://schemas.openxmlformats.org/drawingml/2006/spreadsheetDrawing">
      <xdr:col>41</xdr:col>
      <xdr:colOff>50800</xdr:colOff>
      <xdr:row>99</xdr:row>
      <xdr:rowOff>38100</xdr:rowOff>
    </xdr:to>
    <xdr:cxnSp macro="">
      <xdr:nvCxnSpPr>
        <xdr:cNvPr id="470" name="直線コネクタ 469"/>
        <xdr:cNvCxnSpPr/>
      </xdr:nvCxnSpPr>
      <xdr:spPr>
        <a:xfrm flipV="1">
          <a:off x="6286500" y="16953865"/>
          <a:ext cx="7937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135890</xdr:rowOff>
    </xdr:from>
    <xdr:to xmlns:xdr="http://schemas.openxmlformats.org/drawingml/2006/spreadsheetDrawing">
      <xdr:col>41</xdr:col>
      <xdr:colOff>101600</xdr:colOff>
      <xdr:row>98</xdr:row>
      <xdr:rowOff>66040</xdr:rowOff>
    </xdr:to>
    <xdr:sp macro="" textlink="">
      <xdr:nvSpPr>
        <xdr:cNvPr id="471" name="フローチャート: 判断 470"/>
        <xdr:cNvSpPr/>
      </xdr:nvSpPr>
      <xdr:spPr>
        <a:xfrm>
          <a:off x="702945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82550</xdr:rowOff>
    </xdr:from>
    <xdr:ext cx="533400" cy="259080"/>
    <xdr:sp macro="" textlink="">
      <xdr:nvSpPr>
        <xdr:cNvPr id="472" name="テキスト ボックス 471"/>
        <xdr:cNvSpPr txBox="1"/>
      </xdr:nvSpPr>
      <xdr:spPr>
        <a:xfrm>
          <a:off x="6851015" y="1654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152400</xdr:rowOff>
    </xdr:from>
    <xdr:to xmlns:xdr="http://schemas.openxmlformats.org/drawingml/2006/spreadsheetDrawing">
      <xdr:col>36</xdr:col>
      <xdr:colOff>165100</xdr:colOff>
      <xdr:row>98</xdr:row>
      <xdr:rowOff>82550</xdr:rowOff>
    </xdr:to>
    <xdr:sp macro="" textlink="">
      <xdr:nvSpPr>
        <xdr:cNvPr id="473" name="フローチャート: 判断 472"/>
        <xdr:cNvSpPr/>
      </xdr:nvSpPr>
      <xdr:spPr>
        <a:xfrm>
          <a:off x="62357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99060</xdr:rowOff>
    </xdr:from>
    <xdr:ext cx="534670" cy="257810"/>
    <xdr:sp macro="" textlink="">
      <xdr:nvSpPr>
        <xdr:cNvPr id="474" name="テキスト ボックス 473"/>
        <xdr:cNvSpPr txBox="1"/>
      </xdr:nvSpPr>
      <xdr:spPr>
        <a:xfrm>
          <a:off x="6038215" y="16558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7" name="テキスト ボックス 476"/>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8" name="テキスト ボックス 477"/>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122555</xdr:rowOff>
    </xdr:from>
    <xdr:to xmlns:xdr="http://schemas.openxmlformats.org/drawingml/2006/spreadsheetDrawing">
      <xdr:col>55</xdr:col>
      <xdr:colOff>50800</xdr:colOff>
      <xdr:row>99</xdr:row>
      <xdr:rowOff>52705</xdr:rowOff>
    </xdr:to>
    <xdr:sp macro="" textlink="">
      <xdr:nvSpPr>
        <xdr:cNvPr id="480" name="楕円 479"/>
        <xdr:cNvSpPr/>
      </xdr:nvSpPr>
      <xdr:spPr>
        <a:xfrm>
          <a:off x="9398000" y="16924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37465</xdr:rowOff>
    </xdr:from>
    <xdr:ext cx="533400" cy="259080"/>
    <xdr:sp macro="" textlink="">
      <xdr:nvSpPr>
        <xdr:cNvPr id="481" name="土木費該当値テキスト"/>
        <xdr:cNvSpPr txBox="1"/>
      </xdr:nvSpPr>
      <xdr:spPr>
        <a:xfrm>
          <a:off x="9480550" y="16839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135890</xdr:rowOff>
    </xdr:from>
    <xdr:to xmlns:xdr="http://schemas.openxmlformats.org/drawingml/2006/spreadsheetDrawing">
      <xdr:col>50</xdr:col>
      <xdr:colOff>165100</xdr:colOff>
      <xdr:row>99</xdr:row>
      <xdr:rowOff>66040</xdr:rowOff>
    </xdr:to>
    <xdr:sp macro="" textlink="">
      <xdr:nvSpPr>
        <xdr:cNvPr id="482" name="楕円 481"/>
        <xdr:cNvSpPr/>
      </xdr:nvSpPr>
      <xdr:spPr>
        <a:xfrm>
          <a:off x="86360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57150</xdr:rowOff>
    </xdr:from>
    <xdr:ext cx="534670" cy="259080"/>
    <xdr:sp macro="" textlink="">
      <xdr:nvSpPr>
        <xdr:cNvPr id="483" name="テキスト ボックス 482"/>
        <xdr:cNvSpPr txBox="1"/>
      </xdr:nvSpPr>
      <xdr:spPr>
        <a:xfrm>
          <a:off x="8438515" y="1703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113665</xdr:rowOff>
    </xdr:from>
    <xdr:to xmlns:xdr="http://schemas.openxmlformats.org/drawingml/2006/spreadsheetDrawing">
      <xdr:col>46</xdr:col>
      <xdr:colOff>38100</xdr:colOff>
      <xdr:row>99</xdr:row>
      <xdr:rowOff>43815</xdr:rowOff>
    </xdr:to>
    <xdr:sp macro="" textlink="">
      <xdr:nvSpPr>
        <xdr:cNvPr id="484" name="楕円 483"/>
        <xdr:cNvSpPr/>
      </xdr:nvSpPr>
      <xdr:spPr>
        <a:xfrm>
          <a:off x="7842250" y="1691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34925</xdr:rowOff>
    </xdr:from>
    <xdr:ext cx="533400" cy="259080"/>
    <xdr:sp macro="" textlink="">
      <xdr:nvSpPr>
        <xdr:cNvPr id="485" name="テキスト ボックス 484"/>
        <xdr:cNvSpPr txBox="1"/>
      </xdr:nvSpPr>
      <xdr:spPr>
        <a:xfrm>
          <a:off x="7644765" y="17008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100965</xdr:rowOff>
    </xdr:from>
    <xdr:to xmlns:xdr="http://schemas.openxmlformats.org/drawingml/2006/spreadsheetDrawing">
      <xdr:col>41</xdr:col>
      <xdr:colOff>101600</xdr:colOff>
      <xdr:row>99</xdr:row>
      <xdr:rowOff>31115</xdr:rowOff>
    </xdr:to>
    <xdr:sp macro="" textlink="">
      <xdr:nvSpPr>
        <xdr:cNvPr id="486" name="楕円 485"/>
        <xdr:cNvSpPr/>
      </xdr:nvSpPr>
      <xdr:spPr>
        <a:xfrm>
          <a:off x="702945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22225</xdr:rowOff>
    </xdr:from>
    <xdr:ext cx="533400" cy="258445"/>
    <xdr:sp macro="" textlink="">
      <xdr:nvSpPr>
        <xdr:cNvPr id="487" name="テキスト ボックス 486"/>
        <xdr:cNvSpPr txBox="1"/>
      </xdr:nvSpPr>
      <xdr:spPr>
        <a:xfrm>
          <a:off x="6851015" y="169957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158750</xdr:rowOff>
    </xdr:from>
    <xdr:to xmlns:xdr="http://schemas.openxmlformats.org/drawingml/2006/spreadsheetDrawing">
      <xdr:col>36</xdr:col>
      <xdr:colOff>165100</xdr:colOff>
      <xdr:row>99</xdr:row>
      <xdr:rowOff>88900</xdr:rowOff>
    </xdr:to>
    <xdr:sp macro="" textlink="">
      <xdr:nvSpPr>
        <xdr:cNvPr id="488" name="楕円 487"/>
        <xdr:cNvSpPr/>
      </xdr:nvSpPr>
      <xdr:spPr>
        <a:xfrm>
          <a:off x="62357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80010</xdr:rowOff>
    </xdr:from>
    <xdr:ext cx="534670" cy="259080"/>
    <xdr:sp macro="" textlink="">
      <xdr:nvSpPr>
        <xdr:cNvPr id="489" name="テキスト ボックス 488"/>
        <xdr:cNvSpPr txBox="1"/>
      </xdr:nvSpPr>
      <xdr:spPr>
        <a:xfrm>
          <a:off x="6038215" y="17053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0" name="正方形/長方形 489"/>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7" name="正方形/長方形 496"/>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498" name="テキスト ボックス 497"/>
        <xdr:cNvSpPr txBox="1"/>
      </xdr:nvSpPr>
      <xdr:spPr>
        <a:xfrm>
          <a:off x="1116965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9" name="直線コネクタ 498"/>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0" name="テキスト ボックス 499"/>
        <xdr:cNvSpPr txBox="1"/>
      </xdr:nvSpPr>
      <xdr:spPr>
        <a:xfrm>
          <a:off x="109778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171450</xdr:colOff>
      <xdr:row>39</xdr:row>
      <xdr:rowOff>44450</xdr:rowOff>
    </xdr:to>
    <xdr:cxnSp macro="">
      <xdr:nvCxnSpPr>
        <xdr:cNvPr id="501" name="直線コネクタ 500"/>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2" name="テキスト ボックス 501"/>
        <xdr:cNvSpPr txBox="1"/>
      </xdr:nvSpPr>
      <xdr:spPr>
        <a:xfrm>
          <a:off x="107334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171450</xdr:colOff>
      <xdr:row>37</xdr:row>
      <xdr:rowOff>6350</xdr:rowOff>
    </xdr:to>
    <xdr:cxnSp macro="">
      <xdr:nvCxnSpPr>
        <xdr:cNvPr id="503" name="直線コネクタ 502"/>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171450</xdr:colOff>
      <xdr:row>34</xdr:row>
      <xdr:rowOff>139700</xdr:rowOff>
    </xdr:to>
    <xdr:cxnSp macro="">
      <xdr:nvCxnSpPr>
        <xdr:cNvPr id="505" name="直線コネクタ 504"/>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6" name="テキスト ボックス 505"/>
        <xdr:cNvSpPr txBox="1"/>
      </xdr:nvSpPr>
      <xdr:spPr>
        <a:xfrm>
          <a:off x="107334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171450</xdr:colOff>
      <xdr:row>32</xdr:row>
      <xdr:rowOff>101600</xdr:rowOff>
    </xdr:to>
    <xdr:cxnSp macro="">
      <xdr:nvCxnSpPr>
        <xdr:cNvPr id="507" name="直線コネクタ 506"/>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171450</xdr:colOff>
      <xdr:row>30</xdr:row>
      <xdr:rowOff>63500</xdr:rowOff>
    </xdr:to>
    <xdr:cxnSp macro="">
      <xdr:nvCxnSpPr>
        <xdr:cNvPr id="509" name="直線コネクタ 508"/>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10" name="テキスト ボックス 509"/>
        <xdr:cNvSpPr txBox="1"/>
      </xdr:nvSpPr>
      <xdr:spPr>
        <a:xfrm>
          <a:off x="106692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1" name="直線コネクタ 510"/>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12" name="テキスト ボックス 511"/>
        <xdr:cNvSpPr txBox="1"/>
      </xdr:nvSpPr>
      <xdr:spPr>
        <a:xfrm>
          <a:off x="106692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3"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82550</xdr:rowOff>
    </xdr:from>
    <xdr:to xmlns:xdr="http://schemas.openxmlformats.org/drawingml/2006/spreadsheetDrawing">
      <xdr:col>85</xdr:col>
      <xdr:colOff>126365</xdr:colOff>
      <xdr:row>39</xdr:row>
      <xdr:rowOff>124460</xdr:rowOff>
    </xdr:to>
    <xdr:cxnSp macro="">
      <xdr:nvCxnSpPr>
        <xdr:cNvPr id="514" name="直線コネクタ 513"/>
        <xdr:cNvCxnSpPr/>
      </xdr:nvCxnSpPr>
      <xdr:spPr>
        <a:xfrm flipV="1">
          <a:off x="14698345" y="5397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128270</xdr:rowOff>
    </xdr:from>
    <xdr:ext cx="534670" cy="259080"/>
    <xdr:sp macro="" textlink="">
      <xdr:nvSpPr>
        <xdr:cNvPr id="515" name="消防費最小値テキスト"/>
        <xdr:cNvSpPr txBox="1"/>
      </xdr:nvSpPr>
      <xdr:spPr>
        <a:xfrm>
          <a:off x="14744700"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124460</xdr:rowOff>
    </xdr:from>
    <xdr:to xmlns:xdr="http://schemas.openxmlformats.org/drawingml/2006/spreadsheetDrawing">
      <xdr:col>86</xdr:col>
      <xdr:colOff>25400</xdr:colOff>
      <xdr:row>39</xdr:row>
      <xdr:rowOff>124460</xdr:rowOff>
    </xdr:to>
    <xdr:cxnSp macro="">
      <xdr:nvCxnSpPr>
        <xdr:cNvPr id="516" name="直線コネクタ 515"/>
        <xdr:cNvCxnSpPr/>
      </xdr:nvCxnSpPr>
      <xdr:spPr>
        <a:xfrm>
          <a:off x="14611350" y="6811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29210</xdr:rowOff>
    </xdr:from>
    <xdr:ext cx="534670" cy="257810"/>
    <xdr:sp macro="" textlink="">
      <xdr:nvSpPr>
        <xdr:cNvPr id="517" name="消防費最大値テキスト"/>
        <xdr:cNvSpPr txBox="1"/>
      </xdr:nvSpPr>
      <xdr:spPr>
        <a:xfrm>
          <a:off x="14744700" y="51727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82550</xdr:rowOff>
    </xdr:from>
    <xdr:to xmlns:xdr="http://schemas.openxmlformats.org/drawingml/2006/spreadsheetDrawing">
      <xdr:col>86</xdr:col>
      <xdr:colOff>25400</xdr:colOff>
      <xdr:row>31</xdr:row>
      <xdr:rowOff>82550</xdr:rowOff>
    </xdr:to>
    <xdr:cxnSp macro="">
      <xdr:nvCxnSpPr>
        <xdr:cNvPr id="518" name="直線コネクタ 517"/>
        <xdr:cNvCxnSpPr/>
      </xdr:nvCxnSpPr>
      <xdr:spPr>
        <a:xfrm>
          <a:off x="14611350" y="53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91440</xdr:rowOff>
    </xdr:from>
    <xdr:to xmlns:xdr="http://schemas.openxmlformats.org/drawingml/2006/spreadsheetDrawing">
      <xdr:col>85</xdr:col>
      <xdr:colOff>127000</xdr:colOff>
      <xdr:row>37</xdr:row>
      <xdr:rowOff>112395</xdr:rowOff>
    </xdr:to>
    <xdr:cxnSp macro="">
      <xdr:nvCxnSpPr>
        <xdr:cNvPr id="519" name="直線コネクタ 518"/>
        <xdr:cNvCxnSpPr/>
      </xdr:nvCxnSpPr>
      <xdr:spPr>
        <a:xfrm flipV="1">
          <a:off x="13938250" y="643509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43180</xdr:rowOff>
    </xdr:from>
    <xdr:ext cx="534670" cy="257810"/>
    <xdr:sp macro="" textlink="">
      <xdr:nvSpPr>
        <xdr:cNvPr id="520" name="消防費平均値テキスト"/>
        <xdr:cNvSpPr txBox="1"/>
      </xdr:nvSpPr>
      <xdr:spPr>
        <a:xfrm>
          <a:off x="14744700" y="62153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20320</xdr:rowOff>
    </xdr:from>
    <xdr:to xmlns:xdr="http://schemas.openxmlformats.org/drawingml/2006/spreadsheetDrawing">
      <xdr:col>85</xdr:col>
      <xdr:colOff>171450</xdr:colOff>
      <xdr:row>37</xdr:row>
      <xdr:rowOff>121920</xdr:rowOff>
    </xdr:to>
    <xdr:sp macro="" textlink="">
      <xdr:nvSpPr>
        <xdr:cNvPr id="521" name="フローチャート: 判断 520"/>
        <xdr:cNvSpPr/>
      </xdr:nvSpPr>
      <xdr:spPr>
        <a:xfrm>
          <a:off x="14649450" y="6363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112395</xdr:rowOff>
    </xdr:from>
    <xdr:to xmlns:xdr="http://schemas.openxmlformats.org/drawingml/2006/spreadsheetDrawing">
      <xdr:col>81</xdr:col>
      <xdr:colOff>50800</xdr:colOff>
      <xdr:row>37</xdr:row>
      <xdr:rowOff>154940</xdr:rowOff>
    </xdr:to>
    <xdr:cxnSp macro="">
      <xdr:nvCxnSpPr>
        <xdr:cNvPr id="522" name="直線コネクタ 521"/>
        <xdr:cNvCxnSpPr/>
      </xdr:nvCxnSpPr>
      <xdr:spPr>
        <a:xfrm flipV="1">
          <a:off x="13144500" y="645604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55245</xdr:rowOff>
    </xdr:from>
    <xdr:to xmlns:xdr="http://schemas.openxmlformats.org/drawingml/2006/spreadsheetDrawing">
      <xdr:col>81</xdr:col>
      <xdr:colOff>101600</xdr:colOff>
      <xdr:row>37</xdr:row>
      <xdr:rowOff>156845</xdr:rowOff>
    </xdr:to>
    <xdr:sp macro="" textlink="">
      <xdr:nvSpPr>
        <xdr:cNvPr id="523" name="フローチャート: 判断 522"/>
        <xdr:cNvSpPr/>
      </xdr:nvSpPr>
      <xdr:spPr>
        <a:xfrm>
          <a:off x="1388745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1905</xdr:rowOff>
    </xdr:from>
    <xdr:ext cx="533400" cy="259080"/>
    <xdr:sp macro="" textlink="">
      <xdr:nvSpPr>
        <xdr:cNvPr id="524" name="テキスト ボックス 523"/>
        <xdr:cNvSpPr txBox="1"/>
      </xdr:nvSpPr>
      <xdr:spPr>
        <a:xfrm>
          <a:off x="13709015" y="6174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154940</xdr:rowOff>
    </xdr:from>
    <xdr:to xmlns:xdr="http://schemas.openxmlformats.org/drawingml/2006/spreadsheetDrawing">
      <xdr:col>76</xdr:col>
      <xdr:colOff>114300</xdr:colOff>
      <xdr:row>38</xdr:row>
      <xdr:rowOff>12065</xdr:rowOff>
    </xdr:to>
    <xdr:cxnSp macro="">
      <xdr:nvCxnSpPr>
        <xdr:cNvPr id="525" name="直線コネクタ 524"/>
        <xdr:cNvCxnSpPr/>
      </xdr:nvCxnSpPr>
      <xdr:spPr>
        <a:xfrm flipV="1">
          <a:off x="12344400" y="649859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90170</xdr:rowOff>
    </xdr:from>
    <xdr:to xmlns:xdr="http://schemas.openxmlformats.org/drawingml/2006/spreadsheetDrawing">
      <xdr:col>76</xdr:col>
      <xdr:colOff>165100</xdr:colOff>
      <xdr:row>38</xdr:row>
      <xdr:rowOff>20320</xdr:rowOff>
    </xdr:to>
    <xdr:sp macro="" textlink="">
      <xdr:nvSpPr>
        <xdr:cNvPr id="526" name="フローチャート: 判断 525"/>
        <xdr:cNvSpPr/>
      </xdr:nvSpPr>
      <xdr:spPr>
        <a:xfrm>
          <a:off x="13093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36830</xdr:rowOff>
    </xdr:from>
    <xdr:ext cx="534670" cy="259080"/>
    <xdr:sp macro="" textlink="">
      <xdr:nvSpPr>
        <xdr:cNvPr id="527" name="テキスト ボックス 526"/>
        <xdr:cNvSpPr txBox="1"/>
      </xdr:nvSpPr>
      <xdr:spPr>
        <a:xfrm>
          <a:off x="12896215" y="6209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67945</xdr:rowOff>
    </xdr:from>
    <xdr:to xmlns:xdr="http://schemas.openxmlformats.org/drawingml/2006/spreadsheetDrawing">
      <xdr:col>71</xdr:col>
      <xdr:colOff>171450</xdr:colOff>
      <xdr:row>38</xdr:row>
      <xdr:rowOff>12065</xdr:rowOff>
    </xdr:to>
    <xdr:cxnSp macro="">
      <xdr:nvCxnSpPr>
        <xdr:cNvPr id="528" name="直線コネクタ 527"/>
        <xdr:cNvCxnSpPr/>
      </xdr:nvCxnSpPr>
      <xdr:spPr>
        <a:xfrm>
          <a:off x="11537950" y="6240145"/>
          <a:ext cx="80645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60325</xdr:rowOff>
    </xdr:from>
    <xdr:to xmlns:xdr="http://schemas.openxmlformats.org/drawingml/2006/spreadsheetDrawing">
      <xdr:col>72</xdr:col>
      <xdr:colOff>38100</xdr:colOff>
      <xdr:row>37</xdr:row>
      <xdr:rowOff>161925</xdr:rowOff>
    </xdr:to>
    <xdr:sp macro="" textlink="">
      <xdr:nvSpPr>
        <xdr:cNvPr id="529" name="フローチャート: 判断 528"/>
        <xdr:cNvSpPr/>
      </xdr:nvSpPr>
      <xdr:spPr>
        <a:xfrm>
          <a:off x="12299950" y="6403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6985</xdr:rowOff>
    </xdr:from>
    <xdr:ext cx="533400" cy="257810"/>
    <xdr:sp macro="" textlink="">
      <xdr:nvSpPr>
        <xdr:cNvPr id="530" name="テキスト ボックス 529"/>
        <xdr:cNvSpPr txBox="1"/>
      </xdr:nvSpPr>
      <xdr:spPr>
        <a:xfrm>
          <a:off x="12102465" y="6179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146685</xdr:rowOff>
    </xdr:from>
    <xdr:to xmlns:xdr="http://schemas.openxmlformats.org/drawingml/2006/spreadsheetDrawing">
      <xdr:col>67</xdr:col>
      <xdr:colOff>101600</xdr:colOff>
      <xdr:row>37</xdr:row>
      <xdr:rowOff>76835</xdr:rowOff>
    </xdr:to>
    <xdr:sp macro="" textlink="">
      <xdr:nvSpPr>
        <xdr:cNvPr id="531" name="フローチャート: 判断 530"/>
        <xdr:cNvSpPr/>
      </xdr:nvSpPr>
      <xdr:spPr>
        <a:xfrm>
          <a:off x="1148715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67945</xdr:rowOff>
    </xdr:from>
    <xdr:ext cx="533400" cy="258445"/>
    <xdr:sp macro="" textlink="">
      <xdr:nvSpPr>
        <xdr:cNvPr id="532" name="テキスト ボックス 531"/>
        <xdr:cNvSpPr txBox="1"/>
      </xdr:nvSpPr>
      <xdr:spPr>
        <a:xfrm>
          <a:off x="11308715" y="64115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4" name="テキスト ボックス 533"/>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6" name="テキスト ボックス 535"/>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7" name="テキスト ボックス 536"/>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171450</xdr:colOff>
      <xdr:row>37</xdr:row>
      <xdr:rowOff>142240</xdr:rowOff>
    </xdr:to>
    <xdr:sp macro="" textlink="">
      <xdr:nvSpPr>
        <xdr:cNvPr id="538" name="楕円 537"/>
        <xdr:cNvSpPr/>
      </xdr:nvSpPr>
      <xdr:spPr>
        <a:xfrm>
          <a:off x="14649450" y="63842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19050</xdr:rowOff>
    </xdr:from>
    <xdr:ext cx="534670" cy="257810"/>
    <xdr:sp macro="" textlink="">
      <xdr:nvSpPr>
        <xdr:cNvPr id="539" name="消防費該当値テキスト"/>
        <xdr:cNvSpPr txBox="1"/>
      </xdr:nvSpPr>
      <xdr:spPr>
        <a:xfrm>
          <a:off x="14744700" y="6362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61595</xdr:rowOff>
    </xdr:from>
    <xdr:to xmlns:xdr="http://schemas.openxmlformats.org/drawingml/2006/spreadsheetDrawing">
      <xdr:col>81</xdr:col>
      <xdr:colOff>101600</xdr:colOff>
      <xdr:row>37</xdr:row>
      <xdr:rowOff>163195</xdr:rowOff>
    </xdr:to>
    <xdr:sp macro="" textlink="">
      <xdr:nvSpPr>
        <xdr:cNvPr id="540" name="楕円 539"/>
        <xdr:cNvSpPr/>
      </xdr:nvSpPr>
      <xdr:spPr>
        <a:xfrm>
          <a:off x="1388745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154940</xdr:rowOff>
    </xdr:from>
    <xdr:ext cx="533400" cy="257810"/>
    <xdr:sp macro="" textlink="">
      <xdr:nvSpPr>
        <xdr:cNvPr id="541" name="テキスト ボックス 540"/>
        <xdr:cNvSpPr txBox="1"/>
      </xdr:nvSpPr>
      <xdr:spPr>
        <a:xfrm>
          <a:off x="13709015" y="6498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103505</xdr:rowOff>
    </xdr:from>
    <xdr:to xmlns:xdr="http://schemas.openxmlformats.org/drawingml/2006/spreadsheetDrawing">
      <xdr:col>76</xdr:col>
      <xdr:colOff>165100</xdr:colOff>
      <xdr:row>38</xdr:row>
      <xdr:rowOff>33655</xdr:rowOff>
    </xdr:to>
    <xdr:sp macro="" textlink="">
      <xdr:nvSpPr>
        <xdr:cNvPr id="542" name="楕円 541"/>
        <xdr:cNvSpPr/>
      </xdr:nvSpPr>
      <xdr:spPr>
        <a:xfrm>
          <a:off x="13093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24765</xdr:rowOff>
    </xdr:from>
    <xdr:ext cx="534670" cy="259080"/>
    <xdr:sp macro="" textlink="">
      <xdr:nvSpPr>
        <xdr:cNvPr id="543" name="テキスト ボックス 542"/>
        <xdr:cNvSpPr txBox="1"/>
      </xdr:nvSpPr>
      <xdr:spPr>
        <a:xfrm>
          <a:off x="12896215" y="653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132715</xdr:rowOff>
    </xdr:from>
    <xdr:to xmlns:xdr="http://schemas.openxmlformats.org/drawingml/2006/spreadsheetDrawing">
      <xdr:col>72</xdr:col>
      <xdr:colOff>38100</xdr:colOff>
      <xdr:row>38</xdr:row>
      <xdr:rowOff>63500</xdr:rowOff>
    </xdr:to>
    <xdr:sp macro="" textlink="">
      <xdr:nvSpPr>
        <xdr:cNvPr id="544" name="楕円 543"/>
        <xdr:cNvSpPr/>
      </xdr:nvSpPr>
      <xdr:spPr>
        <a:xfrm>
          <a:off x="12299950" y="64763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53975</xdr:rowOff>
    </xdr:from>
    <xdr:ext cx="533400" cy="257810"/>
    <xdr:sp macro="" textlink="">
      <xdr:nvSpPr>
        <xdr:cNvPr id="545" name="テキスト ボックス 544"/>
        <xdr:cNvSpPr txBox="1"/>
      </xdr:nvSpPr>
      <xdr:spPr>
        <a:xfrm>
          <a:off x="12102465" y="6569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17780</xdr:rowOff>
    </xdr:from>
    <xdr:to xmlns:xdr="http://schemas.openxmlformats.org/drawingml/2006/spreadsheetDrawing">
      <xdr:col>67</xdr:col>
      <xdr:colOff>101600</xdr:colOff>
      <xdr:row>36</xdr:row>
      <xdr:rowOff>118745</xdr:rowOff>
    </xdr:to>
    <xdr:sp macro="" textlink="">
      <xdr:nvSpPr>
        <xdr:cNvPr id="546" name="楕円 545"/>
        <xdr:cNvSpPr/>
      </xdr:nvSpPr>
      <xdr:spPr>
        <a:xfrm>
          <a:off x="1148715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135255</xdr:rowOff>
    </xdr:from>
    <xdr:ext cx="533400" cy="257810"/>
    <xdr:sp macro="" textlink="">
      <xdr:nvSpPr>
        <xdr:cNvPr id="547" name="テキスト ボックス 546"/>
        <xdr:cNvSpPr txBox="1"/>
      </xdr:nvSpPr>
      <xdr:spPr>
        <a:xfrm>
          <a:off x="11308715" y="5964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8" name="正方形/長方形 547"/>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5" name="正方形/長方形 554"/>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56" name="テキスト ボックス 555"/>
        <xdr:cNvSpPr txBox="1"/>
      </xdr:nvSpPr>
      <xdr:spPr>
        <a:xfrm>
          <a:off x="1116965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7" name="直線コネクタ 556"/>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171450</xdr:colOff>
      <xdr:row>59</xdr:row>
      <xdr:rowOff>44450</xdr:rowOff>
    </xdr:to>
    <xdr:cxnSp macro="">
      <xdr:nvCxnSpPr>
        <xdr:cNvPr id="558" name="直線コネクタ 557"/>
        <xdr:cNvCxnSpPr/>
      </xdr:nvCxnSpPr>
      <xdr:spPr>
        <a:xfrm>
          <a:off x="11207750" y="1016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9" name="テキスト ボックス 558"/>
        <xdr:cNvSpPr txBox="1"/>
      </xdr:nvSpPr>
      <xdr:spPr>
        <a:xfrm>
          <a:off x="109778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171450</xdr:colOff>
      <xdr:row>57</xdr:row>
      <xdr:rowOff>6350</xdr:rowOff>
    </xdr:to>
    <xdr:cxnSp macro="">
      <xdr:nvCxnSpPr>
        <xdr:cNvPr id="560" name="直線コネクタ 559"/>
        <xdr:cNvCxnSpPr/>
      </xdr:nvCxnSpPr>
      <xdr:spPr>
        <a:xfrm>
          <a:off x="11207750" y="977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5630" cy="259080"/>
    <xdr:sp macro="" textlink="">
      <xdr:nvSpPr>
        <xdr:cNvPr id="561" name="テキスト ボックス 560"/>
        <xdr:cNvSpPr txBox="1"/>
      </xdr:nvSpPr>
      <xdr:spPr>
        <a:xfrm>
          <a:off x="106692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62" name="直線コネクタ 561"/>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5630" cy="257810"/>
    <xdr:sp macro="" textlink="">
      <xdr:nvSpPr>
        <xdr:cNvPr id="563" name="テキスト ボックス 562"/>
        <xdr:cNvSpPr txBox="1"/>
      </xdr:nvSpPr>
      <xdr:spPr>
        <a:xfrm>
          <a:off x="106692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171450</xdr:colOff>
      <xdr:row>52</xdr:row>
      <xdr:rowOff>101600</xdr:rowOff>
    </xdr:to>
    <xdr:cxnSp macro="">
      <xdr:nvCxnSpPr>
        <xdr:cNvPr id="564" name="直線コネクタ 563"/>
        <xdr:cNvCxnSpPr/>
      </xdr:nvCxnSpPr>
      <xdr:spPr>
        <a:xfrm>
          <a:off x="11207750" y="901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65" name="テキスト ボックス 564"/>
        <xdr:cNvSpPr txBox="1"/>
      </xdr:nvSpPr>
      <xdr:spPr>
        <a:xfrm>
          <a:off x="106692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171450</xdr:colOff>
      <xdr:row>50</xdr:row>
      <xdr:rowOff>63500</xdr:rowOff>
    </xdr:to>
    <xdr:cxnSp macro="">
      <xdr:nvCxnSpPr>
        <xdr:cNvPr id="566" name="直線コネクタ 565"/>
        <xdr:cNvCxnSpPr/>
      </xdr:nvCxnSpPr>
      <xdr:spPr>
        <a:xfrm>
          <a:off x="11207750" y="863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7" name="テキスト ボックス 566"/>
        <xdr:cNvSpPr txBox="1"/>
      </xdr:nvSpPr>
      <xdr:spPr>
        <a:xfrm>
          <a:off x="106692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8" name="直線コネクタ 567"/>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7810"/>
    <xdr:sp macro="" textlink="">
      <xdr:nvSpPr>
        <xdr:cNvPr id="569" name="テキスト ボックス 568"/>
        <xdr:cNvSpPr txBox="1"/>
      </xdr:nvSpPr>
      <xdr:spPr>
        <a:xfrm>
          <a:off x="106692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70"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134620</xdr:rowOff>
    </xdr:from>
    <xdr:to xmlns:xdr="http://schemas.openxmlformats.org/drawingml/2006/spreadsheetDrawing">
      <xdr:col>85</xdr:col>
      <xdr:colOff>126365</xdr:colOff>
      <xdr:row>58</xdr:row>
      <xdr:rowOff>86995</xdr:rowOff>
    </xdr:to>
    <xdr:cxnSp macro="">
      <xdr:nvCxnSpPr>
        <xdr:cNvPr id="571" name="直線コネクタ 570"/>
        <xdr:cNvCxnSpPr/>
      </xdr:nvCxnSpPr>
      <xdr:spPr>
        <a:xfrm flipV="1">
          <a:off x="14698345" y="8535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90805</xdr:rowOff>
    </xdr:from>
    <xdr:ext cx="534670" cy="258445"/>
    <xdr:sp macro="" textlink="">
      <xdr:nvSpPr>
        <xdr:cNvPr id="572" name="教育費最小値テキスト"/>
        <xdr:cNvSpPr txBox="1"/>
      </xdr:nvSpPr>
      <xdr:spPr>
        <a:xfrm>
          <a:off x="147447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86995</xdr:rowOff>
    </xdr:from>
    <xdr:to xmlns:xdr="http://schemas.openxmlformats.org/drawingml/2006/spreadsheetDrawing">
      <xdr:col>86</xdr:col>
      <xdr:colOff>25400</xdr:colOff>
      <xdr:row>58</xdr:row>
      <xdr:rowOff>86995</xdr:rowOff>
    </xdr:to>
    <xdr:cxnSp macro="">
      <xdr:nvCxnSpPr>
        <xdr:cNvPr id="573" name="直線コネクタ 572"/>
        <xdr:cNvCxnSpPr/>
      </xdr:nvCxnSpPr>
      <xdr:spPr>
        <a:xfrm>
          <a:off x="14611350" y="10031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48</xdr:row>
      <xdr:rowOff>81280</xdr:rowOff>
    </xdr:from>
    <xdr:ext cx="598805" cy="259080"/>
    <xdr:sp macro="" textlink="">
      <xdr:nvSpPr>
        <xdr:cNvPr id="574" name="教育費最大値テキスト"/>
        <xdr:cNvSpPr txBox="1"/>
      </xdr:nvSpPr>
      <xdr:spPr>
        <a:xfrm>
          <a:off x="147447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134620</xdr:rowOff>
    </xdr:from>
    <xdr:to xmlns:xdr="http://schemas.openxmlformats.org/drawingml/2006/spreadsheetDrawing">
      <xdr:col>86</xdr:col>
      <xdr:colOff>25400</xdr:colOff>
      <xdr:row>49</xdr:row>
      <xdr:rowOff>134620</xdr:rowOff>
    </xdr:to>
    <xdr:cxnSp macro="">
      <xdr:nvCxnSpPr>
        <xdr:cNvPr id="575" name="直線コネクタ 574"/>
        <xdr:cNvCxnSpPr/>
      </xdr:nvCxnSpPr>
      <xdr:spPr>
        <a:xfrm>
          <a:off x="14611350" y="8535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67310</xdr:rowOff>
    </xdr:from>
    <xdr:to xmlns:xdr="http://schemas.openxmlformats.org/drawingml/2006/spreadsheetDrawing">
      <xdr:col>85</xdr:col>
      <xdr:colOff>127000</xdr:colOff>
      <xdr:row>58</xdr:row>
      <xdr:rowOff>86995</xdr:rowOff>
    </xdr:to>
    <xdr:cxnSp macro="">
      <xdr:nvCxnSpPr>
        <xdr:cNvPr id="576" name="直線コネクタ 575"/>
        <xdr:cNvCxnSpPr/>
      </xdr:nvCxnSpPr>
      <xdr:spPr>
        <a:xfrm flipV="1">
          <a:off x="13938250" y="1001141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38735</xdr:rowOff>
    </xdr:from>
    <xdr:ext cx="534670" cy="259080"/>
    <xdr:sp macro="" textlink="">
      <xdr:nvSpPr>
        <xdr:cNvPr id="577" name="教育費平均値テキスト"/>
        <xdr:cNvSpPr txBox="1"/>
      </xdr:nvSpPr>
      <xdr:spPr>
        <a:xfrm>
          <a:off x="14744700" y="9639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15875</xdr:rowOff>
    </xdr:from>
    <xdr:to xmlns:xdr="http://schemas.openxmlformats.org/drawingml/2006/spreadsheetDrawing">
      <xdr:col>85</xdr:col>
      <xdr:colOff>171450</xdr:colOff>
      <xdr:row>57</xdr:row>
      <xdr:rowOff>117475</xdr:rowOff>
    </xdr:to>
    <xdr:sp macro="" textlink="">
      <xdr:nvSpPr>
        <xdr:cNvPr id="578" name="フローチャート: 判断 577"/>
        <xdr:cNvSpPr/>
      </xdr:nvSpPr>
      <xdr:spPr>
        <a:xfrm>
          <a:off x="14649450" y="97885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83820</xdr:rowOff>
    </xdr:from>
    <xdr:to xmlns:xdr="http://schemas.openxmlformats.org/drawingml/2006/spreadsheetDrawing">
      <xdr:col>81</xdr:col>
      <xdr:colOff>50800</xdr:colOff>
      <xdr:row>58</xdr:row>
      <xdr:rowOff>86995</xdr:rowOff>
    </xdr:to>
    <xdr:cxnSp macro="">
      <xdr:nvCxnSpPr>
        <xdr:cNvPr id="579" name="直線コネクタ 578"/>
        <xdr:cNvCxnSpPr/>
      </xdr:nvCxnSpPr>
      <xdr:spPr>
        <a:xfrm>
          <a:off x="13144500" y="1002792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168275</xdr:rowOff>
    </xdr:to>
    <xdr:sp macro="" textlink="">
      <xdr:nvSpPr>
        <xdr:cNvPr id="580" name="フローチャート: 判断 579"/>
        <xdr:cNvSpPr/>
      </xdr:nvSpPr>
      <xdr:spPr>
        <a:xfrm>
          <a:off x="1388745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13335</xdr:rowOff>
    </xdr:from>
    <xdr:ext cx="533400" cy="259080"/>
    <xdr:sp macro="" textlink="">
      <xdr:nvSpPr>
        <xdr:cNvPr id="581" name="テキスト ボックス 580"/>
        <xdr:cNvSpPr txBox="1"/>
      </xdr:nvSpPr>
      <xdr:spPr>
        <a:xfrm>
          <a:off x="13709015" y="9614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37465</xdr:rowOff>
    </xdr:from>
    <xdr:to xmlns:xdr="http://schemas.openxmlformats.org/drawingml/2006/spreadsheetDrawing">
      <xdr:col>76</xdr:col>
      <xdr:colOff>114300</xdr:colOff>
      <xdr:row>58</xdr:row>
      <xdr:rowOff>83820</xdr:rowOff>
    </xdr:to>
    <xdr:cxnSp macro="">
      <xdr:nvCxnSpPr>
        <xdr:cNvPr id="582" name="直線コネクタ 581"/>
        <xdr:cNvCxnSpPr/>
      </xdr:nvCxnSpPr>
      <xdr:spPr>
        <a:xfrm>
          <a:off x="12344400" y="9810115"/>
          <a:ext cx="8001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71120</xdr:rowOff>
    </xdr:from>
    <xdr:to xmlns:xdr="http://schemas.openxmlformats.org/drawingml/2006/spreadsheetDrawing">
      <xdr:col>76</xdr:col>
      <xdr:colOff>165100</xdr:colOff>
      <xdr:row>58</xdr:row>
      <xdr:rowOff>1270</xdr:rowOff>
    </xdr:to>
    <xdr:sp macro="" textlink="">
      <xdr:nvSpPr>
        <xdr:cNvPr id="583" name="フローチャート: 判断 582"/>
        <xdr:cNvSpPr/>
      </xdr:nvSpPr>
      <xdr:spPr>
        <a:xfrm>
          <a:off x="13093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17780</xdr:rowOff>
    </xdr:from>
    <xdr:ext cx="534670" cy="257810"/>
    <xdr:sp macro="" textlink="">
      <xdr:nvSpPr>
        <xdr:cNvPr id="584" name="テキスト ボックス 583"/>
        <xdr:cNvSpPr txBox="1"/>
      </xdr:nvSpPr>
      <xdr:spPr>
        <a:xfrm>
          <a:off x="12896215" y="9618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37465</xdr:rowOff>
    </xdr:from>
    <xdr:to xmlns:xdr="http://schemas.openxmlformats.org/drawingml/2006/spreadsheetDrawing">
      <xdr:col>71</xdr:col>
      <xdr:colOff>171450</xdr:colOff>
      <xdr:row>58</xdr:row>
      <xdr:rowOff>74930</xdr:rowOff>
    </xdr:to>
    <xdr:cxnSp macro="">
      <xdr:nvCxnSpPr>
        <xdr:cNvPr id="585" name="直線コネクタ 584"/>
        <xdr:cNvCxnSpPr/>
      </xdr:nvCxnSpPr>
      <xdr:spPr>
        <a:xfrm flipV="1">
          <a:off x="11537950" y="9810115"/>
          <a:ext cx="80645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80645</xdr:rowOff>
    </xdr:from>
    <xdr:to xmlns:xdr="http://schemas.openxmlformats.org/drawingml/2006/spreadsheetDrawing">
      <xdr:col>72</xdr:col>
      <xdr:colOff>38100</xdr:colOff>
      <xdr:row>58</xdr:row>
      <xdr:rowOff>10795</xdr:rowOff>
    </xdr:to>
    <xdr:sp macro="" textlink="">
      <xdr:nvSpPr>
        <xdr:cNvPr id="586" name="フローチャート: 判断 585"/>
        <xdr:cNvSpPr/>
      </xdr:nvSpPr>
      <xdr:spPr>
        <a:xfrm>
          <a:off x="12299950" y="9853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1905</xdr:rowOff>
    </xdr:from>
    <xdr:ext cx="533400" cy="259080"/>
    <xdr:sp macro="" textlink="">
      <xdr:nvSpPr>
        <xdr:cNvPr id="587" name="テキスト ボックス 586"/>
        <xdr:cNvSpPr txBox="1"/>
      </xdr:nvSpPr>
      <xdr:spPr>
        <a:xfrm>
          <a:off x="12102465" y="9946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71120</xdr:rowOff>
    </xdr:from>
    <xdr:to xmlns:xdr="http://schemas.openxmlformats.org/drawingml/2006/spreadsheetDrawing">
      <xdr:col>67</xdr:col>
      <xdr:colOff>101600</xdr:colOff>
      <xdr:row>58</xdr:row>
      <xdr:rowOff>1270</xdr:rowOff>
    </xdr:to>
    <xdr:sp macro="" textlink="">
      <xdr:nvSpPr>
        <xdr:cNvPr id="588" name="フローチャート: 判断 587"/>
        <xdr:cNvSpPr/>
      </xdr:nvSpPr>
      <xdr:spPr>
        <a:xfrm>
          <a:off x="1148715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17780</xdr:rowOff>
    </xdr:from>
    <xdr:ext cx="533400" cy="257810"/>
    <xdr:sp macro="" textlink="">
      <xdr:nvSpPr>
        <xdr:cNvPr id="589" name="テキスト ボックス 588"/>
        <xdr:cNvSpPr txBox="1"/>
      </xdr:nvSpPr>
      <xdr:spPr>
        <a:xfrm>
          <a:off x="11308715" y="9618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91" name="テキスト ボックス 590"/>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3" name="テキスト ボックス 592"/>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4" name="テキスト ボックス 593"/>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xdr:rowOff>
    </xdr:from>
    <xdr:to xmlns:xdr="http://schemas.openxmlformats.org/drawingml/2006/spreadsheetDrawing">
      <xdr:col>85</xdr:col>
      <xdr:colOff>171450</xdr:colOff>
      <xdr:row>58</xdr:row>
      <xdr:rowOff>118110</xdr:rowOff>
    </xdr:to>
    <xdr:sp macro="" textlink="">
      <xdr:nvSpPr>
        <xdr:cNvPr id="595" name="楕円 594"/>
        <xdr:cNvSpPr/>
      </xdr:nvSpPr>
      <xdr:spPr>
        <a:xfrm>
          <a:off x="14649450" y="99606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102870</xdr:rowOff>
    </xdr:from>
    <xdr:ext cx="534670" cy="259080"/>
    <xdr:sp macro="" textlink="">
      <xdr:nvSpPr>
        <xdr:cNvPr id="596" name="教育費該当値テキスト"/>
        <xdr:cNvSpPr txBox="1"/>
      </xdr:nvSpPr>
      <xdr:spPr>
        <a:xfrm>
          <a:off x="14744700"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36195</xdr:rowOff>
    </xdr:from>
    <xdr:to xmlns:xdr="http://schemas.openxmlformats.org/drawingml/2006/spreadsheetDrawing">
      <xdr:col>81</xdr:col>
      <xdr:colOff>101600</xdr:colOff>
      <xdr:row>58</xdr:row>
      <xdr:rowOff>137795</xdr:rowOff>
    </xdr:to>
    <xdr:sp macro="" textlink="">
      <xdr:nvSpPr>
        <xdr:cNvPr id="597" name="楕円 596"/>
        <xdr:cNvSpPr/>
      </xdr:nvSpPr>
      <xdr:spPr>
        <a:xfrm>
          <a:off x="1388745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128905</xdr:rowOff>
    </xdr:from>
    <xdr:ext cx="533400" cy="259080"/>
    <xdr:sp macro="" textlink="">
      <xdr:nvSpPr>
        <xdr:cNvPr id="598" name="テキスト ボックス 597"/>
        <xdr:cNvSpPr txBox="1"/>
      </xdr:nvSpPr>
      <xdr:spPr>
        <a:xfrm>
          <a:off x="13709015" y="10073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33020</xdr:rowOff>
    </xdr:from>
    <xdr:to xmlns:xdr="http://schemas.openxmlformats.org/drawingml/2006/spreadsheetDrawing">
      <xdr:col>76</xdr:col>
      <xdr:colOff>165100</xdr:colOff>
      <xdr:row>58</xdr:row>
      <xdr:rowOff>134620</xdr:rowOff>
    </xdr:to>
    <xdr:sp macro="" textlink="">
      <xdr:nvSpPr>
        <xdr:cNvPr id="599" name="楕円 598"/>
        <xdr:cNvSpPr/>
      </xdr:nvSpPr>
      <xdr:spPr>
        <a:xfrm>
          <a:off x="13093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125730</xdr:rowOff>
    </xdr:from>
    <xdr:ext cx="534670" cy="259080"/>
    <xdr:sp macro="" textlink="">
      <xdr:nvSpPr>
        <xdr:cNvPr id="600" name="テキスト ボックス 599"/>
        <xdr:cNvSpPr txBox="1"/>
      </xdr:nvSpPr>
      <xdr:spPr>
        <a:xfrm>
          <a:off x="12896215" y="10069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158115</xdr:rowOff>
    </xdr:from>
    <xdr:to xmlns:xdr="http://schemas.openxmlformats.org/drawingml/2006/spreadsheetDrawing">
      <xdr:col>72</xdr:col>
      <xdr:colOff>38100</xdr:colOff>
      <xdr:row>57</xdr:row>
      <xdr:rowOff>88265</xdr:rowOff>
    </xdr:to>
    <xdr:sp macro="" textlink="">
      <xdr:nvSpPr>
        <xdr:cNvPr id="601" name="楕円 600"/>
        <xdr:cNvSpPr/>
      </xdr:nvSpPr>
      <xdr:spPr>
        <a:xfrm>
          <a:off x="12299950" y="9759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104775</xdr:rowOff>
    </xdr:from>
    <xdr:ext cx="533400" cy="259080"/>
    <xdr:sp macro="" textlink="">
      <xdr:nvSpPr>
        <xdr:cNvPr id="602" name="テキスト ボックス 601"/>
        <xdr:cNvSpPr txBox="1"/>
      </xdr:nvSpPr>
      <xdr:spPr>
        <a:xfrm>
          <a:off x="12102465" y="9534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24130</xdr:rowOff>
    </xdr:from>
    <xdr:to xmlns:xdr="http://schemas.openxmlformats.org/drawingml/2006/spreadsheetDrawing">
      <xdr:col>67</xdr:col>
      <xdr:colOff>101600</xdr:colOff>
      <xdr:row>58</xdr:row>
      <xdr:rowOff>125730</xdr:rowOff>
    </xdr:to>
    <xdr:sp macro="" textlink="">
      <xdr:nvSpPr>
        <xdr:cNvPr id="603" name="楕円 602"/>
        <xdr:cNvSpPr/>
      </xdr:nvSpPr>
      <xdr:spPr>
        <a:xfrm>
          <a:off x="1148715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116840</xdr:rowOff>
    </xdr:from>
    <xdr:ext cx="533400" cy="259080"/>
    <xdr:sp macro="" textlink="">
      <xdr:nvSpPr>
        <xdr:cNvPr id="604" name="テキスト ボックス 603"/>
        <xdr:cNvSpPr txBox="1"/>
      </xdr:nvSpPr>
      <xdr:spPr>
        <a:xfrm>
          <a:off x="11308715" y="10060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5" name="正方形/長方形 604"/>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2" name="正方形/長方形 611"/>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13" name="テキスト ボックス 612"/>
        <xdr:cNvSpPr txBox="1"/>
      </xdr:nvSpPr>
      <xdr:spPr>
        <a:xfrm>
          <a:off x="1116965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4" name="直線コネクタ 613"/>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171450</xdr:colOff>
      <xdr:row>79</xdr:row>
      <xdr:rowOff>44450</xdr:rowOff>
    </xdr:to>
    <xdr:cxnSp macro="">
      <xdr:nvCxnSpPr>
        <xdr:cNvPr id="615" name="直線コネクタ 614"/>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6" name="テキスト ボックス 615"/>
        <xdr:cNvSpPr txBox="1"/>
      </xdr:nvSpPr>
      <xdr:spPr>
        <a:xfrm>
          <a:off x="109778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171450</xdr:colOff>
      <xdr:row>77</xdr:row>
      <xdr:rowOff>6350</xdr:rowOff>
    </xdr:to>
    <xdr:cxnSp macro="">
      <xdr:nvCxnSpPr>
        <xdr:cNvPr id="617" name="直線コネクタ 616"/>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07334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9" name="直線コネクタ 618"/>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0" name="テキスト ボックス 619"/>
        <xdr:cNvSpPr txBox="1"/>
      </xdr:nvSpPr>
      <xdr:spPr>
        <a:xfrm>
          <a:off x="107334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171450</xdr:colOff>
      <xdr:row>72</xdr:row>
      <xdr:rowOff>101600</xdr:rowOff>
    </xdr:to>
    <xdr:cxnSp macro="">
      <xdr:nvCxnSpPr>
        <xdr:cNvPr id="621" name="直線コネクタ 620"/>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07334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171450</xdr:colOff>
      <xdr:row>70</xdr:row>
      <xdr:rowOff>63500</xdr:rowOff>
    </xdr:to>
    <xdr:cxnSp macro="">
      <xdr:nvCxnSpPr>
        <xdr:cNvPr id="623" name="直線コネクタ 622"/>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4" name="テキスト ボックス 623"/>
        <xdr:cNvSpPr txBox="1"/>
      </xdr:nvSpPr>
      <xdr:spPr>
        <a:xfrm>
          <a:off x="107334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5" name="直線コネクタ 624"/>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26" name="テキスト ボックス 625"/>
        <xdr:cNvSpPr txBox="1"/>
      </xdr:nvSpPr>
      <xdr:spPr>
        <a:xfrm>
          <a:off x="106692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7"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54610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4698345" y="12227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48260</xdr:rowOff>
    </xdr:from>
    <xdr:ext cx="249555" cy="259080"/>
    <xdr:sp macro="" textlink="">
      <xdr:nvSpPr>
        <xdr:cNvPr id="629" name="災害復旧費最小値テキスト"/>
        <xdr:cNvSpPr txBox="1"/>
      </xdr:nvSpPr>
      <xdr:spPr>
        <a:xfrm>
          <a:off x="147447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461135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1270</xdr:rowOff>
    </xdr:from>
    <xdr:ext cx="534670" cy="259080"/>
    <xdr:sp macro="" textlink="">
      <xdr:nvSpPr>
        <xdr:cNvPr id="631" name="災害復旧費最大値テキスト"/>
        <xdr:cNvSpPr txBox="1"/>
      </xdr:nvSpPr>
      <xdr:spPr>
        <a:xfrm>
          <a:off x="14744700" y="1200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54610</xdr:rowOff>
    </xdr:from>
    <xdr:to xmlns:xdr="http://schemas.openxmlformats.org/drawingml/2006/spreadsheetDrawing">
      <xdr:col>86</xdr:col>
      <xdr:colOff>25400</xdr:colOff>
      <xdr:row>71</xdr:row>
      <xdr:rowOff>54610</xdr:rowOff>
    </xdr:to>
    <xdr:cxnSp macro="">
      <xdr:nvCxnSpPr>
        <xdr:cNvPr id="632" name="直線コネクタ 631"/>
        <xdr:cNvCxnSpPr/>
      </xdr:nvCxnSpPr>
      <xdr:spPr>
        <a:xfrm>
          <a:off x="14611350" y="12227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155575</xdr:rowOff>
    </xdr:from>
    <xdr:to xmlns:xdr="http://schemas.openxmlformats.org/drawingml/2006/spreadsheetDrawing">
      <xdr:col>85</xdr:col>
      <xdr:colOff>127000</xdr:colOff>
      <xdr:row>79</xdr:row>
      <xdr:rowOff>5080</xdr:rowOff>
    </xdr:to>
    <xdr:cxnSp macro="">
      <xdr:nvCxnSpPr>
        <xdr:cNvPr id="633" name="直線コネクタ 632"/>
        <xdr:cNvCxnSpPr/>
      </xdr:nvCxnSpPr>
      <xdr:spPr>
        <a:xfrm>
          <a:off x="13938250" y="1352867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118110</xdr:rowOff>
    </xdr:from>
    <xdr:ext cx="534670" cy="259080"/>
    <xdr:sp macro="" textlink="">
      <xdr:nvSpPr>
        <xdr:cNvPr id="634" name="災害復旧費平均値テキスト"/>
        <xdr:cNvSpPr txBox="1"/>
      </xdr:nvSpPr>
      <xdr:spPr>
        <a:xfrm>
          <a:off x="147447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95250</xdr:rowOff>
    </xdr:from>
    <xdr:to xmlns:xdr="http://schemas.openxmlformats.org/drawingml/2006/spreadsheetDrawing">
      <xdr:col>85</xdr:col>
      <xdr:colOff>171450</xdr:colOff>
      <xdr:row>78</xdr:row>
      <xdr:rowOff>25400</xdr:rowOff>
    </xdr:to>
    <xdr:sp macro="" textlink="">
      <xdr:nvSpPr>
        <xdr:cNvPr id="635" name="フローチャート: 判断 634"/>
        <xdr:cNvSpPr/>
      </xdr:nvSpPr>
      <xdr:spPr>
        <a:xfrm>
          <a:off x="14649450" y="13296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155575</xdr:rowOff>
    </xdr:from>
    <xdr:to xmlns:xdr="http://schemas.openxmlformats.org/drawingml/2006/spreadsheetDrawing">
      <xdr:col>81</xdr:col>
      <xdr:colOff>50800</xdr:colOff>
      <xdr:row>79</xdr:row>
      <xdr:rowOff>13970</xdr:rowOff>
    </xdr:to>
    <xdr:cxnSp macro="">
      <xdr:nvCxnSpPr>
        <xdr:cNvPr id="636" name="直線コネクタ 635"/>
        <xdr:cNvCxnSpPr/>
      </xdr:nvCxnSpPr>
      <xdr:spPr>
        <a:xfrm flipV="1">
          <a:off x="13144500" y="1352867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95885</xdr:rowOff>
    </xdr:from>
    <xdr:to xmlns:xdr="http://schemas.openxmlformats.org/drawingml/2006/spreadsheetDrawing">
      <xdr:col>81</xdr:col>
      <xdr:colOff>101600</xdr:colOff>
      <xdr:row>78</xdr:row>
      <xdr:rowOff>26035</xdr:rowOff>
    </xdr:to>
    <xdr:sp macro="" textlink="">
      <xdr:nvSpPr>
        <xdr:cNvPr id="637" name="フローチャート: 判断 636"/>
        <xdr:cNvSpPr/>
      </xdr:nvSpPr>
      <xdr:spPr>
        <a:xfrm>
          <a:off x="1388745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42545</xdr:rowOff>
    </xdr:from>
    <xdr:ext cx="533400" cy="257810"/>
    <xdr:sp macro="" textlink="">
      <xdr:nvSpPr>
        <xdr:cNvPr id="638" name="テキスト ボックス 637"/>
        <xdr:cNvSpPr txBox="1"/>
      </xdr:nvSpPr>
      <xdr:spPr>
        <a:xfrm>
          <a:off x="13709015" y="13072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13970</xdr:rowOff>
    </xdr:from>
    <xdr:to xmlns:xdr="http://schemas.openxmlformats.org/drawingml/2006/spreadsheetDrawing">
      <xdr:col>76</xdr:col>
      <xdr:colOff>114300</xdr:colOff>
      <xdr:row>79</xdr:row>
      <xdr:rowOff>44450</xdr:rowOff>
    </xdr:to>
    <xdr:cxnSp macro="">
      <xdr:nvCxnSpPr>
        <xdr:cNvPr id="639" name="直線コネクタ 638"/>
        <xdr:cNvCxnSpPr/>
      </xdr:nvCxnSpPr>
      <xdr:spPr>
        <a:xfrm flipV="1">
          <a:off x="12344400" y="1355852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0" name="フローチャート: 判断 639"/>
        <xdr:cNvSpPr/>
      </xdr:nvSpPr>
      <xdr:spPr>
        <a:xfrm>
          <a:off x="130937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76200</xdr:rowOff>
    </xdr:from>
    <xdr:ext cx="534670" cy="257810"/>
    <xdr:sp macro="" textlink="">
      <xdr:nvSpPr>
        <xdr:cNvPr id="641" name="テキスト ボックス 640"/>
        <xdr:cNvSpPr txBox="1"/>
      </xdr:nvSpPr>
      <xdr:spPr>
        <a:xfrm>
          <a:off x="12896215" y="13106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77470</xdr:rowOff>
    </xdr:from>
    <xdr:to xmlns:xdr="http://schemas.openxmlformats.org/drawingml/2006/spreadsheetDrawing">
      <xdr:col>71</xdr:col>
      <xdr:colOff>171450</xdr:colOff>
      <xdr:row>79</xdr:row>
      <xdr:rowOff>44450</xdr:rowOff>
    </xdr:to>
    <xdr:cxnSp macro="">
      <xdr:nvCxnSpPr>
        <xdr:cNvPr id="642" name="直線コネクタ 641"/>
        <xdr:cNvCxnSpPr/>
      </xdr:nvCxnSpPr>
      <xdr:spPr>
        <a:xfrm>
          <a:off x="11537950" y="13279120"/>
          <a:ext cx="80645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90805</xdr:rowOff>
    </xdr:from>
    <xdr:to xmlns:xdr="http://schemas.openxmlformats.org/drawingml/2006/spreadsheetDrawing">
      <xdr:col>72</xdr:col>
      <xdr:colOff>38100</xdr:colOff>
      <xdr:row>78</xdr:row>
      <xdr:rowOff>20955</xdr:rowOff>
    </xdr:to>
    <xdr:sp macro="" textlink="">
      <xdr:nvSpPr>
        <xdr:cNvPr id="643" name="フローチャート: 判断 642"/>
        <xdr:cNvSpPr/>
      </xdr:nvSpPr>
      <xdr:spPr>
        <a:xfrm>
          <a:off x="12299950" y="13292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37465</xdr:rowOff>
    </xdr:from>
    <xdr:ext cx="533400" cy="259080"/>
    <xdr:sp macro="" textlink="">
      <xdr:nvSpPr>
        <xdr:cNvPr id="644" name="テキスト ボックス 643"/>
        <xdr:cNvSpPr txBox="1"/>
      </xdr:nvSpPr>
      <xdr:spPr>
        <a:xfrm>
          <a:off x="12102465" y="13067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45" name="フローチャート: 判断 644"/>
        <xdr:cNvSpPr/>
      </xdr:nvSpPr>
      <xdr:spPr>
        <a:xfrm>
          <a:off x="1148715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73660</xdr:rowOff>
    </xdr:from>
    <xdr:ext cx="469900" cy="259080"/>
    <xdr:sp macro="" textlink="">
      <xdr:nvSpPr>
        <xdr:cNvPr id="646" name="テキスト ボックス 645"/>
        <xdr:cNvSpPr txBox="1"/>
      </xdr:nvSpPr>
      <xdr:spPr>
        <a:xfrm>
          <a:off x="11322050" y="1344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8" name="テキスト ボックス 647"/>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50" name="テキスト ボックス 649"/>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51" name="テキスト ボックス 650"/>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125730</xdr:rowOff>
    </xdr:from>
    <xdr:to xmlns:xdr="http://schemas.openxmlformats.org/drawingml/2006/spreadsheetDrawing">
      <xdr:col>85</xdr:col>
      <xdr:colOff>171450</xdr:colOff>
      <xdr:row>79</xdr:row>
      <xdr:rowOff>55880</xdr:rowOff>
    </xdr:to>
    <xdr:sp macro="" textlink="">
      <xdr:nvSpPr>
        <xdr:cNvPr id="652" name="楕円 651"/>
        <xdr:cNvSpPr/>
      </xdr:nvSpPr>
      <xdr:spPr>
        <a:xfrm>
          <a:off x="14649450" y="13498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40640</xdr:rowOff>
    </xdr:from>
    <xdr:ext cx="469900" cy="257810"/>
    <xdr:sp macro="" textlink="">
      <xdr:nvSpPr>
        <xdr:cNvPr id="653" name="災害復旧費該当値テキスト"/>
        <xdr:cNvSpPr txBox="1"/>
      </xdr:nvSpPr>
      <xdr:spPr>
        <a:xfrm>
          <a:off x="14744700" y="13413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104775</xdr:rowOff>
    </xdr:from>
    <xdr:to xmlns:xdr="http://schemas.openxmlformats.org/drawingml/2006/spreadsheetDrawing">
      <xdr:col>81</xdr:col>
      <xdr:colOff>101600</xdr:colOff>
      <xdr:row>79</xdr:row>
      <xdr:rowOff>34925</xdr:rowOff>
    </xdr:to>
    <xdr:sp macro="" textlink="">
      <xdr:nvSpPr>
        <xdr:cNvPr id="654" name="楕円 653"/>
        <xdr:cNvSpPr/>
      </xdr:nvSpPr>
      <xdr:spPr>
        <a:xfrm>
          <a:off x="1388745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26035</xdr:rowOff>
    </xdr:from>
    <xdr:ext cx="469900" cy="259080"/>
    <xdr:sp macro="" textlink="">
      <xdr:nvSpPr>
        <xdr:cNvPr id="655" name="テキスト ボックス 654"/>
        <xdr:cNvSpPr txBox="1"/>
      </xdr:nvSpPr>
      <xdr:spPr>
        <a:xfrm>
          <a:off x="13722350" y="13570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134620</xdr:rowOff>
    </xdr:from>
    <xdr:to xmlns:xdr="http://schemas.openxmlformats.org/drawingml/2006/spreadsheetDrawing">
      <xdr:col>76</xdr:col>
      <xdr:colOff>165100</xdr:colOff>
      <xdr:row>79</xdr:row>
      <xdr:rowOff>64770</xdr:rowOff>
    </xdr:to>
    <xdr:sp macro="" textlink="">
      <xdr:nvSpPr>
        <xdr:cNvPr id="656" name="楕円 655"/>
        <xdr:cNvSpPr/>
      </xdr:nvSpPr>
      <xdr:spPr>
        <a:xfrm>
          <a:off x="13093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55880</xdr:rowOff>
    </xdr:from>
    <xdr:ext cx="469900" cy="259080"/>
    <xdr:sp macro="" textlink="">
      <xdr:nvSpPr>
        <xdr:cNvPr id="657" name="テキスト ボックス 656"/>
        <xdr:cNvSpPr txBox="1"/>
      </xdr:nvSpPr>
      <xdr:spPr>
        <a:xfrm>
          <a:off x="12928600" y="1360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8" name="楕円 657"/>
        <xdr:cNvSpPr/>
      </xdr:nvSpPr>
      <xdr:spPr>
        <a:xfrm>
          <a:off x="12299950"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810"/>
    <xdr:sp macro="" textlink="">
      <xdr:nvSpPr>
        <xdr:cNvPr id="659" name="テキスト ボックス 658"/>
        <xdr:cNvSpPr txBox="1"/>
      </xdr:nvSpPr>
      <xdr:spPr>
        <a:xfrm>
          <a:off x="1222629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26670</xdr:rowOff>
    </xdr:from>
    <xdr:to xmlns:xdr="http://schemas.openxmlformats.org/drawingml/2006/spreadsheetDrawing">
      <xdr:col>67</xdr:col>
      <xdr:colOff>101600</xdr:colOff>
      <xdr:row>77</xdr:row>
      <xdr:rowOff>128270</xdr:rowOff>
    </xdr:to>
    <xdr:sp macro="" textlink="">
      <xdr:nvSpPr>
        <xdr:cNvPr id="660" name="楕円 659"/>
        <xdr:cNvSpPr/>
      </xdr:nvSpPr>
      <xdr:spPr>
        <a:xfrm>
          <a:off x="1148715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144780</xdr:rowOff>
    </xdr:from>
    <xdr:ext cx="533400" cy="257810"/>
    <xdr:sp macro="" textlink="">
      <xdr:nvSpPr>
        <xdr:cNvPr id="661" name="テキスト ボックス 660"/>
        <xdr:cNvSpPr txBox="1"/>
      </xdr:nvSpPr>
      <xdr:spPr>
        <a:xfrm>
          <a:off x="11308715" y="13003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2" name="正方形/長方形 661"/>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9" name="正方形/長方形 668"/>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70" name="テキスト ボックス 669"/>
        <xdr:cNvSpPr txBox="1"/>
      </xdr:nvSpPr>
      <xdr:spPr>
        <a:xfrm>
          <a:off x="1116965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1" name="直線コネクタ 670"/>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72" name="直線コネクタ 671"/>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73" name="テキスト ボックス 672"/>
        <xdr:cNvSpPr txBox="1"/>
      </xdr:nvSpPr>
      <xdr:spPr>
        <a:xfrm>
          <a:off x="109778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4" name="直線コネクタ 673"/>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7810"/>
    <xdr:sp macro="" textlink="">
      <xdr:nvSpPr>
        <xdr:cNvPr id="675" name="テキスト ボックス 674"/>
        <xdr:cNvSpPr txBox="1"/>
      </xdr:nvSpPr>
      <xdr:spPr>
        <a:xfrm>
          <a:off x="1066927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6" name="直線コネクタ 675"/>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7810"/>
    <xdr:sp macro="" textlink="">
      <xdr:nvSpPr>
        <xdr:cNvPr id="677" name="テキスト ボックス 676"/>
        <xdr:cNvSpPr txBox="1"/>
      </xdr:nvSpPr>
      <xdr:spPr>
        <a:xfrm>
          <a:off x="1066927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78" name="直線コネクタ 677"/>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7810"/>
    <xdr:sp macro="" textlink="">
      <xdr:nvSpPr>
        <xdr:cNvPr id="679" name="テキスト ボックス 678"/>
        <xdr:cNvSpPr txBox="1"/>
      </xdr:nvSpPr>
      <xdr:spPr>
        <a:xfrm>
          <a:off x="10669270" y="15427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0" name="直線コネクタ 679"/>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810"/>
    <xdr:sp macro="" textlink="">
      <xdr:nvSpPr>
        <xdr:cNvPr id="681" name="テキスト ボックス 680"/>
        <xdr:cNvSpPr txBox="1"/>
      </xdr:nvSpPr>
      <xdr:spPr>
        <a:xfrm>
          <a:off x="106692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2"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150495</xdr:rowOff>
    </xdr:from>
    <xdr:to xmlns:xdr="http://schemas.openxmlformats.org/drawingml/2006/spreadsheetDrawing">
      <xdr:col>85</xdr:col>
      <xdr:colOff>126365</xdr:colOff>
      <xdr:row>98</xdr:row>
      <xdr:rowOff>99060</xdr:rowOff>
    </xdr:to>
    <xdr:cxnSp macro="">
      <xdr:nvCxnSpPr>
        <xdr:cNvPr id="683" name="直線コネクタ 682"/>
        <xdr:cNvCxnSpPr/>
      </xdr:nvCxnSpPr>
      <xdr:spPr>
        <a:xfrm flipV="1">
          <a:off x="14698345" y="15580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102870</xdr:rowOff>
    </xdr:from>
    <xdr:ext cx="469900" cy="259080"/>
    <xdr:sp macro="" textlink="">
      <xdr:nvSpPr>
        <xdr:cNvPr id="684" name="公債費最小値テキスト"/>
        <xdr:cNvSpPr txBox="1"/>
      </xdr:nvSpPr>
      <xdr:spPr>
        <a:xfrm>
          <a:off x="147447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99060</xdr:rowOff>
    </xdr:from>
    <xdr:to xmlns:xdr="http://schemas.openxmlformats.org/drawingml/2006/spreadsheetDrawing">
      <xdr:col>86</xdr:col>
      <xdr:colOff>25400</xdr:colOff>
      <xdr:row>98</xdr:row>
      <xdr:rowOff>99060</xdr:rowOff>
    </xdr:to>
    <xdr:cxnSp macro="">
      <xdr:nvCxnSpPr>
        <xdr:cNvPr id="685" name="直線コネクタ 684"/>
        <xdr:cNvCxnSpPr/>
      </xdr:nvCxnSpPr>
      <xdr:spPr>
        <a:xfrm>
          <a:off x="14611350" y="1690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97790</xdr:rowOff>
    </xdr:from>
    <xdr:ext cx="598805" cy="257810"/>
    <xdr:sp macro="" textlink="">
      <xdr:nvSpPr>
        <xdr:cNvPr id="686" name="公債費最大値テキスト"/>
        <xdr:cNvSpPr txBox="1"/>
      </xdr:nvSpPr>
      <xdr:spPr>
        <a:xfrm>
          <a:off x="14744700" y="15356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297,591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150495</xdr:rowOff>
    </xdr:from>
    <xdr:to xmlns:xdr="http://schemas.openxmlformats.org/drawingml/2006/spreadsheetDrawing">
      <xdr:col>86</xdr:col>
      <xdr:colOff>25400</xdr:colOff>
      <xdr:row>90</xdr:row>
      <xdr:rowOff>150495</xdr:rowOff>
    </xdr:to>
    <xdr:cxnSp macro="">
      <xdr:nvCxnSpPr>
        <xdr:cNvPr id="687" name="直線コネクタ 686"/>
        <xdr:cNvCxnSpPr/>
      </xdr:nvCxnSpPr>
      <xdr:spPr>
        <a:xfrm>
          <a:off x="14611350" y="15580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98425</xdr:rowOff>
    </xdr:from>
    <xdr:to xmlns:xdr="http://schemas.openxmlformats.org/drawingml/2006/spreadsheetDrawing">
      <xdr:col>85</xdr:col>
      <xdr:colOff>127000</xdr:colOff>
      <xdr:row>97</xdr:row>
      <xdr:rowOff>99695</xdr:rowOff>
    </xdr:to>
    <xdr:cxnSp macro="">
      <xdr:nvCxnSpPr>
        <xdr:cNvPr id="688" name="直線コネクタ 687"/>
        <xdr:cNvCxnSpPr/>
      </xdr:nvCxnSpPr>
      <xdr:spPr>
        <a:xfrm>
          <a:off x="13938250" y="1672907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127000</xdr:rowOff>
    </xdr:from>
    <xdr:ext cx="534670" cy="259080"/>
    <xdr:sp macro="" textlink="">
      <xdr:nvSpPr>
        <xdr:cNvPr id="689" name="公債費平均値テキスト"/>
        <xdr:cNvSpPr txBox="1"/>
      </xdr:nvSpPr>
      <xdr:spPr>
        <a:xfrm>
          <a:off x="147447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104140</xdr:rowOff>
    </xdr:from>
    <xdr:to xmlns:xdr="http://schemas.openxmlformats.org/drawingml/2006/spreadsheetDrawing">
      <xdr:col>85</xdr:col>
      <xdr:colOff>171450</xdr:colOff>
      <xdr:row>97</xdr:row>
      <xdr:rowOff>34290</xdr:rowOff>
    </xdr:to>
    <xdr:sp macro="" textlink="">
      <xdr:nvSpPr>
        <xdr:cNvPr id="690" name="フローチャート: 判断 689"/>
        <xdr:cNvSpPr/>
      </xdr:nvSpPr>
      <xdr:spPr>
        <a:xfrm>
          <a:off x="14649450" y="16563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98425</xdr:rowOff>
    </xdr:from>
    <xdr:to xmlns:xdr="http://schemas.openxmlformats.org/drawingml/2006/spreadsheetDrawing">
      <xdr:col>81</xdr:col>
      <xdr:colOff>50800</xdr:colOff>
      <xdr:row>97</xdr:row>
      <xdr:rowOff>101600</xdr:rowOff>
    </xdr:to>
    <xdr:cxnSp macro="">
      <xdr:nvCxnSpPr>
        <xdr:cNvPr id="691" name="直線コネクタ 690"/>
        <xdr:cNvCxnSpPr/>
      </xdr:nvCxnSpPr>
      <xdr:spPr>
        <a:xfrm flipV="1">
          <a:off x="13144500" y="1672907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88900</xdr:rowOff>
    </xdr:from>
    <xdr:to xmlns:xdr="http://schemas.openxmlformats.org/drawingml/2006/spreadsheetDrawing">
      <xdr:col>81</xdr:col>
      <xdr:colOff>101600</xdr:colOff>
      <xdr:row>97</xdr:row>
      <xdr:rowOff>19050</xdr:rowOff>
    </xdr:to>
    <xdr:sp macro="" textlink="">
      <xdr:nvSpPr>
        <xdr:cNvPr id="692" name="フローチャート: 判断 691"/>
        <xdr:cNvSpPr/>
      </xdr:nvSpPr>
      <xdr:spPr>
        <a:xfrm>
          <a:off x="1388745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35560</xdr:rowOff>
    </xdr:from>
    <xdr:ext cx="533400" cy="259080"/>
    <xdr:sp macro="" textlink="">
      <xdr:nvSpPr>
        <xdr:cNvPr id="693" name="テキスト ボックス 692"/>
        <xdr:cNvSpPr txBox="1"/>
      </xdr:nvSpPr>
      <xdr:spPr>
        <a:xfrm>
          <a:off x="13709015" y="16323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101600</xdr:rowOff>
    </xdr:from>
    <xdr:to xmlns:xdr="http://schemas.openxmlformats.org/drawingml/2006/spreadsheetDrawing">
      <xdr:col>76</xdr:col>
      <xdr:colOff>114300</xdr:colOff>
      <xdr:row>97</xdr:row>
      <xdr:rowOff>118110</xdr:rowOff>
    </xdr:to>
    <xdr:cxnSp macro="">
      <xdr:nvCxnSpPr>
        <xdr:cNvPr id="694" name="直線コネクタ 693"/>
        <xdr:cNvCxnSpPr/>
      </xdr:nvCxnSpPr>
      <xdr:spPr>
        <a:xfrm flipV="1">
          <a:off x="12344400" y="1673225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88265</xdr:rowOff>
    </xdr:from>
    <xdr:to xmlns:xdr="http://schemas.openxmlformats.org/drawingml/2006/spreadsheetDrawing">
      <xdr:col>76</xdr:col>
      <xdr:colOff>165100</xdr:colOff>
      <xdr:row>97</xdr:row>
      <xdr:rowOff>18415</xdr:rowOff>
    </xdr:to>
    <xdr:sp macro="" textlink="">
      <xdr:nvSpPr>
        <xdr:cNvPr id="695" name="フローチャート: 判断 694"/>
        <xdr:cNvSpPr/>
      </xdr:nvSpPr>
      <xdr:spPr>
        <a:xfrm>
          <a:off x="13093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34925</xdr:rowOff>
    </xdr:from>
    <xdr:ext cx="534670" cy="259080"/>
    <xdr:sp macro="" textlink="">
      <xdr:nvSpPr>
        <xdr:cNvPr id="696" name="テキスト ボックス 695"/>
        <xdr:cNvSpPr txBox="1"/>
      </xdr:nvSpPr>
      <xdr:spPr>
        <a:xfrm>
          <a:off x="12896215"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118110</xdr:rowOff>
    </xdr:from>
    <xdr:to xmlns:xdr="http://schemas.openxmlformats.org/drawingml/2006/spreadsheetDrawing">
      <xdr:col>71</xdr:col>
      <xdr:colOff>171450</xdr:colOff>
      <xdr:row>97</xdr:row>
      <xdr:rowOff>123190</xdr:rowOff>
    </xdr:to>
    <xdr:cxnSp macro="">
      <xdr:nvCxnSpPr>
        <xdr:cNvPr id="697" name="直線コネクタ 696"/>
        <xdr:cNvCxnSpPr/>
      </xdr:nvCxnSpPr>
      <xdr:spPr>
        <a:xfrm flipV="1">
          <a:off x="11537950" y="1674876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102870</xdr:rowOff>
    </xdr:from>
    <xdr:to xmlns:xdr="http://schemas.openxmlformats.org/drawingml/2006/spreadsheetDrawing">
      <xdr:col>72</xdr:col>
      <xdr:colOff>38100</xdr:colOff>
      <xdr:row>97</xdr:row>
      <xdr:rowOff>33020</xdr:rowOff>
    </xdr:to>
    <xdr:sp macro="" textlink="">
      <xdr:nvSpPr>
        <xdr:cNvPr id="698" name="フローチャート: 判断 697"/>
        <xdr:cNvSpPr/>
      </xdr:nvSpPr>
      <xdr:spPr>
        <a:xfrm>
          <a:off x="12299950" y="16562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49530</xdr:rowOff>
    </xdr:from>
    <xdr:ext cx="533400" cy="259080"/>
    <xdr:sp macro="" textlink="">
      <xdr:nvSpPr>
        <xdr:cNvPr id="699" name="テキスト ボックス 698"/>
        <xdr:cNvSpPr txBox="1"/>
      </xdr:nvSpPr>
      <xdr:spPr>
        <a:xfrm>
          <a:off x="12102465" y="16337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122555</xdr:rowOff>
    </xdr:from>
    <xdr:to xmlns:xdr="http://schemas.openxmlformats.org/drawingml/2006/spreadsheetDrawing">
      <xdr:col>67</xdr:col>
      <xdr:colOff>101600</xdr:colOff>
      <xdr:row>97</xdr:row>
      <xdr:rowOff>52705</xdr:rowOff>
    </xdr:to>
    <xdr:sp macro="" textlink="">
      <xdr:nvSpPr>
        <xdr:cNvPr id="700" name="フローチャート: 判断 699"/>
        <xdr:cNvSpPr/>
      </xdr:nvSpPr>
      <xdr:spPr>
        <a:xfrm>
          <a:off x="1148715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69215</xdr:rowOff>
    </xdr:from>
    <xdr:ext cx="533400" cy="259080"/>
    <xdr:sp macro="" textlink="">
      <xdr:nvSpPr>
        <xdr:cNvPr id="701" name="テキスト ボックス 700"/>
        <xdr:cNvSpPr txBox="1"/>
      </xdr:nvSpPr>
      <xdr:spPr>
        <a:xfrm>
          <a:off x="11308715" y="16356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3" name="テキスト ボックス 702"/>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6" name="テキスト ボックス 705"/>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48895</xdr:rowOff>
    </xdr:from>
    <xdr:to xmlns:xdr="http://schemas.openxmlformats.org/drawingml/2006/spreadsheetDrawing">
      <xdr:col>85</xdr:col>
      <xdr:colOff>171450</xdr:colOff>
      <xdr:row>97</xdr:row>
      <xdr:rowOff>150495</xdr:rowOff>
    </xdr:to>
    <xdr:sp macro="" textlink="">
      <xdr:nvSpPr>
        <xdr:cNvPr id="707" name="楕円 706"/>
        <xdr:cNvSpPr/>
      </xdr:nvSpPr>
      <xdr:spPr>
        <a:xfrm>
          <a:off x="14649450" y="166795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27305</xdr:rowOff>
    </xdr:from>
    <xdr:ext cx="534670" cy="259080"/>
    <xdr:sp macro="" textlink="">
      <xdr:nvSpPr>
        <xdr:cNvPr id="708" name="公債費該当値テキスト"/>
        <xdr:cNvSpPr txBox="1"/>
      </xdr:nvSpPr>
      <xdr:spPr>
        <a:xfrm>
          <a:off x="14744700" y="16657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709" name="楕円 708"/>
        <xdr:cNvSpPr/>
      </xdr:nvSpPr>
      <xdr:spPr>
        <a:xfrm>
          <a:off x="1388745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140335</xdr:rowOff>
    </xdr:from>
    <xdr:ext cx="533400" cy="259080"/>
    <xdr:sp macro="" textlink="">
      <xdr:nvSpPr>
        <xdr:cNvPr id="710" name="テキスト ボックス 709"/>
        <xdr:cNvSpPr txBox="1"/>
      </xdr:nvSpPr>
      <xdr:spPr>
        <a:xfrm>
          <a:off x="13709015" y="16770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711" name="楕円 710"/>
        <xdr:cNvSpPr/>
      </xdr:nvSpPr>
      <xdr:spPr>
        <a:xfrm>
          <a:off x="130937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143510</xdr:rowOff>
    </xdr:from>
    <xdr:ext cx="534670" cy="257810"/>
    <xdr:sp macro="" textlink="">
      <xdr:nvSpPr>
        <xdr:cNvPr id="712" name="テキスト ボックス 711"/>
        <xdr:cNvSpPr txBox="1"/>
      </xdr:nvSpPr>
      <xdr:spPr>
        <a:xfrm>
          <a:off x="12896215" y="16774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13" name="楕円 712"/>
        <xdr:cNvSpPr/>
      </xdr:nvSpPr>
      <xdr:spPr>
        <a:xfrm>
          <a:off x="12299950" y="16697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160020</xdr:rowOff>
    </xdr:from>
    <xdr:ext cx="533400" cy="259080"/>
    <xdr:sp macro="" textlink="">
      <xdr:nvSpPr>
        <xdr:cNvPr id="714" name="テキスト ボックス 713"/>
        <xdr:cNvSpPr txBox="1"/>
      </xdr:nvSpPr>
      <xdr:spPr>
        <a:xfrm>
          <a:off x="12102465" y="16790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72390</xdr:rowOff>
    </xdr:from>
    <xdr:to xmlns:xdr="http://schemas.openxmlformats.org/drawingml/2006/spreadsheetDrawing">
      <xdr:col>67</xdr:col>
      <xdr:colOff>101600</xdr:colOff>
      <xdr:row>98</xdr:row>
      <xdr:rowOff>2540</xdr:rowOff>
    </xdr:to>
    <xdr:sp macro="" textlink="">
      <xdr:nvSpPr>
        <xdr:cNvPr id="715" name="楕円 714"/>
        <xdr:cNvSpPr/>
      </xdr:nvSpPr>
      <xdr:spPr>
        <a:xfrm>
          <a:off x="1148715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165100</xdr:rowOff>
    </xdr:from>
    <xdr:ext cx="533400" cy="259080"/>
    <xdr:sp macro="" textlink="">
      <xdr:nvSpPr>
        <xdr:cNvPr id="716" name="テキスト ボックス 715"/>
        <xdr:cNvSpPr txBox="1"/>
      </xdr:nvSpPr>
      <xdr:spPr>
        <a:xfrm>
          <a:off x="11308715" y="16795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5" name="テキスト ボックス 724"/>
        <xdr:cNvSpPr txBox="1"/>
      </xdr:nvSpPr>
      <xdr:spPr>
        <a:xfrm>
          <a:off x="164401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8" name="テキスト ボックス 727"/>
        <xdr:cNvSpPr txBox="1"/>
      </xdr:nvSpPr>
      <xdr:spPr>
        <a:xfrm>
          <a:off x="162483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30" name="テキスト ボックス 729"/>
        <xdr:cNvSpPr txBox="1"/>
      </xdr:nvSpPr>
      <xdr:spPr>
        <a:xfrm>
          <a:off x="1604899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2" name="テキスト ボックス 731"/>
        <xdr:cNvSpPr txBox="1"/>
      </xdr:nvSpPr>
      <xdr:spPr>
        <a:xfrm>
          <a:off x="1604899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4" name="テキスト ボックス 733"/>
        <xdr:cNvSpPr txBox="1"/>
      </xdr:nvSpPr>
      <xdr:spPr>
        <a:xfrm>
          <a:off x="1604899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6" name="テキスト ボックス 735"/>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8" name="テキスト ボックス 737"/>
        <xdr:cNvSpPr txBox="1"/>
      </xdr:nvSpPr>
      <xdr:spPr>
        <a:xfrm>
          <a:off x="1598485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115570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19949795" y="5430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55245</xdr:rowOff>
    </xdr:from>
    <xdr:ext cx="249555" cy="257810"/>
    <xdr:sp macro="" textlink="">
      <xdr:nvSpPr>
        <xdr:cNvPr id="741" name="諸支出金最小値テキスト"/>
        <xdr:cNvSpPr txBox="1"/>
      </xdr:nvSpPr>
      <xdr:spPr>
        <a:xfrm>
          <a:off x="20002500" y="674179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62230</xdr:rowOff>
    </xdr:from>
    <xdr:ext cx="534670" cy="259080"/>
    <xdr:sp macro="" textlink="">
      <xdr:nvSpPr>
        <xdr:cNvPr id="743" name="諸支出金最大値テキスト"/>
        <xdr:cNvSpPr txBox="1"/>
      </xdr:nvSpPr>
      <xdr:spPr>
        <a:xfrm>
          <a:off x="20002500"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115570</xdr:rowOff>
    </xdr:from>
    <xdr:to xmlns:xdr="http://schemas.openxmlformats.org/drawingml/2006/spreadsheetDrawing">
      <xdr:col>116</xdr:col>
      <xdr:colOff>152400</xdr:colOff>
      <xdr:row>31</xdr:row>
      <xdr:rowOff>115570</xdr:rowOff>
    </xdr:to>
    <xdr:cxnSp macro="">
      <xdr:nvCxnSpPr>
        <xdr:cNvPr id="744" name="直線コネクタ 743"/>
        <xdr:cNvCxnSpPr/>
      </xdr:nvCxnSpPr>
      <xdr:spPr>
        <a:xfrm>
          <a:off x="19881850" y="5430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44450</xdr:rowOff>
    </xdr:from>
    <xdr:to xmlns:xdr="http://schemas.openxmlformats.org/drawingml/2006/spreadsheetDrawing">
      <xdr:col>116</xdr:col>
      <xdr:colOff>63500</xdr:colOff>
      <xdr:row>39</xdr:row>
      <xdr:rowOff>44450</xdr:rowOff>
    </xdr:to>
    <xdr:cxnSp macro="">
      <xdr:nvCxnSpPr>
        <xdr:cNvPr id="745" name="直線コネクタ 744"/>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144145</xdr:rowOff>
    </xdr:from>
    <xdr:ext cx="378460" cy="257810"/>
    <xdr:sp macro="" textlink="">
      <xdr:nvSpPr>
        <xdr:cNvPr id="746" name="諸支出金平均値テキスト"/>
        <xdr:cNvSpPr txBox="1"/>
      </xdr:nvSpPr>
      <xdr:spPr>
        <a:xfrm>
          <a:off x="20002500" y="648779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52070</xdr:rowOff>
    </xdr:to>
    <xdr:sp macro="" textlink="">
      <xdr:nvSpPr>
        <xdr:cNvPr id="747" name="フローチャート: 判断 746"/>
        <xdr:cNvSpPr/>
      </xdr:nvSpPr>
      <xdr:spPr>
        <a:xfrm>
          <a:off x="199009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171450</xdr:colOff>
      <xdr:row>39</xdr:row>
      <xdr:rowOff>44450</xdr:rowOff>
    </xdr:to>
    <xdr:cxnSp macro="">
      <xdr:nvCxnSpPr>
        <xdr:cNvPr id="748" name="直線コネクタ 747"/>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50165</xdr:rowOff>
    </xdr:to>
    <xdr:sp macro="" textlink="">
      <xdr:nvSpPr>
        <xdr:cNvPr id="749" name="フローチャート: 判断 748"/>
        <xdr:cNvSpPr/>
      </xdr:nvSpPr>
      <xdr:spPr>
        <a:xfrm>
          <a:off x="19157950" y="66357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66675</xdr:rowOff>
    </xdr:from>
    <xdr:ext cx="378460" cy="257810"/>
    <xdr:sp macro="" textlink="">
      <xdr:nvSpPr>
        <xdr:cNvPr id="750" name="テキスト ボックス 749"/>
        <xdr:cNvSpPr txBox="1"/>
      </xdr:nvSpPr>
      <xdr:spPr>
        <a:xfrm>
          <a:off x="19030950" y="64103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1" name="直線コネクタ 750"/>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752" name="フローチャート: 判断 751"/>
        <xdr:cNvSpPr/>
      </xdr:nvSpPr>
      <xdr:spPr>
        <a:xfrm>
          <a:off x="1834515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34290</xdr:rowOff>
    </xdr:from>
    <xdr:ext cx="378460" cy="259080"/>
    <xdr:sp macro="" textlink="">
      <xdr:nvSpPr>
        <xdr:cNvPr id="753" name="テキスト ボックス 752"/>
        <xdr:cNvSpPr txBox="1"/>
      </xdr:nvSpPr>
      <xdr:spPr>
        <a:xfrm>
          <a:off x="182257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44450</xdr:rowOff>
    </xdr:from>
    <xdr:to xmlns:xdr="http://schemas.openxmlformats.org/drawingml/2006/spreadsheetDrawing">
      <xdr:col>102</xdr:col>
      <xdr:colOff>114300</xdr:colOff>
      <xdr:row>39</xdr:row>
      <xdr:rowOff>44450</xdr:rowOff>
    </xdr:to>
    <xdr:cxnSp macro="">
      <xdr:nvCxnSpPr>
        <xdr:cNvPr id="754" name="直線コネクタ 753"/>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65405</xdr:rowOff>
    </xdr:from>
    <xdr:to xmlns:xdr="http://schemas.openxmlformats.org/drawingml/2006/spreadsheetDrawing">
      <xdr:col>102</xdr:col>
      <xdr:colOff>165100</xdr:colOff>
      <xdr:row>38</xdr:row>
      <xdr:rowOff>167005</xdr:rowOff>
    </xdr:to>
    <xdr:sp macro="" textlink="">
      <xdr:nvSpPr>
        <xdr:cNvPr id="755" name="フローチャート: 判断 754"/>
        <xdr:cNvSpPr/>
      </xdr:nvSpPr>
      <xdr:spPr>
        <a:xfrm>
          <a:off x="175514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12065</xdr:rowOff>
    </xdr:from>
    <xdr:ext cx="378460" cy="259080"/>
    <xdr:sp macro="" textlink="">
      <xdr:nvSpPr>
        <xdr:cNvPr id="756" name="テキスト ボックス 755"/>
        <xdr:cNvSpPr txBox="1"/>
      </xdr:nvSpPr>
      <xdr:spPr>
        <a:xfrm>
          <a:off x="1743202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52705</xdr:rowOff>
    </xdr:from>
    <xdr:to xmlns:xdr="http://schemas.openxmlformats.org/drawingml/2006/spreadsheetDrawing">
      <xdr:col>98</xdr:col>
      <xdr:colOff>38100</xdr:colOff>
      <xdr:row>38</xdr:row>
      <xdr:rowOff>154940</xdr:rowOff>
    </xdr:to>
    <xdr:sp macro="" textlink="">
      <xdr:nvSpPr>
        <xdr:cNvPr id="757" name="フローチャート: 判断 756"/>
        <xdr:cNvSpPr/>
      </xdr:nvSpPr>
      <xdr:spPr>
        <a:xfrm>
          <a:off x="16757650" y="6567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170815</xdr:rowOff>
    </xdr:from>
    <xdr:ext cx="378460" cy="258445"/>
    <xdr:sp macro="" textlink="">
      <xdr:nvSpPr>
        <xdr:cNvPr id="758" name="テキスト ボックス 757"/>
        <xdr:cNvSpPr txBox="1"/>
      </xdr:nvSpPr>
      <xdr:spPr>
        <a:xfrm>
          <a:off x="1663065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0" name="テキスト ボックス 759"/>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1" name="テキスト ボックス 760"/>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3" name="テキスト ボックス 762"/>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4" name="楕円 763"/>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99695</xdr:rowOff>
    </xdr:from>
    <xdr:ext cx="249555" cy="257810"/>
    <xdr:sp macro="" textlink="">
      <xdr:nvSpPr>
        <xdr:cNvPr id="765" name="諸支出金該当値テキスト"/>
        <xdr:cNvSpPr txBox="1"/>
      </xdr:nvSpPr>
      <xdr:spPr>
        <a:xfrm>
          <a:off x="20002500" y="661479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6" name="楕円 765"/>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7" name="テキスト ボックス 766"/>
        <xdr:cNvSpPr txBox="1"/>
      </xdr:nvSpPr>
      <xdr:spPr>
        <a:xfrm>
          <a:off x="190842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8" name="楕円 767"/>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69" name="テキスト ボックス 768"/>
        <xdr:cNvSpPr txBox="1"/>
      </xdr:nvSpPr>
      <xdr:spPr>
        <a:xfrm>
          <a:off x="182905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0" name="楕円 769"/>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86360</xdr:rowOff>
    </xdr:from>
    <xdr:ext cx="249555" cy="257810"/>
    <xdr:sp macro="" textlink="">
      <xdr:nvSpPr>
        <xdr:cNvPr id="771" name="テキスト ボックス 770"/>
        <xdr:cNvSpPr txBox="1"/>
      </xdr:nvSpPr>
      <xdr:spPr>
        <a:xfrm>
          <a:off x="1748790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2" name="楕円 771"/>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3" name="テキスト ボックス 772"/>
        <xdr:cNvSpPr txBox="1"/>
      </xdr:nvSpPr>
      <xdr:spPr>
        <a:xfrm>
          <a:off x="166839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2" name="テキスト ボックス 781"/>
        <xdr:cNvSpPr txBox="1"/>
      </xdr:nvSpPr>
      <xdr:spPr>
        <a:xfrm>
          <a:off x="164401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5" name="テキスト ボックス 784"/>
        <xdr:cNvSpPr txBox="1"/>
      </xdr:nvSpPr>
      <xdr:spPr>
        <a:xfrm>
          <a:off x="162483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87" name="テキスト ボックス 786"/>
        <xdr:cNvSpPr txBox="1"/>
      </xdr:nvSpPr>
      <xdr:spPr>
        <a:xfrm>
          <a:off x="162483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7" name="直線コネクタ 796"/>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799" name="テキスト ボックス 798"/>
        <xdr:cNvSpPr txBox="1"/>
      </xdr:nvSpPr>
      <xdr:spPr>
        <a:xfrm>
          <a:off x="190842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2" name="テキスト ボックス 801"/>
        <xdr:cNvSpPr txBox="1"/>
      </xdr:nvSpPr>
      <xdr:spPr>
        <a:xfrm>
          <a:off x="182905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805" name="テキスト ボックス 804"/>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7" name="テキスト ボックス 806"/>
        <xdr:cNvSpPr txBox="1"/>
      </xdr:nvSpPr>
      <xdr:spPr>
        <a:xfrm>
          <a:off x="166839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9" name="テキスト ボックス 808"/>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0" name="テキスト ボックス 809"/>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2" name="テキスト ボックス 811"/>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6" name="テキスト ボックス 815"/>
        <xdr:cNvSpPr txBox="1"/>
      </xdr:nvSpPr>
      <xdr:spPr>
        <a:xfrm>
          <a:off x="190842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18" name="テキスト ボックス 817"/>
        <xdr:cNvSpPr txBox="1"/>
      </xdr:nvSpPr>
      <xdr:spPr>
        <a:xfrm>
          <a:off x="182905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20" name="テキスト ボックス 819"/>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2" name="テキスト ボックス 821"/>
        <xdr:cNvSpPr txBox="1"/>
      </xdr:nvSpPr>
      <xdr:spPr>
        <a:xfrm>
          <a:off x="166839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労働費、前年度繰上充用金を除く１２項目の内、７項目で住民一人当たりのコストが前年度より上昇しているが、前年度と同様、</a:t>
          </a:r>
          <a:r>
            <a:rPr kumimoji="1" lang="ja-JP" altLang="ja-JP" sz="1300">
              <a:solidFill>
                <a:schemeClr val="dk1"/>
              </a:solidFill>
              <a:effectLst/>
              <a:latin typeface="ＭＳ Ｐゴシック"/>
              <a:ea typeface="ＭＳ Ｐゴシック"/>
              <a:cs typeface="+mn-cs"/>
            </a:rPr>
            <a:t>類似団体</a:t>
          </a:r>
          <a:r>
            <a:rPr kumimoji="1" lang="ja-JP" altLang="en-US" sz="1300">
              <a:solidFill>
                <a:schemeClr val="dk1"/>
              </a:solidFill>
              <a:effectLst/>
              <a:latin typeface="ＭＳ Ｐゴシック"/>
              <a:ea typeface="ＭＳ Ｐゴシック"/>
              <a:cs typeface="+mn-cs"/>
            </a:rPr>
            <a:t>内</a:t>
          </a:r>
          <a:r>
            <a:rPr kumimoji="1" lang="ja-JP" altLang="ja-JP" sz="1300">
              <a:solidFill>
                <a:schemeClr val="dk1"/>
              </a:solidFill>
              <a:effectLst/>
              <a:latin typeface="ＭＳ Ｐゴシック"/>
              <a:ea typeface="ＭＳ Ｐゴシック"/>
              <a:cs typeface="+mn-cs"/>
            </a:rPr>
            <a:t>平均値を上回っている経費は商工費のみである。観光業が町の主要産業であ</a:t>
          </a:r>
          <a:r>
            <a:rPr kumimoji="1" lang="ja-JP" altLang="en-US" sz="1300">
              <a:solidFill>
                <a:schemeClr val="dk1"/>
              </a:solidFill>
              <a:effectLst/>
              <a:latin typeface="ＭＳ Ｐゴシック"/>
              <a:ea typeface="ＭＳ Ｐゴシック"/>
              <a:cs typeface="+mn-cs"/>
            </a:rPr>
            <a:t>り、指定管理者制度による観光施設（４施設）の委託料が６３百万円（前年度比１百万円増）に</a:t>
          </a:r>
          <a:r>
            <a:rPr kumimoji="1" lang="ja-JP" altLang="ja-JP" sz="1300">
              <a:solidFill>
                <a:schemeClr val="dk1"/>
              </a:solidFill>
              <a:effectLst/>
              <a:latin typeface="ＭＳ Ｐゴシック"/>
              <a:ea typeface="ＭＳ Ｐゴシック"/>
              <a:cs typeface="+mn-cs"/>
            </a:rPr>
            <a:t>加えて、</a:t>
          </a:r>
          <a:r>
            <a:rPr kumimoji="1" lang="ja-JP" altLang="en-US" sz="1300">
              <a:solidFill>
                <a:schemeClr val="dk1"/>
              </a:solidFill>
              <a:effectLst/>
              <a:latin typeface="ＭＳ Ｐゴシック"/>
              <a:ea typeface="ＭＳ Ｐゴシック"/>
              <a:cs typeface="+mn-cs"/>
            </a:rPr>
            <a:t>令和元年度</a:t>
          </a:r>
          <a:r>
            <a:rPr kumimoji="1" lang="ja-JP" altLang="ja-JP" sz="1300">
              <a:solidFill>
                <a:schemeClr val="dk1"/>
              </a:solidFill>
              <a:effectLst/>
              <a:latin typeface="ＭＳ Ｐゴシック"/>
              <a:ea typeface="ＭＳ Ｐゴシック"/>
              <a:cs typeface="+mn-cs"/>
            </a:rPr>
            <a:t>においては</a:t>
          </a:r>
          <a:r>
            <a:rPr kumimoji="1" lang="ja-JP" altLang="en-US" sz="1300">
              <a:solidFill>
                <a:schemeClr val="dk1"/>
              </a:solidFill>
              <a:effectLst/>
              <a:latin typeface="ＭＳ Ｐゴシック"/>
              <a:ea typeface="ＭＳ Ｐゴシック"/>
              <a:cs typeface="+mn-cs"/>
            </a:rPr>
            <a:t>旧</a:t>
          </a:r>
          <a:r>
            <a:rPr kumimoji="1" lang="ja-JP" altLang="ja-JP" sz="1300">
              <a:solidFill>
                <a:schemeClr val="dk1"/>
              </a:solidFill>
              <a:effectLst/>
              <a:latin typeface="ＭＳ Ｐゴシック"/>
              <a:ea typeface="ＭＳ Ｐゴシック"/>
              <a:cs typeface="+mn-cs"/>
            </a:rPr>
            <a:t>依田邸</a:t>
          </a:r>
          <a:r>
            <a:rPr kumimoji="1" lang="ja-JP" altLang="en-US" sz="1300">
              <a:solidFill>
                <a:schemeClr val="dk1"/>
              </a:solidFill>
              <a:effectLst/>
              <a:latin typeface="ＭＳ Ｐゴシック"/>
              <a:ea typeface="ＭＳ Ｐゴシック"/>
              <a:cs typeface="+mn-cs"/>
            </a:rPr>
            <a:t>温泉施設整備改修工事、公衆トイレ洋式化工事</a:t>
          </a:r>
          <a:r>
            <a:rPr kumimoji="1" lang="ja-JP" altLang="ja-JP" sz="1300">
              <a:solidFill>
                <a:schemeClr val="dk1"/>
              </a:solidFill>
              <a:effectLst/>
              <a:latin typeface="ＭＳ Ｐゴシック"/>
              <a:ea typeface="ＭＳ Ｐゴシック"/>
              <a:cs typeface="+mn-cs"/>
            </a:rPr>
            <a:t>を実施したことが、住民一人当たりのコストを増加させた主な要因である。その他の項目では、</a:t>
          </a:r>
          <a:r>
            <a:rPr kumimoji="1" lang="ja-JP" altLang="en-US" sz="1300">
              <a:solidFill>
                <a:schemeClr val="dk1"/>
              </a:solidFill>
              <a:effectLst/>
              <a:latin typeface="ＭＳ Ｐゴシック"/>
              <a:ea typeface="ＭＳ Ｐゴシック"/>
              <a:cs typeface="+mn-cs"/>
            </a:rPr>
            <a:t>土木費（町道改良事業の実施、県営事業負担金の増）、教育費（小中学校空調設置事業の実施）において前年度より大きく増加している。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一方、</a:t>
          </a:r>
          <a:r>
            <a:rPr kumimoji="1" lang="ja-JP" altLang="ja-JP" sz="1300">
              <a:solidFill>
                <a:schemeClr val="dk1"/>
              </a:solidFill>
              <a:effectLst/>
              <a:latin typeface="ＭＳ Ｐゴシック"/>
              <a:ea typeface="ＭＳ Ｐゴシック"/>
              <a:cs typeface="+mn-cs"/>
            </a:rPr>
            <a:t>総務費</a:t>
          </a:r>
          <a:r>
            <a:rPr kumimoji="1" lang="ja-JP" altLang="en-US" sz="1300">
              <a:solidFill>
                <a:schemeClr val="dk1"/>
              </a:solidFill>
              <a:effectLst/>
              <a:latin typeface="ＭＳ Ｐゴシック"/>
              <a:ea typeface="ＭＳ Ｐゴシック"/>
              <a:cs typeface="+mn-cs"/>
            </a:rPr>
            <a:t>については、</a:t>
          </a:r>
          <a:r>
            <a:rPr kumimoji="1" lang="ja-JP" altLang="ja-JP" sz="1300">
              <a:solidFill>
                <a:schemeClr val="dk1"/>
              </a:solidFill>
              <a:effectLst/>
              <a:latin typeface="ＭＳ Ｐゴシック"/>
              <a:ea typeface="ＭＳ Ｐゴシック"/>
              <a:cs typeface="+mn-cs"/>
            </a:rPr>
            <a:t>同報無線デジタル化整備事業</a:t>
          </a:r>
          <a:r>
            <a:rPr kumimoji="1" lang="ja-JP" altLang="en-US" sz="1300">
              <a:solidFill>
                <a:schemeClr val="dk1"/>
              </a:solidFill>
              <a:effectLst/>
              <a:latin typeface="ＭＳ Ｐゴシック"/>
              <a:ea typeface="ＭＳ Ｐゴシック"/>
              <a:cs typeface="+mn-cs"/>
            </a:rPr>
            <a:t>は継続しているものの事業費が６４百万円、財政調整基金、松崎町公共施設整備基金への積立金が９６百万円とそれぞれ大きく減少したことで、住民一人当たりのコストは前年度比１９，３１１円減少した。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実施事業の精査により歳出削減に取り組んでいるものの、</a:t>
          </a:r>
          <a:r>
            <a:rPr kumimoji="1" lang="ja-JP" altLang="ja-JP" sz="1300">
              <a:solidFill>
                <a:schemeClr val="dk1"/>
              </a:solidFill>
              <a:effectLst/>
              <a:latin typeface="ＭＳ Ｐゴシック"/>
              <a:ea typeface="ＭＳ Ｐゴシック"/>
              <a:cs typeface="+mn-cs"/>
            </a:rPr>
            <a:t>人口減少・少子高齢化が進む中、住民一人当たりのコストは上昇傾向にあるため、実施予定の大型事業</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診療所整備事業（衛生費）、道の駅パーク構想に基づく観光施設整備事業（商工費）、学校給食共同調理場建設事業（教育費）等）及びその事業実施にあたり借入れ</a:t>
          </a:r>
          <a:r>
            <a:rPr kumimoji="1" lang="ja-JP" altLang="en-US" sz="1300">
              <a:solidFill>
                <a:schemeClr val="dk1"/>
              </a:solidFill>
              <a:effectLst/>
              <a:latin typeface="ＭＳ Ｐゴシック"/>
              <a:ea typeface="ＭＳ Ｐゴシック"/>
              <a:cs typeface="+mn-cs"/>
            </a:rPr>
            <a:t>る</a:t>
          </a:r>
          <a:r>
            <a:rPr kumimoji="1" lang="ja-JP" altLang="ja-JP" sz="1300">
              <a:solidFill>
                <a:schemeClr val="dk1"/>
              </a:solidFill>
              <a:effectLst/>
              <a:latin typeface="ＭＳ Ｐゴシック"/>
              <a:ea typeface="ＭＳ Ｐゴシック"/>
              <a:cs typeface="+mn-cs"/>
            </a:rPr>
            <a:t>地方債償還に伴う公債費の増加、高</a:t>
          </a:r>
          <a:r>
            <a:rPr kumimoji="1" lang="ja-JP" altLang="ja-JP" sz="1300" baseline="0">
              <a:solidFill>
                <a:schemeClr val="dk1"/>
              </a:solidFill>
              <a:effectLst/>
              <a:latin typeface="ＭＳ Ｐゴシック"/>
              <a:ea typeface="ＭＳ Ｐゴシック"/>
              <a:cs typeface="+mn-cs"/>
            </a:rPr>
            <a:t>齢化率上昇に伴う高齢者福祉事業や後期高齢者医療及び介護保険経費（民生費）の増加、老朽化する公共施設の改修費（総務費・土木費他）の増加等、いずれの事業も</a:t>
          </a:r>
          <a:r>
            <a:rPr kumimoji="1" lang="ja-JP" altLang="en-US" sz="1300" baseline="0">
              <a:solidFill>
                <a:schemeClr val="dk1"/>
              </a:solidFill>
              <a:effectLst/>
              <a:latin typeface="ＭＳ Ｐゴシック"/>
              <a:ea typeface="ＭＳ Ｐゴシック"/>
              <a:cs typeface="+mn-cs"/>
            </a:rPr>
            <a:t>財政状況を注視しながら進めていく</a:t>
          </a:r>
          <a:r>
            <a:rPr kumimoji="1" lang="ja-JP" altLang="ja-JP" sz="1300" baseline="0">
              <a:solidFill>
                <a:schemeClr val="dk1"/>
              </a:solidFill>
              <a:effectLst/>
              <a:latin typeface="ＭＳ Ｐゴシック"/>
              <a:ea typeface="ＭＳ Ｐゴシック"/>
              <a:cs typeface="+mn-cs"/>
            </a:rPr>
            <a:t>必要がある。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静岡県松崎町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a:ea typeface="ＭＳ ゴシック"/>
              <a:cs typeface="+mn-cs"/>
            </a:rPr>
            <a:t>　</a:t>
          </a:r>
          <a:r>
            <a:rPr kumimoji="1" lang="ja-JP" altLang="en-US" sz="1050">
              <a:solidFill>
                <a:schemeClr val="dk1"/>
              </a:solidFill>
              <a:effectLst/>
              <a:latin typeface="ＭＳ ゴシック"/>
              <a:ea typeface="ＭＳ ゴシック"/>
              <a:cs typeface="+mn-cs"/>
            </a:rPr>
            <a:t>令和元</a:t>
          </a:r>
          <a:r>
            <a:rPr kumimoji="1" lang="ja-JP" altLang="ja-JP" sz="1050">
              <a:solidFill>
                <a:schemeClr val="dk1"/>
              </a:solidFill>
              <a:effectLst/>
              <a:latin typeface="ＭＳ ゴシック"/>
              <a:ea typeface="ＭＳ ゴシック"/>
              <a:cs typeface="+mn-cs"/>
            </a:rPr>
            <a:t>年度末の財政調整基金残高は</a:t>
          </a:r>
          <a:r>
            <a:rPr kumimoji="1" lang="ja-JP" altLang="en-US" sz="1050">
              <a:solidFill>
                <a:schemeClr val="dk1"/>
              </a:solidFill>
              <a:effectLst/>
              <a:latin typeface="ＭＳ ゴシック"/>
              <a:ea typeface="ＭＳ ゴシック"/>
              <a:cs typeface="+mn-cs"/>
            </a:rPr>
            <a:t>、６６</a:t>
          </a:r>
          <a:r>
            <a:rPr kumimoji="1" lang="ja-JP" altLang="ja-JP" sz="1050">
              <a:solidFill>
                <a:schemeClr val="dk1"/>
              </a:solidFill>
              <a:effectLst/>
              <a:latin typeface="ＭＳ ゴシック"/>
              <a:ea typeface="ＭＳ ゴシック"/>
              <a:cs typeface="+mn-cs"/>
            </a:rPr>
            <a:t>百万円</a:t>
          </a:r>
          <a:r>
            <a:rPr kumimoji="1" lang="ja-JP" altLang="en-US" sz="1050">
              <a:solidFill>
                <a:schemeClr val="dk1"/>
              </a:solidFill>
              <a:effectLst/>
              <a:latin typeface="ＭＳ ゴシック"/>
              <a:ea typeface="ＭＳ ゴシック"/>
              <a:cs typeface="+mn-cs"/>
            </a:rPr>
            <a:t>減</a:t>
          </a:r>
          <a:r>
            <a:rPr kumimoji="1" lang="ja-JP" altLang="ja-JP" sz="1050">
              <a:solidFill>
                <a:schemeClr val="dk1"/>
              </a:solidFill>
              <a:effectLst/>
              <a:latin typeface="ＭＳ ゴシック"/>
              <a:ea typeface="ＭＳ ゴシック"/>
              <a:cs typeface="+mn-cs"/>
            </a:rPr>
            <a:t>の１，</a:t>
          </a:r>
          <a:r>
            <a:rPr kumimoji="1" lang="ja-JP" altLang="en-US" sz="1050">
              <a:solidFill>
                <a:schemeClr val="dk1"/>
              </a:solidFill>
              <a:effectLst/>
              <a:latin typeface="ＭＳ ゴシック"/>
              <a:ea typeface="ＭＳ ゴシック"/>
              <a:cs typeface="+mn-cs"/>
            </a:rPr>
            <a:t>１４２</a:t>
          </a:r>
          <a:r>
            <a:rPr kumimoji="1" lang="ja-JP" altLang="ja-JP" sz="1050">
              <a:solidFill>
                <a:schemeClr val="dk1"/>
              </a:solidFill>
              <a:effectLst/>
              <a:latin typeface="ＭＳ ゴシック"/>
              <a:ea typeface="ＭＳ ゴシック"/>
              <a:cs typeface="+mn-cs"/>
            </a:rPr>
            <a:t>百万円となったことで、標準財政規模比は</a:t>
          </a:r>
          <a:r>
            <a:rPr kumimoji="1" lang="ja-JP" altLang="en-US" sz="1050">
              <a:solidFill>
                <a:schemeClr val="dk1"/>
              </a:solidFill>
              <a:effectLst/>
              <a:latin typeface="ＭＳ ゴシック"/>
              <a:ea typeface="ＭＳ ゴシック"/>
              <a:cs typeface="+mn-cs"/>
            </a:rPr>
            <a:t>２．３９</a:t>
          </a:r>
          <a:r>
            <a:rPr kumimoji="1" lang="ja-JP" altLang="ja-JP" sz="1050">
              <a:solidFill>
                <a:schemeClr val="dk1"/>
              </a:solidFill>
              <a:effectLst/>
              <a:latin typeface="ＭＳ ゴシック"/>
              <a:ea typeface="ＭＳ ゴシック"/>
              <a:cs typeface="+mn-cs"/>
            </a:rPr>
            <a:t>％</a:t>
          </a:r>
          <a:r>
            <a:rPr kumimoji="1" lang="ja-JP" altLang="en-US" sz="1050">
              <a:solidFill>
                <a:schemeClr val="dk1"/>
              </a:solidFill>
              <a:effectLst/>
              <a:latin typeface="ＭＳ ゴシック"/>
              <a:ea typeface="ＭＳ ゴシック"/>
              <a:cs typeface="+mn-cs"/>
            </a:rPr>
            <a:t>減</a:t>
          </a:r>
          <a:r>
            <a:rPr kumimoji="1" lang="ja-JP" altLang="ja-JP" sz="1050">
              <a:solidFill>
                <a:schemeClr val="dk1"/>
              </a:solidFill>
              <a:effectLst/>
              <a:latin typeface="ＭＳ ゴシック"/>
              <a:ea typeface="ＭＳ ゴシック"/>
              <a:cs typeface="+mn-cs"/>
            </a:rPr>
            <a:t>となった</a:t>
          </a:r>
          <a:r>
            <a:rPr kumimoji="1" lang="ja-JP" altLang="en-US" sz="1050">
              <a:solidFill>
                <a:schemeClr val="dk1"/>
              </a:solidFill>
              <a:effectLst/>
              <a:latin typeface="ＭＳ ゴシック"/>
              <a:ea typeface="ＭＳ ゴシック"/>
              <a:cs typeface="+mn-cs"/>
            </a:rPr>
            <a:t>。町税や交付金の減収、繰越事業の財源確保のため、繰入額が前年度比１００百万円増となったためである。今後も減収</a:t>
          </a:r>
          <a:r>
            <a:rPr kumimoji="1" lang="ja-JP" altLang="ja-JP" sz="1050">
              <a:solidFill>
                <a:schemeClr val="dk1"/>
              </a:solidFill>
              <a:effectLst/>
              <a:latin typeface="ＭＳ ゴシック"/>
              <a:ea typeface="ＭＳ ゴシック"/>
              <a:cs typeface="+mn-cs"/>
            </a:rPr>
            <a:t>補てん財源の確保、災害等の緊急支出への備えを目的に積立をしてい</a:t>
          </a:r>
          <a:r>
            <a:rPr kumimoji="1" lang="ja-JP" altLang="en-US" sz="1050">
              <a:solidFill>
                <a:schemeClr val="dk1"/>
              </a:solidFill>
              <a:effectLst/>
              <a:latin typeface="ＭＳ ゴシック"/>
              <a:ea typeface="ＭＳ ゴシック"/>
              <a:cs typeface="+mn-cs"/>
            </a:rPr>
            <a:t>く予定で</a:t>
          </a:r>
          <a:r>
            <a:rPr kumimoji="1" lang="ja-JP" altLang="ja-JP" sz="1050">
              <a:solidFill>
                <a:schemeClr val="dk1"/>
              </a:solidFill>
              <a:effectLst/>
              <a:latin typeface="ＭＳ ゴシック"/>
              <a:ea typeface="ＭＳ ゴシック"/>
              <a:cs typeface="+mn-cs"/>
            </a:rPr>
            <a:t>あるが、標準財政規模に対して過度な残高とならないよう、その他特定目的基金とのバランスを確認しながら、適切な基金管理を行っていく。</a:t>
          </a:r>
          <a:endParaRPr lang="ja-JP" altLang="ja-JP" sz="1050">
            <a:effectLst/>
            <a:latin typeface="ＭＳ ゴシック"/>
            <a:ea typeface="ＭＳ ゴシック"/>
          </a:endParaRPr>
        </a:p>
        <a:p>
          <a:r>
            <a:rPr kumimoji="1" lang="ja-JP" altLang="ja-JP" sz="1050">
              <a:solidFill>
                <a:schemeClr val="dk1"/>
              </a:solidFill>
              <a:effectLst/>
              <a:latin typeface="ＭＳ ゴシック"/>
              <a:ea typeface="ＭＳ ゴシック"/>
              <a:cs typeface="+mn-cs"/>
            </a:rPr>
            <a:t>　実質収支額比率は、</a:t>
          </a:r>
          <a:r>
            <a:rPr kumimoji="1" lang="ja-JP" altLang="en-US" sz="1050">
              <a:solidFill>
                <a:schemeClr val="dk1"/>
              </a:solidFill>
              <a:effectLst/>
              <a:latin typeface="ＭＳ ゴシック"/>
              <a:ea typeface="ＭＳ ゴシック"/>
              <a:cs typeface="+mn-cs"/>
            </a:rPr>
            <a:t>実質収支額が前年度比１７百万円減の１３９百万円となったことにより、</a:t>
          </a:r>
          <a:r>
            <a:rPr kumimoji="1" lang="ja-JP" altLang="ja-JP" sz="1050">
              <a:solidFill>
                <a:schemeClr val="dk1"/>
              </a:solidFill>
              <a:effectLst/>
              <a:latin typeface="ＭＳ ゴシック"/>
              <a:ea typeface="ＭＳ ゴシック"/>
              <a:cs typeface="+mn-cs"/>
            </a:rPr>
            <a:t>前年度比０．６</a:t>
          </a:r>
          <a:r>
            <a:rPr kumimoji="1" lang="ja-JP" altLang="en-US" sz="1050">
              <a:solidFill>
                <a:schemeClr val="dk1"/>
              </a:solidFill>
              <a:effectLst/>
              <a:latin typeface="ＭＳ ゴシック"/>
              <a:ea typeface="ＭＳ ゴシック"/>
              <a:cs typeface="+mn-cs"/>
            </a:rPr>
            <a:t>６</a:t>
          </a:r>
          <a:r>
            <a:rPr kumimoji="1" lang="ja-JP" altLang="ja-JP" sz="1050">
              <a:solidFill>
                <a:schemeClr val="dk1"/>
              </a:solidFill>
              <a:effectLst/>
              <a:latin typeface="ＭＳ ゴシック"/>
              <a:ea typeface="ＭＳ ゴシック"/>
              <a:cs typeface="+mn-cs"/>
            </a:rPr>
            <a:t>％減の</a:t>
          </a:r>
          <a:r>
            <a:rPr kumimoji="1" lang="ja-JP" altLang="en-US" sz="1050">
              <a:solidFill>
                <a:schemeClr val="dk1"/>
              </a:solidFill>
              <a:effectLst/>
              <a:latin typeface="ＭＳ ゴシック"/>
              <a:ea typeface="ＭＳ ゴシック"/>
              <a:cs typeface="+mn-cs"/>
            </a:rPr>
            <a:t>５．９５</a:t>
          </a:r>
          <a:r>
            <a:rPr kumimoji="1" lang="ja-JP" altLang="ja-JP" sz="1050">
              <a:solidFill>
                <a:schemeClr val="dk1"/>
              </a:solidFill>
              <a:effectLst/>
              <a:latin typeface="ＭＳ ゴシック"/>
              <a:ea typeface="ＭＳ ゴシック"/>
              <a:cs typeface="+mn-cs"/>
            </a:rPr>
            <a:t>％となった。</a:t>
          </a:r>
          <a:endParaRPr kumimoji="1" lang="en-US" altLang="ja-JP"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実質単年度収支比率がマイナス値となった要因は、繰越事業数増に伴う財源確保のための基金繰入額が増加したことによるものである。</a:t>
          </a:r>
          <a:endParaRPr lang="ja-JP" altLang="ja-JP" sz="105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静岡県松崎町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全会計とも前年度同様に資金不足は生じていない。</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令和元</a:t>
          </a:r>
          <a:r>
            <a:rPr kumimoji="1" lang="ja-JP" altLang="ja-JP" sz="1300">
              <a:solidFill>
                <a:schemeClr val="dk1"/>
              </a:solidFill>
              <a:effectLst/>
              <a:latin typeface="ＭＳ ゴシック"/>
              <a:ea typeface="ＭＳ ゴシック"/>
              <a:cs typeface="+mn-cs"/>
            </a:rPr>
            <a:t>年度では、温泉事業会計において前年度比２．２</a:t>
          </a:r>
          <a:r>
            <a:rPr kumimoji="1" lang="ja-JP" altLang="en-US" sz="1300">
              <a:solidFill>
                <a:schemeClr val="dk1"/>
              </a:solidFill>
              <a:effectLst/>
              <a:latin typeface="ＭＳ ゴシック"/>
              <a:ea typeface="ＭＳ ゴシック"/>
              <a:cs typeface="+mn-cs"/>
            </a:rPr>
            <a:t>２</a:t>
          </a:r>
          <a:r>
            <a:rPr kumimoji="1" lang="ja-JP" altLang="ja-JP" sz="1300">
              <a:solidFill>
                <a:schemeClr val="dk1"/>
              </a:solidFill>
              <a:effectLst/>
              <a:latin typeface="ＭＳ ゴシック"/>
              <a:ea typeface="ＭＳ ゴシック"/>
              <a:cs typeface="+mn-cs"/>
            </a:rPr>
            <a:t>％増となっている。その要因は経常利益を継続し計上できていること、他会計からの貸付金償還収入があること等が挙げら</a:t>
          </a:r>
          <a:r>
            <a:rPr kumimoji="1" lang="ja-JP" altLang="en-US" sz="1300">
              <a:solidFill>
                <a:schemeClr val="dk1"/>
              </a:solidFill>
              <a:effectLst/>
              <a:latin typeface="ＭＳ ゴシック"/>
              <a:ea typeface="ＭＳ ゴシック"/>
              <a:cs typeface="+mn-cs"/>
            </a:rPr>
            <a:t>れ、安定した事業経営ができている</a:t>
          </a:r>
          <a:r>
            <a:rPr kumimoji="1" lang="ja-JP" altLang="ja-JP"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水道事業会計においては、人口減少</a:t>
          </a:r>
          <a:r>
            <a:rPr kumimoji="1" lang="ja-JP" altLang="en-US" sz="1300">
              <a:solidFill>
                <a:schemeClr val="dk1"/>
              </a:solidFill>
              <a:effectLst/>
              <a:latin typeface="ＭＳ ゴシック"/>
              <a:ea typeface="ＭＳ ゴシック"/>
              <a:cs typeface="+mn-cs"/>
            </a:rPr>
            <a:t>というマイナス要因はあるものの、</a:t>
          </a:r>
          <a:r>
            <a:rPr kumimoji="1" lang="ja-JP" altLang="ja-JP" sz="1300">
              <a:solidFill>
                <a:schemeClr val="dk1"/>
              </a:solidFill>
              <a:effectLst/>
              <a:latin typeface="ＭＳ ゴシック"/>
              <a:ea typeface="ＭＳ ゴシック"/>
              <a:cs typeface="+mn-cs"/>
            </a:rPr>
            <a:t>給水収益</a:t>
          </a:r>
          <a:r>
            <a:rPr kumimoji="1" lang="ja-JP" altLang="en-US" sz="1300">
              <a:solidFill>
                <a:schemeClr val="dk1"/>
              </a:solidFill>
              <a:effectLst/>
              <a:latin typeface="ＭＳ ゴシック"/>
              <a:ea typeface="ＭＳ ゴシック"/>
              <a:cs typeface="+mn-cs"/>
            </a:rPr>
            <a:t>の継続確保ができている。今後は</a:t>
          </a:r>
          <a:r>
            <a:rPr kumimoji="1" lang="ja-JP" altLang="ja-JP" sz="1300">
              <a:solidFill>
                <a:schemeClr val="dk1"/>
              </a:solidFill>
              <a:effectLst/>
              <a:latin typeface="ＭＳ ゴシック"/>
              <a:ea typeface="ＭＳ ゴシック"/>
              <a:cs typeface="+mn-cs"/>
            </a:rPr>
            <a:t>施設</a:t>
          </a:r>
          <a:r>
            <a:rPr kumimoji="1" lang="ja-JP" altLang="en-US" sz="1300">
              <a:solidFill>
                <a:schemeClr val="dk1"/>
              </a:solidFill>
              <a:effectLst/>
              <a:latin typeface="ＭＳ ゴシック"/>
              <a:ea typeface="ＭＳ ゴシック"/>
              <a:cs typeface="+mn-cs"/>
            </a:rPr>
            <a:t>の老朽化による</a:t>
          </a:r>
          <a:r>
            <a:rPr kumimoji="1" lang="ja-JP" altLang="ja-JP" sz="1300">
              <a:solidFill>
                <a:schemeClr val="dk1"/>
              </a:solidFill>
              <a:effectLst/>
              <a:latin typeface="ＭＳ ゴシック"/>
              <a:ea typeface="ＭＳ ゴシック"/>
              <a:cs typeface="+mn-cs"/>
            </a:rPr>
            <a:t>更新整備</a:t>
          </a:r>
          <a:r>
            <a:rPr kumimoji="1" lang="ja-JP" altLang="en-US" sz="1300">
              <a:solidFill>
                <a:schemeClr val="dk1"/>
              </a:solidFill>
              <a:effectLst/>
              <a:latin typeface="ＭＳ ゴシック"/>
              <a:ea typeface="ＭＳ ゴシック"/>
              <a:cs typeface="+mn-cs"/>
            </a:rPr>
            <a:t>が予定されているため、平成３</a:t>
          </a:r>
          <a:r>
            <a:rPr kumimoji="1" lang="ja-JP" altLang="ja-JP" sz="1300">
              <a:solidFill>
                <a:schemeClr val="dk1"/>
              </a:solidFill>
              <a:effectLst/>
              <a:latin typeface="ＭＳ ゴシック"/>
              <a:ea typeface="ＭＳ ゴシック"/>
              <a:cs typeface="+mn-cs"/>
            </a:rPr>
            <a:t>０年度に</a:t>
          </a:r>
          <a:r>
            <a:rPr kumimoji="1" lang="ja-JP" altLang="en-US" sz="1300">
              <a:solidFill>
                <a:schemeClr val="dk1"/>
              </a:solidFill>
              <a:effectLst/>
              <a:latin typeface="ＭＳ ゴシック"/>
              <a:ea typeface="ＭＳ ゴシック"/>
              <a:cs typeface="+mn-cs"/>
            </a:rPr>
            <a:t>策定した</a:t>
          </a:r>
          <a:r>
            <a:rPr kumimoji="1" lang="ja-JP" altLang="ja-JP" sz="1300">
              <a:solidFill>
                <a:schemeClr val="dk1"/>
              </a:solidFill>
              <a:effectLst/>
              <a:latin typeface="ＭＳ ゴシック"/>
              <a:ea typeface="ＭＳ ゴシック"/>
              <a:cs typeface="+mn-cs"/>
            </a:rPr>
            <a:t>水道ビジョン・経営戦略</a:t>
          </a:r>
          <a:r>
            <a:rPr kumimoji="1" lang="ja-JP" altLang="en-US" sz="1300">
              <a:solidFill>
                <a:schemeClr val="dk1"/>
              </a:solidFill>
              <a:effectLst/>
              <a:latin typeface="ＭＳ ゴシック"/>
              <a:ea typeface="ＭＳ ゴシック"/>
              <a:cs typeface="+mn-cs"/>
            </a:rPr>
            <a:t>に沿った事業経営が求められる。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伊豆まつざき荘事業会計では、平成２８・２９年度と単年度収支で利益計上（黒字）</a:t>
          </a:r>
          <a:r>
            <a:rPr kumimoji="1" lang="ja-JP" altLang="en-US" sz="1300">
              <a:solidFill>
                <a:schemeClr val="dk1"/>
              </a:solidFill>
              <a:effectLst/>
              <a:latin typeface="ＭＳ ゴシック"/>
              <a:ea typeface="ＭＳ ゴシック"/>
              <a:cs typeface="+mn-cs"/>
            </a:rPr>
            <a:t>ができたが</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平成３０年度に続き令和元年度も１１百万円（前年度比▲７百万円増）の</a:t>
          </a:r>
          <a:r>
            <a:rPr kumimoji="1" lang="ja-JP" altLang="ja-JP" sz="1300">
              <a:solidFill>
                <a:schemeClr val="dk1"/>
              </a:solidFill>
              <a:effectLst/>
              <a:latin typeface="ＭＳ ゴシック"/>
              <a:ea typeface="ＭＳ ゴシック"/>
              <a:cs typeface="+mn-cs"/>
            </a:rPr>
            <a:t>損失（赤字）計上となっている。</a:t>
          </a:r>
          <a:r>
            <a:rPr kumimoji="1" lang="ja-JP" altLang="en-US" sz="1300">
              <a:solidFill>
                <a:schemeClr val="dk1"/>
              </a:solidFill>
              <a:effectLst/>
              <a:latin typeface="ＭＳ ゴシック"/>
              <a:ea typeface="ＭＳ ゴシック"/>
              <a:cs typeface="+mn-cs"/>
            </a:rPr>
            <a:t>新型コロナウイルス感染症拡大の影響による減収が懸念されるため、慎重かつ計画的な経営改善が</a:t>
          </a:r>
          <a:r>
            <a:rPr kumimoji="1" lang="ja-JP" altLang="ja-JP" sz="1300">
              <a:solidFill>
                <a:schemeClr val="dk1"/>
              </a:solidFill>
              <a:effectLst/>
              <a:latin typeface="ＭＳ ゴシック"/>
              <a:ea typeface="ＭＳ ゴシック"/>
              <a:cs typeface="+mn-cs"/>
            </a:rPr>
            <a:t>急務である。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公営企業会計事業における独立採算の原則や各会計の健全性を保つよう、引き続き収支改善に取り組む。</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136</v>
      </c>
      <c r="C2" s="4"/>
      <c r="D2" s="41"/>
    </row>
    <row r="3" spans="1:119" ht="18.75" customHeight="1">
      <c r="A3" s="2"/>
      <c r="B3" s="5" t="s">
        <v>139</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154</v>
      </c>
      <c r="BW3" s="137"/>
      <c r="BX3" s="137"/>
      <c r="BY3" s="137"/>
      <c r="BZ3" s="137"/>
      <c r="CA3" s="137"/>
      <c r="CB3" s="137"/>
      <c r="CC3" s="164"/>
      <c r="CD3" s="10" t="s">
        <v>6</v>
      </c>
      <c r="CE3" s="27"/>
      <c r="CF3" s="27"/>
      <c r="CG3" s="27"/>
      <c r="CH3" s="27"/>
      <c r="CI3" s="27"/>
      <c r="CJ3" s="27"/>
      <c r="CK3" s="27"/>
      <c r="CL3" s="27"/>
      <c r="CM3" s="27"/>
      <c r="CN3" s="27"/>
      <c r="CO3" s="27"/>
      <c r="CP3" s="27"/>
      <c r="CQ3" s="27"/>
      <c r="CR3" s="27"/>
      <c r="CS3" s="209"/>
      <c r="CT3" s="127" t="s">
        <v>156</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161</v>
      </c>
      <c r="AZ4" s="198"/>
      <c r="BA4" s="198"/>
      <c r="BB4" s="198"/>
      <c r="BC4" s="198"/>
      <c r="BD4" s="198"/>
      <c r="BE4" s="198"/>
      <c r="BF4" s="198"/>
      <c r="BG4" s="198"/>
      <c r="BH4" s="198"/>
      <c r="BI4" s="198"/>
      <c r="BJ4" s="198"/>
      <c r="BK4" s="198"/>
      <c r="BL4" s="198"/>
      <c r="BM4" s="210"/>
      <c r="BN4" s="215">
        <v>3780875</v>
      </c>
      <c r="BO4" s="218"/>
      <c r="BP4" s="218"/>
      <c r="BQ4" s="218"/>
      <c r="BR4" s="218"/>
      <c r="BS4" s="218"/>
      <c r="BT4" s="218"/>
      <c r="BU4" s="221"/>
      <c r="BV4" s="215">
        <v>3777875</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6</v>
      </c>
      <c r="CU4" s="239"/>
      <c r="CV4" s="239"/>
      <c r="CW4" s="239"/>
      <c r="CX4" s="239"/>
      <c r="CY4" s="239"/>
      <c r="CZ4" s="239"/>
      <c r="DA4" s="247"/>
      <c r="DB4" s="231">
        <v>6.6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164</v>
      </c>
      <c r="AN5" s="59"/>
      <c r="AO5" s="59"/>
      <c r="AP5" s="59"/>
      <c r="AQ5" s="59"/>
      <c r="AR5" s="59"/>
      <c r="AS5" s="59"/>
      <c r="AT5" s="64"/>
      <c r="AU5" s="183" t="s">
        <v>70</v>
      </c>
      <c r="AV5" s="139"/>
      <c r="AW5" s="139"/>
      <c r="AX5" s="139"/>
      <c r="AY5" s="191" t="s">
        <v>149</v>
      </c>
      <c r="AZ5" s="199"/>
      <c r="BA5" s="199"/>
      <c r="BB5" s="199"/>
      <c r="BC5" s="199"/>
      <c r="BD5" s="199"/>
      <c r="BE5" s="199"/>
      <c r="BF5" s="199"/>
      <c r="BG5" s="199"/>
      <c r="BH5" s="199"/>
      <c r="BI5" s="199"/>
      <c r="BJ5" s="199"/>
      <c r="BK5" s="199"/>
      <c r="BL5" s="199"/>
      <c r="BM5" s="211"/>
      <c r="BN5" s="216">
        <v>3521394</v>
      </c>
      <c r="BO5" s="219"/>
      <c r="BP5" s="219"/>
      <c r="BQ5" s="219"/>
      <c r="BR5" s="219"/>
      <c r="BS5" s="219"/>
      <c r="BT5" s="219"/>
      <c r="BU5" s="222"/>
      <c r="BV5" s="216">
        <v>3597532</v>
      </c>
      <c r="BW5" s="219"/>
      <c r="BX5" s="219"/>
      <c r="BY5" s="219"/>
      <c r="BZ5" s="219"/>
      <c r="CA5" s="219"/>
      <c r="CB5" s="219"/>
      <c r="CC5" s="222"/>
      <c r="CD5" s="193" t="s">
        <v>166</v>
      </c>
      <c r="CE5" s="201"/>
      <c r="CF5" s="201"/>
      <c r="CG5" s="201"/>
      <c r="CH5" s="201"/>
      <c r="CI5" s="201"/>
      <c r="CJ5" s="201"/>
      <c r="CK5" s="201"/>
      <c r="CL5" s="201"/>
      <c r="CM5" s="201"/>
      <c r="CN5" s="201"/>
      <c r="CO5" s="201"/>
      <c r="CP5" s="201"/>
      <c r="CQ5" s="201"/>
      <c r="CR5" s="201"/>
      <c r="CS5" s="213"/>
      <c r="CT5" s="232">
        <v>86.1</v>
      </c>
      <c r="CU5" s="240"/>
      <c r="CV5" s="240"/>
      <c r="CW5" s="240"/>
      <c r="CX5" s="240"/>
      <c r="CY5" s="240"/>
      <c r="CZ5" s="240"/>
      <c r="DA5" s="248"/>
      <c r="DB5" s="232">
        <v>85.4</v>
      </c>
      <c r="DC5" s="240"/>
      <c r="DD5" s="240"/>
      <c r="DE5" s="240"/>
      <c r="DF5" s="240"/>
      <c r="DG5" s="240"/>
      <c r="DH5" s="240"/>
      <c r="DI5" s="248"/>
    </row>
    <row r="6" spans="1:119" ht="18.75" customHeight="1">
      <c r="A6" s="2"/>
      <c r="B6" s="8" t="s">
        <v>168</v>
      </c>
      <c r="C6" s="25"/>
      <c r="D6" s="25"/>
      <c r="E6" s="48"/>
      <c r="F6" s="48"/>
      <c r="G6" s="48"/>
      <c r="H6" s="48"/>
      <c r="I6" s="48"/>
      <c r="J6" s="48"/>
      <c r="K6" s="48"/>
      <c r="L6" s="48" t="s">
        <v>40</v>
      </c>
      <c r="M6" s="48"/>
      <c r="N6" s="48"/>
      <c r="O6" s="48"/>
      <c r="P6" s="48"/>
      <c r="Q6" s="48"/>
      <c r="R6" s="51"/>
      <c r="S6" s="51"/>
      <c r="T6" s="51"/>
      <c r="U6" s="51"/>
      <c r="V6" s="115"/>
      <c r="W6" s="130" t="s">
        <v>170</v>
      </c>
      <c r="X6" s="57"/>
      <c r="Y6" s="57"/>
      <c r="Z6" s="57"/>
      <c r="AA6" s="57"/>
      <c r="AB6" s="25"/>
      <c r="AC6" s="145" t="s">
        <v>172</v>
      </c>
      <c r="AD6" s="153"/>
      <c r="AE6" s="153"/>
      <c r="AF6" s="153"/>
      <c r="AG6" s="153"/>
      <c r="AH6" s="153"/>
      <c r="AI6" s="153"/>
      <c r="AJ6" s="153"/>
      <c r="AK6" s="153"/>
      <c r="AL6" s="167"/>
      <c r="AM6" s="175" t="s">
        <v>75</v>
      </c>
      <c r="AN6" s="59"/>
      <c r="AO6" s="59"/>
      <c r="AP6" s="59"/>
      <c r="AQ6" s="59"/>
      <c r="AR6" s="59"/>
      <c r="AS6" s="59"/>
      <c r="AT6" s="64"/>
      <c r="AU6" s="183" t="s">
        <v>70</v>
      </c>
      <c r="AV6" s="139"/>
      <c r="AW6" s="139"/>
      <c r="AX6" s="139"/>
      <c r="AY6" s="191" t="s">
        <v>174</v>
      </c>
      <c r="AZ6" s="199"/>
      <c r="BA6" s="199"/>
      <c r="BB6" s="199"/>
      <c r="BC6" s="199"/>
      <c r="BD6" s="199"/>
      <c r="BE6" s="199"/>
      <c r="BF6" s="199"/>
      <c r="BG6" s="199"/>
      <c r="BH6" s="199"/>
      <c r="BI6" s="199"/>
      <c r="BJ6" s="199"/>
      <c r="BK6" s="199"/>
      <c r="BL6" s="199"/>
      <c r="BM6" s="211"/>
      <c r="BN6" s="216">
        <v>259481</v>
      </c>
      <c r="BO6" s="219"/>
      <c r="BP6" s="219"/>
      <c r="BQ6" s="219"/>
      <c r="BR6" s="219"/>
      <c r="BS6" s="219"/>
      <c r="BT6" s="219"/>
      <c r="BU6" s="222"/>
      <c r="BV6" s="216">
        <v>180343</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89.1</v>
      </c>
      <c r="CU6" s="241"/>
      <c r="CV6" s="241"/>
      <c r="CW6" s="241"/>
      <c r="CX6" s="241"/>
      <c r="CY6" s="241"/>
      <c r="CZ6" s="241"/>
      <c r="DA6" s="249"/>
      <c r="DB6" s="233">
        <v>89.5</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70</v>
      </c>
      <c r="AV7" s="139"/>
      <c r="AW7" s="139"/>
      <c r="AX7" s="139"/>
      <c r="AY7" s="191" t="s">
        <v>180</v>
      </c>
      <c r="AZ7" s="199"/>
      <c r="BA7" s="199"/>
      <c r="BB7" s="199"/>
      <c r="BC7" s="199"/>
      <c r="BD7" s="199"/>
      <c r="BE7" s="199"/>
      <c r="BF7" s="199"/>
      <c r="BG7" s="199"/>
      <c r="BH7" s="199"/>
      <c r="BI7" s="199"/>
      <c r="BJ7" s="199"/>
      <c r="BK7" s="199"/>
      <c r="BL7" s="199"/>
      <c r="BM7" s="211"/>
      <c r="BN7" s="216">
        <v>120268</v>
      </c>
      <c r="BO7" s="219"/>
      <c r="BP7" s="219"/>
      <c r="BQ7" s="219"/>
      <c r="BR7" s="219"/>
      <c r="BS7" s="219"/>
      <c r="BT7" s="219"/>
      <c r="BU7" s="222"/>
      <c r="BV7" s="216">
        <v>24406</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2339507</v>
      </c>
      <c r="CU7" s="219"/>
      <c r="CV7" s="219"/>
      <c r="CW7" s="219"/>
      <c r="CX7" s="219"/>
      <c r="CY7" s="219"/>
      <c r="CZ7" s="219"/>
      <c r="DA7" s="222"/>
      <c r="DB7" s="216">
        <v>2358381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70</v>
      </c>
      <c r="AV8" s="139"/>
      <c r="AW8" s="139"/>
      <c r="AX8" s="139"/>
      <c r="AY8" s="191" t="s">
        <v>186</v>
      </c>
      <c r="AZ8" s="199"/>
      <c r="BA8" s="199"/>
      <c r="BB8" s="199"/>
      <c r="BC8" s="199"/>
      <c r="BD8" s="199"/>
      <c r="BE8" s="199"/>
      <c r="BF8" s="199"/>
      <c r="BG8" s="199"/>
      <c r="BH8" s="199"/>
      <c r="BI8" s="199"/>
      <c r="BJ8" s="199"/>
      <c r="BK8" s="199"/>
      <c r="BL8" s="199"/>
      <c r="BM8" s="211"/>
      <c r="BN8" s="216">
        <v>139213</v>
      </c>
      <c r="BO8" s="219"/>
      <c r="BP8" s="219"/>
      <c r="BQ8" s="219"/>
      <c r="BR8" s="219"/>
      <c r="BS8" s="219"/>
      <c r="BT8" s="219"/>
      <c r="BU8" s="222"/>
      <c r="BV8" s="216">
        <v>155937</v>
      </c>
      <c r="BW8" s="219"/>
      <c r="BX8" s="219"/>
      <c r="BY8" s="219"/>
      <c r="BZ8" s="219"/>
      <c r="CA8" s="219"/>
      <c r="CB8" s="219"/>
      <c r="CC8" s="222"/>
      <c r="CD8" s="193" t="s">
        <v>188</v>
      </c>
      <c r="CE8" s="201"/>
      <c r="CF8" s="201"/>
      <c r="CG8" s="201"/>
      <c r="CH8" s="201"/>
      <c r="CI8" s="201"/>
      <c r="CJ8" s="201"/>
      <c r="CK8" s="201"/>
      <c r="CL8" s="201"/>
      <c r="CM8" s="201"/>
      <c r="CN8" s="201"/>
      <c r="CO8" s="201"/>
      <c r="CP8" s="201"/>
      <c r="CQ8" s="201"/>
      <c r="CR8" s="201"/>
      <c r="CS8" s="213"/>
      <c r="CT8" s="234">
        <v>0.3</v>
      </c>
      <c r="CU8" s="242"/>
      <c r="CV8" s="242"/>
      <c r="CW8" s="242"/>
      <c r="CX8" s="242"/>
      <c r="CY8" s="242"/>
      <c r="CZ8" s="242"/>
      <c r="DA8" s="250"/>
      <c r="DB8" s="234">
        <v>0.31</v>
      </c>
      <c r="DC8" s="242"/>
      <c r="DD8" s="242"/>
      <c r="DE8" s="242"/>
      <c r="DF8" s="242"/>
      <c r="DG8" s="242"/>
      <c r="DH8" s="242"/>
      <c r="DI8" s="250"/>
    </row>
    <row r="9" spans="1:119" ht="18.75" customHeight="1">
      <c r="A9" s="2"/>
      <c r="B9" s="10" t="s">
        <v>21</v>
      </c>
      <c r="C9" s="27"/>
      <c r="D9" s="27"/>
      <c r="E9" s="27"/>
      <c r="F9" s="27"/>
      <c r="G9" s="27"/>
      <c r="H9" s="27"/>
      <c r="I9" s="27"/>
      <c r="J9" s="27"/>
      <c r="K9" s="31"/>
      <c r="L9" s="66" t="s">
        <v>189</v>
      </c>
      <c r="M9" s="75"/>
      <c r="N9" s="75"/>
      <c r="O9" s="75"/>
      <c r="P9" s="75"/>
      <c r="Q9" s="87"/>
      <c r="R9" s="98">
        <v>6837</v>
      </c>
      <c r="S9" s="107"/>
      <c r="T9" s="107"/>
      <c r="U9" s="107"/>
      <c r="V9" s="117"/>
      <c r="W9" s="127" t="s">
        <v>191</v>
      </c>
      <c r="X9" s="137"/>
      <c r="Y9" s="137"/>
      <c r="Z9" s="137"/>
      <c r="AA9" s="137"/>
      <c r="AB9" s="137"/>
      <c r="AC9" s="137"/>
      <c r="AD9" s="137"/>
      <c r="AE9" s="137"/>
      <c r="AF9" s="137"/>
      <c r="AG9" s="137"/>
      <c r="AH9" s="137"/>
      <c r="AI9" s="137"/>
      <c r="AJ9" s="137"/>
      <c r="AK9" s="137"/>
      <c r="AL9" s="164"/>
      <c r="AM9" s="175" t="s">
        <v>193</v>
      </c>
      <c r="AN9" s="59"/>
      <c r="AO9" s="59"/>
      <c r="AP9" s="59"/>
      <c r="AQ9" s="59"/>
      <c r="AR9" s="59"/>
      <c r="AS9" s="59"/>
      <c r="AT9" s="64"/>
      <c r="AU9" s="183" t="s">
        <v>195</v>
      </c>
      <c r="AV9" s="139"/>
      <c r="AW9" s="139"/>
      <c r="AX9" s="139"/>
      <c r="AY9" s="191" t="s">
        <v>73</v>
      </c>
      <c r="AZ9" s="199"/>
      <c r="BA9" s="199"/>
      <c r="BB9" s="199"/>
      <c r="BC9" s="199"/>
      <c r="BD9" s="199"/>
      <c r="BE9" s="199"/>
      <c r="BF9" s="199"/>
      <c r="BG9" s="199"/>
      <c r="BH9" s="199"/>
      <c r="BI9" s="199"/>
      <c r="BJ9" s="199"/>
      <c r="BK9" s="199"/>
      <c r="BL9" s="199"/>
      <c r="BM9" s="211"/>
      <c r="BN9" s="216">
        <v>-16724</v>
      </c>
      <c r="BO9" s="219"/>
      <c r="BP9" s="219"/>
      <c r="BQ9" s="219"/>
      <c r="BR9" s="219"/>
      <c r="BS9" s="219"/>
      <c r="BT9" s="219"/>
      <c r="BU9" s="222"/>
      <c r="BV9" s="216">
        <v>-17441</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10.3</v>
      </c>
      <c r="CU9" s="240"/>
      <c r="CV9" s="240"/>
      <c r="CW9" s="240"/>
      <c r="CX9" s="240"/>
      <c r="CY9" s="240"/>
      <c r="CZ9" s="240"/>
      <c r="DA9" s="248"/>
      <c r="DB9" s="232">
        <v>10.8</v>
      </c>
      <c r="DC9" s="240"/>
      <c r="DD9" s="240"/>
      <c r="DE9" s="240"/>
      <c r="DF9" s="240"/>
      <c r="DG9" s="240"/>
      <c r="DH9" s="240"/>
      <c r="DI9" s="248"/>
    </row>
    <row r="10" spans="1:119" ht="18.75" customHeight="1">
      <c r="A10" s="2"/>
      <c r="B10" s="10"/>
      <c r="C10" s="27"/>
      <c r="D10" s="27"/>
      <c r="E10" s="27"/>
      <c r="F10" s="27"/>
      <c r="G10" s="27"/>
      <c r="H10" s="27"/>
      <c r="I10" s="27"/>
      <c r="J10" s="27"/>
      <c r="K10" s="31"/>
      <c r="L10" s="53" t="s">
        <v>187</v>
      </c>
      <c r="M10" s="59"/>
      <c r="N10" s="59"/>
      <c r="O10" s="59"/>
      <c r="P10" s="59"/>
      <c r="Q10" s="64"/>
      <c r="R10" s="73">
        <v>7653</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195</v>
      </c>
      <c r="AV10" s="139"/>
      <c r="AW10" s="139"/>
      <c r="AX10" s="139"/>
      <c r="AY10" s="191" t="s">
        <v>199</v>
      </c>
      <c r="AZ10" s="199"/>
      <c r="BA10" s="199"/>
      <c r="BB10" s="199"/>
      <c r="BC10" s="199"/>
      <c r="BD10" s="199"/>
      <c r="BE10" s="199"/>
      <c r="BF10" s="199"/>
      <c r="BG10" s="199"/>
      <c r="BH10" s="199"/>
      <c r="BI10" s="199"/>
      <c r="BJ10" s="199"/>
      <c r="BK10" s="199"/>
      <c r="BL10" s="199"/>
      <c r="BM10" s="211"/>
      <c r="BN10" s="216">
        <v>134422</v>
      </c>
      <c r="BO10" s="219"/>
      <c r="BP10" s="219"/>
      <c r="BQ10" s="219"/>
      <c r="BR10" s="219"/>
      <c r="BS10" s="219"/>
      <c r="BT10" s="219"/>
      <c r="BU10" s="222"/>
      <c r="BV10" s="216">
        <v>199665</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202</v>
      </c>
      <c r="M11" s="60"/>
      <c r="N11" s="60"/>
      <c r="O11" s="60"/>
      <c r="P11" s="60"/>
      <c r="Q11" s="65"/>
      <c r="R11" s="99" t="s">
        <v>204</v>
      </c>
      <c r="S11" s="108"/>
      <c r="T11" s="108"/>
      <c r="U11" s="108"/>
      <c r="V11" s="119"/>
      <c r="W11" s="128"/>
      <c r="X11" s="55"/>
      <c r="Y11" s="55"/>
      <c r="Z11" s="55"/>
      <c r="AA11" s="55"/>
      <c r="AB11" s="55"/>
      <c r="AC11" s="55"/>
      <c r="AD11" s="55"/>
      <c r="AE11" s="55"/>
      <c r="AF11" s="55"/>
      <c r="AG11" s="55"/>
      <c r="AH11" s="55"/>
      <c r="AI11" s="55"/>
      <c r="AJ11" s="55"/>
      <c r="AK11" s="55"/>
      <c r="AL11" s="165"/>
      <c r="AM11" s="175" t="s">
        <v>206</v>
      </c>
      <c r="AN11" s="59"/>
      <c r="AO11" s="59"/>
      <c r="AP11" s="59"/>
      <c r="AQ11" s="59"/>
      <c r="AR11" s="59"/>
      <c r="AS11" s="59"/>
      <c r="AT11" s="64"/>
      <c r="AU11" s="183" t="s">
        <v>195</v>
      </c>
      <c r="AV11" s="139"/>
      <c r="AW11" s="139"/>
      <c r="AX11" s="139"/>
      <c r="AY11" s="191" t="s">
        <v>207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210</v>
      </c>
      <c r="CE11" s="201"/>
      <c r="CF11" s="201"/>
      <c r="CG11" s="201"/>
      <c r="CH11" s="201"/>
      <c r="CI11" s="201"/>
      <c r="CJ11" s="201"/>
      <c r="CK11" s="201"/>
      <c r="CL11" s="201"/>
      <c r="CM11" s="201"/>
      <c r="CN11" s="201"/>
      <c r="CO11" s="201"/>
      <c r="CP11" s="201"/>
      <c r="CQ11" s="201"/>
      <c r="CR11" s="201"/>
      <c r="CS11" s="213"/>
      <c r="CT11" s="234" t="s">
        <v>142</v>
      </c>
      <c r="CU11" s="242"/>
      <c r="CV11" s="242"/>
      <c r="CW11" s="242"/>
      <c r="CX11" s="242"/>
      <c r="CY11" s="242"/>
      <c r="CZ11" s="242"/>
      <c r="DA11" s="250"/>
      <c r="DB11" s="234" t="s">
        <v>142</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213</v>
      </c>
      <c r="M12" s="76"/>
      <c r="N12" s="76"/>
      <c r="O12" s="76"/>
      <c r="P12" s="76"/>
      <c r="Q12" s="88"/>
      <c r="R12" s="100">
        <v>6507</v>
      </c>
      <c r="S12" s="109"/>
      <c r="T12" s="109"/>
      <c r="U12" s="109"/>
      <c r="V12" s="120"/>
      <c r="W12" s="132" t="s">
        <v>6</v>
      </c>
      <c r="X12" s="139"/>
      <c r="Y12" s="139"/>
      <c r="Z12" s="139"/>
      <c r="AA12" s="139"/>
      <c r="AB12" s="144"/>
      <c r="AC12" s="148" t="s">
        <v>214</v>
      </c>
      <c r="AD12" s="155"/>
      <c r="AE12" s="155"/>
      <c r="AF12" s="155"/>
      <c r="AG12" s="158"/>
      <c r="AH12" s="148" t="s">
        <v>216</v>
      </c>
      <c r="AI12" s="155"/>
      <c r="AJ12" s="155"/>
      <c r="AK12" s="155"/>
      <c r="AL12" s="170"/>
      <c r="AM12" s="175" t="s">
        <v>219</v>
      </c>
      <c r="AN12" s="59"/>
      <c r="AO12" s="59"/>
      <c r="AP12" s="59"/>
      <c r="AQ12" s="59"/>
      <c r="AR12" s="59"/>
      <c r="AS12" s="59"/>
      <c r="AT12" s="64"/>
      <c r="AU12" s="183" t="s">
        <v>70</v>
      </c>
      <c r="AV12" s="139"/>
      <c r="AW12" s="139"/>
      <c r="AX12" s="139"/>
      <c r="AY12" s="191" t="s">
        <v>221</v>
      </c>
      <c r="AZ12" s="199"/>
      <c r="BA12" s="199"/>
      <c r="BB12" s="199"/>
      <c r="BC12" s="199"/>
      <c r="BD12" s="199"/>
      <c r="BE12" s="199"/>
      <c r="BF12" s="199"/>
      <c r="BG12" s="199"/>
      <c r="BH12" s="199"/>
      <c r="BI12" s="199"/>
      <c r="BJ12" s="199"/>
      <c r="BK12" s="199"/>
      <c r="BL12" s="199"/>
      <c r="BM12" s="211"/>
      <c r="BN12" s="216">
        <v>200000</v>
      </c>
      <c r="BO12" s="219"/>
      <c r="BP12" s="219"/>
      <c r="BQ12" s="219"/>
      <c r="BR12" s="219"/>
      <c r="BS12" s="219"/>
      <c r="BT12" s="219"/>
      <c r="BU12" s="222"/>
      <c r="BV12" s="216">
        <v>100000</v>
      </c>
      <c r="BW12" s="219"/>
      <c r="BX12" s="219"/>
      <c r="BY12" s="219"/>
      <c r="BZ12" s="219"/>
      <c r="CA12" s="219"/>
      <c r="CB12" s="219"/>
      <c r="CC12" s="222"/>
      <c r="CD12" s="193" t="s">
        <v>223</v>
      </c>
      <c r="CE12" s="201"/>
      <c r="CF12" s="201"/>
      <c r="CG12" s="201"/>
      <c r="CH12" s="201"/>
      <c r="CI12" s="201"/>
      <c r="CJ12" s="201"/>
      <c r="CK12" s="201"/>
      <c r="CL12" s="201"/>
      <c r="CM12" s="201"/>
      <c r="CN12" s="201"/>
      <c r="CO12" s="201"/>
      <c r="CP12" s="201"/>
      <c r="CQ12" s="201"/>
      <c r="CR12" s="201"/>
      <c r="CS12" s="213"/>
      <c r="CT12" s="234" t="s">
        <v>142</v>
      </c>
      <c r="CU12" s="242"/>
      <c r="CV12" s="242"/>
      <c r="CW12" s="242"/>
      <c r="CX12" s="242"/>
      <c r="CY12" s="242"/>
      <c r="CZ12" s="242"/>
      <c r="DA12" s="250"/>
      <c r="DB12" s="234" t="s">
        <v>142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6474</v>
      </c>
      <c r="S13" s="110"/>
      <c r="T13" s="110"/>
      <c r="U13" s="110"/>
      <c r="V13" s="121"/>
      <c r="W13" s="130" t="s">
        <v>226</v>
      </c>
      <c r="X13" s="57"/>
      <c r="Y13" s="57"/>
      <c r="Z13" s="57"/>
      <c r="AA13" s="57"/>
      <c r="AB13" s="25"/>
      <c r="AC13" s="73">
        <v>222</v>
      </c>
      <c r="AD13" s="81"/>
      <c r="AE13" s="81"/>
      <c r="AF13" s="81"/>
      <c r="AG13" s="85"/>
      <c r="AH13" s="73">
        <v>256</v>
      </c>
      <c r="AI13" s="81"/>
      <c r="AJ13" s="81"/>
      <c r="AK13" s="81"/>
      <c r="AL13" s="118"/>
      <c r="AM13" s="175" t="s">
        <v>227</v>
      </c>
      <c r="AN13" s="59"/>
      <c r="AO13" s="59"/>
      <c r="AP13" s="59"/>
      <c r="AQ13" s="59"/>
      <c r="AR13" s="59"/>
      <c r="AS13" s="59"/>
      <c r="AT13" s="64"/>
      <c r="AU13" s="183" t="s">
        <v>195</v>
      </c>
      <c r="AV13" s="139"/>
      <c r="AW13" s="139"/>
      <c r="AX13" s="139"/>
      <c r="AY13" s="191" t="s">
        <v>229</v>
      </c>
      <c r="AZ13" s="199"/>
      <c r="BA13" s="199"/>
      <c r="BB13" s="199"/>
      <c r="BC13" s="199"/>
      <c r="BD13" s="199"/>
      <c r="BE13" s="199"/>
      <c r="BF13" s="199"/>
      <c r="BG13" s="199"/>
      <c r="BH13" s="199"/>
      <c r="BI13" s="199"/>
      <c r="BJ13" s="199"/>
      <c r="BK13" s="199"/>
      <c r="BL13" s="199"/>
      <c r="BM13" s="211"/>
      <c r="BN13" s="216">
        <v>-82302</v>
      </c>
      <c r="BO13" s="219"/>
      <c r="BP13" s="219"/>
      <c r="BQ13" s="219"/>
      <c r="BR13" s="219"/>
      <c r="BS13" s="219"/>
      <c r="BT13" s="219"/>
      <c r="BU13" s="222"/>
      <c r="BV13" s="216">
        <v>82224</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3.7</v>
      </c>
      <c r="CU13" s="240"/>
      <c r="CV13" s="240"/>
      <c r="CW13" s="240"/>
      <c r="CX13" s="240"/>
      <c r="CY13" s="240"/>
      <c r="CZ13" s="240"/>
      <c r="DA13" s="248"/>
      <c r="DB13" s="232">
        <v>3.2</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6698</v>
      </c>
      <c r="S14" s="110"/>
      <c r="T14" s="110"/>
      <c r="U14" s="110"/>
      <c r="V14" s="121"/>
      <c r="W14" s="129"/>
      <c r="X14" s="58"/>
      <c r="Y14" s="58"/>
      <c r="Z14" s="58"/>
      <c r="AA14" s="58"/>
      <c r="AB14" s="24"/>
      <c r="AC14" s="149">
        <v>7.2</v>
      </c>
      <c r="AD14" s="156"/>
      <c r="AE14" s="156"/>
      <c r="AF14" s="156"/>
      <c r="AG14" s="159"/>
      <c r="AH14" s="149">
        <v>7.2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t="s">
        <v>142</v>
      </c>
      <c r="CU14" s="244"/>
      <c r="CV14" s="244"/>
      <c r="CW14" s="244"/>
      <c r="CX14" s="244"/>
      <c r="CY14" s="244"/>
      <c r="CZ14" s="244"/>
      <c r="DA14" s="252"/>
      <c r="DB14" s="236" t="s">
        <v>142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6671</v>
      </c>
      <c r="S15" s="110"/>
      <c r="T15" s="110"/>
      <c r="U15" s="110"/>
      <c r="V15" s="121"/>
      <c r="W15" s="130" t="s">
        <v>9</v>
      </c>
      <c r="X15" s="57"/>
      <c r="Y15" s="57"/>
      <c r="Z15" s="57"/>
      <c r="AA15" s="57"/>
      <c r="AB15" s="25"/>
      <c r="AC15" s="73">
        <v>531</v>
      </c>
      <c r="AD15" s="81"/>
      <c r="AE15" s="81"/>
      <c r="AF15" s="81"/>
      <c r="AG15" s="85"/>
      <c r="AH15" s="73">
        <v>626</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626802</v>
      </c>
      <c r="BO15" s="218"/>
      <c r="BP15" s="218"/>
      <c r="BQ15" s="218"/>
      <c r="BR15" s="218"/>
      <c r="BS15" s="218"/>
      <c r="BT15" s="218"/>
      <c r="BU15" s="221"/>
      <c r="BV15" s="215">
        <v>635149</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239</v>
      </c>
      <c r="S16" s="111"/>
      <c r="T16" s="111"/>
      <c r="U16" s="111"/>
      <c r="V16" s="122"/>
      <c r="W16" s="129"/>
      <c r="X16" s="58"/>
      <c r="Y16" s="58"/>
      <c r="Z16" s="58"/>
      <c r="AA16" s="58"/>
      <c r="AB16" s="24"/>
      <c r="AC16" s="149">
        <v>17.100000000000001</v>
      </c>
      <c r="AD16" s="156"/>
      <c r="AE16" s="156"/>
      <c r="AF16" s="156"/>
      <c r="AG16" s="159"/>
      <c r="AH16" s="149">
        <v>17.5</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2096213</v>
      </c>
      <c r="BO16" s="219"/>
      <c r="BP16" s="219"/>
      <c r="BQ16" s="219"/>
      <c r="BR16" s="219"/>
      <c r="BS16" s="219"/>
      <c r="BT16" s="219"/>
      <c r="BU16" s="222"/>
      <c r="BV16" s="216">
        <v>2083599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105</v>
      </c>
      <c r="N17" s="84"/>
      <c r="O17" s="84"/>
      <c r="P17" s="84"/>
      <c r="Q17" s="92"/>
      <c r="R17" s="102" t="s">
        <v>241</v>
      </c>
      <c r="S17" s="111"/>
      <c r="T17" s="111"/>
      <c r="U17" s="111"/>
      <c r="V17" s="122"/>
      <c r="W17" s="130" t="s">
        <v>97</v>
      </c>
      <c r="X17" s="57"/>
      <c r="Y17" s="57"/>
      <c r="Z17" s="57"/>
      <c r="AA17" s="57"/>
      <c r="AB17" s="25"/>
      <c r="AC17" s="73">
        <v>2350</v>
      </c>
      <c r="AD17" s="81"/>
      <c r="AE17" s="81"/>
      <c r="AF17" s="81"/>
      <c r="AG17" s="85"/>
      <c r="AH17" s="73">
        <v>2691</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787816</v>
      </c>
      <c r="BO17" s="219"/>
      <c r="BP17" s="219"/>
      <c r="BQ17" s="219"/>
      <c r="BR17" s="219"/>
      <c r="BS17" s="219"/>
      <c r="BT17" s="219"/>
      <c r="BU17" s="222"/>
      <c r="BV17" s="216">
        <v>801924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244</v>
      </c>
      <c r="C18" s="31"/>
      <c r="D18" s="31"/>
      <c r="E18" s="50"/>
      <c r="F18" s="50"/>
      <c r="G18" s="50"/>
      <c r="H18" s="50"/>
      <c r="I18" s="50"/>
      <c r="J18" s="50"/>
      <c r="K18" s="50"/>
      <c r="L18" s="71">
        <v>85.19</v>
      </c>
      <c r="M18" s="71"/>
      <c r="N18" s="71"/>
      <c r="O18" s="71"/>
      <c r="P18" s="71"/>
      <c r="Q18" s="71"/>
      <c r="R18" s="103"/>
      <c r="S18" s="103"/>
      <c r="T18" s="103"/>
      <c r="U18" s="103"/>
      <c r="V18" s="123"/>
      <c r="W18" s="131"/>
      <c r="X18" s="138"/>
      <c r="Y18" s="138"/>
      <c r="Z18" s="138"/>
      <c r="AA18" s="138"/>
      <c r="AB18" s="26"/>
      <c r="AC18" s="150">
        <v>75.7</v>
      </c>
      <c r="AD18" s="157"/>
      <c r="AE18" s="157"/>
      <c r="AF18" s="157"/>
      <c r="AG18" s="160"/>
      <c r="AH18" s="150">
        <v>75.3</v>
      </c>
      <c r="AI18" s="157"/>
      <c r="AJ18" s="157"/>
      <c r="AK18" s="157"/>
      <c r="AL18" s="172"/>
      <c r="AM18" s="175"/>
      <c r="AN18" s="59"/>
      <c r="AO18" s="59"/>
      <c r="AP18" s="59"/>
      <c r="AQ18" s="59"/>
      <c r="AR18" s="59"/>
      <c r="AS18" s="59"/>
      <c r="AT18" s="64"/>
      <c r="AU18" s="183"/>
      <c r="AV18" s="139"/>
      <c r="AW18" s="139"/>
      <c r="AX18" s="139"/>
      <c r="AY18" s="191" t="s">
        <v>246</v>
      </c>
      <c r="AZ18" s="199"/>
      <c r="BA18" s="199"/>
      <c r="BB18" s="199"/>
      <c r="BC18" s="199"/>
      <c r="BD18" s="199"/>
      <c r="BE18" s="199"/>
      <c r="BF18" s="199"/>
      <c r="BG18" s="199"/>
      <c r="BH18" s="199"/>
      <c r="BI18" s="199"/>
      <c r="BJ18" s="199"/>
      <c r="BK18" s="199"/>
      <c r="BL18" s="199"/>
      <c r="BM18" s="211"/>
      <c r="BN18" s="216">
        <v>2036116</v>
      </c>
      <c r="BO18" s="219"/>
      <c r="BP18" s="219"/>
      <c r="BQ18" s="219"/>
      <c r="BR18" s="219"/>
      <c r="BS18" s="219"/>
      <c r="BT18" s="219"/>
      <c r="BU18" s="222"/>
      <c r="BV18" s="216">
        <v>2032444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66</v>
      </c>
      <c r="C19" s="31"/>
      <c r="D19" s="31"/>
      <c r="E19" s="50"/>
      <c r="F19" s="50"/>
      <c r="G19" s="50"/>
      <c r="H19" s="50"/>
      <c r="I19" s="50"/>
      <c r="J19" s="50"/>
      <c r="K19" s="50"/>
      <c r="L19" s="72">
        <v>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248</v>
      </c>
      <c r="AZ19" s="199"/>
      <c r="BA19" s="199"/>
      <c r="BB19" s="199"/>
      <c r="BC19" s="199"/>
      <c r="BD19" s="199"/>
      <c r="BE19" s="199"/>
      <c r="BF19" s="199"/>
      <c r="BG19" s="199"/>
      <c r="BH19" s="199"/>
      <c r="BI19" s="199"/>
      <c r="BJ19" s="199"/>
      <c r="BK19" s="199"/>
      <c r="BL19" s="199"/>
      <c r="BM19" s="211"/>
      <c r="BN19" s="216">
        <v>2930245</v>
      </c>
      <c r="BO19" s="219"/>
      <c r="BP19" s="219"/>
      <c r="BQ19" s="219"/>
      <c r="BR19" s="219"/>
      <c r="BS19" s="219"/>
      <c r="BT19" s="219"/>
      <c r="BU19" s="222"/>
      <c r="BV19" s="216">
        <v>2881461</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251</v>
      </c>
      <c r="C20" s="31"/>
      <c r="D20" s="31"/>
      <c r="E20" s="50"/>
      <c r="F20" s="50"/>
      <c r="G20" s="50"/>
      <c r="H20" s="50"/>
      <c r="I20" s="50"/>
      <c r="J20" s="50"/>
      <c r="K20" s="50"/>
      <c r="L20" s="72">
        <v>2832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255</v>
      </c>
      <c r="C22" s="33"/>
      <c r="D22" s="42"/>
      <c r="E22" s="51" t="s">
        <v>6</v>
      </c>
      <c r="F22" s="57"/>
      <c r="G22" s="57"/>
      <c r="H22" s="57"/>
      <c r="I22" s="57"/>
      <c r="J22" s="57"/>
      <c r="K22" s="25"/>
      <c r="L22" s="51" t="s">
        <v>257</v>
      </c>
      <c r="M22" s="57"/>
      <c r="N22" s="57"/>
      <c r="O22" s="57"/>
      <c r="P22" s="25"/>
      <c r="Q22" s="93" t="s">
        <v>258</v>
      </c>
      <c r="R22" s="105"/>
      <c r="S22" s="105"/>
      <c r="T22" s="105"/>
      <c r="U22" s="105"/>
      <c r="V22" s="125"/>
      <c r="W22" s="133" t="s">
        <v>260</v>
      </c>
      <c r="X22" s="33"/>
      <c r="Y22" s="42"/>
      <c r="Z22" s="51" t="s">
        <v>6</v>
      </c>
      <c r="AA22" s="57"/>
      <c r="AB22" s="57"/>
      <c r="AC22" s="57"/>
      <c r="AD22" s="57"/>
      <c r="AE22" s="57"/>
      <c r="AF22" s="57"/>
      <c r="AG22" s="25"/>
      <c r="AH22" s="163" t="s">
        <v>194</v>
      </c>
      <c r="AI22" s="57"/>
      <c r="AJ22" s="57"/>
      <c r="AK22" s="57"/>
      <c r="AL22" s="25"/>
      <c r="AM22" s="163" t="s">
        <v>261</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3259889</v>
      </c>
      <c r="BO23" s="219"/>
      <c r="BP23" s="219"/>
      <c r="BQ23" s="219"/>
      <c r="BR23" s="219"/>
      <c r="BS23" s="219"/>
      <c r="BT23" s="219"/>
      <c r="BU23" s="222"/>
      <c r="BV23" s="216">
        <v>3294479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265</v>
      </c>
      <c r="F24" s="59"/>
      <c r="G24" s="59"/>
      <c r="H24" s="59"/>
      <c r="I24" s="59"/>
      <c r="J24" s="59"/>
      <c r="K24" s="64"/>
      <c r="L24" s="73">
        <v>1</v>
      </c>
      <c r="M24" s="81"/>
      <c r="N24" s="81"/>
      <c r="O24" s="81"/>
      <c r="P24" s="85"/>
      <c r="Q24" s="73">
        <v>3060</v>
      </c>
      <c r="R24" s="81"/>
      <c r="S24" s="81"/>
      <c r="T24" s="81"/>
      <c r="U24" s="81"/>
      <c r="V24" s="85"/>
      <c r="W24" s="134"/>
      <c r="X24" s="34"/>
      <c r="Y24" s="43"/>
      <c r="Z24" s="53" t="s">
        <v>267</v>
      </c>
      <c r="AA24" s="59"/>
      <c r="AB24" s="59"/>
      <c r="AC24" s="59"/>
      <c r="AD24" s="59"/>
      <c r="AE24" s="59"/>
      <c r="AF24" s="59"/>
      <c r="AG24" s="64"/>
      <c r="AH24" s="73">
        <v>68</v>
      </c>
      <c r="AI24" s="81"/>
      <c r="AJ24" s="81"/>
      <c r="AK24" s="81"/>
      <c r="AL24" s="85"/>
      <c r="AM24" s="73">
        <v>190060</v>
      </c>
      <c r="AN24" s="81"/>
      <c r="AO24" s="81"/>
      <c r="AP24" s="81"/>
      <c r="AQ24" s="81"/>
      <c r="AR24" s="85"/>
      <c r="AS24" s="73">
        <v>2795</v>
      </c>
      <c r="AT24" s="81"/>
      <c r="AU24" s="81"/>
      <c r="AV24" s="81"/>
      <c r="AW24" s="81"/>
      <c r="AX24" s="118"/>
      <c r="AY24" s="192" t="s">
        <v>268</v>
      </c>
      <c r="AZ24" s="200"/>
      <c r="BA24" s="200"/>
      <c r="BB24" s="200"/>
      <c r="BC24" s="200"/>
      <c r="BD24" s="200"/>
      <c r="BE24" s="200"/>
      <c r="BF24" s="200"/>
      <c r="BG24" s="200"/>
      <c r="BH24" s="200"/>
      <c r="BI24" s="200"/>
      <c r="BJ24" s="200"/>
      <c r="BK24" s="200"/>
      <c r="BL24" s="200"/>
      <c r="BM24" s="212"/>
      <c r="BN24" s="216">
        <v>3158199</v>
      </c>
      <c r="BO24" s="219"/>
      <c r="BP24" s="219"/>
      <c r="BQ24" s="219"/>
      <c r="BR24" s="219"/>
      <c r="BS24" s="219"/>
      <c r="BT24" s="219"/>
      <c r="BU24" s="222"/>
      <c r="BV24" s="216">
        <v>3183059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269</v>
      </c>
      <c r="F25" s="59"/>
      <c r="G25" s="59"/>
      <c r="H25" s="59"/>
      <c r="I25" s="59"/>
      <c r="J25" s="59"/>
      <c r="K25" s="64"/>
      <c r="L25" s="73">
        <v>1</v>
      </c>
      <c r="M25" s="81"/>
      <c r="N25" s="81"/>
      <c r="O25" s="81"/>
      <c r="P25" s="85"/>
      <c r="Q25" s="73">
        <v>4950</v>
      </c>
      <c r="R25" s="81"/>
      <c r="S25" s="81"/>
      <c r="T25" s="81"/>
      <c r="U25" s="81"/>
      <c r="V25" s="85"/>
      <c r="W25" s="134"/>
      <c r="X25" s="34"/>
      <c r="Y25" s="43"/>
      <c r="Z25" s="53" t="s">
        <v>272</v>
      </c>
      <c r="AA25" s="59"/>
      <c r="AB25" s="59"/>
      <c r="AC25" s="59"/>
      <c r="AD25" s="59"/>
      <c r="AE25" s="59"/>
      <c r="AF25" s="59"/>
      <c r="AG25" s="64"/>
      <c r="AH25" s="73" t="s">
        <v>142</v>
      </c>
      <c r="AI25" s="81"/>
      <c r="AJ25" s="81"/>
      <c r="AK25" s="81"/>
      <c r="AL25" s="85"/>
      <c r="AM25" s="73" t="s">
        <v>142</v>
      </c>
      <c r="AN25" s="81"/>
      <c r="AO25" s="81"/>
      <c r="AP25" s="81"/>
      <c r="AQ25" s="81"/>
      <c r="AR25" s="85"/>
      <c r="AS25" s="73" t="s">
        <v>142</v>
      </c>
      <c r="AT25" s="81"/>
      <c r="AU25" s="81"/>
      <c r="AV25" s="81"/>
      <c r="AW25" s="81"/>
      <c r="AX25" s="118"/>
      <c r="AY25" s="190" t="s">
        <v>42</v>
      </c>
      <c r="AZ25" s="198"/>
      <c r="BA25" s="198"/>
      <c r="BB25" s="198"/>
      <c r="BC25" s="198"/>
      <c r="BD25" s="198"/>
      <c r="BE25" s="198"/>
      <c r="BF25" s="198"/>
      <c r="BG25" s="198"/>
      <c r="BH25" s="198"/>
      <c r="BI25" s="198"/>
      <c r="BJ25" s="198"/>
      <c r="BK25" s="198"/>
      <c r="BL25" s="198"/>
      <c r="BM25" s="210"/>
      <c r="BN25" s="215">
        <v>636633</v>
      </c>
      <c r="BO25" s="218"/>
      <c r="BP25" s="218"/>
      <c r="BQ25" s="218"/>
      <c r="BR25" s="218"/>
      <c r="BS25" s="218"/>
      <c r="BT25" s="218"/>
      <c r="BU25" s="221"/>
      <c r="BV25" s="215">
        <v>760004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273</v>
      </c>
      <c r="F26" s="59"/>
      <c r="G26" s="59"/>
      <c r="H26" s="59"/>
      <c r="I26" s="59"/>
      <c r="J26" s="59"/>
      <c r="K26" s="64"/>
      <c r="L26" s="73">
        <v>1</v>
      </c>
      <c r="M26" s="81"/>
      <c r="N26" s="81"/>
      <c r="O26" s="81"/>
      <c r="P26" s="85"/>
      <c r="Q26" s="73">
        <v>4370</v>
      </c>
      <c r="R26" s="81"/>
      <c r="S26" s="81"/>
      <c r="T26" s="81"/>
      <c r="U26" s="81"/>
      <c r="V26" s="85"/>
      <c r="W26" s="134"/>
      <c r="X26" s="34"/>
      <c r="Y26" s="43"/>
      <c r="Z26" s="53" t="s">
        <v>274</v>
      </c>
      <c r="AA26" s="143"/>
      <c r="AB26" s="143"/>
      <c r="AC26" s="143"/>
      <c r="AD26" s="143"/>
      <c r="AE26" s="143"/>
      <c r="AF26" s="143"/>
      <c r="AG26" s="161"/>
      <c r="AH26" s="73">
        <v>4</v>
      </c>
      <c r="AI26" s="81"/>
      <c r="AJ26" s="81"/>
      <c r="AK26" s="81"/>
      <c r="AL26" s="85"/>
      <c r="AM26" s="73">
        <v>10484</v>
      </c>
      <c r="AN26" s="81"/>
      <c r="AO26" s="81"/>
      <c r="AP26" s="81"/>
      <c r="AQ26" s="81"/>
      <c r="AR26" s="85"/>
      <c r="AS26" s="73">
        <v>2621</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t="s">
        <v>142</v>
      </c>
      <c r="BO26" s="219"/>
      <c r="BP26" s="219"/>
      <c r="BQ26" s="219"/>
      <c r="BR26" s="219"/>
      <c r="BS26" s="219"/>
      <c r="BT26" s="219"/>
      <c r="BU26" s="222"/>
      <c r="BV26" s="216" t="s">
        <v>142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276</v>
      </c>
      <c r="F27" s="59"/>
      <c r="G27" s="59"/>
      <c r="H27" s="59"/>
      <c r="I27" s="59"/>
      <c r="J27" s="59"/>
      <c r="K27" s="64"/>
      <c r="L27" s="73">
        <v>1</v>
      </c>
      <c r="M27" s="81"/>
      <c r="N27" s="81"/>
      <c r="O27" s="81"/>
      <c r="P27" s="85"/>
      <c r="Q27" s="73">
        <v>2730</v>
      </c>
      <c r="R27" s="81"/>
      <c r="S27" s="81"/>
      <c r="T27" s="81"/>
      <c r="U27" s="81"/>
      <c r="V27" s="85"/>
      <c r="W27" s="134"/>
      <c r="X27" s="34"/>
      <c r="Y27" s="43"/>
      <c r="Z27" s="53" t="s">
        <v>278</v>
      </c>
      <c r="AA27" s="59"/>
      <c r="AB27" s="59"/>
      <c r="AC27" s="59"/>
      <c r="AD27" s="59"/>
      <c r="AE27" s="59"/>
      <c r="AF27" s="59"/>
      <c r="AG27" s="64"/>
      <c r="AH27" s="73">
        <v>6</v>
      </c>
      <c r="AI27" s="81"/>
      <c r="AJ27" s="81"/>
      <c r="AK27" s="81"/>
      <c r="AL27" s="85"/>
      <c r="AM27" s="73">
        <v>19326</v>
      </c>
      <c r="AN27" s="81"/>
      <c r="AO27" s="81"/>
      <c r="AP27" s="81"/>
      <c r="AQ27" s="81"/>
      <c r="AR27" s="85"/>
      <c r="AS27" s="73">
        <v>3221</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t="s">
        <v>142</v>
      </c>
      <c r="BO27" s="220"/>
      <c r="BP27" s="220"/>
      <c r="BQ27" s="220"/>
      <c r="BR27" s="220"/>
      <c r="BS27" s="220"/>
      <c r="BT27" s="220"/>
      <c r="BU27" s="223"/>
      <c r="BV27" s="217" t="s">
        <v>142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2080</v>
      </c>
      <c r="R28" s="81"/>
      <c r="S28" s="81"/>
      <c r="T28" s="81"/>
      <c r="U28" s="81"/>
      <c r="V28" s="85"/>
      <c r="W28" s="134"/>
      <c r="X28" s="34"/>
      <c r="Y28" s="43"/>
      <c r="Z28" s="53" t="s">
        <v>39</v>
      </c>
      <c r="AA28" s="59"/>
      <c r="AB28" s="59"/>
      <c r="AC28" s="59"/>
      <c r="AD28" s="59"/>
      <c r="AE28" s="59"/>
      <c r="AF28" s="59"/>
      <c r="AG28" s="64"/>
      <c r="AH28" s="73" t="s">
        <v>142</v>
      </c>
      <c r="AI28" s="81"/>
      <c r="AJ28" s="81"/>
      <c r="AK28" s="81"/>
      <c r="AL28" s="85"/>
      <c r="AM28" s="73" t="s">
        <v>142</v>
      </c>
      <c r="AN28" s="81"/>
      <c r="AO28" s="81"/>
      <c r="AP28" s="81"/>
      <c r="AQ28" s="81"/>
      <c r="AR28" s="85"/>
      <c r="AS28" s="73" t="s">
        <v>142</v>
      </c>
      <c r="AT28" s="81"/>
      <c r="AU28" s="81"/>
      <c r="AV28" s="81"/>
      <c r="AW28" s="81"/>
      <c r="AX28" s="118"/>
      <c r="AY28" s="195" t="s">
        <v>283</v>
      </c>
      <c r="AZ28" s="203"/>
      <c r="BA28" s="203"/>
      <c r="BB28" s="206"/>
      <c r="BC28" s="190" t="s">
        <v>104</v>
      </c>
      <c r="BD28" s="198"/>
      <c r="BE28" s="198"/>
      <c r="BF28" s="198"/>
      <c r="BG28" s="198"/>
      <c r="BH28" s="198"/>
      <c r="BI28" s="198"/>
      <c r="BJ28" s="198"/>
      <c r="BK28" s="198"/>
      <c r="BL28" s="198"/>
      <c r="BM28" s="210"/>
      <c r="BN28" s="215">
        <v>1142392</v>
      </c>
      <c r="BO28" s="218"/>
      <c r="BP28" s="218"/>
      <c r="BQ28" s="218"/>
      <c r="BR28" s="218"/>
      <c r="BS28" s="218"/>
      <c r="BT28" s="218"/>
      <c r="BU28" s="221"/>
      <c r="BV28" s="215">
        <v>1207970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6</v>
      </c>
      <c r="M29" s="81"/>
      <c r="N29" s="81"/>
      <c r="O29" s="81"/>
      <c r="P29" s="85"/>
      <c r="Q29" s="73">
        <v>1870</v>
      </c>
      <c r="R29" s="81"/>
      <c r="S29" s="81"/>
      <c r="T29" s="81"/>
      <c r="U29" s="81"/>
      <c r="V29" s="85"/>
      <c r="W29" s="135"/>
      <c r="X29" s="140"/>
      <c r="Y29" s="142"/>
      <c r="Z29" s="53" t="s">
        <v>288</v>
      </c>
      <c r="AA29" s="59"/>
      <c r="AB29" s="59"/>
      <c r="AC29" s="59"/>
      <c r="AD29" s="59"/>
      <c r="AE29" s="59"/>
      <c r="AF29" s="59"/>
      <c r="AG29" s="64"/>
      <c r="AH29" s="73">
        <v>74</v>
      </c>
      <c r="AI29" s="81"/>
      <c r="AJ29" s="81"/>
      <c r="AK29" s="81"/>
      <c r="AL29" s="85"/>
      <c r="AM29" s="73">
        <v>209386</v>
      </c>
      <c r="AN29" s="81"/>
      <c r="AO29" s="81"/>
      <c r="AP29" s="81"/>
      <c r="AQ29" s="81"/>
      <c r="AR29" s="85"/>
      <c r="AS29" s="73">
        <v>2830</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t="s">
        <v>142</v>
      </c>
      <c r="BO29" s="219"/>
      <c r="BP29" s="219"/>
      <c r="BQ29" s="219"/>
      <c r="BR29" s="219"/>
      <c r="BS29" s="219"/>
      <c r="BT29" s="219"/>
      <c r="BU29" s="222"/>
      <c r="BV29" s="216" t="s">
        <v>142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96.6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915915</v>
      </c>
      <c r="BO30" s="220"/>
      <c r="BP30" s="220"/>
      <c r="BQ30" s="220"/>
      <c r="BR30" s="220"/>
      <c r="BS30" s="220"/>
      <c r="BT30" s="220"/>
      <c r="BU30" s="223"/>
      <c r="BV30" s="217">
        <v>943964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95</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173</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125</v>
      </c>
      <c r="D33" s="38"/>
      <c r="E33" s="55" t="s">
        <v>297</v>
      </c>
      <c r="F33" s="55"/>
      <c r="G33" s="55"/>
      <c r="H33" s="55"/>
      <c r="I33" s="55"/>
      <c r="J33" s="55"/>
      <c r="K33" s="55"/>
      <c r="L33" s="55"/>
      <c r="M33" s="55"/>
      <c r="N33" s="55"/>
      <c r="O33" s="55"/>
      <c r="P33" s="55"/>
      <c r="Q33" s="55"/>
      <c r="R33" s="55"/>
      <c r="S33" s="55"/>
      <c r="T33" s="55"/>
      <c r="U33" s="38" t="s">
        <v>125</v>
      </c>
      <c r="V33" s="38"/>
      <c r="W33" s="55" t="s">
        <v>297</v>
      </c>
      <c r="X33" s="55"/>
      <c r="Y33" s="55"/>
      <c r="Z33" s="55"/>
      <c r="AA33" s="55"/>
      <c r="AB33" s="55"/>
      <c r="AC33" s="55"/>
      <c r="AD33" s="55"/>
      <c r="AE33" s="55"/>
      <c r="AF33" s="55"/>
      <c r="AG33" s="55"/>
      <c r="AH33" s="55"/>
      <c r="AI33" s="55"/>
      <c r="AJ33" s="55"/>
      <c r="AK33" s="55"/>
      <c r="AL33" s="55"/>
      <c r="AM33" s="38" t="s">
        <v>125</v>
      </c>
      <c r="AN33" s="38"/>
      <c r="AO33" s="55" t="s">
        <v>297</v>
      </c>
      <c r="AP33" s="55"/>
      <c r="AQ33" s="55"/>
      <c r="AR33" s="55"/>
      <c r="AS33" s="55"/>
      <c r="AT33" s="55"/>
      <c r="AU33" s="55"/>
      <c r="AV33" s="55"/>
      <c r="AW33" s="55"/>
      <c r="AX33" s="55"/>
      <c r="AY33" s="55"/>
      <c r="AZ33" s="55"/>
      <c r="BA33" s="55"/>
      <c r="BB33" s="55"/>
      <c r="BC33" s="55"/>
      <c r="BD33" s="38"/>
      <c r="BE33" s="55" t="s">
        <v>298</v>
      </c>
      <c r="BF33" s="55"/>
      <c r="BG33" s="55" t="s">
        <v>176</v>
      </c>
      <c r="BH33" s="55"/>
      <c r="BI33" s="55"/>
      <c r="BJ33" s="55"/>
      <c r="BK33" s="55"/>
      <c r="BL33" s="55"/>
      <c r="BM33" s="55"/>
      <c r="BN33" s="55"/>
      <c r="BO33" s="55"/>
      <c r="BP33" s="55"/>
      <c r="BQ33" s="55"/>
      <c r="BR33" s="55"/>
      <c r="BS33" s="55"/>
      <c r="BT33" s="55"/>
      <c r="BU33" s="55"/>
      <c r="BV33" s="38"/>
      <c r="BW33" s="38" t="s">
        <v>298</v>
      </c>
      <c r="BX33" s="38"/>
      <c r="BY33" s="55" t="s">
        <v>114</v>
      </c>
      <c r="BZ33" s="55"/>
      <c r="CA33" s="55"/>
      <c r="CB33" s="55"/>
      <c r="CC33" s="55"/>
      <c r="CD33" s="55"/>
      <c r="CE33" s="55"/>
      <c r="CF33" s="55"/>
      <c r="CG33" s="55"/>
      <c r="CH33" s="55"/>
      <c r="CI33" s="55"/>
      <c r="CJ33" s="55"/>
      <c r="CK33" s="55"/>
      <c r="CL33" s="55"/>
      <c r="CM33" s="55"/>
      <c r="CN33" s="55"/>
      <c r="CO33" s="38" t="s">
        <v>125</v>
      </c>
      <c r="CP33" s="38"/>
      <c r="CQ33" s="55" t="s">
        <v>300</v>
      </c>
      <c r="CR33" s="55"/>
      <c r="CS33" s="55"/>
      <c r="CT33" s="55"/>
      <c r="CU33" s="55"/>
      <c r="CV33" s="55"/>
      <c r="CW33" s="55"/>
      <c r="CX33" s="55"/>
      <c r="CY33" s="55"/>
      <c r="CZ33" s="55"/>
      <c r="DA33" s="55"/>
      <c r="DB33" s="55"/>
      <c r="DC33" s="55"/>
      <c r="DD33" s="55"/>
      <c r="DE33" s="55"/>
      <c r="DF33" s="55"/>
      <c r="DG33" s="255" t="s">
        <v>82</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岩地集落排水事業特別会計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西豆衛生プラント組合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（一財）松崎町振興公社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温泉事業会計</v>
      </c>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石部集落排水事業特別会計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下田地区消防組合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伊豆まつざき荘事業会計</v>
      </c>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雲見集落排水事業特別会計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一部事務組合下田メディカルセンター（事業会計分）</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一部事務組合下田メディカルセンター（普通会計分）</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静岡県市町総合事務組合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静岡県後期高齢者医療広域連合(普通会計分）</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静岡地方税滞納整理機構</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301</v>
      </c>
      <c r="E46" s="1" t="s">
        <v>302</v>
      </c>
    </row>
    <row r="47" spans="1:113">
      <c r="E47" s="1" t="s">
        <v>305</v>
      </c>
    </row>
    <row r="48" spans="1:113">
      <c r="E48" s="1" t="s">
        <v>307</v>
      </c>
    </row>
    <row r="49" spans="5:5">
      <c r="E49" s="1" t="s">
        <v>309</v>
      </c>
    </row>
    <row r="50" spans="5:5">
      <c r="E50" s="1" t="s">
        <v>208</v>
      </c>
    </row>
    <row r="51" spans="5:5">
      <c r="E51" s="1" t="s">
        <v>311</v>
      </c>
    </row>
    <row r="52" spans="5:5">
      <c r="E52" s="1" t="s">
        <v>313</v>
      </c>
    </row>
    <row r="53" spans="5:5"/>
    <row r="54" spans="5:5"/>
    <row r="55" spans="5:5"/>
    <row r="56" spans="5:5"/>
  </sheetData>
  <sheetProtection algorithmName="SHA-512" hashValue="Kb8Jx8JpnKW0JpnZv8FkVG5GQjqafGBf+DipSZyvqF7xDysZw7BwLhO9Mj1jlMdLMLIg5d0wEG1a6RHbX5Whbw==" saltValue="bw/Z2jcJNN9qsTekJRUG+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7"/>
      <c r="B1" s="887"/>
      <c r="C1" s="887"/>
      <c r="D1" s="887"/>
      <c r="E1" s="887"/>
      <c r="F1" s="887"/>
      <c r="G1" s="887"/>
      <c r="H1" s="887"/>
      <c r="I1" s="887"/>
      <c r="J1" s="887"/>
      <c r="K1" s="887"/>
      <c r="L1" s="887"/>
      <c r="M1" s="887"/>
      <c r="N1" s="887"/>
      <c r="O1" s="887"/>
      <c r="P1" s="887"/>
    </row>
    <row r="2" spans="1:16" ht="16.5" customHeight="1">
      <c r="A2" s="887"/>
      <c r="B2" s="887"/>
      <c r="C2" s="887"/>
      <c r="D2" s="887"/>
      <c r="E2" s="887"/>
      <c r="F2" s="887"/>
      <c r="G2" s="887"/>
      <c r="H2" s="887"/>
      <c r="I2" s="887"/>
      <c r="J2" s="887"/>
      <c r="K2" s="887"/>
      <c r="L2" s="887"/>
      <c r="M2" s="887"/>
      <c r="N2" s="887"/>
      <c r="O2" s="887"/>
      <c r="P2" s="887"/>
    </row>
    <row r="3" spans="1:16" ht="16.5" customHeight="1">
      <c r="A3" s="887"/>
      <c r="B3" s="887"/>
      <c r="C3" s="887"/>
      <c r="D3" s="887"/>
      <c r="E3" s="887"/>
      <c r="F3" s="887"/>
      <c r="G3" s="887"/>
      <c r="H3" s="887"/>
      <c r="I3" s="887"/>
      <c r="J3" s="887"/>
      <c r="K3" s="887"/>
      <c r="L3" s="887"/>
      <c r="M3" s="887"/>
      <c r="N3" s="887"/>
      <c r="O3" s="887"/>
      <c r="P3" s="887"/>
    </row>
    <row r="4" spans="1:16" ht="16.5" customHeight="1">
      <c r="A4" s="887"/>
      <c r="B4" s="887"/>
      <c r="C4" s="887"/>
      <c r="D4" s="887"/>
      <c r="E4" s="887"/>
      <c r="F4" s="887"/>
      <c r="G4" s="887"/>
      <c r="H4" s="887"/>
      <c r="I4" s="887"/>
      <c r="J4" s="887"/>
      <c r="K4" s="887"/>
      <c r="L4" s="887"/>
      <c r="M4" s="887"/>
      <c r="N4" s="887"/>
      <c r="O4" s="887"/>
      <c r="P4" s="887"/>
    </row>
    <row r="5" spans="1:16" ht="16.5" customHeight="1">
      <c r="A5" s="887"/>
      <c r="B5" s="887"/>
      <c r="C5" s="887"/>
      <c r="D5" s="887"/>
      <c r="E5" s="887"/>
      <c r="F5" s="887"/>
      <c r="G5" s="887"/>
      <c r="H5" s="887"/>
      <c r="I5" s="887"/>
      <c r="J5" s="887"/>
      <c r="K5" s="887"/>
      <c r="L5" s="887"/>
      <c r="M5" s="887"/>
      <c r="N5" s="887"/>
      <c r="O5" s="887"/>
      <c r="P5" s="887"/>
    </row>
    <row r="6" spans="1:16" ht="16.5" customHeight="1">
      <c r="A6" s="887"/>
      <c r="B6" s="887"/>
      <c r="C6" s="887"/>
      <c r="D6" s="887"/>
      <c r="E6" s="887"/>
      <c r="F6" s="887"/>
      <c r="G6" s="887"/>
      <c r="H6" s="887"/>
      <c r="I6" s="887"/>
      <c r="J6" s="887"/>
      <c r="K6" s="887"/>
      <c r="L6" s="887"/>
      <c r="M6" s="887"/>
      <c r="N6" s="887"/>
      <c r="O6" s="887"/>
      <c r="P6" s="887"/>
    </row>
    <row r="7" spans="1:16" ht="16.5" customHeight="1">
      <c r="A7" s="887"/>
      <c r="B7" s="887"/>
      <c r="C7" s="887"/>
      <c r="D7" s="887"/>
      <c r="E7" s="887"/>
      <c r="F7" s="887"/>
      <c r="G7" s="887"/>
      <c r="H7" s="887"/>
      <c r="I7" s="887"/>
      <c r="J7" s="887"/>
      <c r="K7" s="887"/>
      <c r="L7" s="887"/>
      <c r="M7" s="887"/>
      <c r="N7" s="887"/>
      <c r="O7" s="887"/>
      <c r="P7" s="887"/>
    </row>
    <row r="8" spans="1:16" ht="16.5" customHeight="1">
      <c r="A8" s="887"/>
      <c r="B8" s="887"/>
      <c r="C8" s="887"/>
      <c r="D8" s="887"/>
      <c r="E8" s="887"/>
      <c r="F8" s="887"/>
      <c r="G8" s="887"/>
      <c r="H8" s="887"/>
      <c r="I8" s="887"/>
      <c r="J8" s="887"/>
      <c r="K8" s="887"/>
      <c r="L8" s="887"/>
      <c r="M8" s="887"/>
      <c r="N8" s="887"/>
      <c r="O8" s="887"/>
      <c r="P8" s="887"/>
    </row>
    <row r="9" spans="1:16" ht="16.5" customHeight="1">
      <c r="A9" s="887"/>
      <c r="B9" s="887"/>
      <c r="C9" s="887"/>
      <c r="D9" s="887"/>
      <c r="E9" s="887"/>
      <c r="F9" s="887"/>
      <c r="G9" s="887"/>
      <c r="H9" s="887"/>
      <c r="I9" s="887"/>
      <c r="J9" s="887"/>
      <c r="K9" s="887"/>
      <c r="L9" s="887"/>
      <c r="M9" s="887"/>
      <c r="N9" s="887"/>
      <c r="O9" s="887"/>
      <c r="P9" s="887"/>
    </row>
    <row r="10" spans="1:16" ht="16.5" customHeight="1">
      <c r="A10" s="887"/>
      <c r="B10" s="887"/>
      <c r="C10" s="887"/>
      <c r="D10" s="887"/>
      <c r="E10" s="887"/>
      <c r="F10" s="887"/>
      <c r="G10" s="887"/>
      <c r="H10" s="887"/>
      <c r="I10" s="887"/>
      <c r="J10" s="887"/>
      <c r="K10" s="887"/>
      <c r="L10" s="887"/>
      <c r="M10" s="887"/>
      <c r="N10" s="887"/>
      <c r="O10" s="887"/>
      <c r="P10" s="887"/>
    </row>
    <row r="11" spans="1:16" ht="16.5" customHeight="1">
      <c r="A11" s="887"/>
      <c r="B11" s="887"/>
      <c r="C11" s="887"/>
      <c r="D11" s="887"/>
      <c r="E11" s="887"/>
      <c r="F11" s="887"/>
      <c r="G11" s="887"/>
      <c r="H11" s="887"/>
      <c r="I11" s="887"/>
      <c r="J11" s="887"/>
      <c r="K11" s="887"/>
      <c r="L11" s="887"/>
      <c r="M11" s="887"/>
      <c r="N11" s="887"/>
      <c r="O11" s="887"/>
      <c r="P11" s="887"/>
    </row>
    <row r="12" spans="1:16" ht="16.5" customHeight="1">
      <c r="A12" s="887"/>
      <c r="B12" s="887"/>
      <c r="C12" s="887"/>
      <c r="D12" s="887"/>
      <c r="E12" s="887"/>
      <c r="F12" s="887"/>
      <c r="G12" s="887"/>
      <c r="H12" s="887"/>
      <c r="I12" s="887"/>
      <c r="J12" s="887"/>
      <c r="K12" s="887"/>
      <c r="L12" s="887"/>
      <c r="M12" s="887"/>
      <c r="N12" s="887"/>
      <c r="O12" s="887"/>
      <c r="P12" s="887"/>
    </row>
    <row r="13" spans="1:16" ht="16.5" customHeight="1">
      <c r="A13" s="887"/>
      <c r="B13" s="887"/>
      <c r="C13" s="887"/>
      <c r="D13" s="887"/>
      <c r="E13" s="887"/>
      <c r="F13" s="887"/>
      <c r="G13" s="887"/>
      <c r="H13" s="887"/>
      <c r="I13" s="887"/>
      <c r="J13" s="887"/>
      <c r="K13" s="887"/>
      <c r="L13" s="887"/>
      <c r="M13" s="887"/>
      <c r="N13" s="887"/>
      <c r="O13" s="887"/>
      <c r="P13" s="887"/>
    </row>
    <row r="14" spans="1:16" ht="16.5" customHeight="1">
      <c r="A14" s="887"/>
      <c r="B14" s="887"/>
      <c r="C14" s="887"/>
      <c r="D14" s="887"/>
      <c r="E14" s="887"/>
      <c r="F14" s="887"/>
      <c r="G14" s="887"/>
      <c r="H14" s="887"/>
      <c r="I14" s="887"/>
      <c r="J14" s="887"/>
      <c r="K14" s="887"/>
      <c r="L14" s="887"/>
      <c r="M14" s="887"/>
      <c r="N14" s="887"/>
      <c r="O14" s="887"/>
      <c r="P14" s="887"/>
    </row>
    <row r="15" spans="1:16" ht="16.5" customHeight="1">
      <c r="A15" s="887"/>
      <c r="B15" s="887"/>
      <c r="C15" s="887"/>
      <c r="D15" s="887"/>
      <c r="E15" s="887"/>
      <c r="F15" s="887"/>
      <c r="G15" s="887"/>
      <c r="H15" s="887"/>
      <c r="I15" s="887"/>
      <c r="J15" s="887"/>
      <c r="K15" s="887"/>
      <c r="L15" s="887"/>
      <c r="M15" s="887"/>
      <c r="N15" s="887"/>
      <c r="O15" s="887"/>
      <c r="P15" s="887"/>
    </row>
    <row r="16" spans="1:16" ht="16.5" customHeight="1">
      <c r="A16" s="887"/>
      <c r="B16" s="887"/>
      <c r="C16" s="887"/>
      <c r="D16" s="887"/>
      <c r="E16" s="887"/>
      <c r="F16" s="887"/>
      <c r="G16" s="887"/>
      <c r="H16" s="887"/>
      <c r="I16" s="887"/>
      <c r="J16" s="887"/>
      <c r="K16" s="887"/>
      <c r="L16" s="887"/>
      <c r="M16" s="887"/>
      <c r="N16" s="887"/>
      <c r="O16" s="887"/>
      <c r="P16" s="887"/>
    </row>
    <row r="17" spans="1:16" ht="16.5" customHeight="1">
      <c r="A17" s="887"/>
      <c r="B17" s="887"/>
      <c r="C17" s="887"/>
      <c r="D17" s="887"/>
      <c r="E17" s="887"/>
      <c r="F17" s="887"/>
      <c r="G17" s="887"/>
      <c r="H17" s="887"/>
      <c r="I17" s="887"/>
      <c r="J17" s="887"/>
      <c r="K17" s="887"/>
      <c r="L17" s="887"/>
      <c r="M17" s="887"/>
      <c r="N17" s="887"/>
      <c r="O17" s="887"/>
      <c r="P17" s="887"/>
    </row>
    <row r="18" spans="1:16" ht="16.5" customHeight="1">
      <c r="A18" s="887"/>
      <c r="B18" s="887"/>
      <c r="C18" s="887"/>
      <c r="D18" s="887"/>
      <c r="E18" s="887"/>
      <c r="F18" s="887"/>
      <c r="G18" s="887"/>
      <c r="H18" s="887"/>
      <c r="I18" s="887"/>
      <c r="J18" s="887"/>
      <c r="K18" s="887"/>
      <c r="L18" s="887"/>
      <c r="M18" s="887"/>
      <c r="N18" s="887"/>
      <c r="O18" s="887"/>
      <c r="P18" s="887"/>
    </row>
    <row r="19" spans="1:16" ht="16.5" customHeight="1">
      <c r="A19" s="887"/>
      <c r="B19" s="887"/>
      <c r="C19" s="887"/>
      <c r="D19" s="887"/>
      <c r="E19" s="887"/>
      <c r="F19" s="887"/>
      <c r="G19" s="887"/>
      <c r="H19" s="887"/>
      <c r="I19" s="887"/>
      <c r="J19" s="887"/>
      <c r="K19" s="887"/>
      <c r="L19" s="887"/>
      <c r="M19" s="887"/>
      <c r="N19" s="887"/>
      <c r="O19" s="887"/>
      <c r="P19" s="887"/>
    </row>
    <row r="20" spans="1:16" ht="16.5" customHeight="1">
      <c r="A20" s="887"/>
      <c r="B20" s="887"/>
      <c r="C20" s="887"/>
      <c r="D20" s="887"/>
      <c r="E20" s="887"/>
      <c r="F20" s="887"/>
      <c r="G20" s="887"/>
      <c r="H20" s="887"/>
      <c r="I20" s="887"/>
      <c r="J20" s="887"/>
      <c r="K20" s="887"/>
      <c r="L20" s="887"/>
      <c r="M20" s="887"/>
      <c r="N20" s="887"/>
      <c r="O20" s="887"/>
      <c r="P20" s="887"/>
    </row>
    <row r="21" spans="1:16" ht="16.5" customHeight="1">
      <c r="A21" s="887"/>
      <c r="B21" s="887"/>
      <c r="C21" s="887"/>
      <c r="D21" s="887"/>
      <c r="E21" s="887"/>
      <c r="F21" s="887"/>
      <c r="G21" s="887"/>
      <c r="H21" s="887"/>
      <c r="I21" s="887"/>
      <c r="J21" s="887"/>
      <c r="K21" s="887"/>
      <c r="L21" s="887"/>
      <c r="M21" s="887"/>
      <c r="N21" s="887"/>
      <c r="O21" s="887"/>
      <c r="P21" s="887"/>
    </row>
    <row r="22" spans="1:16" ht="16.5" customHeight="1">
      <c r="A22" s="887"/>
      <c r="B22" s="887"/>
      <c r="C22" s="887"/>
      <c r="D22" s="887"/>
      <c r="E22" s="887"/>
      <c r="F22" s="887"/>
      <c r="G22" s="887"/>
      <c r="H22" s="887"/>
      <c r="I22" s="887"/>
      <c r="J22" s="887"/>
      <c r="K22" s="887"/>
      <c r="L22" s="887"/>
      <c r="M22" s="887"/>
      <c r="N22" s="887"/>
      <c r="O22" s="887"/>
      <c r="P22" s="887"/>
    </row>
    <row r="23" spans="1:16" ht="16.5" customHeight="1">
      <c r="A23" s="887"/>
      <c r="B23" s="887"/>
      <c r="C23" s="887"/>
      <c r="D23" s="887"/>
      <c r="E23" s="887"/>
      <c r="F23" s="887"/>
      <c r="G23" s="887"/>
      <c r="H23" s="887"/>
      <c r="I23" s="887"/>
      <c r="J23" s="887"/>
      <c r="K23" s="887"/>
      <c r="L23" s="887"/>
      <c r="M23" s="887"/>
      <c r="N23" s="887"/>
      <c r="O23" s="887"/>
      <c r="P23" s="887"/>
    </row>
    <row r="24" spans="1:16" ht="16.5" customHeight="1">
      <c r="A24" s="887"/>
      <c r="B24" s="887"/>
      <c r="C24" s="887"/>
      <c r="D24" s="887"/>
      <c r="E24" s="887"/>
      <c r="F24" s="887"/>
      <c r="G24" s="887"/>
      <c r="H24" s="887"/>
      <c r="I24" s="887"/>
      <c r="J24" s="887"/>
      <c r="K24" s="887"/>
      <c r="L24" s="887"/>
      <c r="M24" s="887"/>
      <c r="N24" s="887"/>
      <c r="O24" s="887"/>
      <c r="P24" s="887"/>
    </row>
    <row r="25" spans="1:16" ht="16.5" customHeight="1">
      <c r="A25" s="887"/>
      <c r="B25" s="887"/>
      <c r="C25" s="887"/>
      <c r="D25" s="887"/>
      <c r="E25" s="887"/>
      <c r="F25" s="887"/>
      <c r="G25" s="887"/>
      <c r="H25" s="887"/>
      <c r="I25" s="887"/>
      <c r="J25" s="887"/>
      <c r="K25" s="887"/>
      <c r="L25" s="887"/>
      <c r="M25" s="887"/>
      <c r="N25" s="887"/>
      <c r="O25" s="887"/>
      <c r="P25" s="887"/>
    </row>
    <row r="26" spans="1:16" ht="16.5" customHeight="1">
      <c r="A26" s="887"/>
      <c r="B26" s="887"/>
      <c r="C26" s="887"/>
      <c r="D26" s="887"/>
      <c r="E26" s="887"/>
      <c r="F26" s="887"/>
      <c r="G26" s="887"/>
      <c r="H26" s="887"/>
      <c r="I26" s="887"/>
      <c r="J26" s="887"/>
      <c r="K26" s="887"/>
      <c r="L26" s="887"/>
      <c r="M26" s="887"/>
      <c r="N26" s="887"/>
      <c r="O26" s="887"/>
      <c r="P26" s="887"/>
    </row>
    <row r="27" spans="1:16" ht="16.5" customHeight="1">
      <c r="A27" s="887"/>
      <c r="B27" s="887"/>
      <c r="C27" s="887"/>
      <c r="D27" s="887"/>
      <c r="E27" s="887"/>
      <c r="F27" s="887"/>
      <c r="G27" s="887"/>
      <c r="H27" s="887"/>
      <c r="I27" s="887"/>
      <c r="J27" s="887"/>
      <c r="K27" s="887"/>
      <c r="L27" s="887"/>
      <c r="M27" s="887"/>
      <c r="N27" s="887"/>
      <c r="O27" s="887"/>
      <c r="P27" s="887"/>
    </row>
    <row r="28" spans="1:16" ht="16.5" customHeight="1">
      <c r="A28" s="887"/>
      <c r="B28" s="887"/>
      <c r="C28" s="887"/>
      <c r="D28" s="887"/>
      <c r="E28" s="887"/>
      <c r="F28" s="887"/>
      <c r="G28" s="887"/>
      <c r="H28" s="887"/>
      <c r="I28" s="887"/>
      <c r="J28" s="887"/>
      <c r="K28" s="887"/>
      <c r="L28" s="887"/>
      <c r="M28" s="887"/>
      <c r="N28" s="887"/>
      <c r="O28" s="887"/>
      <c r="P28" s="887"/>
    </row>
    <row r="29" spans="1:16" ht="16.5" customHeight="1">
      <c r="A29" s="887"/>
      <c r="B29" s="887"/>
      <c r="C29" s="887"/>
      <c r="D29" s="887"/>
      <c r="E29" s="887"/>
      <c r="F29" s="887"/>
      <c r="G29" s="887"/>
      <c r="H29" s="887"/>
      <c r="I29" s="887"/>
      <c r="J29" s="887"/>
      <c r="K29" s="887"/>
      <c r="L29" s="887"/>
      <c r="M29" s="887"/>
      <c r="N29" s="887"/>
      <c r="O29" s="887"/>
      <c r="P29" s="887"/>
    </row>
    <row r="30" spans="1:16" ht="16.5" customHeight="1">
      <c r="A30" s="887"/>
      <c r="B30" s="887"/>
      <c r="C30" s="887"/>
      <c r="D30" s="887"/>
      <c r="E30" s="887"/>
      <c r="F30" s="887"/>
      <c r="G30" s="887"/>
      <c r="H30" s="887"/>
      <c r="I30" s="887"/>
      <c r="J30" s="887"/>
      <c r="K30" s="887"/>
      <c r="L30" s="887"/>
      <c r="M30" s="887"/>
      <c r="N30" s="887"/>
      <c r="O30" s="887"/>
      <c r="P30" s="887"/>
    </row>
    <row r="31" spans="1:16" ht="16.5" customHeight="1">
      <c r="A31" s="887"/>
      <c r="B31" s="887"/>
      <c r="C31" s="887"/>
      <c r="D31" s="887"/>
      <c r="E31" s="887"/>
      <c r="F31" s="887"/>
      <c r="G31" s="887"/>
      <c r="H31" s="887"/>
      <c r="I31" s="887"/>
      <c r="J31" s="887"/>
      <c r="K31" s="887"/>
      <c r="L31" s="887"/>
      <c r="M31" s="887"/>
      <c r="N31" s="887"/>
      <c r="O31" s="887"/>
      <c r="P31" s="887"/>
    </row>
    <row r="32" spans="1:16" ht="31.5" customHeight="1">
      <c r="A32" s="887"/>
      <c r="B32" s="887"/>
      <c r="C32" s="887"/>
      <c r="D32" s="887"/>
      <c r="E32" s="887"/>
      <c r="F32" s="887"/>
      <c r="G32" s="887"/>
      <c r="H32" s="887"/>
      <c r="I32" s="887"/>
      <c r="J32" s="882" t="s">
        <v>3</v>
      </c>
      <c r="K32" s="887"/>
      <c r="L32" s="887"/>
      <c r="M32" s="887"/>
      <c r="N32" s="887"/>
      <c r="O32" s="887"/>
      <c r="P32" s="887"/>
    </row>
    <row r="33" spans="1:16" ht="39" customHeight="1">
      <c r="A33" s="887"/>
      <c r="B33" s="888" t="s">
        <v>12</v>
      </c>
      <c r="C33" s="894"/>
      <c r="D33" s="894"/>
      <c r="E33" s="899" t="s">
        <v>15</v>
      </c>
      <c r="F33" s="903" t="s">
        <v>531</v>
      </c>
      <c r="G33" s="908" t="s">
        <v>532</v>
      </c>
      <c r="H33" s="908" t="s">
        <v>425</v>
      </c>
      <c r="I33" s="908" t="s">
        <v>533</v>
      </c>
      <c r="J33" s="912" t="s">
        <v>534</v>
      </c>
      <c r="K33" s="887"/>
      <c r="L33" s="887"/>
      <c r="M33" s="887"/>
      <c r="N33" s="887"/>
      <c r="O33" s="887"/>
      <c r="P33" s="887"/>
    </row>
    <row r="34" spans="1:16" ht="39" customHeight="1">
      <c r="A34" s="887"/>
      <c r="B34" s="889"/>
      <c r="C34" s="895" t="s">
        <v>468</v>
      </c>
      <c r="D34" s="895"/>
      <c r="E34" s="900"/>
      <c r="F34" s="904">
        <v>8.4499999999999993</v>
      </c>
      <c r="G34" s="909">
        <v>14.04</v>
      </c>
      <c r="H34" s="909">
        <v>18.03</v>
      </c>
      <c r="I34" s="909">
        <v>20.29</v>
      </c>
      <c r="J34" s="913">
        <v>22.51</v>
      </c>
      <c r="K34" s="887"/>
      <c r="L34" s="887"/>
      <c r="M34" s="887"/>
      <c r="N34" s="887"/>
      <c r="O34" s="887"/>
      <c r="P34" s="887"/>
    </row>
    <row r="35" spans="1:16" ht="39" customHeight="1">
      <c r="A35" s="887"/>
      <c r="B35" s="890"/>
      <c r="C35" s="896" t="s">
        <v>456</v>
      </c>
      <c r="D35" s="896"/>
      <c r="E35" s="901"/>
      <c r="F35" s="905">
        <v>7.14</v>
      </c>
      <c r="G35" s="910">
        <v>6</v>
      </c>
      <c r="H35" s="910">
        <v>7.28</v>
      </c>
      <c r="I35" s="910">
        <v>6.61</v>
      </c>
      <c r="J35" s="914">
        <v>5.95</v>
      </c>
      <c r="K35" s="887"/>
      <c r="L35" s="887"/>
      <c r="M35" s="887"/>
      <c r="N35" s="887"/>
      <c r="O35" s="887"/>
      <c r="P35" s="887"/>
    </row>
    <row r="36" spans="1:16" ht="39" customHeight="1">
      <c r="A36" s="887"/>
      <c r="B36" s="890"/>
      <c r="C36" s="896" t="s">
        <v>466</v>
      </c>
      <c r="D36" s="896"/>
      <c r="E36" s="901"/>
      <c r="F36" s="905">
        <v>6.12</v>
      </c>
      <c r="G36" s="910">
        <v>6.61</v>
      </c>
      <c r="H36" s="910">
        <v>5.59</v>
      </c>
      <c r="I36" s="910">
        <v>5.19</v>
      </c>
      <c r="J36" s="914">
        <v>4.29</v>
      </c>
      <c r="K36" s="887"/>
      <c r="L36" s="887"/>
      <c r="M36" s="887"/>
      <c r="N36" s="887"/>
      <c r="O36" s="887"/>
      <c r="P36" s="887"/>
    </row>
    <row r="37" spans="1:16" ht="39" customHeight="1">
      <c r="A37" s="887"/>
      <c r="B37" s="890"/>
      <c r="C37" s="896" t="s">
        <v>254</v>
      </c>
      <c r="D37" s="896"/>
      <c r="E37" s="901"/>
      <c r="F37" s="905">
        <v>2.21</v>
      </c>
      <c r="G37" s="910">
        <v>2.5</v>
      </c>
      <c r="H37" s="910">
        <v>4.2</v>
      </c>
      <c r="I37" s="910">
        <v>1.66</v>
      </c>
      <c r="J37" s="914">
        <v>1.71</v>
      </c>
      <c r="K37" s="887"/>
      <c r="L37" s="887"/>
      <c r="M37" s="887"/>
      <c r="N37" s="887"/>
      <c r="O37" s="887"/>
      <c r="P37" s="887"/>
    </row>
    <row r="38" spans="1:16" ht="39" customHeight="1">
      <c r="A38" s="887"/>
      <c r="B38" s="890"/>
      <c r="C38" s="896" t="s">
        <v>469</v>
      </c>
      <c r="D38" s="896"/>
      <c r="E38" s="901"/>
      <c r="F38" s="905">
        <v>0.85</v>
      </c>
      <c r="G38" s="910">
        <v>1.1499999999999999</v>
      </c>
      <c r="H38" s="910">
        <v>1.4</v>
      </c>
      <c r="I38" s="910">
        <v>1.42</v>
      </c>
      <c r="J38" s="914">
        <v>1.19</v>
      </c>
      <c r="K38" s="887"/>
      <c r="L38" s="887"/>
      <c r="M38" s="887"/>
      <c r="N38" s="887"/>
      <c r="O38" s="887"/>
      <c r="P38" s="887"/>
    </row>
    <row r="39" spans="1:16" ht="39" customHeight="1">
      <c r="A39" s="887"/>
      <c r="B39" s="890"/>
      <c r="C39" s="896" t="s">
        <v>27</v>
      </c>
      <c r="D39" s="896"/>
      <c r="E39" s="901"/>
      <c r="F39" s="905">
        <v>0.83</v>
      </c>
      <c r="G39" s="910">
        <v>6.e-002</v>
      </c>
      <c r="H39" s="910">
        <v>1.1399999999999999</v>
      </c>
      <c r="I39" s="910">
        <v>1.1599999999999999</v>
      </c>
      <c r="J39" s="914">
        <v>0.37</v>
      </c>
      <c r="K39" s="887"/>
      <c r="L39" s="887"/>
      <c r="M39" s="887"/>
      <c r="N39" s="887"/>
      <c r="O39" s="887"/>
      <c r="P39" s="887"/>
    </row>
    <row r="40" spans="1:16" ht="39" customHeight="1">
      <c r="A40" s="887"/>
      <c r="B40" s="890"/>
      <c r="C40" s="896" t="s">
        <v>159</v>
      </c>
      <c r="D40" s="896"/>
      <c r="E40" s="901"/>
      <c r="F40" s="905">
        <v>0.1</v>
      </c>
      <c r="G40" s="910">
        <v>0.15</v>
      </c>
      <c r="H40" s="910">
        <v>0.14000000000000001</v>
      </c>
      <c r="I40" s="910">
        <v>8.e-002</v>
      </c>
      <c r="J40" s="914">
        <v>4.e-002</v>
      </c>
      <c r="K40" s="887"/>
      <c r="L40" s="887"/>
      <c r="M40" s="887"/>
      <c r="N40" s="887"/>
      <c r="O40" s="887"/>
      <c r="P40" s="887"/>
    </row>
    <row r="41" spans="1:16" ht="39" customHeight="1">
      <c r="A41" s="887"/>
      <c r="B41" s="890"/>
      <c r="C41" s="896" t="s">
        <v>71</v>
      </c>
      <c r="D41" s="896"/>
      <c r="E41" s="901"/>
      <c r="F41" s="905">
        <v>5.e-002</v>
      </c>
      <c r="G41" s="910">
        <v>5.e-002</v>
      </c>
      <c r="H41" s="910">
        <v>3.e-002</v>
      </c>
      <c r="I41" s="910">
        <v>2.e-002</v>
      </c>
      <c r="J41" s="914">
        <v>3.e-002</v>
      </c>
      <c r="K41" s="887"/>
      <c r="L41" s="887"/>
      <c r="M41" s="887"/>
      <c r="N41" s="887"/>
      <c r="O41" s="887"/>
      <c r="P41" s="887"/>
    </row>
    <row r="42" spans="1:16" ht="39" customHeight="1">
      <c r="A42" s="887"/>
      <c r="B42" s="891"/>
      <c r="C42" s="896" t="s">
        <v>535</v>
      </c>
      <c r="D42" s="896"/>
      <c r="E42" s="901"/>
      <c r="F42" s="905" t="s">
        <v>142</v>
      </c>
      <c r="G42" s="910" t="s">
        <v>142</v>
      </c>
      <c r="H42" s="910" t="s">
        <v>142</v>
      </c>
      <c r="I42" s="910" t="s">
        <v>142</v>
      </c>
      <c r="J42" s="914" t="s">
        <v>142</v>
      </c>
      <c r="K42" s="887"/>
      <c r="L42" s="887"/>
      <c r="M42" s="887"/>
      <c r="N42" s="887"/>
      <c r="O42" s="887"/>
      <c r="P42" s="887"/>
    </row>
    <row r="43" spans="1:16" ht="39" customHeight="1">
      <c r="A43" s="887"/>
      <c r="B43" s="892"/>
      <c r="C43" s="897" t="s">
        <v>496</v>
      </c>
      <c r="D43" s="897"/>
      <c r="E43" s="902"/>
      <c r="F43" s="906">
        <v>0.15</v>
      </c>
      <c r="G43" s="911">
        <v>8.e-002</v>
      </c>
      <c r="H43" s="911">
        <v>9.e-002</v>
      </c>
      <c r="I43" s="911">
        <v>6.e-002</v>
      </c>
      <c r="J43" s="915">
        <v>4.e-002</v>
      </c>
      <c r="K43" s="887"/>
      <c r="L43" s="887"/>
      <c r="M43" s="887"/>
      <c r="N43" s="887"/>
      <c r="O43" s="887"/>
      <c r="P43" s="887"/>
    </row>
    <row r="44" spans="1:16" ht="39" customHeight="1">
      <c r="A44" s="887"/>
      <c r="B44" s="893" t="s">
        <v>17</v>
      </c>
      <c r="C44" s="898"/>
      <c r="D44" s="898"/>
      <c r="E44" s="898"/>
      <c r="F44" s="907"/>
      <c r="G44" s="907"/>
      <c r="H44" s="907"/>
      <c r="I44" s="907"/>
      <c r="J44" s="907"/>
      <c r="K44" s="887"/>
      <c r="L44" s="887"/>
      <c r="M44" s="887"/>
      <c r="N44" s="887"/>
      <c r="O44" s="887"/>
      <c r="P44" s="887"/>
    </row>
    <row r="45" spans="1:16" ht="18" customHeight="1">
      <c r="A45" s="887"/>
      <c r="B45" s="887"/>
      <c r="C45" s="887"/>
      <c r="D45" s="887"/>
      <c r="E45" s="887"/>
      <c r="F45" s="887"/>
      <c r="G45" s="887"/>
      <c r="H45" s="887"/>
      <c r="I45" s="887"/>
      <c r="J45" s="887"/>
      <c r="K45" s="887"/>
      <c r="L45" s="887"/>
      <c r="M45" s="887"/>
      <c r="N45" s="887"/>
      <c r="O45" s="887"/>
      <c r="P45" s="887"/>
    </row>
  </sheetData>
  <sheetProtection algorithmName="SHA-512" hashValue="vHUlbZjj1R1yKTzuH5R6e3gPUojPDhucyKKWcF22v7JUSSvuYVaFXoqH0zd3HORMroZV4PMtC15uJlOVhkLGHA==" saltValue="1UFs3YAQOON/crURwIN7m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0"/>
      <c r="B1" s="760"/>
      <c r="C1" s="760"/>
      <c r="D1" s="760"/>
      <c r="E1" s="760"/>
      <c r="F1" s="760"/>
      <c r="G1" s="760"/>
      <c r="H1" s="760"/>
      <c r="I1" s="760"/>
      <c r="J1" s="760"/>
      <c r="K1" s="760"/>
      <c r="L1" s="760"/>
      <c r="M1" s="760"/>
      <c r="N1" s="760"/>
      <c r="O1" s="760"/>
      <c r="P1" s="760"/>
      <c r="Q1" s="760"/>
      <c r="R1" s="760"/>
      <c r="S1" s="760"/>
      <c r="T1" s="760"/>
      <c r="U1" s="760"/>
    </row>
    <row r="2" spans="1:21" ht="13.5" customHeight="1">
      <c r="A2" s="760"/>
      <c r="B2" s="760"/>
      <c r="C2" s="760"/>
      <c r="D2" s="760"/>
      <c r="E2" s="760"/>
      <c r="F2" s="760"/>
      <c r="G2" s="760"/>
      <c r="H2" s="760"/>
      <c r="I2" s="760"/>
      <c r="J2" s="760"/>
      <c r="K2" s="760"/>
      <c r="L2" s="760"/>
      <c r="M2" s="760"/>
      <c r="N2" s="760"/>
      <c r="O2" s="760"/>
      <c r="P2" s="760"/>
      <c r="Q2" s="760"/>
      <c r="R2" s="760"/>
      <c r="S2" s="760"/>
      <c r="T2" s="760"/>
      <c r="U2" s="760"/>
    </row>
    <row r="3" spans="1:21" ht="13.5" customHeight="1">
      <c r="A3" s="760"/>
      <c r="B3" s="760"/>
      <c r="C3" s="760"/>
      <c r="D3" s="760"/>
      <c r="E3" s="760"/>
      <c r="F3" s="760"/>
      <c r="G3" s="760"/>
      <c r="H3" s="760"/>
      <c r="I3" s="760"/>
      <c r="J3" s="760"/>
      <c r="K3" s="760"/>
      <c r="L3" s="760"/>
      <c r="M3" s="760"/>
      <c r="N3" s="760"/>
      <c r="O3" s="760"/>
      <c r="P3" s="760"/>
      <c r="Q3" s="760"/>
      <c r="R3" s="760"/>
      <c r="S3" s="760"/>
      <c r="T3" s="760"/>
      <c r="U3" s="760"/>
    </row>
    <row r="4" spans="1:21" ht="13.5" customHeight="1">
      <c r="A4" s="760"/>
      <c r="B4" s="760"/>
      <c r="C4" s="760"/>
      <c r="D4" s="760"/>
      <c r="E4" s="760"/>
      <c r="F4" s="760"/>
      <c r="G4" s="760"/>
      <c r="H4" s="760"/>
      <c r="I4" s="760"/>
      <c r="J4" s="760"/>
      <c r="K4" s="760"/>
      <c r="L4" s="760"/>
      <c r="M4" s="760"/>
      <c r="N4" s="760"/>
      <c r="O4" s="760"/>
      <c r="P4" s="760"/>
      <c r="Q4" s="760"/>
      <c r="R4" s="760"/>
      <c r="S4" s="760"/>
      <c r="T4" s="760"/>
      <c r="U4" s="760"/>
    </row>
    <row r="5" spans="1:21" ht="13.5" customHeight="1">
      <c r="A5" s="760"/>
      <c r="B5" s="760"/>
      <c r="C5" s="760"/>
      <c r="D5" s="760"/>
      <c r="E5" s="760"/>
      <c r="F5" s="760"/>
      <c r="G5" s="760"/>
      <c r="H5" s="760"/>
      <c r="I5" s="760"/>
      <c r="J5" s="760"/>
      <c r="K5" s="760"/>
      <c r="L5" s="760"/>
      <c r="M5" s="760"/>
      <c r="N5" s="760"/>
      <c r="O5" s="760"/>
      <c r="P5" s="760"/>
      <c r="Q5" s="760"/>
      <c r="R5" s="760"/>
      <c r="S5" s="760"/>
      <c r="T5" s="760"/>
      <c r="U5" s="760"/>
    </row>
    <row r="6" spans="1:21" ht="13.5" customHeight="1">
      <c r="A6" s="760"/>
      <c r="B6" s="760"/>
      <c r="C6" s="760"/>
      <c r="D6" s="760"/>
      <c r="E6" s="760"/>
      <c r="F6" s="760"/>
      <c r="G6" s="760"/>
      <c r="H6" s="760"/>
      <c r="I6" s="760"/>
      <c r="J6" s="760"/>
      <c r="K6" s="760"/>
      <c r="L6" s="760"/>
      <c r="M6" s="760"/>
      <c r="N6" s="760"/>
      <c r="O6" s="760"/>
      <c r="P6" s="760"/>
      <c r="Q6" s="760"/>
      <c r="R6" s="760"/>
      <c r="S6" s="760"/>
      <c r="T6" s="760"/>
      <c r="U6" s="760"/>
    </row>
    <row r="7" spans="1:21" ht="13.5" customHeight="1">
      <c r="A7" s="760"/>
      <c r="B7" s="760"/>
      <c r="C7" s="760"/>
      <c r="D7" s="760"/>
      <c r="E7" s="760"/>
      <c r="F7" s="760"/>
      <c r="G7" s="760"/>
      <c r="H7" s="760"/>
      <c r="I7" s="760"/>
      <c r="J7" s="760"/>
      <c r="K7" s="760"/>
      <c r="L7" s="760"/>
      <c r="M7" s="760"/>
      <c r="N7" s="760"/>
      <c r="O7" s="760"/>
      <c r="P7" s="760"/>
      <c r="Q7" s="760"/>
      <c r="R7" s="760"/>
      <c r="S7" s="760"/>
      <c r="T7" s="760"/>
      <c r="U7" s="760"/>
    </row>
    <row r="8" spans="1:21" ht="13.5" customHeight="1">
      <c r="A8" s="760"/>
      <c r="B8" s="760"/>
      <c r="C8" s="760"/>
      <c r="D8" s="760"/>
      <c r="E8" s="760"/>
      <c r="F8" s="760"/>
      <c r="G8" s="760"/>
      <c r="H8" s="760"/>
      <c r="I8" s="760"/>
      <c r="J8" s="760"/>
      <c r="K8" s="760"/>
      <c r="L8" s="760"/>
      <c r="M8" s="760"/>
      <c r="N8" s="760"/>
      <c r="O8" s="760"/>
      <c r="P8" s="760"/>
      <c r="Q8" s="760"/>
      <c r="R8" s="760"/>
      <c r="S8" s="760"/>
      <c r="T8" s="760"/>
      <c r="U8" s="760"/>
    </row>
    <row r="9" spans="1:21" ht="13.5" customHeight="1">
      <c r="A9" s="760"/>
      <c r="B9" s="760"/>
      <c r="C9" s="760"/>
      <c r="D9" s="760"/>
      <c r="E9" s="760"/>
      <c r="F9" s="760"/>
      <c r="G9" s="760"/>
      <c r="H9" s="760"/>
      <c r="I9" s="760"/>
      <c r="J9" s="760"/>
      <c r="K9" s="760"/>
      <c r="L9" s="760"/>
      <c r="M9" s="760"/>
      <c r="N9" s="760"/>
      <c r="O9" s="760"/>
      <c r="P9" s="760"/>
      <c r="Q9" s="760"/>
      <c r="R9" s="760"/>
      <c r="S9" s="760"/>
      <c r="T9" s="760"/>
      <c r="U9" s="760"/>
    </row>
    <row r="10" spans="1:21" ht="13.5" customHeight="1">
      <c r="A10" s="760"/>
      <c r="B10" s="760"/>
      <c r="C10" s="760"/>
      <c r="D10" s="760"/>
      <c r="E10" s="760"/>
      <c r="F10" s="760"/>
      <c r="G10" s="760"/>
      <c r="H10" s="760"/>
      <c r="I10" s="760"/>
      <c r="J10" s="760"/>
      <c r="K10" s="760"/>
      <c r="L10" s="760"/>
      <c r="M10" s="760"/>
      <c r="N10" s="760"/>
      <c r="O10" s="760"/>
      <c r="P10" s="760"/>
      <c r="Q10" s="760"/>
      <c r="R10" s="760"/>
      <c r="S10" s="760"/>
      <c r="T10" s="760"/>
      <c r="U10" s="760"/>
    </row>
    <row r="11" spans="1:21" ht="13.5" customHeight="1">
      <c r="A11" s="760"/>
      <c r="B11" s="760"/>
      <c r="C11" s="760"/>
      <c r="D11" s="760"/>
      <c r="E11" s="760"/>
      <c r="F11" s="760"/>
      <c r="G11" s="760"/>
      <c r="H11" s="760"/>
      <c r="I11" s="760"/>
      <c r="J11" s="760"/>
      <c r="K11" s="760"/>
      <c r="L11" s="760"/>
      <c r="M11" s="760"/>
      <c r="N11" s="760"/>
      <c r="O11" s="760"/>
      <c r="P11" s="760"/>
      <c r="Q11" s="760"/>
      <c r="R11" s="760"/>
      <c r="S11" s="760"/>
      <c r="T11" s="760"/>
      <c r="U11" s="760"/>
    </row>
    <row r="12" spans="1:21" ht="13.5" customHeight="1">
      <c r="A12" s="760"/>
      <c r="B12" s="760"/>
      <c r="C12" s="760"/>
      <c r="D12" s="760"/>
      <c r="E12" s="760"/>
      <c r="F12" s="760"/>
      <c r="G12" s="760"/>
      <c r="H12" s="760"/>
      <c r="I12" s="760"/>
      <c r="J12" s="760"/>
      <c r="K12" s="760"/>
      <c r="L12" s="760"/>
      <c r="M12" s="760"/>
      <c r="N12" s="760"/>
      <c r="O12" s="760"/>
      <c r="P12" s="760"/>
      <c r="Q12" s="760"/>
      <c r="R12" s="760"/>
      <c r="S12" s="760"/>
      <c r="T12" s="760"/>
      <c r="U12" s="760"/>
    </row>
    <row r="13" spans="1:21" ht="13.5" customHeight="1">
      <c r="A13" s="760"/>
      <c r="B13" s="760"/>
      <c r="C13" s="760"/>
      <c r="D13" s="760"/>
      <c r="E13" s="760"/>
      <c r="F13" s="760"/>
      <c r="G13" s="760"/>
      <c r="H13" s="760"/>
      <c r="I13" s="760"/>
      <c r="J13" s="760"/>
      <c r="K13" s="760"/>
      <c r="L13" s="760"/>
      <c r="M13" s="760"/>
      <c r="N13" s="760"/>
      <c r="O13" s="760"/>
      <c r="P13" s="760"/>
      <c r="Q13" s="760"/>
      <c r="R13" s="760"/>
      <c r="S13" s="760"/>
      <c r="T13" s="760"/>
      <c r="U13" s="760"/>
    </row>
    <row r="14" spans="1:21" ht="13.5" customHeight="1">
      <c r="A14" s="760"/>
      <c r="B14" s="760"/>
      <c r="C14" s="760"/>
      <c r="D14" s="760"/>
      <c r="E14" s="760"/>
      <c r="F14" s="760"/>
      <c r="G14" s="760"/>
      <c r="H14" s="760"/>
      <c r="I14" s="760"/>
      <c r="J14" s="760"/>
      <c r="K14" s="760"/>
      <c r="L14" s="760"/>
      <c r="M14" s="760"/>
      <c r="N14" s="760"/>
      <c r="O14" s="760"/>
      <c r="P14" s="760"/>
      <c r="Q14" s="760"/>
      <c r="R14" s="760"/>
      <c r="S14" s="760"/>
      <c r="T14" s="760"/>
      <c r="U14" s="760"/>
    </row>
    <row r="15" spans="1:21" ht="13.5" customHeight="1">
      <c r="A15" s="760"/>
      <c r="B15" s="760"/>
      <c r="C15" s="760"/>
      <c r="D15" s="760"/>
      <c r="E15" s="760"/>
      <c r="F15" s="760"/>
      <c r="G15" s="760"/>
      <c r="H15" s="760"/>
      <c r="I15" s="760"/>
      <c r="J15" s="760"/>
      <c r="K15" s="760"/>
      <c r="L15" s="760"/>
      <c r="M15" s="760"/>
      <c r="N15" s="760"/>
      <c r="O15" s="760"/>
      <c r="P15" s="760"/>
      <c r="Q15" s="760"/>
      <c r="R15" s="760"/>
      <c r="S15" s="760"/>
      <c r="T15" s="760"/>
      <c r="U15" s="760"/>
    </row>
    <row r="16" spans="1:21" ht="13.5" customHeight="1">
      <c r="A16" s="760"/>
      <c r="B16" s="760"/>
      <c r="C16" s="760"/>
      <c r="D16" s="760"/>
      <c r="E16" s="760"/>
      <c r="F16" s="760"/>
      <c r="G16" s="760"/>
      <c r="H16" s="760"/>
      <c r="I16" s="760"/>
      <c r="J16" s="760"/>
      <c r="K16" s="760"/>
      <c r="L16" s="760"/>
      <c r="M16" s="760"/>
      <c r="N16" s="760"/>
      <c r="O16" s="760"/>
      <c r="P16" s="760"/>
      <c r="Q16" s="760"/>
      <c r="R16" s="760"/>
      <c r="S16" s="760"/>
      <c r="T16" s="760"/>
      <c r="U16" s="760"/>
    </row>
    <row r="17" spans="1:21" ht="13.5" customHeight="1">
      <c r="A17" s="760"/>
      <c r="B17" s="760"/>
      <c r="C17" s="760"/>
      <c r="D17" s="760"/>
      <c r="E17" s="760"/>
      <c r="F17" s="760"/>
      <c r="G17" s="760"/>
      <c r="H17" s="760"/>
      <c r="I17" s="760"/>
      <c r="J17" s="760"/>
      <c r="K17" s="760"/>
      <c r="L17" s="760"/>
      <c r="M17" s="760"/>
      <c r="N17" s="760"/>
      <c r="O17" s="760"/>
      <c r="P17" s="760"/>
      <c r="Q17" s="760"/>
      <c r="R17" s="760"/>
      <c r="S17" s="760"/>
      <c r="T17" s="760"/>
      <c r="U17" s="760"/>
    </row>
    <row r="18" spans="1:21" ht="13.5" customHeight="1">
      <c r="A18" s="760"/>
      <c r="B18" s="760"/>
      <c r="C18" s="760"/>
      <c r="D18" s="760"/>
      <c r="E18" s="760"/>
      <c r="F18" s="760"/>
      <c r="G18" s="760"/>
      <c r="H18" s="760"/>
      <c r="I18" s="760"/>
      <c r="J18" s="760"/>
      <c r="K18" s="760"/>
      <c r="L18" s="760"/>
      <c r="M18" s="760"/>
      <c r="N18" s="760"/>
      <c r="O18" s="760"/>
      <c r="P18" s="760"/>
      <c r="Q18" s="760"/>
      <c r="R18" s="760"/>
      <c r="S18" s="760"/>
      <c r="T18" s="760"/>
      <c r="U18" s="760"/>
    </row>
    <row r="19" spans="1:21" ht="13.5" customHeight="1">
      <c r="A19" s="760"/>
      <c r="B19" s="760"/>
      <c r="C19" s="760"/>
      <c r="D19" s="760"/>
      <c r="E19" s="760"/>
      <c r="F19" s="760"/>
      <c r="G19" s="760"/>
      <c r="H19" s="760"/>
      <c r="I19" s="760"/>
      <c r="J19" s="760"/>
      <c r="K19" s="760"/>
      <c r="L19" s="760"/>
      <c r="M19" s="760"/>
      <c r="N19" s="760"/>
      <c r="O19" s="760"/>
      <c r="P19" s="760"/>
      <c r="Q19" s="760"/>
      <c r="R19" s="760"/>
      <c r="S19" s="760"/>
      <c r="T19" s="760"/>
      <c r="U19" s="760"/>
    </row>
    <row r="20" spans="1:21" ht="13.5" customHeight="1">
      <c r="A20" s="760"/>
      <c r="B20" s="760"/>
      <c r="C20" s="760"/>
      <c r="D20" s="760"/>
      <c r="E20" s="760"/>
      <c r="F20" s="760"/>
      <c r="G20" s="760"/>
      <c r="H20" s="760"/>
      <c r="I20" s="760"/>
      <c r="J20" s="760"/>
      <c r="K20" s="760"/>
      <c r="L20" s="760"/>
      <c r="M20" s="760"/>
      <c r="N20" s="760"/>
      <c r="O20" s="760"/>
      <c r="P20" s="760"/>
      <c r="Q20" s="760"/>
      <c r="R20" s="760"/>
      <c r="S20" s="760"/>
      <c r="T20" s="760"/>
      <c r="U20" s="760"/>
    </row>
    <row r="21" spans="1:21" ht="13.5" customHeight="1">
      <c r="A21" s="760"/>
      <c r="B21" s="760"/>
      <c r="C21" s="760"/>
      <c r="D21" s="760"/>
      <c r="E21" s="760"/>
      <c r="F21" s="760"/>
      <c r="G21" s="760"/>
      <c r="H21" s="760"/>
      <c r="I21" s="760"/>
      <c r="J21" s="760"/>
      <c r="K21" s="760"/>
      <c r="L21" s="760"/>
      <c r="M21" s="760"/>
      <c r="N21" s="760"/>
      <c r="O21" s="760"/>
      <c r="P21" s="760"/>
      <c r="Q21" s="760"/>
      <c r="R21" s="760"/>
      <c r="S21" s="760"/>
      <c r="T21" s="760"/>
      <c r="U21" s="760"/>
    </row>
    <row r="22" spans="1:21" ht="13.5" customHeight="1">
      <c r="A22" s="760"/>
      <c r="B22" s="760"/>
      <c r="C22" s="760"/>
      <c r="D22" s="760"/>
      <c r="E22" s="760"/>
      <c r="F22" s="760"/>
      <c r="G22" s="760"/>
      <c r="H22" s="760"/>
      <c r="I22" s="760"/>
      <c r="J22" s="760"/>
      <c r="K22" s="760"/>
      <c r="L22" s="760"/>
      <c r="M22" s="760"/>
      <c r="N22" s="760"/>
      <c r="O22" s="760"/>
      <c r="P22" s="760"/>
      <c r="Q22" s="760"/>
      <c r="R22" s="760"/>
      <c r="S22" s="760"/>
      <c r="T22" s="760"/>
      <c r="U22" s="760"/>
    </row>
    <row r="23" spans="1:21" ht="13.5" customHeight="1">
      <c r="A23" s="760"/>
      <c r="B23" s="760"/>
      <c r="C23" s="760"/>
      <c r="D23" s="760"/>
      <c r="E23" s="760"/>
      <c r="F23" s="760"/>
      <c r="G23" s="760"/>
      <c r="H23" s="760"/>
      <c r="I23" s="760"/>
      <c r="J23" s="760"/>
      <c r="K23" s="760"/>
      <c r="L23" s="760"/>
      <c r="M23" s="760"/>
      <c r="N23" s="760"/>
      <c r="O23" s="760"/>
      <c r="P23" s="760"/>
      <c r="Q23" s="760"/>
      <c r="R23" s="760"/>
      <c r="S23" s="760"/>
      <c r="T23" s="760"/>
      <c r="U23" s="760"/>
    </row>
    <row r="24" spans="1:21" ht="13.5" customHeight="1">
      <c r="A24" s="760"/>
      <c r="B24" s="760"/>
      <c r="C24" s="760"/>
      <c r="D24" s="760"/>
      <c r="E24" s="760"/>
      <c r="F24" s="760"/>
      <c r="G24" s="760"/>
      <c r="H24" s="760"/>
      <c r="I24" s="760"/>
      <c r="J24" s="760"/>
      <c r="K24" s="760"/>
      <c r="L24" s="760"/>
      <c r="M24" s="760"/>
      <c r="N24" s="760"/>
      <c r="O24" s="760"/>
      <c r="P24" s="760"/>
      <c r="Q24" s="760"/>
      <c r="R24" s="760"/>
      <c r="S24" s="760"/>
      <c r="T24" s="760"/>
      <c r="U24" s="760"/>
    </row>
    <row r="25" spans="1:21" ht="13.5" customHeight="1">
      <c r="A25" s="760"/>
      <c r="B25" s="760"/>
      <c r="C25" s="760"/>
      <c r="D25" s="760"/>
      <c r="E25" s="760"/>
      <c r="F25" s="760"/>
      <c r="G25" s="760"/>
      <c r="H25" s="760"/>
      <c r="I25" s="760"/>
      <c r="J25" s="760"/>
      <c r="K25" s="760"/>
      <c r="L25" s="760"/>
      <c r="M25" s="760"/>
      <c r="N25" s="760"/>
      <c r="O25" s="760"/>
      <c r="P25" s="760"/>
      <c r="Q25" s="760"/>
      <c r="R25" s="760"/>
      <c r="S25" s="760"/>
      <c r="T25" s="760"/>
      <c r="U25" s="760"/>
    </row>
    <row r="26" spans="1:21" ht="13.5" customHeight="1">
      <c r="A26" s="760"/>
      <c r="B26" s="760"/>
      <c r="C26" s="760"/>
      <c r="D26" s="760"/>
      <c r="E26" s="760"/>
      <c r="F26" s="760"/>
      <c r="G26" s="760"/>
      <c r="H26" s="760"/>
      <c r="I26" s="760"/>
      <c r="J26" s="760"/>
      <c r="K26" s="760"/>
      <c r="L26" s="760"/>
      <c r="M26" s="760"/>
      <c r="N26" s="760"/>
      <c r="O26" s="760"/>
      <c r="P26" s="760"/>
      <c r="Q26" s="760"/>
      <c r="R26" s="760"/>
      <c r="S26" s="760"/>
      <c r="T26" s="760"/>
      <c r="U26" s="760"/>
    </row>
    <row r="27" spans="1:21" ht="13.5" customHeight="1">
      <c r="A27" s="760"/>
      <c r="B27" s="760"/>
      <c r="C27" s="760"/>
      <c r="D27" s="760"/>
      <c r="E27" s="760"/>
      <c r="F27" s="760"/>
      <c r="G27" s="760"/>
      <c r="H27" s="760"/>
      <c r="I27" s="760"/>
      <c r="J27" s="760"/>
      <c r="K27" s="760"/>
      <c r="L27" s="760"/>
      <c r="M27" s="760"/>
      <c r="N27" s="760"/>
      <c r="O27" s="760"/>
      <c r="P27" s="760"/>
      <c r="Q27" s="760"/>
      <c r="R27" s="760"/>
      <c r="S27" s="760"/>
      <c r="T27" s="760"/>
      <c r="U27" s="760"/>
    </row>
    <row r="28" spans="1:21" ht="13.5" customHeight="1">
      <c r="A28" s="760"/>
      <c r="B28" s="760"/>
      <c r="C28" s="760"/>
      <c r="D28" s="760"/>
      <c r="E28" s="760"/>
      <c r="F28" s="760"/>
      <c r="G28" s="760"/>
      <c r="H28" s="760"/>
      <c r="I28" s="760"/>
      <c r="J28" s="760"/>
      <c r="K28" s="760"/>
      <c r="L28" s="760"/>
      <c r="M28" s="760"/>
      <c r="N28" s="760"/>
      <c r="O28" s="760"/>
      <c r="P28" s="760"/>
      <c r="Q28" s="760"/>
      <c r="R28" s="760"/>
      <c r="S28" s="760"/>
      <c r="T28" s="760"/>
      <c r="U28" s="760"/>
    </row>
    <row r="29" spans="1:21" ht="13.5" customHeight="1">
      <c r="A29" s="760"/>
      <c r="B29" s="760"/>
      <c r="C29" s="760"/>
      <c r="D29" s="760"/>
      <c r="E29" s="760"/>
      <c r="F29" s="760"/>
      <c r="G29" s="760"/>
      <c r="H29" s="760"/>
      <c r="I29" s="760"/>
      <c r="J29" s="760"/>
      <c r="K29" s="760"/>
      <c r="L29" s="760"/>
      <c r="M29" s="760"/>
      <c r="N29" s="760"/>
      <c r="O29" s="760"/>
      <c r="P29" s="760"/>
      <c r="Q29" s="760"/>
      <c r="R29" s="760"/>
      <c r="S29" s="760"/>
      <c r="T29" s="760"/>
      <c r="U29" s="760"/>
    </row>
    <row r="30" spans="1:21" ht="13.5" customHeight="1">
      <c r="A30" s="760"/>
      <c r="B30" s="760"/>
      <c r="C30" s="760"/>
      <c r="D30" s="760"/>
      <c r="E30" s="760"/>
      <c r="F30" s="760"/>
      <c r="G30" s="760"/>
      <c r="H30" s="760"/>
      <c r="I30" s="760"/>
      <c r="J30" s="760"/>
      <c r="K30" s="760"/>
      <c r="L30" s="760"/>
      <c r="M30" s="760"/>
      <c r="N30" s="760"/>
      <c r="O30" s="760"/>
      <c r="P30" s="760"/>
      <c r="Q30" s="760"/>
      <c r="R30" s="760"/>
      <c r="S30" s="760"/>
      <c r="T30" s="760"/>
      <c r="U30" s="760"/>
    </row>
    <row r="31" spans="1:21" ht="13.5" customHeight="1">
      <c r="A31" s="760"/>
      <c r="B31" s="760"/>
      <c r="C31" s="760"/>
      <c r="D31" s="760"/>
      <c r="E31" s="760"/>
      <c r="F31" s="760"/>
      <c r="G31" s="760"/>
      <c r="H31" s="760"/>
      <c r="I31" s="760"/>
      <c r="J31" s="760"/>
      <c r="K31" s="760"/>
      <c r="L31" s="760"/>
      <c r="M31" s="760"/>
      <c r="N31" s="760"/>
      <c r="O31" s="760"/>
      <c r="P31" s="760"/>
      <c r="Q31" s="760"/>
      <c r="R31" s="760"/>
      <c r="S31" s="760"/>
      <c r="T31" s="760"/>
      <c r="U31" s="760"/>
    </row>
    <row r="32" spans="1:21" ht="13.5" customHeight="1">
      <c r="A32" s="760"/>
      <c r="B32" s="760"/>
      <c r="C32" s="760"/>
      <c r="D32" s="760"/>
      <c r="E32" s="760"/>
      <c r="F32" s="760"/>
      <c r="G32" s="760"/>
      <c r="H32" s="760"/>
      <c r="I32" s="760"/>
      <c r="J32" s="760"/>
      <c r="K32" s="760"/>
      <c r="L32" s="760"/>
      <c r="M32" s="760"/>
      <c r="N32" s="760"/>
      <c r="O32" s="760"/>
      <c r="P32" s="760"/>
      <c r="Q32" s="760"/>
      <c r="R32" s="760"/>
      <c r="S32" s="760"/>
      <c r="T32" s="760"/>
      <c r="U32" s="760"/>
    </row>
    <row r="33" spans="1:21" ht="13.5" customHeight="1">
      <c r="A33" s="760"/>
      <c r="B33" s="760"/>
      <c r="C33" s="760"/>
      <c r="D33" s="760"/>
      <c r="E33" s="760"/>
      <c r="F33" s="760"/>
      <c r="G33" s="760"/>
      <c r="H33" s="760"/>
      <c r="I33" s="760"/>
      <c r="J33" s="760"/>
      <c r="K33" s="760"/>
      <c r="L33" s="760"/>
      <c r="M33" s="760"/>
      <c r="N33" s="760"/>
      <c r="O33" s="760"/>
      <c r="P33" s="760"/>
      <c r="Q33" s="760"/>
      <c r="R33" s="760"/>
      <c r="S33" s="760"/>
      <c r="T33" s="760"/>
      <c r="U33" s="760"/>
    </row>
    <row r="34" spans="1:21" ht="13.5" customHeight="1">
      <c r="A34" s="760"/>
      <c r="B34" s="760"/>
      <c r="C34" s="760"/>
      <c r="D34" s="760"/>
      <c r="E34" s="760"/>
      <c r="F34" s="760"/>
      <c r="G34" s="760"/>
      <c r="H34" s="760"/>
      <c r="I34" s="760"/>
      <c r="J34" s="760"/>
      <c r="K34" s="760"/>
      <c r="L34" s="760"/>
      <c r="M34" s="760"/>
      <c r="N34" s="760"/>
      <c r="O34" s="760"/>
      <c r="P34" s="760"/>
      <c r="Q34" s="760"/>
      <c r="R34" s="760"/>
      <c r="S34" s="760"/>
      <c r="T34" s="760"/>
      <c r="U34" s="760"/>
    </row>
    <row r="35" spans="1:21" ht="13.5" customHeight="1">
      <c r="A35" s="760"/>
      <c r="B35" s="760"/>
      <c r="C35" s="760"/>
      <c r="D35" s="760"/>
      <c r="E35" s="760"/>
      <c r="F35" s="760"/>
      <c r="G35" s="760"/>
      <c r="H35" s="760"/>
      <c r="I35" s="760"/>
      <c r="J35" s="760"/>
      <c r="K35" s="760"/>
      <c r="L35" s="760"/>
      <c r="M35" s="760"/>
      <c r="N35" s="760"/>
      <c r="O35" s="760"/>
      <c r="P35" s="760"/>
      <c r="Q35" s="760"/>
      <c r="R35" s="760"/>
      <c r="S35" s="760"/>
      <c r="T35" s="760"/>
      <c r="U35" s="760"/>
    </row>
    <row r="36" spans="1:21" ht="13.5" customHeight="1">
      <c r="A36" s="760"/>
      <c r="B36" s="760"/>
      <c r="C36" s="760"/>
      <c r="D36" s="760"/>
      <c r="E36" s="760"/>
      <c r="F36" s="760"/>
      <c r="G36" s="760"/>
      <c r="H36" s="760"/>
      <c r="I36" s="760"/>
      <c r="J36" s="760"/>
      <c r="K36" s="760"/>
      <c r="L36" s="760"/>
      <c r="M36" s="760"/>
      <c r="N36" s="760"/>
      <c r="O36" s="760"/>
      <c r="P36" s="760"/>
      <c r="Q36" s="760"/>
      <c r="R36" s="760"/>
      <c r="S36" s="760"/>
      <c r="T36" s="760"/>
      <c r="U36" s="760"/>
    </row>
    <row r="37" spans="1:21" ht="13.5" customHeight="1">
      <c r="A37" s="760"/>
      <c r="B37" s="760"/>
      <c r="C37" s="760"/>
      <c r="D37" s="760"/>
      <c r="E37" s="760"/>
      <c r="F37" s="760"/>
      <c r="G37" s="760"/>
      <c r="H37" s="760"/>
      <c r="I37" s="760"/>
      <c r="J37" s="760"/>
      <c r="K37" s="760"/>
      <c r="L37" s="760"/>
      <c r="M37" s="760"/>
      <c r="N37" s="760"/>
      <c r="O37" s="760"/>
      <c r="P37" s="760"/>
      <c r="Q37" s="760"/>
      <c r="R37" s="760"/>
      <c r="S37" s="760"/>
      <c r="T37" s="760"/>
      <c r="U37" s="760"/>
    </row>
    <row r="38" spans="1:21" ht="13.5" customHeight="1">
      <c r="A38" s="760"/>
      <c r="B38" s="760"/>
      <c r="C38" s="760"/>
      <c r="D38" s="760"/>
      <c r="E38" s="760"/>
      <c r="F38" s="760"/>
      <c r="G38" s="760"/>
      <c r="H38" s="760"/>
      <c r="I38" s="760"/>
      <c r="J38" s="760"/>
      <c r="K38" s="760"/>
      <c r="L38" s="760"/>
      <c r="M38" s="760"/>
      <c r="N38" s="760"/>
      <c r="O38" s="760"/>
      <c r="P38" s="760"/>
      <c r="Q38" s="760"/>
      <c r="R38" s="760"/>
      <c r="S38" s="760"/>
      <c r="T38" s="760"/>
      <c r="U38" s="760"/>
    </row>
    <row r="39" spans="1:21" ht="13.5" customHeight="1">
      <c r="A39" s="760"/>
      <c r="B39" s="760"/>
      <c r="C39" s="760"/>
      <c r="D39" s="760"/>
      <c r="E39" s="760"/>
      <c r="F39" s="760"/>
      <c r="G39" s="760"/>
      <c r="H39" s="760"/>
      <c r="I39" s="760"/>
      <c r="J39" s="760"/>
      <c r="K39" s="760"/>
      <c r="L39" s="760"/>
      <c r="M39" s="760"/>
      <c r="N39" s="760"/>
      <c r="O39" s="760"/>
      <c r="P39" s="760"/>
      <c r="Q39" s="760"/>
      <c r="R39" s="760"/>
      <c r="S39" s="760"/>
      <c r="T39" s="760"/>
      <c r="U39" s="760"/>
    </row>
    <row r="40" spans="1:21" ht="13.5" customHeight="1">
      <c r="A40" s="760"/>
      <c r="B40" s="760"/>
      <c r="C40" s="760"/>
      <c r="D40" s="760"/>
      <c r="E40" s="760"/>
      <c r="F40" s="760"/>
      <c r="G40" s="760"/>
      <c r="H40" s="760"/>
      <c r="I40" s="760"/>
      <c r="J40" s="760"/>
      <c r="K40" s="760"/>
      <c r="L40" s="760"/>
      <c r="M40" s="760"/>
      <c r="N40" s="760"/>
      <c r="O40" s="760"/>
      <c r="P40" s="760"/>
      <c r="Q40" s="760"/>
      <c r="R40" s="760"/>
      <c r="S40" s="760"/>
      <c r="T40" s="760"/>
      <c r="U40" s="760"/>
    </row>
    <row r="41" spans="1:21" ht="13.5" customHeight="1">
      <c r="A41" s="760"/>
      <c r="B41" s="760"/>
      <c r="C41" s="760"/>
      <c r="D41" s="760"/>
      <c r="E41" s="760"/>
      <c r="F41" s="760"/>
      <c r="G41" s="760"/>
      <c r="H41" s="760"/>
      <c r="I41" s="760"/>
      <c r="J41" s="760"/>
      <c r="K41" s="760"/>
      <c r="L41" s="760"/>
      <c r="M41" s="760"/>
      <c r="N41" s="760"/>
      <c r="O41" s="760"/>
      <c r="P41" s="760"/>
      <c r="Q41" s="760"/>
      <c r="R41" s="760"/>
      <c r="S41" s="760"/>
      <c r="T41" s="760"/>
      <c r="U41" s="760"/>
    </row>
    <row r="42" spans="1:21" ht="13.5" customHeight="1">
      <c r="A42" s="760"/>
      <c r="B42" s="760"/>
      <c r="C42" s="760"/>
      <c r="D42" s="760"/>
      <c r="E42" s="760"/>
      <c r="F42" s="760"/>
      <c r="G42" s="760"/>
      <c r="H42" s="760"/>
      <c r="I42" s="760"/>
      <c r="J42" s="760"/>
      <c r="K42" s="760"/>
      <c r="L42" s="760"/>
      <c r="M42" s="760"/>
      <c r="N42" s="760"/>
      <c r="O42" s="760"/>
      <c r="P42" s="760"/>
      <c r="Q42" s="760"/>
      <c r="R42" s="760"/>
      <c r="S42" s="760"/>
      <c r="T42" s="760"/>
      <c r="U42" s="760"/>
    </row>
    <row r="43" spans="1:21" ht="30.75" customHeight="1">
      <c r="A43" s="760"/>
      <c r="B43" s="760"/>
      <c r="C43" s="760"/>
      <c r="D43" s="760"/>
      <c r="E43" s="760"/>
      <c r="F43" s="760"/>
      <c r="G43" s="760"/>
      <c r="H43" s="760"/>
      <c r="I43" s="760"/>
      <c r="J43" s="760"/>
      <c r="K43" s="760"/>
      <c r="L43" s="760"/>
      <c r="M43" s="760"/>
      <c r="N43" s="760"/>
      <c r="O43" s="976" t="s">
        <v>22</v>
      </c>
      <c r="P43" s="760"/>
      <c r="Q43" s="760"/>
      <c r="R43" s="760"/>
      <c r="S43" s="760"/>
      <c r="T43" s="760"/>
      <c r="U43" s="760"/>
    </row>
    <row r="44" spans="1:21" ht="30.75" customHeight="1">
      <c r="A44" s="760"/>
      <c r="B44" s="916" t="s">
        <v>23</v>
      </c>
      <c r="C44" s="929"/>
      <c r="D44" s="929"/>
      <c r="E44" s="946"/>
      <c r="F44" s="946"/>
      <c r="G44" s="946"/>
      <c r="H44" s="946"/>
      <c r="I44" s="946"/>
      <c r="J44" s="954" t="s">
        <v>15</v>
      </c>
      <c r="K44" s="961" t="s">
        <v>531</v>
      </c>
      <c r="L44" s="969" t="s">
        <v>532</v>
      </c>
      <c r="M44" s="969" t="s">
        <v>425</v>
      </c>
      <c r="N44" s="969" t="s">
        <v>533</v>
      </c>
      <c r="O44" s="977" t="s">
        <v>534</v>
      </c>
      <c r="P44" s="760"/>
      <c r="Q44" s="760"/>
      <c r="R44" s="760"/>
      <c r="S44" s="760"/>
      <c r="T44" s="760"/>
      <c r="U44" s="760"/>
    </row>
    <row r="45" spans="1:21" ht="30.75" customHeight="1">
      <c r="A45" s="760"/>
      <c r="B45" s="917" t="s">
        <v>28</v>
      </c>
      <c r="C45" s="930"/>
      <c r="D45" s="939"/>
      <c r="E45" s="947" t="s">
        <v>25</v>
      </c>
      <c r="F45" s="947"/>
      <c r="G45" s="947"/>
      <c r="H45" s="947"/>
      <c r="I45" s="947"/>
      <c r="J45" s="955"/>
      <c r="K45" s="962">
        <v>295</v>
      </c>
      <c r="L45" s="970">
        <v>296</v>
      </c>
      <c r="M45" s="970">
        <v>313</v>
      </c>
      <c r="N45" s="970">
        <v>311</v>
      </c>
      <c r="O45" s="978">
        <v>301</v>
      </c>
      <c r="P45" s="760"/>
      <c r="Q45" s="760"/>
      <c r="R45" s="760"/>
      <c r="S45" s="760"/>
      <c r="T45" s="760"/>
      <c r="U45" s="760"/>
    </row>
    <row r="46" spans="1:21" ht="30.75" customHeight="1">
      <c r="A46" s="760"/>
      <c r="B46" s="918"/>
      <c r="C46" s="931"/>
      <c r="D46" s="940"/>
      <c r="E46" s="948" t="s">
        <v>30</v>
      </c>
      <c r="F46" s="948"/>
      <c r="G46" s="948"/>
      <c r="H46" s="948"/>
      <c r="I46" s="948"/>
      <c r="J46" s="956"/>
      <c r="K46" s="963" t="s">
        <v>142</v>
      </c>
      <c r="L46" s="971" t="s">
        <v>142</v>
      </c>
      <c r="M46" s="971" t="s">
        <v>142</v>
      </c>
      <c r="N46" s="971" t="s">
        <v>142</v>
      </c>
      <c r="O46" s="979" t="s">
        <v>142</v>
      </c>
      <c r="P46" s="760"/>
      <c r="Q46" s="760"/>
      <c r="R46" s="760"/>
      <c r="S46" s="760"/>
      <c r="T46" s="760"/>
      <c r="U46" s="760"/>
    </row>
    <row r="47" spans="1:21" ht="30.75" customHeight="1">
      <c r="A47" s="760"/>
      <c r="B47" s="918"/>
      <c r="C47" s="931"/>
      <c r="D47" s="940"/>
      <c r="E47" s="948" t="s">
        <v>35</v>
      </c>
      <c r="F47" s="948"/>
      <c r="G47" s="948"/>
      <c r="H47" s="948"/>
      <c r="I47" s="948"/>
      <c r="J47" s="956"/>
      <c r="K47" s="963" t="s">
        <v>142</v>
      </c>
      <c r="L47" s="971" t="s">
        <v>142</v>
      </c>
      <c r="M47" s="971" t="s">
        <v>142</v>
      </c>
      <c r="N47" s="971" t="s">
        <v>142</v>
      </c>
      <c r="O47" s="979" t="s">
        <v>142</v>
      </c>
      <c r="P47" s="760"/>
      <c r="Q47" s="760"/>
      <c r="R47" s="760"/>
      <c r="S47" s="760"/>
      <c r="T47" s="760"/>
      <c r="U47" s="760"/>
    </row>
    <row r="48" spans="1:21" ht="30.75" customHeight="1">
      <c r="A48" s="760"/>
      <c r="B48" s="918"/>
      <c r="C48" s="931"/>
      <c r="D48" s="940"/>
      <c r="E48" s="948" t="s">
        <v>41</v>
      </c>
      <c r="F48" s="948"/>
      <c r="G48" s="948"/>
      <c r="H48" s="948"/>
      <c r="I48" s="948"/>
      <c r="J48" s="956"/>
      <c r="K48" s="963">
        <v>10</v>
      </c>
      <c r="L48" s="971">
        <v>9</v>
      </c>
      <c r="M48" s="971">
        <v>8</v>
      </c>
      <c r="N48" s="971">
        <v>7</v>
      </c>
      <c r="O48" s="979">
        <v>7</v>
      </c>
      <c r="P48" s="760"/>
      <c r="Q48" s="760"/>
      <c r="R48" s="760"/>
      <c r="S48" s="760"/>
      <c r="T48" s="760"/>
      <c r="U48" s="760"/>
    </row>
    <row r="49" spans="1:21" ht="30.75" customHeight="1">
      <c r="A49" s="760"/>
      <c r="B49" s="918"/>
      <c r="C49" s="931"/>
      <c r="D49" s="940"/>
      <c r="E49" s="948" t="s">
        <v>0</v>
      </c>
      <c r="F49" s="948"/>
      <c r="G49" s="948"/>
      <c r="H49" s="948"/>
      <c r="I49" s="948"/>
      <c r="J49" s="956"/>
      <c r="K49" s="963">
        <v>45</v>
      </c>
      <c r="L49" s="971">
        <v>47</v>
      </c>
      <c r="M49" s="971">
        <v>47</v>
      </c>
      <c r="N49" s="971">
        <v>53</v>
      </c>
      <c r="O49" s="979">
        <v>53</v>
      </c>
      <c r="P49" s="760"/>
      <c r="Q49" s="760"/>
      <c r="R49" s="760"/>
      <c r="S49" s="760"/>
      <c r="T49" s="760"/>
      <c r="U49" s="760"/>
    </row>
    <row r="50" spans="1:21" ht="30.75" customHeight="1">
      <c r="A50" s="760"/>
      <c r="B50" s="918"/>
      <c r="C50" s="931"/>
      <c r="D50" s="940"/>
      <c r="E50" s="948" t="s">
        <v>46</v>
      </c>
      <c r="F50" s="948"/>
      <c r="G50" s="948"/>
      <c r="H50" s="948"/>
      <c r="I50" s="948"/>
      <c r="J50" s="956"/>
      <c r="K50" s="963">
        <v>1</v>
      </c>
      <c r="L50" s="971">
        <v>1</v>
      </c>
      <c r="M50" s="971">
        <v>7</v>
      </c>
      <c r="N50" s="971">
        <v>7</v>
      </c>
      <c r="O50" s="979">
        <v>7</v>
      </c>
      <c r="P50" s="760"/>
      <c r="Q50" s="760"/>
      <c r="R50" s="760"/>
      <c r="S50" s="760"/>
      <c r="T50" s="760"/>
      <c r="U50" s="760"/>
    </row>
    <row r="51" spans="1:21" ht="30.75" customHeight="1">
      <c r="A51" s="760"/>
      <c r="B51" s="919"/>
      <c r="C51" s="932"/>
      <c r="D51" s="941"/>
      <c r="E51" s="948" t="s">
        <v>48</v>
      </c>
      <c r="F51" s="948"/>
      <c r="G51" s="948"/>
      <c r="H51" s="948"/>
      <c r="I51" s="948"/>
      <c r="J51" s="956"/>
      <c r="K51" s="963" t="s">
        <v>142</v>
      </c>
      <c r="L51" s="971" t="s">
        <v>142</v>
      </c>
      <c r="M51" s="971" t="s">
        <v>142</v>
      </c>
      <c r="N51" s="971" t="s">
        <v>142</v>
      </c>
      <c r="O51" s="979" t="s">
        <v>142</v>
      </c>
      <c r="P51" s="760"/>
      <c r="Q51" s="760"/>
      <c r="R51" s="760"/>
      <c r="S51" s="760"/>
      <c r="T51" s="760"/>
      <c r="U51" s="760"/>
    </row>
    <row r="52" spans="1:21" ht="30.75" customHeight="1">
      <c r="A52" s="760"/>
      <c r="B52" s="920" t="s">
        <v>55</v>
      </c>
      <c r="C52" s="933"/>
      <c r="D52" s="941"/>
      <c r="E52" s="948" t="s">
        <v>57</v>
      </c>
      <c r="F52" s="948"/>
      <c r="G52" s="948"/>
      <c r="H52" s="948"/>
      <c r="I52" s="948"/>
      <c r="J52" s="956"/>
      <c r="K52" s="963">
        <v>303</v>
      </c>
      <c r="L52" s="971">
        <v>296</v>
      </c>
      <c r="M52" s="971">
        <v>306</v>
      </c>
      <c r="N52" s="971">
        <v>302</v>
      </c>
      <c r="O52" s="979">
        <v>280</v>
      </c>
      <c r="P52" s="760"/>
      <c r="Q52" s="760"/>
      <c r="R52" s="760"/>
      <c r="S52" s="760"/>
      <c r="T52" s="760"/>
      <c r="U52" s="760"/>
    </row>
    <row r="53" spans="1:21" ht="30.75" customHeight="1">
      <c r="A53" s="760"/>
      <c r="B53" s="921" t="s">
        <v>19</v>
      </c>
      <c r="C53" s="934"/>
      <c r="D53" s="942"/>
      <c r="E53" s="949" t="s">
        <v>60</v>
      </c>
      <c r="F53" s="949"/>
      <c r="G53" s="949"/>
      <c r="H53" s="949"/>
      <c r="I53" s="949"/>
      <c r="J53" s="957"/>
      <c r="K53" s="964">
        <v>48</v>
      </c>
      <c r="L53" s="972">
        <v>57</v>
      </c>
      <c r="M53" s="972">
        <v>69</v>
      </c>
      <c r="N53" s="972">
        <v>76</v>
      </c>
      <c r="O53" s="980">
        <v>88</v>
      </c>
      <c r="P53" s="760"/>
      <c r="Q53" s="760"/>
      <c r="R53" s="760"/>
      <c r="S53" s="760"/>
      <c r="T53" s="760"/>
      <c r="U53" s="760"/>
    </row>
    <row r="54" spans="1:21" ht="24" customHeight="1">
      <c r="A54" s="760"/>
      <c r="B54" s="922" t="s">
        <v>10</v>
      </c>
      <c r="C54" s="760"/>
      <c r="D54" s="760"/>
      <c r="E54" s="760"/>
      <c r="F54" s="760"/>
      <c r="G54" s="760"/>
      <c r="H54" s="760"/>
      <c r="I54" s="760"/>
      <c r="J54" s="760"/>
      <c r="K54" s="760"/>
      <c r="L54" s="760"/>
      <c r="M54" s="760"/>
      <c r="N54" s="760"/>
      <c r="O54" s="760"/>
      <c r="P54" s="760"/>
      <c r="Q54" s="760"/>
      <c r="R54" s="760"/>
      <c r="S54" s="760"/>
      <c r="T54" s="760"/>
      <c r="U54" s="760"/>
    </row>
    <row r="55" spans="1:21" ht="24" customHeight="1">
      <c r="A55" s="760"/>
      <c r="B55" s="923" t="s">
        <v>8</v>
      </c>
      <c r="C55" s="935"/>
      <c r="D55" s="935"/>
      <c r="E55" s="935"/>
      <c r="F55" s="935"/>
      <c r="G55" s="935"/>
      <c r="H55" s="935"/>
      <c r="I55" s="935"/>
      <c r="J55" s="935"/>
      <c r="K55" s="965"/>
      <c r="L55" s="965"/>
      <c r="M55" s="965"/>
      <c r="N55" s="965"/>
      <c r="O55" s="981" t="s">
        <v>536</v>
      </c>
      <c r="P55" s="760"/>
      <c r="Q55" s="760"/>
      <c r="R55" s="760"/>
      <c r="S55" s="760"/>
      <c r="T55" s="760"/>
      <c r="U55" s="760"/>
    </row>
    <row r="56" spans="1:21" ht="31.5" customHeight="1">
      <c r="A56" s="760"/>
      <c r="B56" s="924"/>
      <c r="C56" s="936"/>
      <c r="D56" s="936"/>
      <c r="E56" s="950"/>
      <c r="F56" s="950"/>
      <c r="G56" s="950"/>
      <c r="H56" s="950"/>
      <c r="I56" s="950"/>
      <c r="J56" s="958" t="s">
        <v>15</v>
      </c>
      <c r="K56" s="966" t="s">
        <v>537</v>
      </c>
      <c r="L56" s="973" t="s">
        <v>538</v>
      </c>
      <c r="M56" s="973" t="s">
        <v>539</v>
      </c>
      <c r="N56" s="973" t="s">
        <v>540</v>
      </c>
      <c r="O56" s="982" t="s">
        <v>541</v>
      </c>
      <c r="P56" s="760"/>
      <c r="Q56" s="760"/>
      <c r="R56" s="760"/>
      <c r="S56" s="760"/>
      <c r="T56" s="760"/>
      <c r="U56" s="760"/>
    </row>
    <row r="57" spans="1:21" ht="31.5" customHeight="1">
      <c r="B57" s="925" t="s">
        <v>56</v>
      </c>
      <c r="C57" s="937"/>
      <c r="D57" s="943" t="s">
        <v>61</v>
      </c>
      <c r="E57" s="951"/>
      <c r="F57" s="951"/>
      <c r="G57" s="951"/>
      <c r="H57" s="951"/>
      <c r="I57" s="951"/>
      <c r="J57" s="959"/>
      <c r="K57" s="967" t="s">
        <v>142</v>
      </c>
      <c r="L57" s="974" t="s">
        <v>142</v>
      </c>
      <c r="M57" s="974" t="s">
        <v>142</v>
      </c>
      <c r="N57" s="974" t="s">
        <v>142</v>
      </c>
      <c r="O57" s="983" t="s">
        <v>142</v>
      </c>
    </row>
    <row r="58" spans="1:21" ht="31.5" customHeight="1">
      <c r="B58" s="926"/>
      <c r="C58" s="938"/>
      <c r="D58" s="944" t="s">
        <v>64</v>
      </c>
      <c r="E58" s="952"/>
      <c r="F58" s="952"/>
      <c r="G58" s="952"/>
      <c r="H58" s="952"/>
      <c r="I58" s="952"/>
      <c r="J58" s="960"/>
      <c r="K58" s="968" t="s">
        <v>142</v>
      </c>
      <c r="L58" s="975" t="s">
        <v>142</v>
      </c>
      <c r="M58" s="975" t="s">
        <v>142</v>
      </c>
      <c r="N58" s="975" t="s">
        <v>142</v>
      </c>
      <c r="O58" s="984" t="s">
        <v>142</v>
      </c>
    </row>
    <row r="59" spans="1:21" ht="24" customHeight="1">
      <c r="B59" s="927"/>
      <c r="C59" s="927"/>
      <c r="D59" s="945" t="s">
        <v>52</v>
      </c>
      <c r="E59" s="953"/>
      <c r="F59" s="953"/>
      <c r="G59" s="953"/>
      <c r="H59" s="953"/>
      <c r="I59" s="953"/>
      <c r="J59" s="953"/>
      <c r="K59" s="953"/>
      <c r="L59" s="953"/>
      <c r="M59" s="953"/>
      <c r="N59" s="953"/>
      <c r="O59" s="953"/>
    </row>
    <row r="60" spans="1:21" ht="24" customHeight="1">
      <c r="B60" s="928"/>
      <c r="C60" s="928"/>
      <c r="D60" s="945" t="s">
        <v>47</v>
      </c>
      <c r="E60" s="953"/>
      <c r="F60" s="953"/>
      <c r="G60" s="953"/>
      <c r="H60" s="953"/>
      <c r="I60" s="953"/>
      <c r="J60" s="953"/>
      <c r="K60" s="953"/>
      <c r="L60" s="953"/>
      <c r="M60" s="953"/>
      <c r="N60" s="953"/>
      <c r="O60" s="953"/>
    </row>
    <row r="61" spans="1:21" ht="24" customHeight="1">
      <c r="A61" s="760"/>
      <c r="B61" s="922"/>
      <c r="C61" s="760"/>
      <c r="D61" s="760"/>
      <c r="E61" s="760"/>
      <c r="F61" s="760"/>
      <c r="G61" s="760"/>
      <c r="H61" s="760"/>
      <c r="I61" s="760"/>
      <c r="J61" s="760"/>
      <c r="K61" s="760"/>
      <c r="L61" s="760"/>
      <c r="M61" s="760"/>
      <c r="N61" s="760"/>
      <c r="O61" s="760"/>
      <c r="P61" s="760"/>
      <c r="Q61" s="760"/>
      <c r="R61" s="760"/>
      <c r="S61" s="760"/>
      <c r="T61" s="760"/>
      <c r="U61" s="760"/>
    </row>
    <row r="62" spans="1:21" ht="24" customHeight="1">
      <c r="A62" s="760"/>
      <c r="B62" s="922"/>
      <c r="C62" s="760"/>
      <c r="D62" s="760"/>
      <c r="E62" s="760"/>
      <c r="F62" s="760"/>
      <c r="G62" s="760"/>
      <c r="H62" s="760"/>
      <c r="I62" s="760"/>
      <c r="J62" s="760"/>
      <c r="K62" s="760"/>
      <c r="L62" s="760"/>
      <c r="M62" s="760"/>
      <c r="N62" s="760"/>
      <c r="O62" s="760"/>
      <c r="P62" s="760"/>
      <c r="Q62" s="760"/>
      <c r="R62" s="760"/>
      <c r="S62" s="760"/>
      <c r="T62" s="760"/>
      <c r="U62" s="760"/>
    </row>
  </sheetData>
  <sheetProtection algorithmName="SHA-512" hashValue="uk+Prfy72trKCAhZJJXDuurjjPKjYuAY62NMlSk3xVO0ovQUDJCc41h6+nYK1R93XjCJn2pr9kGg+iEbogbopw==" saltValue="wuF/ZFns23yU4erV1HWMx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4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6" t="s">
        <v>22</v>
      </c>
    </row>
    <row r="40" spans="2:13" ht="27.75" customHeight="1">
      <c r="B40" s="916" t="s">
        <v>23</v>
      </c>
      <c r="C40" s="929"/>
      <c r="D40" s="929"/>
      <c r="E40" s="946"/>
      <c r="F40" s="946"/>
      <c r="G40" s="946"/>
      <c r="H40" s="954" t="s">
        <v>15</v>
      </c>
      <c r="I40" s="961" t="s">
        <v>531</v>
      </c>
      <c r="J40" s="969" t="s">
        <v>532</v>
      </c>
      <c r="K40" s="969" t="s">
        <v>425</v>
      </c>
      <c r="L40" s="969" t="s">
        <v>533</v>
      </c>
      <c r="M40" s="1001" t="s">
        <v>534</v>
      </c>
    </row>
    <row r="41" spans="2:13" ht="27.75" customHeight="1">
      <c r="B41" s="917" t="s">
        <v>43</v>
      </c>
      <c r="C41" s="930"/>
      <c r="D41" s="939"/>
      <c r="E41" s="990" t="s">
        <v>65</v>
      </c>
      <c r="F41" s="990"/>
      <c r="G41" s="990"/>
      <c r="H41" s="996"/>
      <c r="I41" s="962">
        <v>3185</v>
      </c>
      <c r="J41" s="970">
        <v>3409</v>
      </c>
      <c r="K41" s="970">
        <v>3260</v>
      </c>
      <c r="L41" s="970">
        <v>3294</v>
      </c>
      <c r="M41" s="978">
        <v>3260</v>
      </c>
    </row>
    <row r="42" spans="2:13" ht="27.75" customHeight="1">
      <c r="B42" s="918"/>
      <c r="C42" s="931"/>
      <c r="D42" s="940"/>
      <c r="E42" s="991" t="s">
        <v>72</v>
      </c>
      <c r="F42" s="991"/>
      <c r="G42" s="991"/>
      <c r="H42" s="997"/>
      <c r="I42" s="963">
        <v>4</v>
      </c>
      <c r="J42" s="971">
        <v>15</v>
      </c>
      <c r="K42" s="971">
        <v>72</v>
      </c>
      <c r="L42" s="971">
        <v>66</v>
      </c>
      <c r="M42" s="979">
        <v>59</v>
      </c>
    </row>
    <row r="43" spans="2:13" ht="27.75" customHeight="1">
      <c r="B43" s="918"/>
      <c r="C43" s="931"/>
      <c r="D43" s="940"/>
      <c r="E43" s="991" t="s">
        <v>74</v>
      </c>
      <c r="F43" s="991"/>
      <c r="G43" s="991"/>
      <c r="H43" s="997"/>
      <c r="I43" s="963">
        <v>60</v>
      </c>
      <c r="J43" s="971">
        <v>53</v>
      </c>
      <c r="K43" s="971">
        <v>44</v>
      </c>
      <c r="L43" s="971">
        <v>39</v>
      </c>
      <c r="M43" s="979">
        <v>35</v>
      </c>
    </row>
    <row r="44" spans="2:13" ht="27.75" customHeight="1">
      <c r="B44" s="918"/>
      <c r="C44" s="931"/>
      <c r="D44" s="940"/>
      <c r="E44" s="991" t="s">
        <v>76</v>
      </c>
      <c r="F44" s="991"/>
      <c r="G44" s="991"/>
      <c r="H44" s="997"/>
      <c r="I44" s="963">
        <v>329</v>
      </c>
      <c r="J44" s="971">
        <v>334</v>
      </c>
      <c r="K44" s="971">
        <v>329</v>
      </c>
      <c r="L44" s="971">
        <v>282</v>
      </c>
      <c r="M44" s="979">
        <v>247</v>
      </c>
    </row>
    <row r="45" spans="2:13" ht="27.75" customHeight="1">
      <c r="B45" s="918"/>
      <c r="C45" s="931"/>
      <c r="D45" s="940"/>
      <c r="E45" s="991" t="s">
        <v>78</v>
      </c>
      <c r="F45" s="991"/>
      <c r="G45" s="991"/>
      <c r="H45" s="997"/>
      <c r="I45" s="963">
        <v>1010</v>
      </c>
      <c r="J45" s="971">
        <v>1006</v>
      </c>
      <c r="K45" s="971">
        <v>1009</v>
      </c>
      <c r="L45" s="971">
        <v>1003</v>
      </c>
      <c r="M45" s="979">
        <v>997</v>
      </c>
    </row>
    <row r="46" spans="2:13" ht="27.75" customHeight="1">
      <c r="B46" s="918"/>
      <c r="C46" s="931"/>
      <c r="D46" s="941"/>
      <c r="E46" s="991" t="s">
        <v>77</v>
      </c>
      <c r="F46" s="991"/>
      <c r="G46" s="991"/>
      <c r="H46" s="997"/>
      <c r="I46" s="963" t="s">
        <v>142</v>
      </c>
      <c r="J46" s="971" t="s">
        <v>142</v>
      </c>
      <c r="K46" s="971" t="s">
        <v>142</v>
      </c>
      <c r="L46" s="971" t="s">
        <v>142</v>
      </c>
      <c r="M46" s="979" t="s">
        <v>142</v>
      </c>
    </row>
    <row r="47" spans="2:13" ht="27.75" customHeight="1">
      <c r="B47" s="918"/>
      <c r="C47" s="931"/>
      <c r="D47" s="988"/>
      <c r="E47" s="992" t="s">
        <v>81</v>
      </c>
      <c r="F47" s="995"/>
      <c r="G47" s="995"/>
      <c r="H47" s="998"/>
      <c r="I47" s="963" t="s">
        <v>142</v>
      </c>
      <c r="J47" s="971" t="s">
        <v>142</v>
      </c>
      <c r="K47" s="971" t="s">
        <v>142</v>
      </c>
      <c r="L47" s="971" t="s">
        <v>142</v>
      </c>
      <c r="M47" s="979" t="s">
        <v>142</v>
      </c>
    </row>
    <row r="48" spans="2:13" ht="27.75" customHeight="1">
      <c r="B48" s="918"/>
      <c r="C48" s="931"/>
      <c r="D48" s="940"/>
      <c r="E48" s="991" t="s">
        <v>87</v>
      </c>
      <c r="F48" s="991"/>
      <c r="G48" s="991"/>
      <c r="H48" s="997"/>
      <c r="I48" s="963" t="s">
        <v>142</v>
      </c>
      <c r="J48" s="971" t="s">
        <v>142</v>
      </c>
      <c r="K48" s="971" t="s">
        <v>142</v>
      </c>
      <c r="L48" s="971" t="s">
        <v>142</v>
      </c>
      <c r="M48" s="979" t="s">
        <v>142</v>
      </c>
    </row>
    <row r="49" spans="2:13" ht="27.75" customHeight="1">
      <c r="B49" s="919"/>
      <c r="C49" s="932"/>
      <c r="D49" s="940"/>
      <c r="E49" s="991" t="s">
        <v>91</v>
      </c>
      <c r="F49" s="991"/>
      <c r="G49" s="991"/>
      <c r="H49" s="997"/>
      <c r="I49" s="963" t="s">
        <v>142</v>
      </c>
      <c r="J49" s="971" t="s">
        <v>142</v>
      </c>
      <c r="K49" s="971" t="s">
        <v>142</v>
      </c>
      <c r="L49" s="971" t="s">
        <v>142</v>
      </c>
      <c r="M49" s="979" t="s">
        <v>142</v>
      </c>
    </row>
    <row r="50" spans="2:13" ht="27.75" customHeight="1">
      <c r="B50" s="985" t="s">
        <v>93</v>
      </c>
      <c r="C50" s="987"/>
      <c r="D50" s="989"/>
      <c r="E50" s="991" t="s">
        <v>94</v>
      </c>
      <c r="F50" s="991"/>
      <c r="G50" s="991"/>
      <c r="H50" s="997"/>
      <c r="I50" s="963">
        <v>1878</v>
      </c>
      <c r="J50" s="971">
        <v>2044</v>
      </c>
      <c r="K50" s="971">
        <v>2037</v>
      </c>
      <c r="L50" s="971">
        <v>2126</v>
      </c>
      <c r="M50" s="979">
        <v>2032</v>
      </c>
    </row>
    <row r="51" spans="2:13" ht="27.75" customHeight="1">
      <c r="B51" s="918"/>
      <c r="C51" s="931"/>
      <c r="D51" s="940"/>
      <c r="E51" s="991" t="s">
        <v>96</v>
      </c>
      <c r="F51" s="991"/>
      <c r="G51" s="991"/>
      <c r="H51" s="997"/>
      <c r="I51" s="963" t="s">
        <v>142</v>
      </c>
      <c r="J51" s="971" t="s">
        <v>142</v>
      </c>
      <c r="K51" s="971" t="s">
        <v>142</v>
      </c>
      <c r="L51" s="971" t="s">
        <v>142</v>
      </c>
      <c r="M51" s="979" t="s">
        <v>142</v>
      </c>
    </row>
    <row r="52" spans="2:13" ht="27.75" customHeight="1">
      <c r="B52" s="919"/>
      <c r="C52" s="932"/>
      <c r="D52" s="940"/>
      <c r="E52" s="991" t="s">
        <v>54</v>
      </c>
      <c r="F52" s="991"/>
      <c r="G52" s="991"/>
      <c r="H52" s="997"/>
      <c r="I52" s="963">
        <v>2984</v>
      </c>
      <c r="J52" s="971">
        <v>3110</v>
      </c>
      <c r="K52" s="971">
        <v>2948</v>
      </c>
      <c r="L52" s="971">
        <v>2934</v>
      </c>
      <c r="M52" s="979">
        <v>2856</v>
      </c>
    </row>
    <row r="53" spans="2:13" ht="27.75" customHeight="1">
      <c r="B53" s="921" t="s">
        <v>19</v>
      </c>
      <c r="C53" s="934"/>
      <c r="D53" s="942"/>
      <c r="E53" s="993" t="s">
        <v>100</v>
      </c>
      <c r="F53" s="993"/>
      <c r="G53" s="993"/>
      <c r="H53" s="999"/>
      <c r="I53" s="964">
        <v>-273</v>
      </c>
      <c r="J53" s="972">
        <v>-337</v>
      </c>
      <c r="K53" s="972">
        <v>-269</v>
      </c>
      <c r="L53" s="972">
        <v>-376</v>
      </c>
      <c r="M53" s="980">
        <v>-290</v>
      </c>
    </row>
    <row r="54" spans="2:13" ht="27.75" customHeight="1">
      <c r="B54" s="986" t="s">
        <v>37</v>
      </c>
      <c r="C54" s="893"/>
      <c r="D54" s="893"/>
      <c r="E54" s="994"/>
      <c r="F54" s="994"/>
      <c r="G54" s="994"/>
      <c r="H54" s="994"/>
      <c r="I54" s="1000"/>
      <c r="J54" s="1000"/>
      <c r="K54" s="1000"/>
      <c r="L54" s="1000"/>
      <c r="M54" s="100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JWR0O62JdT9xriWpCBwrnOleyGjYEpPE1rWOFyk3X+tnO0OpLVd2TDZ9FKjXupIIJ9loeOI3P140w5dPJEA/w==" saltValue="4/mS/8YgtaB1qEATh+XMC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0"/>
      <c r="C53" s="760"/>
      <c r="D53" s="760"/>
      <c r="E53" s="760"/>
      <c r="F53" s="760"/>
      <c r="G53" s="760"/>
      <c r="H53" s="1031" t="s">
        <v>98</v>
      </c>
    </row>
    <row r="54" spans="2:8" ht="29.25" customHeight="1">
      <c r="B54" s="1002" t="s">
        <v>6</v>
      </c>
      <c r="C54" s="1008"/>
      <c r="D54" s="1008"/>
      <c r="E54" s="1017" t="s">
        <v>15</v>
      </c>
      <c r="F54" s="1024" t="s">
        <v>425</v>
      </c>
      <c r="G54" s="1024" t="s">
        <v>533</v>
      </c>
      <c r="H54" s="1032" t="s">
        <v>534</v>
      </c>
    </row>
    <row r="55" spans="2:8" ht="52.5" customHeight="1">
      <c r="B55" s="1003"/>
      <c r="C55" s="1009" t="s">
        <v>104</v>
      </c>
      <c r="D55" s="1009"/>
      <c r="E55" s="1018"/>
      <c r="F55" s="1025">
        <v>1108</v>
      </c>
      <c r="G55" s="1025">
        <v>1208</v>
      </c>
      <c r="H55" s="1033">
        <v>1142</v>
      </c>
    </row>
    <row r="56" spans="2:8" ht="52.5" customHeight="1">
      <c r="B56" s="1004"/>
      <c r="C56" s="1010" t="s">
        <v>107</v>
      </c>
      <c r="D56" s="1010"/>
      <c r="E56" s="1019"/>
      <c r="F56" s="1026" t="s">
        <v>142</v>
      </c>
      <c r="G56" s="1026" t="s">
        <v>142</v>
      </c>
      <c r="H56" s="1034" t="s">
        <v>142</v>
      </c>
    </row>
    <row r="57" spans="2:8" ht="53.25" customHeight="1">
      <c r="B57" s="1004"/>
      <c r="C57" s="1011" t="s">
        <v>69</v>
      </c>
      <c r="D57" s="1011"/>
      <c r="E57" s="1020"/>
      <c r="F57" s="1027">
        <v>956</v>
      </c>
      <c r="G57" s="1027">
        <v>944</v>
      </c>
      <c r="H57" s="1035">
        <v>916</v>
      </c>
    </row>
    <row r="58" spans="2:8" ht="45.75" customHeight="1">
      <c r="B58" s="1005"/>
      <c r="C58" s="1012" t="s">
        <v>547</v>
      </c>
      <c r="D58" s="1015"/>
      <c r="E58" s="1021"/>
      <c r="F58" s="1028">
        <v>440</v>
      </c>
      <c r="G58" s="1028">
        <v>449</v>
      </c>
      <c r="H58" s="1036">
        <v>431</v>
      </c>
    </row>
    <row r="59" spans="2:8" ht="45.75" customHeight="1">
      <c r="B59" s="1005"/>
      <c r="C59" s="1012" t="s">
        <v>525</v>
      </c>
      <c r="D59" s="1015"/>
      <c r="E59" s="1021"/>
      <c r="F59" s="1028">
        <v>278</v>
      </c>
      <c r="G59" s="1028">
        <v>271</v>
      </c>
      <c r="H59" s="1036">
        <v>264</v>
      </c>
    </row>
    <row r="60" spans="2:8" ht="45.75" customHeight="1">
      <c r="B60" s="1005"/>
      <c r="C60" s="1012" t="s">
        <v>548</v>
      </c>
      <c r="D60" s="1015"/>
      <c r="E60" s="1021"/>
      <c r="F60" s="1028">
        <v>65</v>
      </c>
      <c r="G60" s="1028">
        <v>59</v>
      </c>
      <c r="H60" s="1036">
        <v>53</v>
      </c>
    </row>
    <row r="61" spans="2:8" ht="45.75" customHeight="1">
      <c r="B61" s="1005"/>
      <c r="C61" s="1012" t="s">
        <v>2</v>
      </c>
      <c r="D61" s="1015"/>
      <c r="E61" s="1021"/>
      <c r="F61" s="1028">
        <v>58</v>
      </c>
      <c r="G61" s="1028">
        <v>53</v>
      </c>
      <c r="H61" s="1036">
        <v>47</v>
      </c>
    </row>
    <row r="62" spans="2:8" ht="45.75" customHeight="1">
      <c r="B62" s="1006"/>
      <c r="C62" s="1013" t="s">
        <v>549</v>
      </c>
      <c r="D62" s="1016"/>
      <c r="E62" s="1022"/>
      <c r="F62" s="1029">
        <v>33</v>
      </c>
      <c r="G62" s="1029">
        <v>33</v>
      </c>
      <c r="H62" s="1037">
        <v>39</v>
      </c>
    </row>
    <row r="63" spans="2:8" ht="52.5" customHeight="1">
      <c r="B63" s="1007"/>
      <c r="C63" s="1014" t="s">
        <v>112</v>
      </c>
      <c r="D63" s="1014"/>
      <c r="E63" s="1023"/>
      <c r="F63" s="1030">
        <v>2064</v>
      </c>
      <c r="G63" s="1030">
        <v>2152</v>
      </c>
      <c r="H63" s="1038">
        <v>2058</v>
      </c>
    </row>
    <row r="64" spans="2:8" ht="15" customHeight="1"/>
  </sheetData>
  <sheetProtection algorithmName="SHA-512" hashValue="c9lcHxR7Bp6jYpGYoZyDzkf4n0jwMbXrrPMWkUF7N7oAOJinylkrg6bEMajIoheOxxBY+379FMJslTWx02sb2Q==" saltValue="zls0MHFvhVvy80lJibVO1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3" customWidth="1"/>
    <col min="109" max="109" width="5.875" style="754"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0"/>
      <c r="B1" s="1042"/>
      <c r="DD1" s="765"/>
      <c r="DE1" s="765"/>
    </row>
    <row r="2" spans="1:143" ht="25.5" customHeight="1">
      <c r="A2" s="1041"/>
      <c r="C2" s="1041"/>
      <c r="O2" s="1041"/>
      <c r="P2" s="1041"/>
      <c r="Q2" s="1041"/>
      <c r="R2" s="1041"/>
      <c r="S2" s="1041"/>
      <c r="T2" s="1041"/>
      <c r="U2" s="1041"/>
      <c r="V2" s="1041"/>
      <c r="W2" s="1041"/>
      <c r="X2" s="1041"/>
      <c r="Y2" s="1041"/>
      <c r="Z2" s="1041"/>
      <c r="AA2" s="1041"/>
      <c r="AB2" s="1041"/>
      <c r="AC2" s="1041"/>
      <c r="AD2" s="1041"/>
      <c r="AE2" s="1041"/>
      <c r="AF2" s="1041"/>
      <c r="AG2" s="1041"/>
      <c r="AH2" s="1041"/>
      <c r="AI2" s="1041"/>
      <c r="AU2" s="1041"/>
      <c r="BG2" s="1041"/>
      <c r="BS2" s="1041"/>
      <c r="CE2" s="1041"/>
      <c r="CQ2" s="1041"/>
      <c r="DD2" s="765"/>
      <c r="DE2" s="765"/>
    </row>
    <row r="3" spans="1:143" ht="25.5" customHeight="1">
      <c r="A3" s="1041"/>
      <c r="C3" s="1041"/>
      <c r="O3" s="1041"/>
      <c r="P3" s="1041"/>
      <c r="Q3" s="1041"/>
      <c r="R3" s="1041"/>
      <c r="S3" s="1041"/>
      <c r="T3" s="1041"/>
      <c r="U3" s="1041"/>
      <c r="V3" s="1041"/>
      <c r="W3" s="1041"/>
      <c r="X3" s="1041"/>
      <c r="Y3" s="1041"/>
      <c r="Z3" s="1041"/>
      <c r="AA3" s="1041"/>
      <c r="AB3" s="1041"/>
      <c r="AC3" s="1041"/>
      <c r="AD3" s="1041"/>
      <c r="AE3" s="1041"/>
      <c r="AF3" s="1041"/>
      <c r="AG3" s="1041"/>
      <c r="AH3" s="1041"/>
      <c r="AI3" s="1041"/>
      <c r="AU3" s="1041"/>
      <c r="BG3" s="1041"/>
      <c r="BS3" s="1041"/>
      <c r="CE3" s="1041"/>
      <c r="CQ3" s="1041"/>
      <c r="DD3" s="765"/>
      <c r="DE3" s="765"/>
    </row>
    <row r="4" spans="1:143" s="752" customFormat="1" ht="13.2">
      <c r="A4" s="1041"/>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1041"/>
      <c r="BA4" s="1041"/>
      <c r="BB4" s="1041"/>
      <c r="BC4" s="1041"/>
      <c r="BD4" s="1041"/>
      <c r="BE4" s="1041"/>
      <c r="BF4" s="1041"/>
      <c r="BG4" s="1041"/>
      <c r="BH4" s="1041"/>
      <c r="BI4" s="1041"/>
      <c r="BJ4" s="1041"/>
      <c r="BK4" s="1041"/>
      <c r="BL4" s="1041"/>
      <c r="BM4" s="1041"/>
      <c r="BN4" s="1041"/>
      <c r="BO4" s="1041"/>
      <c r="BP4" s="1041"/>
      <c r="BQ4" s="1041"/>
      <c r="BR4" s="1041"/>
      <c r="BS4" s="1041"/>
      <c r="BT4" s="1041"/>
      <c r="BU4" s="1041"/>
      <c r="BV4" s="1041"/>
      <c r="BW4" s="1041"/>
      <c r="BX4" s="1041"/>
      <c r="BY4" s="1041"/>
      <c r="BZ4" s="1041"/>
      <c r="CA4" s="1041"/>
      <c r="CB4" s="1041"/>
      <c r="CC4" s="1041"/>
      <c r="CD4" s="1041"/>
      <c r="CE4" s="1041"/>
      <c r="CF4" s="1041"/>
      <c r="CG4" s="1041"/>
      <c r="CH4" s="1041"/>
      <c r="CI4" s="1041"/>
      <c r="CJ4" s="1041"/>
      <c r="CK4" s="1041"/>
      <c r="CL4" s="1041"/>
      <c r="CM4" s="1041"/>
      <c r="CN4" s="1041"/>
      <c r="CO4" s="1041"/>
      <c r="CP4" s="1041"/>
      <c r="CQ4" s="1041"/>
      <c r="CR4" s="1041"/>
      <c r="CS4" s="1041"/>
      <c r="CT4" s="1041"/>
      <c r="CU4" s="1041"/>
      <c r="CV4" s="1041"/>
      <c r="CW4" s="1041"/>
      <c r="CX4" s="1041"/>
      <c r="CY4" s="1041"/>
      <c r="CZ4" s="1041"/>
      <c r="DA4" s="1041"/>
      <c r="DB4" s="1041"/>
      <c r="DC4" s="1041"/>
      <c r="DD4" s="1083"/>
      <c r="DE4" s="1083"/>
      <c r="DF4" s="751"/>
      <c r="DG4" s="751"/>
      <c r="DH4" s="751"/>
      <c r="DI4" s="751"/>
      <c r="DJ4" s="751"/>
      <c r="DK4" s="751"/>
      <c r="DL4" s="751"/>
      <c r="DM4" s="751"/>
      <c r="DN4" s="751"/>
      <c r="DO4" s="751"/>
      <c r="DP4" s="751"/>
      <c r="DQ4" s="751"/>
      <c r="DR4" s="751"/>
      <c r="DS4" s="751"/>
      <c r="DT4" s="751"/>
      <c r="DU4" s="751"/>
      <c r="DV4" s="751"/>
      <c r="DW4" s="751"/>
    </row>
    <row r="5" spans="1:143" s="752" customFormat="1" ht="13.2">
      <c r="A5" s="1041"/>
      <c r="B5" s="1041"/>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c r="AM5" s="1041"/>
      <c r="AN5" s="1041"/>
      <c r="AO5" s="1041"/>
      <c r="AP5" s="1041"/>
      <c r="AQ5" s="1041"/>
      <c r="AR5" s="1041"/>
      <c r="AS5" s="1041"/>
      <c r="AT5" s="1041"/>
      <c r="AU5" s="1041"/>
      <c r="AV5" s="1041"/>
      <c r="AW5" s="1041"/>
      <c r="AX5" s="1041"/>
      <c r="AY5" s="1041"/>
      <c r="AZ5" s="1041"/>
      <c r="BA5" s="1041"/>
      <c r="BB5" s="1041"/>
      <c r="BC5" s="1041"/>
      <c r="BD5" s="1041"/>
      <c r="BE5" s="1041"/>
      <c r="BF5" s="1041"/>
      <c r="BG5" s="1041"/>
      <c r="BH5" s="1041"/>
      <c r="BI5" s="1041"/>
      <c r="BJ5" s="1041"/>
      <c r="BK5" s="1041"/>
      <c r="BL5" s="1041"/>
      <c r="BM5" s="1041"/>
      <c r="BN5" s="1041"/>
      <c r="BO5" s="1041"/>
      <c r="BP5" s="1041"/>
      <c r="BQ5" s="1041"/>
      <c r="BR5" s="1041"/>
      <c r="BS5" s="1041"/>
      <c r="BT5" s="1041"/>
      <c r="BU5" s="1041"/>
      <c r="BV5" s="1041"/>
      <c r="BW5" s="1041"/>
      <c r="BX5" s="1041"/>
      <c r="BY5" s="1041"/>
      <c r="BZ5" s="1041"/>
      <c r="CA5" s="1041"/>
      <c r="CB5" s="1041"/>
      <c r="CC5" s="1041"/>
      <c r="CD5" s="1041"/>
      <c r="CE5" s="1041"/>
      <c r="CF5" s="1041"/>
      <c r="CG5" s="1041"/>
      <c r="CH5" s="1041"/>
      <c r="CI5" s="1041"/>
      <c r="CJ5" s="1041"/>
      <c r="CK5" s="1041"/>
      <c r="CL5" s="1041"/>
      <c r="CM5" s="1041"/>
      <c r="CN5" s="1041"/>
      <c r="CO5" s="1041"/>
      <c r="CP5" s="1041"/>
      <c r="CQ5" s="1041"/>
      <c r="CR5" s="1041"/>
      <c r="CS5" s="1041"/>
      <c r="CT5" s="1041"/>
      <c r="CU5" s="1041"/>
      <c r="CV5" s="1041"/>
      <c r="CW5" s="1041"/>
      <c r="CX5" s="1041"/>
      <c r="CY5" s="1041"/>
      <c r="CZ5" s="1041"/>
      <c r="DA5" s="1041"/>
      <c r="DB5" s="1041"/>
      <c r="DC5" s="1041"/>
      <c r="DD5" s="1083"/>
      <c r="DE5" s="1083"/>
      <c r="DF5" s="751"/>
      <c r="DG5" s="751"/>
      <c r="DH5" s="751"/>
      <c r="DI5" s="751"/>
      <c r="DJ5" s="751"/>
      <c r="DK5" s="751"/>
      <c r="DL5" s="751"/>
      <c r="DM5" s="751"/>
      <c r="DN5" s="751"/>
      <c r="DO5" s="751"/>
      <c r="DP5" s="751"/>
      <c r="DQ5" s="751"/>
      <c r="DR5" s="751"/>
      <c r="DS5" s="751"/>
      <c r="DT5" s="751"/>
      <c r="DU5" s="751"/>
      <c r="DV5" s="751"/>
      <c r="DW5" s="751"/>
    </row>
    <row r="6" spans="1:143" s="752" customFormat="1" ht="13.2">
      <c r="A6" s="1041"/>
      <c r="B6" s="1041"/>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041"/>
      <c r="AY6" s="1041"/>
      <c r="AZ6" s="1041"/>
      <c r="BA6" s="1041"/>
      <c r="BB6" s="1041"/>
      <c r="BC6" s="1041"/>
      <c r="BD6" s="1041"/>
      <c r="BE6" s="1041"/>
      <c r="BF6" s="1041"/>
      <c r="BG6" s="1041"/>
      <c r="BH6" s="1041"/>
      <c r="BI6" s="1041"/>
      <c r="BJ6" s="1041"/>
      <c r="BK6" s="1041"/>
      <c r="BL6" s="1041"/>
      <c r="BM6" s="1041"/>
      <c r="BN6" s="1041"/>
      <c r="BO6" s="1041"/>
      <c r="BP6" s="1041"/>
      <c r="BQ6" s="1041"/>
      <c r="BR6" s="1041"/>
      <c r="BS6" s="1041"/>
      <c r="BT6" s="1041"/>
      <c r="BU6" s="1041"/>
      <c r="BV6" s="1041"/>
      <c r="BW6" s="1041"/>
      <c r="BX6" s="1041"/>
      <c r="BY6" s="1041"/>
      <c r="BZ6" s="1041"/>
      <c r="CA6" s="1041"/>
      <c r="CB6" s="1041"/>
      <c r="CC6" s="1041"/>
      <c r="CD6" s="1041"/>
      <c r="CE6" s="1041"/>
      <c r="CF6" s="1041"/>
      <c r="CG6" s="1041"/>
      <c r="CH6" s="1041"/>
      <c r="CI6" s="1041"/>
      <c r="CJ6" s="1041"/>
      <c r="CK6" s="1041"/>
      <c r="CL6" s="1041"/>
      <c r="CM6" s="1041"/>
      <c r="CN6" s="1041"/>
      <c r="CO6" s="1041"/>
      <c r="CP6" s="1041"/>
      <c r="CQ6" s="1041"/>
      <c r="CR6" s="1041"/>
      <c r="CS6" s="1041"/>
      <c r="CT6" s="1041"/>
      <c r="CU6" s="1041"/>
      <c r="CV6" s="1041"/>
      <c r="CW6" s="1041"/>
      <c r="CX6" s="1041"/>
      <c r="CY6" s="1041"/>
      <c r="CZ6" s="1041"/>
      <c r="DA6" s="1041"/>
      <c r="DB6" s="1041"/>
      <c r="DC6" s="1041"/>
      <c r="DD6" s="1083"/>
      <c r="DE6" s="1083"/>
      <c r="DF6" s="751"/>
      <c r="DG6" s="751"/>
      <c r="DH6" s="751"/>
      <c r="DI6" s="751"/>
      <c r="DJ6" s="751"/>
      <c r="DK6" s="751"/>
      <c r="DL6" s="751"/>
      <c r="DM6" s="751"/>
      <c r="DN6" s="751"/>
      <c r="DO6" s="751"/>
      <c r="DP6" s="751"/>
      <c r="DQ6" s="751"/>
      <c r="DR6" s="751"/>
      <c r="DS6" s="751"/>
      <c r="DT6" s="751"/>
      <c r="DU6" s="751"/>
      <c r="DV6" s="751"/>
      <c r="DW6" s="751"/>
    </row>
    <row r="7" spans="1:143" s="752" customFormat="1" ht="13.2">
      <c r="A7" s="1041"/>
      <c r="B7" s="1041"/>
      <c r="C7" s="1041"/>
      <c r="D7" s="1041"/>
      <c r="E7" s="1041"/>
      <c r="F7" s="1041"/>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c r="AG7" s="1041"/>
      <c r="AH7" s="1041"/>
      <c r="AI7" s="1041"/>
      <c r="AJ7" s="1041"/>
      <c r="AK7" s="1041"/>
      <c r="AL7" s="1041"/>
      <c r="AM7" s="1041"/>
      <c r="AN7" s="1041"/>
      <c r="AO7" s="1041"/>
      <c r="AP7" s="1041"/>
      <c r="AQ7" s="1041"/>
      <c r="AR7" s="1041"/>
      <c r="AS7" s="1041"/>
      <c r="AT7" s="1041"/>
      <c r="AU7" s="1041"/>
      <c r="AV7" s="1041"/>
      <c r="AW7" s="1041"/>
      <c r="AX7" s="1041"/>
      <c r="AY7" s="1041"/>
      <c r="AZ7" s="1041"/>
      <c r="BA7" s="1041"/>
      <c r="BB7" s="1041"/>
      <c r="BC7" s="1041"/>
      <c r="BD7" s="1041"/>
      <c r="BE7" s="1041"/>
      <c r="BF7" s="1041"/>
      <c r="BG7" s="1041"/>
      <c r="BH7" s="1041"/>
      <c r="BI7" s="1041"/>
      <c r="BJ7" s="1041"/>
      <c r="BK7" s="1041"/>
      <c r="BL7" s="1041"/>
      <c r="BM7" s="1041"/>
      <c r="BN7" s="1041"/>
      <c r="BO7" s="1041"/>
      <c r="BP7" s="1041"/>
      <c r="BQ7" s="1041"/>
      <c r="BR7" s="1041"/>
      <c r="BS7" s="1041"/>
      <c r="BT7" s="1041"/>
      <c r="BU7" s="1041"/>
      <c r="BV7" s="1041"/>
      <c r="BW7" s="1041"/>
      <c r="BX7" s="1041"/>
      <c r="BY7" s="1041"/>
      <c r="BZ7" s="1041"/>
      <c r="CA7" s="1041"/>
      <c r="CB7" s="1041"/>
      <c r="CC7" s="1041"/>
      <c r="CD7" s="1041"/>
      <c r="CE7" s="1041"/>
      <c r="CF7" s="1041"/>
      <c r="CG7" s="1041"/>
      <c r="CH7" s="1041"/>
      <c r="CI7" s="1041"/>
      <c r="CJ7" s="1041"/>
      <c r="CK7" s="1041"/>
      <c r="CL7" s="1041"/>
      <c r="CM7" s="1041"/>
      <c r="CN7" s="1041"/>
      <c r="CO7" s="1041"/>
      <c r="CP7" s="1041"/>
      <c r="CQ7" s="1041"/>
      <c r="CR7" s="1041"/>
      <c r="CS7" s="1041"/>
      <c r="CT7" s="1041"/>
      <c r="CU7" s="1041"/>
      <c r="CV7" s="1041"/>
      <c r="CW7" s="1041"/>
      <c r="CX7" s="1041"/>
      <c r="CY7" s="1041"/>
      <c r="CZ7" s="1041"/>
      <c r="DA7" s="1041"/>
      <c r="DB7" s="1041"/>
      <c r="DC7" s="1041"/>
      <c r="DD7" s="1083"/>
      <c r="DE7" s="1083"/>
      <c r="DF7" s="751"/>
      <c r="DG7" s="751"/>
      <c r="DH7" s="751"/>
      <c r="DI7" s="751"/>
      <c r="DJ7" s="751"/>
      <c r="DK7" s="751"/>
      <c r="DL7" s="751"/>
      <c r="DM7" s="751"/>
      <c r="DN7" s="751"/>
      <c r="DO7" s="751"/>
      <c r="DP7" s="751"/>
      <c r="DQ7" s="751"/>
      <c r="DR7" s="751"/>
      <c r="DS7" s="751"/>
      <c r="DT7" s="751"/>
      <c r="DU7" s="751"/>
      <c r="DV7" s="751"/>
      <c r="DW7" s="751"/>
    </row>
    <row r="8" spans="1:143" s="752" customFormat="1" ht="13.2">
      <c r="A8" s="1041"/>
      <c r="B8" s="1041"/>
      <c r="C8" s="1041"/>
      <c r="D8" s="1041"/>
      <c r="E8" s="1041"/>
      <c r="F8" s="1041"/>
      <c r="G8" s="1041"/>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1"/>
      <c r="AN8" s="1041"/>
      <c r="AO8" s="1041"/>
      <c r="AP8" s="1041"/>
      <c r="AQ8" s="1041"/>
      <c r="AR8" s="1041"/>
      <c r="AS8" s="1041"/>
      <c r="AT8" s="1041"/>
      <c r="AU8" s="1041"/>
      <c r="AV8" s="1041"/>
      <c r="AW8" s="1041"/>
      <c r="AX8" s="1041"/>
      <c r="AY8" s="1041"/>
      <c r="AZ8" s="1041"/>
      <c r="BA8" s="1041"/>
      <c r="BB8" s="1041"/>
      <c r="BC8" s="1041"/>
      <c r="BD8" s="1041"/>
      <c r="BE8" s="1041"/>
      <c r="BF8" s="1041"/>
      <c r="BG8" s="1041"/>
      <c r="BH8" s="1041"/>
      <c r="BI8" s="1041"/>
      <c r="BJ8" s="1041"/>
      <c r="BK8" s="1041"/>
      <c r="BL8" s="1041"/>
      <c r="BM8" s="1041"/>
      <c r="BN8" s="1041"/>
      <c r="BO8" s="1041"/>
      <c r="BP8" s="1041"/>
      <c r="BQ8" s="1041"/>
      <c r="BR8" s="1041"/>
      <c r="BS8" s="1041"/>
      <c r="BT8" s="1041"/>
      <c r="BU8" s="1041"/>
      <c r="BV8" s="1041"/>
      <c r="BW8" s="1041"/>
      <c r="BX8" s="1041"/>
      <c r="BY8" s="1041"/>
      <c r="BZ8" s="1041"/>
      <c r="CA8" s="1041"/>
      <c r="CB8" s="1041"/>
      <c r="CC8" s="1041"/>
      <c r="CD8" s="1041"/>
      <c r="CE8" s="1041"/>
      <c r="CF8" s="1041"/>
      <c r="CG8" s="1041"/>
      <c r="CH8" s="1041"/>
      <c r="CI8" s="1041"/>
      <c r="CJ8" s="1041"/>
      <c r="CK8" s="1041"/>
      <c r="CL8" s="1041"/>
      <c r="CM8" s="1041"/>
      <c r="CN8" s="1041"/>
      <c r="CO8" s="1041"/>
      <c r="CP8" s="1041"/>
      <c r="CQ8" s="1041"/>
      <c r="CR8" s="1041"/>
      <c r="CS8" s="1041"/>
      <c r="CT8" s="1041"/>
      <c r="CU8" s="1041"/>
      <c r="CV8" s="1041"/>
      <c r="CW8" s="1041"/>
      <c r="CX8" s="1041"/>
      <c r="CY8" s="1041"/>
      <c r="CZ8" s="1041"/>
      <c r="DA8" s="1041"/>
      <c r="DB8" s="1041"/>
      <c r="DC8" s="1041"/>
      <c r="DD8" s="1083"/>
      <c r="DE8" s="1083"/>
      <c r="DF8" s="751"/>
      <c r="DG8" s="751"/>
      <c r="DH8" s="751"/>
      <c r="DI8" s="751"/>
      <c r="DJ8" s="751"/>
      <c r="DK8" s="751"/>
      <c r="DL8" s="751"/>
      <c r="DM8" s="751"/>
      <c r="DN8" s="751"/>
      <c r="DO8" s="751"/>
      <c r="DP8" s="751"/>
      <c r="DQ8" s="751"/>
      <c r="DR8" s="751"/>
      <c r="DS8" s="751"/>
      <c r="DT8" s="751"/>
      <c r="DU8" s="751"/>
      <c r="DV8" s="751"/>
      <c r="DW8" s="751"/>
    </row>
    <row r="9" spans="1:143" s="752" customFormat="1" ht="13.2">
      <c r="A9" s="1041"/>
      <c r="B9" s="1041"/>
      <c r="C9" s="1041"/>
      <c r="D9" s="1041"/>
      <c r="E9" s="1041"/>
      <c r="F9" s="1041"/>
      <c r="G9" s="1041"/>
      <c r="H9" s="1041"/>
      <c r="I9" s="1041"/>
      <c r="J9" s="1041"/>
      <c r="K9" s="1041"/>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c r="AN9" s="1041"/>
      <c r="AO9" s="1041"/>
      <c r="AP9" s="1041"/>
      <c r="AQ9" s="1041"/>
      <c r="AR9" s="1041"/>
      <c r="AS9" s="1041"/>
      <c r="AT9" s="1041"/>
      <c r="AU9" s="1041"/>
      <c r="AV9" s="1041"/>
      <c r="AW9" s="1041"/>
      <c r="AX9" s="1041"/>
      <c r="AY9" s="1041"/>
      <c r="AZ9" s="1041"/>
      <c r="BA9" s="1041"/>
      <c r="BB9" s="1041"/>
      <c r="BC9" s="1041"/>
      <c r="BD9" s="1041"/>
      <c r="BE9" s="1041"/>
      <c r="BF9" s="1041"/>
      <c r="BG9" s="1041"/>
      <c r="BH9" s="1041"/>
      <c r="BI9" s="1041"/>
      <c r="BJ9" s="1041"/>
      <c r="BK9" s="1041"/>
      <c r="BL9" s="1041"/>
      <c r="BM9" s="1041"/>
      <c r="BN9" s="1041"/>
      <c r="BO9" s="1041"/>
      <c r="BP9" s="1041"/>
      <c r="BQ9" s="1041"/>
      <c r="BR9" s="1041"/>
      <c r="BS9" s="1041"/>
      <c r="BT9" s="1041"/>
      <c r="BU9" s="1041"/>
      <c r="BV9" s="1041"/>
      <c r="BW9" s="1041"/>
      <c r="BX9" s="1041"/>
      <c r="BY9" s="1041"/>
      <c r="BZ9" s="1041"/>
      <c r="CA9" s="1041"/>
      <c r="CB9" s="1041"/>
      <c r="CC9" s="1041"/>
      <c r="CD9" s="1041"/>
      <c r="CE9" s="1041"/>
      <c r="CF9" s="1041"/>
      <c r="CG9" s="1041"/>
      <c r="CH9" s="1041"/>
      <c r="CI9" s="1041"/>
      <c r="CJ9" s="1041"/>
      <c r="CK9" s="1041"/>
      <c r="CL9" s="1041"/>
      <c r="CM9" s="1041"/>
      <c r="CN9" s="1041"/>
      <c r="CO9" s="1041"/>
      <c r="CP9" s="1041"/>
      <c r="CQ9" s="1041"/>
      <c r="CR9" s="1041"/>
      <c r="CS9" s="1041"/>
      <c r="CT9" s="1041"/>
      <c r="CU9" s="1041"/>
      <c r="CV9" s="1041"/>
      <c r="CW9" s="1041"/>
      <c r="CX9" s="1041"/>
      <c r="CY9" s="1041"/>
      <c r="CZ9" s="1041"/>
      <c r="DA9" s="1041"/>
      <c r="DB9" s="1041"/>
      <c r="DC9" s="1041"/>
      <c r="DD9" s="1083"/>
      <c r="DE9" s="1083"/>
      <c r="DF9" s="751"/>
      <c r="DG9" s="751"/>
      <c r="DH9" s="751"/>
      <c r="DI9" s="751"/>
      <c r="DJ9" s="751"/>
      <c r="DK9" s="751"/>
      <c r="DL9" s="751"/>
      <c r="DM9" s="751"/>
      <c r="DN9" s="751"/>
      <c r="DO9" s="751"/>
      <c r="DP9" s="751"/>
      <c r="DQ9" s="751"/>
      <c r="DR9" s="751"/>
      <c r="DS9" s="751"/>
      <c r="DT9" s="751"/>
      <c r="DU9" s="751"/>
      <c r="DV9" s="751"/>
      <c r="DW9" s="751"/>
    </row>
    <row r="10" spans="1:143" s="752" customFormat="1" ht="13.2">
      <c r="A10" s="1041"/>
      <c r="B10" s="1041"/>
      <c r="C10" s="1041"/>
      <c r="D10" s="1041"/>
      <c r="E10" s="1041"/>
      <c r="F10" s="1041"/>
      <c r="G10" s="1041"/>
      <c r="H10" s="1041"/>
      <c r="I10" s="1041"/>
      <c r="J10" s="1041"/>
      <c r="K10" s="1041"/>
      <c r="L10" s="1041"/>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1"/>
      <c r="AY10" s="1041"/>
      <c r="AZ10" s="1041"/>
      <c r="BA10" s="1041"/>
      <c r="BB10" s="1041"/>
      <c r="BC10" s="1041"/>
      <c r="BD10" s="1041"/>
      <c r="BE10" s="1041"/>
      <c r="BF10" s="1041"/>
      <c r="BG10" s="1041"/>
      <c r="BH10" s="1041"/>
      <c r="BI10" s="1041"/>
      <c r="BJ10" s="1041"/>
      <c r="BK10" s="1041"/>
      <c r="BL10" s="1041"/>
      <c r="BM10" s="1041"/>
      <c r="BN10" s="1041"/>
      <c r="BO10" s="1041"/>
      <c r="BP10" s="1041"/>
      <c r="BQ10" s="1041"/>
      <c r="BR10" s="1041"/>
      <c r="BS10" s="1041"/>
      <c r="BT10" s="1041"/>
      <c r="BU10" s="1041"/>
      <c r="BV10" s="1041"/>
      <c r="BW10" s="1041"/>
      <c r="BX10" s="1041"/>
      <c r="BY10" s="1041"/>
      <c r="BZ10" s="1041"/>
      <c r="CA10" s="1041"/>
      <c r="CB10" s="1041"/>
      <c r="CC10" s="1041"/>
      <c r="CD10" s="1041"/>
      <c r="CE10" s="1041"/>
      <c r="CF10" s="1041"/>
      <c r="CG10" s="1041"/>
      <c r="CH10" s="1041"/>
      <c r="CI10" s="1041"/>
      <c r="CJ10" s="1041"/>
      <c r="CK10" s="1041"/>
      <c r="CL10" s="1041"/>
      <c r="CM10" s="1041"/>
      <c r="CN10" s="1041"/>
      <c r="CO10" s="1041"/>
      <c r="CP10" s="1041"/>
      <c r="CQ10" s="1041"/>
      <c r="CR10" s="1041"/>
      <c r="CS10" s="1041"/>
      <c r="CT10" s="1041"/>
      <c r="CU10" s="1041"/>
      <c r="CV10" s="1041"/>
      <c r="CW10" s="1041"/>
      <c r="CX10" s="1041"/>
      <c r="CY10" s="1041"/>
      <c r="CZ10" s="1041"/>
      <c r="DA10" s="1041"/>
      <c r="DB10" s="1041"/>
      <c r="DC10" s="1041"/>
      <c r="DD10" s="1083"/>
      <c r="DE10" s="1083"/>
      <c r="DF10" s="751"/>
      <c r="DG10" s="751"/>
      <c r="DH10" s="751"/>
      <c r="DI10" s="751"/>
      <c r="DJ10" s="751"/>
      <c r="DK10" s="751"/>
      <c r="DL10" s="751"/>
      <c r="DM10" s="751"/>
      <c r="DN10" s="751"/>
      <c r="DO10" s="751"/>
      <c r="DP10" s="751"/>
      <c r="DQ10" s="751"/>
      <c r="DR10" s="751"/>
      <c r="DS10" s="751"/>
      <c r="DT10" s="751"/>
      <c r="DU10" s="751"/>
      <c r="DV10" s="751"/>
      <c r="DW10" s="751"/>
      <c r="EM10" s="752" t="s">
        <v>33</v>
      </c>
    </row>
    <row r="11" spans="1:143" s="752" customFormat="1" ht="13.2">
      <c r="A11" s="1041"/>
      <c r="B11" s="1041"/>
      <c r="C11" s="1041"/>
      <c r="D11" s="1041"/>
      <c r="E11" s="1041"/>
      <c r="F11" s="1041"/>
      <c r="G11" s="1041"/>
      <c r="H11" s="1041"/>
      <c r="I11" s="1041"/>
      <c r="J11" s="1041"/>
      <c r="K11" s="1041"/>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c r="AN11" s="1041"/>
      <c r="AO11" s="1041"/>
      <c r="AP11" s="1041"/>
      <c r="AQ11" s="1041"/>
      <c r="AR11" s="1041"/>
      <c r="AS11" s="1041"/>
      <c r="AT11" s="1041"/>
      <c r="AU11" s="1041"/>
      <c r="AV11" s="1041"/>
      <c r="AW11" s="1041"/>
      <c r="AX11" s="1041"/>
      <c r="AY11" s="1041"/>
      <c r="AZ11" s="1041"/>
      <c r="BA11" s="1041"/>
      <c r="BB11" s="1041"/>
      <c r="BC11" s="1041"/>
      <c r="BD11" s="1041"/>
      <c r="BE11" s="1041"/>
      <c r="BF11" s="1041"/>
      <c r="BG11" s="1041"/>
      <c r="BH11" s="1041"/>
      <c r="BI11" s="1041"/>
      <c r="BJ11" s="1041"/>
      <c r="BK11" s="1041"/>
      <c r="BL11" s="1041"/>
      <c r="BM11" s="1041"/>
      <c r="BN11" s="1041"/>
      <c r="BO11" s="1041"/>
      <c r="BP11" s="1041"/>
      <c r="BQ11" s="1041"/>
      <c r="BR11" s="1041"/>
      <c r="BS11" s="1041"/>
      <c r="BT11" s="1041"/>
      <c r="BU11" s="1041"/>
      <c r="BV11" s="1041"/>
      <c r="BW11" s="1041"/>
      <c r="BX11" s="1041"/>
      <c r="BY11" s="1041"/>
      <c r="BZ11" s="1041"/>
      <c r="CA11" s="1041"/>
      <c r="CB11" s="1041"/>
      <c r="CC11" s="1041"/>
      <c r="CD11" s="1041"/>
      <c r="CE11" s="1041"/>
      <c r="CF11" s="1041"/>
      <c r="CG11" s="1041"/>
      <c r="CH11" s="1041"/>
      <c r="CI11" s="1041"/>
      <c r="CJ11" s="1041"/>
      <c r="CK11" s="1041"/>
      <c r="CL11" s="1041"/>
      <c r="CM11" s="1041"/>
      <c r="CN11" s="1041"/>
      <c r="CO11" s="1041"/>
      <c r="CP11" s="1041"/>
      <c r="CQ11" s="1041"/>
      <c r="CR11" s="1041"/>
      <c r="CS11" s="1041"/>
      <c r="CT11" s="1041"/>
      <c r="CU11" s="1041"/>
      <c r="CV11" s="1041"/>
      <c r="CW11" s="1041"/>
      <c r="CX11" s="1041"/>
      <c r="CY11" s="1041"/>
      <c r="CZ11" s="1041"/>
      <c r="DA11" s="1041"/>
      <c r="DB11" s="1041"/>
      <c r="DC11" s="1041"/>
      <c r="DD11" s="1083"/>
      <c r="DE11" s="1083"/>
      <c r="DF11" s="751"/>
      <c r="DG11" s="751"/>
      <c r="DH11" s="751"/>
      <c r="DI11" s="751"/>
      <c r="DJ11" s="751"/>
      <c r="DK11" s="751"/>
      <c r="DL11" s="751"/>
      <c r="DM11" s="751"/>
      <c r="DN11" s="751"/>
      <c r="DO11" s="751"/>
      <c r="DP11" s="751"/>
      <c r="DQ11" s="751"/>
      <c r="DR11" s="751"/>
      <c r="DS11" s="751"/>
      <c r="DT11" s="751"/>
      <c r="DU11" s="751"/>
      <c r="DV11" s="751"/>
      <c r="DW11" s="751"/>
    </row>
    <row r="12" spans="1:143" s="752" customFormat="1" ht="13.2">
      <c r="A12" s="1041"/>
      <c r="B12" s="1041"/>
      <c r="C12" s="1041"/>
      <c r="D12" s="1041"/>
      <c r="E12" s="1041"/>
      <c r="F12" s="1041"/>
      <c r="G12" s="1041"/>
      <c r="H12" s="1041"/>
      <c r="I12" s="1041"/>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c r="AI12" s="1041"/>
      <c r="AJ12" s="1041"/>
      <c r="AK12" s="1041"/>
      <c r="AL12" s="1041"/>
      <c r="AM12" s="1041"/>
      <c r="AN12" s="1041"/>
      <c r="AO12" s="1041"/>
      <c r="AP12" s="1041"/>
      <c r="AQ12" s="1041"/>
      <c r="AR12" s="1041"/>
      <c r="AS12" s="1041"/>
      <c r="AT12" s="1041"/>
      <c r="AU12" s="1041"/>
      <c r="AV12" s="1041"/>
      <c r="AW12" s="1041"/>
      <c r="AX12" s="1041"/>
      <c r="AY12" s="1041"/>
      <c r="AZ12" s="1041"/>
      <c r="BA12" s="1041"/>
      <c r="BB12" s="1041"/>
      <c r="BC12" s="1041"/>
      <c r="BD12" s="1041"/>
      <c r="BE12" s="1041"/>
      <c r="BF12" s="1041"/>
      <c r="BG12" s="1041"/>
      <c r="BH12" s="1041"/>
      <c r="BI12" s="1041"/>
      <c r="BJ12" s="1041"/>
      <c r="BK12" s="1041"/>
      <c r="BL12" s="1041"/>
      <c r="BM12" s="1041"/>
      <c r="BN12" s="1041"/>
      <c r="BO12" s="1041"/>
      <c r="BP12" s="1041"/>
      <c r="BQ12" s="1041"/>
      <c r="BR12" s="1041"/>
      <c r="BS12" s="1041"/>
      <c r="BT12" s="1041"/>
      <c r="BU12" s="1041"/>
      <c r="BV12" s="1041"/>
      <c r="BW12" s="1041"/>
      <c r="BX12" s="1041"/>
      <c r="BY12" s="1041"/>
      <c r="BZ12" s="1041"/>
      <c r="CA12" s="1041"/>
      <c r="CB12" s="1041"/>
      <c r="CC12" s="1041"/>
      <c r="CD12" s="1041"/>
      <c r="CE12" s="1041"/>
      <c r="CF12" s="1041"/>
      <c r="CG12" s="1041"/>
      <c r="CH12" s="1041"/>
      <c r="CI12" s="1041"/>
      <c r="CJ12" s="1041"/>
      <c r="CK12" s="1041"/>
      <c r="CL12" s="1041"/>
      <c r="CM12" s="1041"/>
      <c r="CN12" s="1041"/>
      <c r="CO12" s="1041"/>
      <c r="CP12" s="1041"/>
      <c r="CQ12" s="1041"/>
      <c r="CR12" s="1041"/>
      <c r="CS12" s="1041"/>
      <c r="CT12" s="1041"/>
      <c r="CU12" s="1041"/>
      <c r="CV12" s="1041"/>
      <c r="CW12" s="1041"/>
      <c r="CX12" s="1041"/>
      <c r="CY12" s="1041"/>
      <c r="CZ12" s="1041"/>
      <c r="DA12" s="1041"/>
      <c r="DB12" s="1041"/>
      <c r="DC12" s="1041"/>
      <c r="DD12" s="1083"/>
      <c r="DE12" s="1083"/>
      <c r="DF12" s="751"/>
      <c r="DG12" s="751"/>
      <c r="DH12" s="751"/>
      <c r="DI12" s="751"/>
      <c r="DJ12" s="751"/>
      <c r="DK12" s="751"/>
      <c r="DL12" s="751"/>
      <c r="DM12" s="751"/>
      <c r="DN12" s="751"/>
      <c r="DO12" s="751"/>
      <c r="DP12" s="751"/>
      <c r="DQ12" s="751"/>
      <c r="DR12" s="751"/>
      <c r="DS12" s="751"/>
      <c r="DT12" s="751"/>
      <c r="DU12" s="751"/>
      <c r="DV12" s="751"/>
      <c r="DW12" s="751"/>
      <c r="EM12" s="752" t="s">
        <v>33</v>
      </c>
    </row>
    <row r="13" spans="1:143" s="752" customFormat="1" ht="13.2">
      <c r="A13" s="1041"/>
      <c r="B13" s="1041"/>
      <c r="C13" s="1041"/>
      <c r="D13" s="1041"/>
      <c r="E13" s="1041"/>
      <c r="F13" s="1041"/>
      <c r="G13" s="1041"/>
      <c r="H13" s="1041"/>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1"/>
      <c r="AY13" s="1041"/>
      <c r="AZ13" s="1041"/>
      <c r="BA13" s="1041"/>
      <c r="BB13" s="1041"/>
      <c r="BC13" s="1041"/>
      <c r="BD13" s="1041"/>
      <c r="BE13" s="1041"/>
      <c r="BF13" s="1041"/>
      <c r="BG13" s="1041"/>
      <c r="BH13" s="1041"/>
      <c r="BI13" s="1041"/>
      <c r="BJ13" s="1041"/>
      <c r="BK13" s="1041"/>
      <c r="BL13" s="1041"/>
      <c r="BM13" s="1041"/>
      <c r="BN13" s="1041"/>
      <c r="BO13" s="1041"/>
      <c r="BP13" s="1041"/>
      <c r="BQ13" s="1041"/>
      <c r="BR13" s="1041"/>
      <c r="BS13" s="1041"/>
      <c r="BT13" s="1041"/>
      <c r="BU13" s="1041"/>
      <c r="BV13" s="1041"/>
      <c r="BW13" s="1041"/>
      <c r="BX13" s="1041"/>
      <c r="BY13" s="1041"/>
      <c r="BZ13" s="1041"/>
      <c r="CA13" s="1041"/>
      <c r="CB13" s="1041"/>
      <c r="CC13" s="1041"/>
      <c r="CD13" s="1041"/>
      <c r="CE13" s="1041"/>
      <c r="CF13" s="1041"/>
      <c r="CG13" s="1041"/>
      <c r="CH13" s="1041"/>
      <c r="CI13" s="1041"/>
      <c r="CJ13" s="1041"/>
      <c r="CK13" s="1041"/>
      <c r="CL13" s="1041"/>
      <c r="CM13" s="1041"/>
      <c r="CN13" s="1041"/>
      <c r="CO13" s="1041"/>
      <c r="CP13" s="1041"/>
      <c r="CQ13" s="1041"/>
      <c r="CR13" s="1041"/>
      <c r="CS13" s="1041"/>
      <c r="CT13" s="1041"/>
      <c r="CU13" s="1041"/>
      <c r="CV13" s="1041"/>
      <c r="CW13" s="1041"/>
      <c r="CX13" s="1041"/>
      <c r="CY13" s="1041"/>
      <c r="CZ13" s="1041"/>
      <c r="DA13" s="1041"/>
      <c r="DB13" s="1041"/>
      <c r="DC13" s="1041"/>
      <c r="DD13" s="1083"/>
      <c r="DE13" s="1083"/>
      <c r="DF13" s="751"/>
      <c r="DG13" s="751"/>
      <c r="DH13" s="751"/>
      <c r="DI13" s="751"/>
      <c r="DJ13" s="751"/>
      <c r="DK13" s="751"/>
      <c r="DL13" s="751"/>
      <c r="DM13" s="751"/>
      <c r="DN13" s="751"/>
      <c r="DO13" s="751"/>
      <c r="DP13" s="751"/>
      <c r="DQ13" s="751"/>
      <c r="DR13" s="751"/>
      <c r="DS13" s="751"/>
      <c r="DT13" s="751"/>
      <c r="DU13" s="751"/>
      <c r="DV13" s="751"/>
      <c r="DW13" s="751"/>
    </row>
    <row r="14" spans="1:143" s="752" customFormat="1" ht="13.2">
      <c r="A14" s="1041"/>
      <c r="B14" s="1041"/>
      <c r="C14" s="1041"/>
      <c r="D14" s="1041"/>
      <c r="E14" s="1041"/>
      <c r="F14" s="1041"/>
      <c r="G14" s="1041"/>
      <c r="H14" s="1041"/>
      <c r="I14" s="1041"/>
      <c r="J14" s="1041"/>
      <c r="K14" s="1041"/>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c r="AL14" s="1041"/>
      <c r="AM14" s="1041"/>
      <c r="AN14" s="1041"/>
      <c r="AO14" s="1041"/>
      <c r="AP14" s="1041"/>
      <c r="AQ14" s="1041"/>
      <c r="AR14" s="1041"/>
      <c r="AS14" s="1041"/>
      <c r="AT14" s="1041"/>
      <c r="AU14" s="1041"/>
      <c r="AV14" s="1041"/>
      <c r="AW14" s="1041"/>
      <c r="AX14" s="1041"/>
      <c r="AY14" s="1041"/>
      <c r="AZ14" s="1041"/>
      <c r="BA14" s="1041"/>
      <c r="BB14" s="1041"/>
      <c r="BC14" s="1041"/>
      <c r="BD14" s="1041"/>
      <c r="BE14" s="1041"/>
      <c r="BF14" s="1041"/>
      <c r="BG14" s="1041"/>
      <c r="BH14" s="1041"/>
      <c r="BI14" s="1041"/>
      <c r="BJ14" s="1041"/>
      <c r="BK14" s="1041"/>
      <c r="BL14" s="1041"/>
      <c r="BM14" s="1041"/>
      <c r="BN14" s="1041"/>
      <c r="BO14" s="1041"/>
      <c r="BP14" s="1041"/>
      <c r="BQ14" s="1041"/>
      <c r="BR14" s="1041"/>
      <c r="BS14" s="1041"/>
      <c r="BT14" s="1041"/>
      <c r="BU14" s="1041"/>
      <c r="BV14" s="1041"/>
      <c r="BW14" s="1041"/>
      <c r="BX14" s="1041"/>
      <c r="BY14" s="1041"/>
      <c r="BZ14" s="1041"/>
      <c r="CA14" s="1041"/>
      <c r="CB14" s="1041"/>
      <c r="CC14" s="1041"/>
      <c r="CD14" s="1041"/>
      <c r="CE14" s="1041"/>
      <c r="CF14" s="1041"/>
      <c r="CG14" s="1041"/>
      <c r="CH14" s="1041"/>
      <c r="CI14" s="1041"/>
      <c r="CJ14" s="1041"/>
      <c r="CK14" s="1041"/>
      <c r="CL14" s="1041"/>
      <c r="CM14" s="1041"/>
      <c r="CN14" s="1041"/>
      <c r="CO14" s="1041"/>
      <c r="CP14" s="1041"/>
      <c r="CQ14" s="1041"/>
      <c r="CR14" s="1041"/>
      <c r="CS14" s="1041"/>
      <c r="CT14" s="1041"/>
      <c r="CU14" s="1041"/>
      <c r="CV14" s="1041"/>
      <c r="CW14" s="1041"/>
      <c r="CX14" s="1041"/>
      <c r="CY14" s="1041"/>
      <c r="CZ14" s="1041"/>
      <c r="DA14" s="1041"/>
      <c r="DB14" s="1041"/>
      <c r="DC14" s="1041"/>
      <c r="DD14" s="1083"/>
      <c r="DE14" s="1083"/>
      <c r="DF14" s="751"/>
      <c r="DG14" s="751"/>
      <c r="DH14" s="751"/>
      <c r="DI14" s="751"/>
      <c r="DJ14" s="751"/>
      <c r="DK14" s="751"/>
      <c r="DL14" s="751"/>
      <c r="DM14" s="751"/>
      <c r="DN14" s="751"/>
      <c r="DO14" s="751"/>
      <c r="DP14" s="751"/>
      <c r="DQ14" s="751"/>
      <c r="DR14" s="751"/>
      <c r="DS14" s="751"/>
      <c r="DT14" s="751"/>
      <c r="DU14" s="751"/>
      <c r="DV14" s="751"/>
      <c r="DW14" s="751"/>
    </row>
    <row r="15" spans="1:143" s="752" customFormat="1" ht="13.2">
      <c r="A15" s="368"/>
      <c r="B15" s="1041"/>
      <c r="C15" s="1041"/>
      <c r="D15" s="1041"/>
      <c r="E15" s="1041"/>
      <c r="F15" s="1041"/>
      <c r="G15" s="1041"/>
      <c r="H15" s="1041"/>
      <c r="I15" s="1041"/>
      <c r="J15" s="1041"/>
      <c r="K15" s="1041"/>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c r="AV15" s="1041"/>
      <c r="AW15" s="1041"/>
      <c r="AX15" s="1041"/>
      <c r="AY15" s="1041"/>
      <c r="AZ15" s="1041"/>
      <c r="BA15" s="1041"/>
      <c r="BB15" s="1041"/>
      <c r="BC15" s="1041"/>
      <c r="BD15" s="1041"/>
      <c r="BE15" s="1041"/>
      <c r="BF15" s="1041"/>
      <c r="BG15" s="1041"/>
      <c r="BH15" s="1041"/>
      <c r="BI15" s="1041"/>
      <c r="BJ15" s="1041"/>
      <c r="BK15" s="1041"/>
      <c r="BL15" s="1041"/>
      <c r="BM15" s="1041"/>
      <c r="BN15" s="1041"/>
      <c r="BO15" s="1041"/>
      <c r="BP15" s="1041"/>
      <c r="BQ15" s="1041"/>
      <c r="BR15" s="1041"/>
      <c r="BS15" s="1041"/>
      <c r="BT15" s="1041"/>
      <c r="BU15" s="1041"/>
      <c r="BV15" s="1041"/>
      <c r="BW15" s="1041"/>
      <c r="BX15" s="1041"/>
      <c r="BY15" s="1041"/>
      <c r="BZ15" s="1041"/>
      <c r="CA15" s="1041"/>
      <c r="CB15" s="1041"/>
      <c r="CC15" s="1041"/>
      <c r="CD15" s="1041"/>
      <c r="CE15" s="1041"/>
      <c r="CF15" s="1041"/>
      <c r="CG15" s="1041"/>
      <c r="CH15" s="1041"/>
      <c r="CI15" s="1041"/>
      <c r="CJ15" s="1041"/>
      <c r="CK15" s="1041"/>
      <c r="CL15" s="1041"/>
      <c r="CM15" s="1041"/>
      <c r="CN15" s="1041"/>
      <c r="CO15" s="1041"/>
      <c r="CP15" s="1041"/>
      <c r="CQ15" s="1041"/>
      <c r="CR15" s="1041"/>
      <c r="CS15" s="1041"/>
      <c r="CT15" s="1041"/>
      <c r="CU15" s="1041"/>
      <c r="CV15" s="1041"/>
      <c r="CW15" s="1041"/>
      <c r="CX15" s="1041"/>
      <c r="CY15" s="1041"/>
      <c r="CZ15" s="1041"/>
      <c r="DA15" s="1041"/>
      <c r="DB15" s="1041"/>
      <c r="DC15" s="1041"/>
      <c r="DD15" s="1083"/>
      <c r="DE15" s="1083"/>
      <c r="DF15" s="751"/>
      <c r="DG15" s="751"/>
      <c r="DH15" s="751"/>
      <c r="DI15" s="751"/>
      <c r="DJ15" s="751"/>
      <c r="DK15" s="751"/>
      <c r="DL15" s="751"/>
      <c r="DM15" s="751"/>
      <c r="DN15" s="751"/>
      <c r="DO15" s="751"/>
      <c r="DP15" s="751"/>
      <c r="DQ15" s="751"/>
      <c r="DR15" s="751"/>
      <c r="DS15" s="751"/>
      <c r="DT15" s="751"/>
      <c r="DU15" s="751"/>
      <c r="DV15" s="751"/>
      <c r="DW15" s="751"/>
    </row>
    <row r="16" spans="1:143" s="752" customFormat="1" ht="13.2">
      <c r="A16" s="368"/>
      <c r="B16" s="1041"/>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1"/>
      <c r="BB16" s="1041"/>
      <c r="BC16" s="1041"/>
      <c r="BD16" s="1041"/>
      <c r="BE16" s="1041"/>
      <c r="BF16" s="1041"/>
      <c r="BG16" s="1041"/>
      <c r="BH16" s="1041"/>
      <c r="BI16" s="1041"/>
      <c r="BJ16" s="1041"/>
      <c r="BK16" s="1041"/>
      <c r="BL16" s="1041"/>
      <c r="BM16" s="1041"/>
      <c r="BN16" s="1041"/>
      <c r="BO16" s="1041"/>
      <c r="BP16" s="1041"/>
      <c r="BQ16" s="1041"/>
      <c r="BR16" s="1041"/>
      <c r="BS16" s="1041"/>
      <c r="BT16" s="1041"/>
      <c r="BU16" s="1041"/>
      <c r="BV16" s="1041"/>
      <c r="BW16" s="1041"/>
      <c r="BX16" s="1041"/>
      <c r="BY16" s="1041"/>
      <c r="BZ16" s="1041"/>
      <c r="CA16" s="1041"/>
      <c r="CB16" s="1041"/>
      <c r="CC16" s="1041"/>
      <c r="CD16" s="1041"/>
      <c r="CE16" s="1041"/>
      <c r="CF16" s="1041"/>
      <c r="CG16" s="1041"/>
      <c r="CH16" s="1041"/>
      <c r="CI16" s="1041"/>
      <c r="CJ16" s="1041"/>
      <c r="CK16" s="1041"/>
      <c r="CL16" s="1041"/>
      <c r="CM16" s="1041"/>
      <c r="CN16" s="1041"/>
      <c r="CO16" s="1041"/>
      <c r="CP16" s="1041"/>
      <c r="CQ16" s="1041"/>
      <c r="CR16" s="1041"/>
      <c r="CS16" s="1041"/>
      <c r="CT16" s="1041"/>
      <c r="CU16" s="1041"/>
      <c r="CV16" s="1041"/>
      <c r="CW16" s="1041"/>
      <c r="CX16" s="1041"/>
      <c r="CY16" s="1041"/>
      <c r="CZ16" s="1041"/>
      <c r="DA16" s="1041"/>
      <c r="DB16" s="1041"/>
      <c r="DC16" s="1041"/>
      <c r="DD16" s="1083"/>
      <c r="DE16" s="1083"/>
      <c r="DF16" s="751"/>
      <c r="DG16" s="751"/>
      <c r="DH16" s="751"/>
      <c r="DI16" s="751"/>
      <c r="DJ16" s="751"/>
      <c r="DK16" s="751"/>
      <c r="DL16" s="751"/>
      <c r="DM16" s="751"/>
      <c r="DN16" s="751"/>
      <c r="DO16" s="751"/>
      <c r="DP16" s="751"/>
      <c r="DQ16" s="751"/>
      <c r="DR16" s="751"/>
      <c r="DS16" s="751"/>
      <c r="DT16" s="751"/>
      <c r="DU16" s="751"/>
      <c r="DV16" s="751"/>
      <c r="DW16" s="751"/>
    </row>
    <row r="17" spans="1:351" s="752" customFormat="1" ht="13.2">
      <c r="A17" s="368"/>
      <c r="B17" s="1041"/>
      <c r="C17" s="1041"/>
      <c r="D17" s="1041"/>
      <c r="E17" s="1041"/>
      <c r="F17" s="1041"/>
      <c r="G17" s="1041"/>
      <c r="H17" s="1041"/>
      <c r="I17" s="1041"/>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041"/>
      <c r="AP17" s="1041"/>
      <c r="AQ17" s="1041"/>
      <c r="AR17" s="1041"/>
      <c r="AS17" s="1041"/>
      <c r="AT17" s="1041"/>
      <c r="AU17" s="1041"/>
      <c r="AV17" s="1041"/>
      <c r="AW17" s="1041"/>
      <c r="AX17" s="1041"/>
      <c r="AY17" s="1041"/>
      <c r="AZ17" s="1041"/>
      <c r="BA17" s="1041"/>
      <c r="BB17" s="1041"/>
      <c r="BC17" s="1041"/>
      <c r="BD17" s="1041"/>
      <c r="BE17" s="1041"/>
      <c r="BF17" s="1041"/>
      <c r="BG17" s="1041"/>
      <c r="BH17" s="1041"/>
      <c r="BI17" s="1041"/>
      <c r="BJ17" s="1041"/>
      <c r="BK17" s="1041"/>
      <c r="BL17" s="1041"/>
      <c r="BM17" s="1041"/>
      <c r="BN17" s="1041"/>
      <c r="BO17" s="1041"/>
      <c r="BP17" s="1041"/>
      <c r="BQ17" s="1041"/>
      <c r="BR17" s="1041"/>
      <c r="BS17" s="1041"/>
      <c r="BT17" s="1041"/>
      <c r="BU17" s="1041"/>
      <c r="BV17" s="1041"/>
      <c r="BW17" s="1041"/>
      <c r="BX17" s="1041"/>
      <c r="BY17" s="1041"/>
      <c r="BZ17" s="1041"/>
      <c r="CA17" s="1041"/>
      <c r="CB17" s="1041"/>
      <c r="CC17" s="1041"/>
      <c r="CD17" s="1041"/>
      <c r="CE17" s="1041"/>
      <c r="CF17" s="1041"/>
      <c r="CG17" s="1041"/>
      <c r="CH17" s="1041"/>
      <c r="CI17" s="1041"/>
      <c r="CJ17" s="1041"/>
      <c r="CK17" s="1041"/>
      <c r="CL17" s="1041"/>
      <c r="CM17" s="1041"/>
      <c r="CN17" s="1041"/>
      <c r="CO17" s="1041"/>
      <c r="CP17" s="1041"/>
      <c r="CQ17" s="1041"/>
      <c r="CR17" s="1041"/>
      <c r="CS17" s="1041"/>
      <c r="CT17" s="1041"/>
      <c r="CU17" s="1041"/>
      <c r="CV17" s="1041"/>
      <c r="CW17" s="1041"/>
      <c r="CX17" s="1041"/>
      <c r="CY17" s="1041"/>
      <c r="CZ17" s="1041"/>
      <c r="DA17" s="1041"/>
      <c r="DB17" s="1041"/>
      <c r="DC17" s="1041"/>
      <c r="DD17" s="1083"/>
      <c r="DE17" s="1083"/>
      <c r="DF17" s="751"/>
      <c r="DG17" s="751"/>
      <c r="DH17" s="751"/>
      <c r="DI17" s="751"/>
      <c r="DJ17" s="751"/>
      <c r="DK17" s="751"/>
      <c r="DL17" s="751"/>
      <c r="DM17" s="751"/>
      <c r="DN17" s="751"/>
      <c r="DO17" s="751"/>
      <c r="DP17" s="751"/>
      <c r="DQ17" s="751"/>
      <c r="DR17" s="751"/>
      <c r="DS17" s="751"/>
      <c r="DT17" s="751"/>
      <c r="DU17" s="751"/>
      <c r="DV17" s="751"/>
      <c r="DW17" s="751"/>
    </row>
    <row r="18" spans="1:351" s="752" customFormat="1" ht="13.2">
      <c r="A18" s="368"/>
      <c r="B18" s="1041"/>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1041"/>
      <c r="AT18" s="1041"/>
      <c r="AU18" s="1041"/>
      <c r="AV18" s="1041"/>
      <c r="AW18" s="1041"/>
      <c r="AX18" s="1041"/>
      <c r="AY18" s="1041"/>
      <c r="AZ18" s="1041"/>
      <c r="BA18" s="1041"/>
      <c r="BB18" s="1041"/>
      <c r="BC18" s="1041"/>
      <c r="BD18" s="1041"/>
      <c r="BE18" s="1041"/>
      <c r="BF18" s="1041"/>
      <c r="BG18" s="1041"/>
      <c r="BH18" s="1041"/>
      <c r="BI18" s="1041"/>
      <c r="BJ18" s="1041"/>
      <c r="BK18" s="1041"/>
      <c r="BL18" s="1041"/>
      <c r="BM18" s="1041"/>
      <c r="BN18" s="1041"/>
      <c r="BO18" s="1041"/>
      <c r="BP18" s="1041"/>
      <c r="BQ18" s="1041"/>
      <c r="BR18" s="1041"/>
      <c r="BS18" s="1041"/>
      <c r="BT18" s="1041"/>
      <c r="BU18" s="1041"/>
      <c r="BV18" s="1041"/>
      <c r="BW18" s="1041"/>
      <c r="BX18" s="1041"/>
      <c r="BY18" s="1041"/>
      <c r="BZ18" s="1041"/>
      <c r="CA18" s="1041"/>
      <c r="CB18" s="1041"/>
      <c r="CC18" s="1041"/>
      <c r="CD18" s="1041"/>
      <c r="CE18" s="1041"/>
      <c r="CF18" s="1041"/>
      <c r="CG18" s="1041"/>
      <c r="CH18" s="1041"/>
      <c r="CI18" s="1041"/>
      <c r="CJ18" s="1041"/>
      <c r="CK18" s="1041"/>
      <c r="CL18" s="1041"/>
      <c r="CM18" s="1041"/>
      <c r="CN18" s="1041"/>
      <c r="CO18" s="1041"/>
      <c r="CP18" s="1041"/>
      <c r="CQ18" s="1041"/>
      <c r="CR18" s="1041"/>
      <c r="CS18" s="1041"/>
      <c r="CT18" s="1041"/>
      <c r="CU18" s="1041"/>
      <c r="CV18" s="1041"/>
      <c r="CW18" s="1041"/>
      <c r="CX18" s="1041"/>
      <c r="CY18" s="1041"/>
      <c r="CZ18" s="1041"/>
      <c r="DA18" s="1041"/>
      <c r="DB18" s="1041"/>
      <c r="DC18" s="1041"/>
      <c r="DD18" s="1083"/>
      <c r="DE18" s="1083"/>
      <c r="DF18" s="751"/>
      <c r="DG18" s="751"/>
      <c r="DH18" s="751"/>
      <c r="DI18" s="751"/>
      <c r="DJ18" s="751"/>
      <c r="DK18" s="751"/>
      <c r="DL18" s="751"/>
      <c r="DM18" s="751"/>
      <c r="DN18" s="751"/>
      <c r="DO18" s="751"/>
      <c r="DP18" s="751"/>
      <c r="DQ18" s="751"/>
      <c r="DR18" s="751"/>
      <c r="DS18" s="751"/>
      <c r="DT18" s="751"/>
      <c r="DU18" s="751"/>
      <c r="DV18" s="751"/>
      <c r="DW18" s="751"/>
    </row>
    <row r="19" spans="1:351" ht="13.2">
      <c r="DD19" s="765"/>
      <c r="DE19" s="765"/>
    </row>
    <row r="20" spans="1:351" ht="13.2">
      <c r="DD20" s="765"/>
      <c r="DE20" s="765"/>
    </row>
    <row r="21" spans="1:351" ht="16.2">
      <c r="B21" s="1043"/>
      <c r="C21" s="761"/>
      <c r="D21" s="761"/>
      <c r="E21" s="761"/>
      <c r="F21" s="761"/>
      <c r="G21" s="761"/>
      <c r="H21" s="761"/>
      <c r="I21" s="761"/>
      <c r="J21" s="761"/>
      <c r="K21" s="761"/>
      <c r="L21" s="761"/>
      <c r="M21" s="761"/>
      <c r="N21" s="1067"/>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1067"/>
      <c r="AU21" s="761"/>
      <c r="AV21" s="761"/>
      <c r="AW21" s="761"/>
      <c r="AX21" s="761"/>
      <c r="AY21" s="761"/>
      <c r="AZ21" s="761"/>
      <c r="BA21" s="761"/>
      <c r="BB21" s="761"/>
      <c r="BC21" s="761"/>
      <c r="BD21" s="761"/>
      <c r="BE21" s="761"/>
      <c r="BF21" s="1067"/>
      <c r="BG21" s="761"/>
      <c r="BH21" s="761"/>
      <c r="BI21" s="761"/>
      <c r="BJ21" s="761"/>
      <c r="BK21" s="761"/>
      <c r="BL21" s="761"/>
      <c r="BM21" s="761"/>
      <c r="BN21" s="761"/>
      <c r="BO21" s="761"/>
      <c r="BP21" s="761"/>
      <c r="BQ21" s="761"/>
      <c r="BR21" s="1067"/>
      <c r="BS21" s="761"/>
      <c r="BT21" s="761"/>
      <c r="BU21" s="761"/>
      <c r="BV21" s="761"/>
      <c r="BW21" s="761"/>
      <c r="BX21" s="761"/>
      <c r="BY21" s="761"/>
      <c r="BZ21" s="761"/>
      <c r="CA21" s="761"/>
      <c r="CB21" s="761"/>
      <c r="CC21" s="761"/>
      <c r="CD21" s="1067"/>
      <c r="CE21" s="761"/>
      <c r="CF21" s="761"/>
      <c r="CG21" s="761"/>
      <c r="CH21" s="761"/>
      <c r="CI21" s="761"/>
      <c r="CJ21" s="761"/>
      <c r="CK21" s="761"/>
      <c r="CL21" s="761"/>
      <c r="CM21" s="761"/>
      <c r="CN21" s="761"/>
      <c r="CO21" s="761"/>
      <c r="CP21" s="1067"/>
      <c r="CQ21" s="761"/>
      <c r="CR21" s="761"/>
      <c r="CS21" s="761"/>
      <c r="CT21" s="761"/>
      <c r="CU21" s="761"/>
      <c r="CV21" s="761"/>
      <c r="CW21" s="761"/>
      <c r="CX21" s="761"/>
      <c r="CY21" s="761"/>
      <c r="CZ21" s="761"/>
      <c r="DA21" s="761"/>
      <c r="DB21" s="1067"/>
      <c r="DC21" s="761"/>
      <c r="DD21" s="856"/>
      <c r="DE21" s="765"/>
      <c r="MM21" s="1086"/>
    </row>
    <row r="22" spans="1:351" ht="16.2">
      <c r="B22" s="754"/>
      <c r="MM22" s="1086"/>
    </row>
    <row r="23" spans="1:351" ht="13.2">
      <c r="B23" s="754"/>
    </row>
    <row r="24" spans="1:351" ht="13.2">
      <c r="B24" s="754"/>
    </row>
    <row r="25" spans="1:351" ht="13.2">
      <c r="B25" s="754"/>
    </row>
    <row r="26" spans="1:351" ht="13.2">
      <c r="B26" s="754"/>
    </row>
    <row r="27" spans="1:351" ht="13.2">
      <c r="B27" s="754"/>
    </row>
    <row r="28" spans="1:351" ht="13.2">
      <c r="B28" s="754"/>
    </row>
    <row r="29" spans="1:351" ht="13.2">
      <c r="B29" s="754"/>
    </row>
    <row r="30" spans="1:351" ht="13.2">
      <c r="B30" s="754"/>
    </row>
    <row r="31" spans="1:351" ht="13.2">
      <c r="B31" s="754"/>
    </row>
    <row r="32" spans="1:351" ht="13.2">
      <c r="B32" s="754"/>
    </row>
    <row r="33" spans="2:109" ht="13.2">
      <c r="B33" s="754"/>
    </row>
    <row r="34" spans="2:109" ht="13.2">
      <c r="B34" s="754"/>
    </row>
    <row r="35" spans="2:109" ht="13.2">
      <c r="B35" s="754"/>
    </row>
    <row r="36" spans="2:109" ht="13.2">
      <c r="B36" s="754"/>
    </row>
    <row r="37" spans="2:109" ht="13.2">
      <c r="B37" s="754"/>
    </row>
    <row r="38" spans="2:109" ht="13.2">
      <c r="B38" s="754"/>
    </row>
    <row r="39" spans="2:109" ht="13.2">
      <c r="B39" s="764"/>
      <c r="C39" s="762"/>
      <c r="D39" s="762"/>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c r="AQ39" s="762"/>
      <c r="AR39" s="762"/>
      <c r="AS39" s="762"/>
      <c r="AT39" s="762"/>
      <c r="AU39" s="762"/>
      <c r="AV39" s="762"/>
      <c r="AW39" s="762"/>
      <c r="AX39" s="762"/>
      <c r="AY39" s="762"/>
      <c r="AZ39" s="762"/>
      <c r="BA39" s="762"/>
      <c r="BB39" s="762"/>
      <c r="BC39" s="762"/>
      <c r="BD39" s="762"/>
      <c r="BE39" s="762"/>
      <c r="BF39" s="762"/>
      <c r="BG39" s="762"/>
      <c r="BH39" s="762"/>
      <c r="BI39" s="762"/>
      <c r="BJ39" s="762"/>
      <c r="BK39" s="762"/>
      <c r="BL39" s="762"/>
      <c r="BM39" s="762"/>
      <c r="BN39" s="762"/>
      <c r="BO39" s="762"/>
      <c r="BP39" s="762"/>
      <c r="BQ39" s="762"/>
      <c r="BR39" s="762"/>
      <c r="BS39" s="762"/>
      <c r="BT39" s="762"/>
      <c r="BU39" s="762"/>
      <c r="BV39" s="762"/>
      <c r="BW39" s="762"/>
      <c r="BX39" s="762"/>
      <c r="BY39" s="762"/>
      <c r="BZ39" s="762"/>
      <c r="CA39" s="762"/>
      <c r="CB39" s="762"/>
      <c r="CC39" s="762"/>
      <c r="CD39" s="762"/>
      <c r="CE39" s="762"/>
      <c r="CF39" s="762"/>
      <c r="CG39" s="762"/>
      <c r="CH39" s="762"/>
      <c r="CI39" s="762"/>
      <c r="CJ39" s="762"/>
      <c r="CK39" s="762"/>
      <c r="CL39" s="762"/>
      <c r="CM39" s="762"/>
      <c r="CN39" s="762"/>
      <c r="CO39" s="762"/>
      <c r="CP39" s="762"/>
      <c r="CQ39" s="762"/>
      <c r="CR39" s="762"/>
      <c r="CS39" s="762"/>
      <c r="CT39" s="762"/>
      <c r="CU39" s="762"/>
      <c r="CV39" s="762"/>
      <c r="CW39" s="762"/>
      <c r="CX39" s="762"/>
      <c r="CY39" s="762"/>
      <c r="CZ39" s="762"/>
      <c r="DA39" s="762"/>
      <c r="DB39" s="762"/>
      <c r="DC39" s="762"/>
      <c r="DD39" s="861"/>
    </row>
    <row r="40" spans="2:109" ht="13.2">
      <c r="B40" s="1044"/>
      <c r="DD40" s="1044"/>
      <c r="DE40" s="765"/>
    </row>
    <row r="41" spans="2:109" ht="16.2">
      <c r="B41" s="756" t="s">
        <v>550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c r="BW41" s="761"/>
      <c r="BX41" s="761"/>
      <c r="BY41" s="761"/>
      <c r="BZ41" s="761"/>
      <c r="CA41" s="761"/>
      <c r="CB41" s="761"/>
      <c r="CC41" s="761"/>
      <c r="CD41" s="761"/>
      <c r="CE41" s="761"/>
      <c r="CF41" s="761"/>
      <c r="CG41" s="761"/>
      <c r="CH41" s="761"/>
      <c r="CI41" s="761"/>
      <c r="CJ41" s="761"/>
      <c r="CK41" s="761"/>
      <c r="CL41" s="761"/>
      <c r="CM41" s="761"/>
      <c r="CN41" s="761"/>
      <c r="CO41" s="761"/>
      <c r="CP41" s="761"/>
      <c r="CQ41" s="761"/>
      <c r="CR41" s="761"/>
      <c r="CS41" s="761"/>
      <c r="CT41" s="761"/>
      <c r="CU41" s="761"/>
      <c r="CV41" s="761"/>
      <c r="CW41" s="761"/>
      <c r="CX41" s="761"/>
      <c r="CY41" s="761"/>
      <c r="CZ41" s="761"/>
      <c r="DA41" s="761"/>
      <c r="DB41" s="761"/>
      <c r="DC41" s="761"/>
      <c r="DD41" s="856"/>
    </row>
    <row r="42" spans="2:109" ht="13.2">
      <c r="B42" s="754"/>
      <c r="G42" s="1048"/>
      <c r="I42" s="1039"/>
      <c r="J42" s="1039"/>
      <c r="K42" s="1039"/>
      <c r="AM42" s="1048"/>
      <c r="AN42" s="1048" t="s">
        <v>551</v>
      </c>
      <c r="AP42" s="1039"/>
      <c r="AQ42" s="1039"/>
      <c r="AR42" s="1039"/>
      <c r="AY42" s="1048"/>
      <c r="BA42" s="1039"/>
      <c r="BB42" s="1039"/>
      <c r="BC42" s="1039"/>
      <c r="BK42" s="1048"/>
      <c r="BM42" s="1039"/>
      <c r="BN42" s="1039"/>
      <c r="BO42" s="1039"/>
      <c r="BW42" s="1048"/>
      <c r="BY42" s="1039"/>
      <c r="BZ42" s="1039"/>
      <c r="CA42" s="1039"/>
      <c r="CI42" s="1048"/>
      <c r="CK42" s="1039"/>
      <c r="CL42" s="1039"/>
      <c r="CM42" s="1039"/>
      <c r="CU42" s="1048"/>
      <c r="CW42" s="1039"/>
      <c r="CX42" s="1039"/>
      <c r="CY42" s="1039"/>
    </row>
    <row r="43" spans="2:109" ht="13.5" customHeight="1">
      <c r="B43" s="754"/>
      <c r="AN43" s="1069" t="s">
        <v>556</v>
      </c>
      <c r="AO43" s="1075"/>
      <c r="AP43" s="1075"/>
      <c r="AQ43" s="1075"/>
      <c r="AR43" s="1075"/>
      <c r="AS43" s="1075"/>
      <c r="AT43" s="1075"/>
      <c r="AU43" s="1075"/>
      <c r="AV43" s="1075"/>
      <c r="AW43" s="1075"/>
      <c r="AX43" s="1075"/>
      <c r="AY43" s="1075"/>
      <c r="AZ43" s="1075"/>
      <c r="BA43" s="1075"/>
      <c r="BB43" s="1075"/>
      <c r="BC43" s="1075"/>
      <c r="BD43" s="1075"/>
      <c r="BE43" s="1075"/>
      <c r="BF43" s="1075"/>
      <c r="BG43" s="1075"/>
      <c r="BH43" s="1075"/>
      <c r="BI43" s="1075"/>
      <c r="BJ43" s="1075"/>
      <c r="BK43" s="1075"/>
      <c r="BL43" s="1075"/>
      <c r="BM43" s="1075"/>
      <c r="BN43" s="1075"/>
      <c r="BO43" s="1075"/>
      <c r="BP43" s="1075"/>
      <c r="BQ43" s="1075"/>
      <c r="BR43" s="1075"/>
      <c r="BS43" s="1075"/>
      <c r="BT43" s="1075"/>
      <c r="BU43" s="1075"/>
      <c r="BV43" s="1075"/>
      <c r="BW43" s="1075"/>
      <c r="BX43" s="1075"/>
      <c r="BY43" s="1075"/>
      <c r="BZ43" s="1075"/>
      <c r="CA43" s="1075"/>
      <c r="CB43" s="1075"/>
      <c r="CC43" s="1075"/>
      <c r="CD43" s="1075"/>
      <c r="CE43" s="1075"/>
      <c r="CF43" s="1075"/>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80"/>
    </row>
    <row r="44" spans="2:109" ht="13.2">
      <c r="B44" s="754"/>
      <c r="AN44" s="1070"/>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81"/>
    </row>
    <row r="45" spans="2:109" ht="13.2">
      <c r="B45" s="754"/>
      <c r="AN45" s="1070"/>
      <c r="AO45" s="1076"/>
      <c r="AP45" s="1076"/>
      <c r="AQ45" s="1076"/>
      <c r="AR45" s="1076"/>
      <c r="AS45" s="1076"/>
      <c r="AT45" s="1076"/>
      <c r="AU45" s="1076"/>
      <c r="AV45" s="1076"/>
      <c r="AW45" s="1076"/>
      <c r="AX45" s="1076"/>
      <c r="AY45" s="1076"/>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1076"/>
      <c r="CF45" s="1076"/>
      <c r="CG45" s="1076"/>
      <c r="CH45" s="1076"/>
      <c r="CI45" s="1076"/>
      <c r="CJ45" s="1076"/>
      <c r="CK45" s="1076"/>
      <c r="CL45" s="1076"/>
      <c r="CM45" s="1076"/>
      <c r="CN45" s="1076"/>
      <c r="CO45" s="1076"/>
      <c r="CP45" s="1076"/>
      <c r="CQ45" s="1076"/>
      <c r="CR45" s="1076"/>
      <c r="CS45" s="1076"/>
      <c r="CT45" s="1076"/>
      <c r="CU45" s="1076"/>
      <c r="CV45" s="1076"/>
      <c r="CW45" s="1076"/>
      <c r="CX45" s="1076"/>
      <c r="CY45" s="1076"/>
      <c r="CZ45" s="1076"/>
      <c r="DA45" s="1076"/>
      <c r="DB45" s="1076"/>
      <c r="DC45" s="1081"/>
    </row>
    <row r="46" spans="2:109" ht="13.2">
      <c r="B46" s="754"/>
      <c r="AN46" s="1070"/>
      <c r="AO46" s="1076"/>
      <c r="AP46" s="1076"/>
      <c r="AQ46" s="1076"/>
      <c r="AR46" s="1076"/>
      <c r="AS46" s="1076"/>
      <c r="AT46" s="1076"/>
      <c r="AU46" s="1076"/>
      <c r="AV46" s="1076"/>
      <c r="AW46" s="1076"/>
      <c r="AX46" s="1076"/>
      <c r="AY46" s="1076"/>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1076"/>
      <c r="CF46" s="1076"/>
      <c r="CG46" s="1076"/>
      <c r="CH46" s="1076"/>
      <c r="CI46" s="1076"/>
      <c r="CJ46" s="1076"/>
      <c r="CK46" s="1076"/>
      <c r="CL46" s="1076"/>
      <c r="CM46" s="1076"/>
      <c r="CN46" s="1076"/>
      <c r="CO46" s="1076"/>
      <c r="CP46" s="1076"/>
      <c r="CQ46" s="1076"/>
      <c r="CR46" s="1076"/>
      <c r="CS46" s="1076"/>
      <c r="CT46" s="1076"/>
      <c r="CU46" s="1076"/>
      <c r="CV46" s="1076"/>
      <c r="CW46" s="1076"/>
      <c r="CX46" s="1076"/>
      <c r="CY46" s="1076"/>
      <c r="CZ46" s="1076"/>
      <c r="DA46" s="1076"/>
      <c r="DB46" s="1076"/>
      <c r="DC46" s="1081"/>
    </row>
    <row r="47" spans="2:109" ht="13.2">
      <c r="B47" s="754"/>
      <c r="AN47" s="1071"/>
      <c r="AO47" s="1077"/>
      <c r="AP47" s="1077"/>
      <c r="AQ47" s="1077"/>
      <c r="AR47" s="1077"/>
      <c r="AS47" s="1077"/>
      <c r="AT47" s="1077"/>
      <c r="AU47" s="1077"/>
      <c r="AV47" s="1077"/>
      <c r="AW47" s="1077"/>
      <c r="AX47" s="1077"/>
      <c r="AY47" s="1077"/>
      <c r="AZ47" s="1077"/>
      <c r="BA47" s="1077"/>
      <c r="BB47" s="1077"/>
      <c r="BC47" s="1077"/>
      <c r="BD47" s="1077"/>
      <c r="BE47" s="1077"/>
      <c r="BF47" s="1077"/>
      <c r="BG47" s="1077"/>
      <c r="BH47" s="1077"/>
      <c r="BI47" s="1077"/>
      <c r="BJ47" s="1077"/>
      <c r="BK47" s="1077"/>
      <c r="BL47" s="1077"/>
      <c r="BM47" s="1077"/>
      <c r="BN47" s="1077"/>
      <c r="BO47" s="1077"/>
      <c r="BP47" s="1077"/>
      <c r="BQ47" s="1077"/>
      <c r="BR47" s="1077"/>
      <c r="BS47" s="1077"/>
      <c r="BT47" s="1077"/>
      <c r="BU47" s="1077"/>
      <c r="BV47" s="1077"/>
      <c r="BW47" s="1077"/>
      <c r="BX47" s="1077"/>
      <c r="BY47" s="1077"/>
      <c r="BZ47" s="1077"/>
      <c r="CA47" s="1077"/>
      <c r="CB47" s="1077"/>
      <c r="CC47" s="1077"/>
      <c r="CD47" s="1077"/>
      <c r="CE47" s="1077"/>
      <c r="CF47" s="1077"/>
      <c r="CG47" s="1077"/>
      <c r="CH47" s="1077"/>
      <c r="CI47" s="1077"/>
      <c r="CJ47" s="1077"/>
      <c r="CK47" s="1077"/>
      <c r="CL47" s="1077"/>
      <c r="CM47" s="1077"/>
      <c r="CN47" s="1077"/>
      <c r="CO47" s="1077"/>
      <c r="CP47" s="1077"/>
      <c r="CQ47" s="1077"/>
      <c r="CR47" s="1077"/>
      <c r="CS47" s="1077"/>
      <c r="CT47" s="1077"/>
      <c r="CU47" s="1077"/>
      <c r="CV47" s="1077"/>
      <c r="CW47" s="1077"/>
      <c r="CX47" s="1077"/>
      <c r="CY47" s="1077"/>
      <c r="CZ47" s="1077"/>
      <c r="DA47" s="1077"/>
      <c r="DB47" s="1077"/>
      <c r="DC47" s="1082"/>
    </row>
    <row r="48" spans="2:109" ht="13.2">
      <c r="B48" s="754"/>
      <c r="H48" s="1052"/>
      <c r="I48" s="1052"/>
      <c r="J48" s="1052"/>
      <c r="AN48" s="1052"/>
      <c r="AO48" s="1052"/>
      <c r="AP48" s="1052"/>
      <c r="AZ48" s="1052"/>
      <c r="BA48" s="1052"/>
      <c r="BB48" s="1052"/>
      <c r="BL48" s="1052"/>
      <c r="BM48" s="1052"/>
      <c r="BN48" s="1052"/>
      <c r="BX48" s="1052"/>
      <c r="BY48" s="1052"/>
      <c r="BZ48" s="1052"/>
      <c r="CJ48" s="1052"/>
      <c r="CK48" s="1052"/>
      <c r="CL48" s="1052"/>
      <c r="CV48" s="1052"/>
      <c r="CW48" s="1052"/>
      <c r="CX48" s="1052"/>
    </row>
    <row r="49" spans="1:109" ht="13.2">
      <c r="B49" s="754"/>
      <c r="AN49" s="368" t="s">
        <v>175</v>
      </c>
    </row>
    <row r="50" spans="1:109" ht="13.2">
      <c r="B50" s="754"/>
      <c r="G50" s="1049"/>
      <c r="H50" s="1049"/>
      <c r="I50" s="1049"/>
      <c r="J50" s="1049"/>
      <c r="K50" s="1057"/>
      <c r="L50" s="1057"/>
      <c r="M50" s="1065"/>
      <c r="N50" s="1065"/>
      <c r="AN50" s="1072"/>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4" t="s">
        <v>531</v>
      </c>
      <c r="BQ50" s="1074"/>
      <c r="BR50" s="1074"/>
      <c r="BS50" s="1074"/>
      <c r="BT50" s="1074"/>
      <c r="BU50" s="1074"/>
      <c r="BV50" s="1074"/>
      <c r="BW50" s="1074"/>
      <c r="BX50" s="1074" t="s">
        <v>532</v>
      </c>
      <c r="BY50" s="1074"/>
      <c r="BZ50" s="1074"/>
      <c r="CA50" s="1074"/>
      <c r="CB50" s="1074"/>
      <c r="CC50" s="1074"/>
      <c r="CD50" s="1074"/>
      <c r="CE50" s="1074"/>
      <c r="CF50" s="1074" t="s">
        <v>425</v>
      </c>
      <c r="CG50" s="1074"/>
      <c r="CH50" s="1074"/>
      <c r="CI50" s="1074"/>
      <c r="CJ50" s="1074"/>
      <c r="CK50" s="1074"/>
      <c r="CL50" s="1074"/>
      <c r="CM50" s="1074"/>
      <c r="CN50" s="1074" t="s">
        <v>533</v>
      </c>
      <c r="CO50" s="1074"/>
      <c r="CP50" s="1074"/>
      <c r="CQ50" s="1074"/>
      <c r="CR50" s="1074"/>
      <c r="CS50" s="1074"/>
      <c r="CT50" s="1074"/>
      <c r="CU50" s="1074"/>
      <c r="CV50" s="1074" t="s">
        <v>534</v>
      </c>
      <c r="CW50" s="1074"/>
      <c r="CX50" s="1074"/>
      <c r="CY50" s="1074"/>
      <c r="CZ50" s="1074"/>
      <c r="DA50" s="1074"/>
      <c r="DB50" s="1074"/>
      <c r="DC50" s="1074"/>
    </row>
    <row r="51" spans="1:109" ht="13.5" customHeight="1">
      <c r="B51" s="754"/>
      <c r="G51" s="1050"/>
      <c r="H51" s="1050"/>
      <c r="I51" s="1054"/>
      <c r="J51" s="1054"/>
      <c r="K51" s="1058"/>
      <c r="L51" s="1058"/>
      <c r="M51" s="1058"/>
      <c r="N51" s="1058"/>
      <c r="AM51" s="1052"/>
      <c r="AN51" s="1073" t="s">
        <v>552</v>
      </c>
      <c r="AO51" s="1073"/>
      <c r="AP51" s="1073"/>
      <c r="AQ51" s="1073"/>
      <c r="AR51" s="1073"/>
      <c r="AS51" s="1073"/>
      <c r="AT51" s="1073"/>
      <c r="AU51" s="1073"/>
      <c r="AV51" s="1073"/>
      <c r="AW51" s="1073"/>
      <c r="AX51" s="1073"/>
      <c r="AY51" s="1073"/>
      <c r="AZ51" s="1073"/>
      <c r="BA51" s="1073"/>
      <c r="BB51" s="1073" t="s">
        <v>553</v>
      </c>
      <c r="BC51" s="1073"/>
      <c r="BD51" s="1073"/>
      <c r="BE51" s="1073"/>
      <c r="BF51" s="1073"/>
      <c r="BG51" s="1073"/>
      <c r="BH51" s="1073"/>
      <c r="BI51" s="1073"/>
      <c r="BJ51" s="1073"/>
      <c r="BK51" s="1073"/>
      <c r="BL51" s="1073"/>
      <c r="BM51" s="1073"/>
      <c r="BN51" s="1073"/>
      <c r="BO51" s="1073"/>
      <c r="BP51" s="1078"/>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ht="13.2">
      <c r="B52" s="754"/>
      <c r="G52" s="1050"/>
      <c r="H52" s="1050"/>
      <c r="I52" s="1054"/>
      <c r="J52" s="1054"/>
      <c r="K52" s="1058"/>
      <c r="L52" s="1058"/>
      <c r="M52" s="1058"/>
      <c r="N52" s="1058"/>
      <c r="AM52" s="1052"/>
      <c r="AN52" s="1073"/>
      <c r="AO52" s="1073"/>
      <c r="AP52" s="1073"/>
      <c r="AQ52" s="1073"/>
      <c r="AR52" s="1073"/>
      <c r="AS52" s="1073"/>
      <c r="AT52" s="1073"/>
      <c r="AU52" s="1073"/>
      <c r="AV52" s="1073"/>
      <c r="AW52" s="1073"/>
      <c r="AX52" s="1073"/>
      <c r="AY52" s="1073"/>
      <c r="AZ52" s="1073"/>
      <c r="BA52" s="1073"/>
      <c r="BB52" s="1073"/>
      <c r="BC52" s="1073"/>
      <c r="BD52" s="1073"/>
      <c r="BE52" s="1073"/>
      <c r="BF52" s="1073"/>
      <c r="BG52" s="1073"/>
      <c r="BH52" s="1073"/>
      <c r="BI52" s="1073"/>
      <c r="BJ52" s="1073"/>
      <c r="BK52" s="1073"/>
      <c r="BL52" s="1073"/>
      <c r="BM52" s="1073"/>
      <c r="BN52" s="1073"/>
      <c r="BO52" s="1073"/>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39"/>
      <c r="B53" s="754"/>
      <c r="G53" s="1050"/>
      <c r="H53" s="1050"/>
      <c r="I53" s="1049"/>
      <c r="J53" s="1049"/>
      <c r="K53" s="1058"/>
      <c r="L53" s="1058"/>
      <c r="M53" s="1058"/>
      <c r="N53" s="1058"/>
      <c r="AM53" s="1052"/>
      <c r="AN53" s="1073"/>
      <c r="AO53" s="1073"/>
      <c r="AP53" s="1073"/>
      <c r="AQ53" s="1073"/>
      <c r="AR53" s="1073"/>
      <c r="AS53" s="1073"/>
      <c r="AT53" s="1073"/>
      <c r="AU53" s="1073"/>
      <c r="AV53" s="1073"/>
      <c r="AW53" s="1073"/>
      <c r="AX53" s="1073"/>
      <c r="AY53" s="1073"/>
      <c r="AZ53" s="1073"/>
      <c r="BA53" s="1073"/>
      <c r="BB53" s="1073" t="s">
        <v>554</v>
      </c>
      <c r="BC53" s="1073"/>
      <c r="BD53" s="1073"/>
      <c r="BE53" s="1073"/>
      <c r="BF53" s="1073"/>
      <c r="BG53" s="1073"/>
      <c r="BH53" s="1073"/>
      <c r="BI53" s="1073"/>
      <c r="BJ53" s="1073"/>
      <c r="BK53" s="1073"/>
      <c r="BL53" s="1073"/>
      <c r="BM53" s="1073"/>
      <c r="BN53" s="1073"/>
      <c r="BO53" s="1073"/>
      <c r="BP53" s="1078"/>
      <c r="BQ53" s="1079"/>
      <c r="BR53" s="1079"/>
      <c r="BS53" s="1079"/>
      <c r="BT53" s="1079"/>
      <c r="BU53" s="1079"/>
      <c r="BV53" s="1079"/>
      <c r="BW53" s="1079"/>
      <c r="BX53" s="1079">
        <v>60.8</v>
      </c>
      <c r="BY53" s="1079"/>
      <c r="BZ53" s="1079"/>
      <c r="CA53" s="1079"/>
      <c r="CB53" s="1079"/>
      <c r="CC53" s="1079"/>
      <c r="CD53" s="1079"/>
      <c r="CE53" s="1079"/>
      <c r="CF53" s="1079">
        <v>56.7</v>
      </c>
      <c r="CG53" s="1079"/>
      <c r="CH53" s="1079"/>
      <c r="CI53" s="1079"/>
      <c r="CJ53" s="1079"/>
      <c r="CK53" s="1079"/>
      <c r="CL53" s="1079"/>
      <c r="CM53" s="1079"/>
      <c r="CN53" s="1079">
        <v>64.2</v>
      </c>
      <c r="CO53" s="1079"/>
      <c r="CP53" s="1079"/>
      <c r="CQ53" s="1079"/>
      <c r="CR53" s="1079"/>
      <c r="CS53" s="1079"/>
      <c r="CT53" s="1079"/>
      <c r="CU53" s="1079"/>
      <c r="CV53" s="1079">
        <v>65.7</v>
      </c>
      <c r="CW53" s="1079"/>
      <c r="CX53" s="1079"/>
      <c r="CY53" s="1079"/>
      <c r="CZ53" s="1079"/>
      <c r="DA53" s="1079"/>
      <c r="DB53" s="1079"/>
      <c r="DC53" s="1079"/>
    </row>
    <row r="54" spans="1:109" ht="13.2">
      <c r="A54" s="1039"/>
      <c r="B54" s="754"/>
      <c r="G54" s="1050"/>
      <c r="H54" s="1050"/>
      <c r="I54" s="1049"/>
      <c r="J54" s="1049"/>
      <c r="K54" s="1058"/>
      <c r="L54" s="1058"/>
      <c r="M54" s="1058"/>
      <c r="N54" s="1058"/>
      <c r="AM54" s="1052"/>
      <c r="AN54" s="1073"/>
      <c r="AO54" s="1073"/>
      <c r="AP54" s="1073"/>
      <c r="AQ54" s="1073"/>
      <c r="AR54" s="1073"/>
      <c r="AS54" s="1073"/>
      <c r="AT54" s="1073"/>
      <c r="AU54" s="1073"/>
      <c r="AV54" s="1073"/>
      <c r="AW54" s="1073"/>
      <c r="AX54" s="1073"/>
      <c r="AY54" s="1073"/>
      <c r="AZ54" s="1073"/>
      <c r="BA54" s="1073"/>
      <c r="BB54" s="1073"/>
      <c r="BC54" s="1073"/>
      <c r="BD54" s="1073"/>
      <c r="BE54" s="1073"/>
      <c r="BF54" s="1073"/>
      <c r="BG54" s="1073"/>
      <c r="BH54" s="1073"/>
      <c r="BI54" s="1073"/>
      <c r="BJ54" s="1073"/>
      <c r="BK54" s="1073"/>
      <c r="BL54" s="1073"/>
      <c r="BM54" s="1073"/>
      <c r="BN54" s="1073"/>
      <c r="BO54" s="1073"/>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39"/>
      <c r="B55" s="754"/>
      <c r="G55" s="1049"/>
      <c r="H55" s="1049"/>
      <c r="I55" s="1049"/>
      <c r="J55" s="1049"/>
      <c r="K55" s="1058"/>
      <c r="L55" s="1058"/>
      <c r="M55" s="1058"/>
      <c r="N55" s="1058"/>
      <c r="AN55" s="1074" t="s">
        <v>63</v>
      </c>
      <c r="AO55" s="1074"/>
      <c r="AP55" s="1074"/>
      <c r="AQ55" s="1074"/>
      <c r="AR55" s="1074"/>
      <c r="AS55" s="1074"/>
      <c r="AT55" s="1074"/>
      <c r="AU55" s="1074"/>
      <c r="AV55" s="1074"/>
      <c r="AW55" s="1074"/>
      <c r="AX55" s="1074"/>
      <c r="AY55" s="1074"/>
      <c r="AZ55" s="1074"/>
      <c r="BA55" s="1074"/>
      <c r="BB55" s="1073" t="s">
        <v>553</v>
      </c>
      <c r="BC55" s="1073"/>
      <c r="BD55" s="1073"/>
      <c r="BE55" s="1073"/>
      <c r="BF55" s="1073"/>
      <c r="BG55" s="1073"/>
      <c r="BH55" s="1073"/>
      <c r="BI55" s="1073"/>
      <c r="BJ55" s="1073"/>
      <c r="BK55" s="1073"/>
      <c r="BL55" s="1073"/>
      <c r="BM55" s="1073"/>
      <c r="BN55" s="1073"/>
      <c r="BO55" s="1073"/>
      <c r="BP55" s="1078"/>
      <c r="BQ55" s="1079"/>
      <c r="BR55" s="1079"/>
      <c r="BS55" s="1079"/>
      <c r="BT55" s="1079"/>
      <c r="BU55" s="1079"/>
      <c r="BV55" s="1079"/>
      <c r="BW55" s="1079"/>
      <c r="BX55" s="1079">
        <v>25.4</v>
      </c>
      <c r="BY55" s="1079"/>
      <c r="BZ55" s="1079"/>
      <c r="CA55" s="1079"/>
      <c r="CB55" s="1079"/>
      <c r="CC55" s="1079"/>
      <c r="CD55" s="1079"/>
      <c r="CE55" s="1079"/>
      <c r="CF55" s="1079">
        <v>23.4</v>
      </c>
      <c r="CG55" s="1079"/>
      <c r="CH55" s="1079"/>
      <c r="CI55" s="1079"/>
      <c r="CJ55" s="1079"/>
      <c r="CK55" s="1079"/>
      <c r="CL55" s="1079"/>
      <c r="CM55" s="1079"/>
      <c r="CN55" s="1079">
        <v>7.7</v>
      </c>
      <c r="CO55" s="1079"/>
      <c r="CP55" s="1079"/>
      <c r="CQ55" s="1079"/>
      <c r="CR55" s="1079"/>
      <c r="CS55" s="1079"/>
      <c r="CT55" s="1079"/>
      <c r="CU55" s="1079"/>
      <c r="CV55" s="1079">
        <v>3.2</v>
      </c>
      <c r="CW55" s="1079"/>
      <c r="CX55" s="1079"/>
      <c r="CY55" s="1079"/>
      <c r="CZ55" s="1079"/>
      <c r="DA55" s="1079"/>
      <c r="DB55" s="1079"/>
      <c r="DC55" s="1079"/>
    </row>
    <row r="56" spans="1:109" ht="13.2">
      <c r="A56" s="1039"/>
      <c r="B56" s="754"/>
      <c r="G56" s="1049"/>
      <c r="H56" s="1049"/>
      <c r="I56" s="1049"/>
      <c r="J56" s="1049"/>
      <c r="K56" s="1058"/>
      <c r="L56" s="1058"/>
      <c r="M56" s="1058"/>
      <c r="N56" s="1058"/>
      <c r="AN56" s="1074"/>
      <c r="AO56" s="1074"/>
      <c r="AP56" s="1074"/>
      <c r="AQ56" s="1074"/>
      <c r="AR56" s="1074"/>
      <c r="AS56" s="1074"/>
      <c r="AT56" s="1074"/>
      <c r="AU56" s="1074"/>
      <c r="AV56" s="1074"/>
      <c r="AW56" s="1074"/>
      <c r="AX56" s="1074"/>
      <c r="AY56" s="1074"/>
      <c r="AZ56" s="1074"/>
      <c r="BA56" s="1074"/>
      <c r="BB56" s="1073"/>
      <c r="BC56" s="1073"/>
      <c r="BD56" s="1073"/>
      <c r="BE56" s="1073"/>
      <c r="BF56" s="1073"/>
      <c r="BG56" s="1073"/>
      <c r="BH56" s="1073"/>
      <c r="BI56" s="1073"/>
      <c r="BJ56" s="1073"/>
      <c r="BK56" s="1073"/>
      <c r="BL56" s="1073"/>
      <c r="BM56" s="1073"/>
      <c r="BN56" s="1073"/>
      <c r="BO56" s="1073"/>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39" customFormat="1" ht="13.2">
      <c r="B57" s="1045"/>
      <c r="G57" s="1049"/>
      <c r="H57" s="1049"/>
      <c r="I57" s="1055"/>
      <c r="J57" s="1055"/>
      <c r="K57" s="1058"/>
      <c r="L57" s="1058"/>
      <c r="M57" s="1058"/>
      <c r="N57" s="1058"/>
      <c r="AM57" s="368"/>
      <c r="AN57" s="1074"/>
      <c r="AO57" s="1074"/>
      <c r="AP57" s="1074"/>
      <c r="AQ57" s="1074"/>
      <c r="AR57" s="1074"/>
      <c r="AS57" s="1074"/>
      <c r="AT57" s="1074"/>
      <c r="AU57" s="1074"/>
      <c r="AV57" s="1074"/>
      <c r="AW57" s="1074"/>
      <c r="AX57" s="1074"/>
      <c r="AY57" s="1074"/>
      <c r="AZ57" s="1074"/>
      <c r="BA57" s="1074"/>
      <c r="BB57" s="1073" t="s">
        <v>554</v>
      </c>
      <c r="BC57" s="1073"/>
      <c r="BD57" s="1073"/>
      <c r="BE57" s="1073"/>
      <c r="BF57" s="1073"/>
      <c r="BG57" s="1073"/>
      <c r="BH57" s="1073"/>
      <c r="BI57" s="1073"/>
      <c r="BJ57" s="1073"/>
      <c r="BK57" s="1073"/>
      <c r="BL57" s="1073"/>
      <c r="BM57" s="1073"/>
      <c r="BN57" s="1073"/>
      <c r="BO57" s="1073"/>
      <c r="BP57" s="1078"/>
      <c r="BQ57" s="1079"/>
      <c r="BR57" s="1079"/>
      <c r="BS57" s="1079"/>
      <c r="BT57" s="1079"/>
      <c r="BU57" s="1079"/>
      <c r="BV57" s="1079"/>
      <c r="BW57" s="1079"/>
      <c r="BX57" s="1079">
        <v>58.7</v>
      </c>
      <c r="BY57" s="1079"/>
      <c r="BZ57" s="1079"/>
      <c r="CA57" s="1079"/>
      <c r="CB57" s="1079"/>
      <c r="CC57" s="1079"/>
      <c r="CD57" s="1079"/>
      <c r="CE57" s="1079"/>
      <c r="CF57" s="1079">
        <v>59.2</v>
      </c>
      <c r="CG57" s="1079"/>
      <c r="CH57" s="1079"/>
      <c r="CI57" s="1079"/>
      <c r="CJ57" s="1079"/>
      <c r="CK57" s="1079"/>
      <c r="CL57" s="1079"/>
      <c r="CM57" s="1079"/>
      <c r="CN57" s="1079">
        <v>63.4</v>
      </c>
      <c r="CO57" s="1079"/>
      <c r="CP57" s="1079"/>
      <c r="CQ57" s="1079"/>
      <c r="CR57" s="1079"/>
      <c r="CS57" s="1079"/>
      <c r="CT57" s="1079"/>
      <c r="CU57" s="1079"/>
      <c r="CV57" s="1079">
        <v>63.1</v>
      </c>
      <c r="CW57" s="1079"/>
      <c r="CX57" s="1079"/>
      <c r="CY57" s="1079"/>
      <c r="CZ57" s="1079"/>
      <c r="DA57" s="1079"/>
      <c r="DB57" s="1079"/>
      <c r="DC57" s="1079"/>
      <c r="DD57" s="1084"/>
      <c r="DE57" s="1045"/>
    </row>
    <row r="58" spans="1:109" s="1039" customFormat="1" ht="13.2">
      <c r="A58" s="368"/>
      <c r="B58" s="1045"/>
      <c r="G58" s="1049"/>
      <c r="H58" s="1049"/>
      <c r="I58" s="1055"/>
      <c r="J58" s="1055"/>
      <c r="K58" s="1058"/>
      <c r="L58" s="1058"/>
      <c r="M58" s="1058"/>
      <c r="N58" s="1058"/>
      <c r="AM58" s="368"/>
      <c r="AN58" s="1074"/>
      <c r="AO58" s="1074"/>
      <c r="AP58" s="1074"/>
      <c r="AQ58" s="1074"/>
      <c r="AR58" s="1074"/>
      <c r="AS58" s="1074"/>
      <c r="AT58" s="1074"/>
      <c r="AU58" s="1074"/>
      <c r="AV58" s="1074"/>
      <c r="AW58" s="1074"/>
      <c r="AX58" s="1074"/>
      <c r="AY58" s="1074"/>
      <c r="AZ58" s="1074"/>
      <c r="BA58" s="1074"/>
      <c r="BB58" s="1073"/>
      <c r="BC58" s="1073"/>
      <c r="BD58" s="1073"/>
      <c r="BE58" s="1073"/>
      <c r="BF58" s="1073"/>
      <c r="BG58" s="1073"/>
      <c r="BH58" s="1073"/>
      <c r="BI58" s="1073"/>
      <c r="BJ58" s="1073"/>
      <c r="BK58" s="1073"/>
      <c r="BL58" s="1073"/>
      <c r="BM58" s="1073"/>
      <c r="BN58" s="1073"/>
      <c r="BO58" s="1073"/>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5"/>
    </row>
    <row r="59" spans="1:109" s="1039" customFormat="1" ht="13.2">
      <c r="A59" s="368"/>
      <c r="B59" s="1045"/>
      <c r="K59" s="1059"/>
      <c r="L59" s="1059"/>
      <c r="M59" s="1059"/>
      <c r="N59" s="1059"/>
      <c r="AQ59" s="1059"/>
      <c r="AR59" s="1059"/>
      <c r="AS59" s="1059"/>
      <c r="AT59" s="1059"/>
      <c r="BC59" s="1059"/>
      <c r="BD59" s="1059"/>
      <c r="BE59" s="1059"/>
      <c r="BF59" s="1059"/>
      <c r="BO59" s="1059"/>
      <c r="BP59" s="1059"/>
      <c r="BQ59" s="1059"/>
      <c r="BR59" s="1059"/>
      <c r="CA59" s="1059"/>
      <c r="CB59" s="1059"/>
      <c r="CC59" s="1059"/>
      <c r="CD59" s="1059"/>
      <c r="CM59" s="1059"/>
      <c r="CN59" s="1059"/>
      <c r="CO59" s="1059"/>
      <c r="CP59" s="1059"/>
      <c r="CY59" s="1059"/>
      <c r="CZ59" s="1059"/>
      <c r="DA59" s="1059"/>
      <c r="DB59" s="1059"/>
      <c r="DC59" s="1059"/>
      <c r="DD59" s="1084"/>
      <c r="DE59" s="1045"/>
    </row>
    <row r="60" spans="1:109" s="1039" customFormat="1" ht="13.2">
      <c r="A60" s="368"/>
      <c r="B60" s="1045"/>
      <c r="K60" s="1059"/>
      <c r="L60" s="1059"/>
      <c r="M60" s="1059"/>
      <c r="N60" s="1059"/>
      <c r="AQ60" s="1059"/>
      <c r="AR60" s="1059"/>
      <c r="AS60" s="1059"/>
      <c r="AT60" s="1059"/>
      <c r="BC60" s="1059"/>
      <c r="BD60" s="1059"/>
      <c r="BE60" s="1059"/>
      <c r="BF60" s="1059"/>
      <c r="BO60" s="1059"/>
      <c r="BP60" s="1059"/>
      <c r="BQ60" s="1059"/>
      <c r="BR60" s="1059"/>
      <c r="CA60" s="1059"/>
      <c r="CB60" s="1059"/>
      <c r="CC60" s="1059"/>
      <c r="CD60" s="1059"/>
      <c r="CM60" s="1059"/>
      <c r="CN60" s="1059"/>
      <c r="CO60" s="1059"/>
      <c r="CP60" s="1059"/>
      <c r="CY60" s="1059"/>
      <c r="CZ60" s="1059"/>
      <c r="DA60" s="1059"/>
      <c r="DB60" s="1059"/>
      <c r="DC60" s="1059"/>
      <c r="DD60" s="1084"/>
      <c r="DE60" s="1045"/>
    </row>
    <row r="61" spans="1:109" s="1039" customFormat="1" ht="13.2">
      <c r="A61" s="368"/>
      <c r="B61" s="1046"/>
      <c r="C61" s="1047"/>
      <c r="D61" s="1047"/>
      <c r="E61" s="1047"/>
      <c r="F61" s="1047"/>
      <c r="G61" s="1047"/>
      <c r="H61" s="1047"/>
      <c r="I61" s="1047"/>
      <c r="J61" s="1047"/>
      <c r="K61" s="1047"/>
      <c r="L61" s="1047"/>
      <c r="M61" s="1066"/>
      <c r="N61" s="1066"/>
      <c r="O61" s="1047"/>
      <c r="P61" s="1047"/>
      <c r="Q61" s="1047"/>
      <c r="R61" s="1047"/>
      <c r="S61" s="1047"/>
      <c r="T61" s="1047"/>
      <c r="U61" s="1047"/>
      <c r="V61" s="1047"/>
      <c r="W61" s="1047"/>
      <c r="X61" s="1047"/>
      <c r="Y61" s="1047"/>
      <c r="Z61" s="1047"/>
      <c r="AA61" s="1047"/>
      <c r="AB61" s="1047"/>
      <c r="AC61" s="1047"/>
      <c r="AD61" s="1047"/>
      <c r="AE61" s="1047"/>
      <c r="AF61" s="1047"/>
      <c r="AG61" s="1047"/>
      <c r="AH61" s="1047"/>
      <c r="AI61" s="1047"/>
      <c r="AJ61" s="1047"/>
      <c r="AK61" s="1047"/>
      <c r="AL61" s="1047"/>
      <c r="AM61" s="1047"/>
      <c r="AN61" s="1047"/>
      <c r="AO61" s="1047"/>
      <c r="AP61" s="1047"/>
      <c r="AQ61" s="1047"/>
      <c r="AR61" s="1047"/>
      <c r="AS61" s="1066"/>
      <c r="AT61" s="1066"/>
      <c r="AU61" s="1047"/>
      <c r="AV61" s="1047"/>
      <c r="AW61" s="1047"/>
      <c r="AX61" s="1047"/>
      <c r="AY61" s="1047"/>
      <c r="AZ61" s="1047"/>
      <c r="BA61" s="1047"/>
      <c r="BB61" s="1047"/>
      <c r="BC61" s="1047"/>
      <c r="BD61" s="1047"/>
      <c r="BE61" s="1066"/>
      <c r="BF61" s="1066"/>
      <c r="BG61" s="1047"/>
      <c r="BH61" s="1047"/>
      <c r="BI61" s="1047"/>
      <c r="BJ61" s="1047"/>
      <c r="BK61" s="1047"/>
      <c r="BL61" s="1047"/>
      <c r="BM61" s="1047"/>
      <c r="BN61" s="1047"/>
      <c r="BO61" s="1047"/>
      <c r="BP61" s="1047"/>
      <c r="BQ61" s="1066"/>
      <c r="BR61" s="1066"/>
      <c r="BS61" s="1047"/>
      <c r="BT61" s="1047"/>
      <c r="BU61" s="1047"/>
      <c r="BV61" s="1047"/>
      <c r="BW61" s="1047"/>
      <c r="BX61" s="1047"/>
      <c r="BY61" s="1047"/>
      <c r="BZ61" s="1047"/>
      <c r="CA61" s="1047"/>
      <c r="CB61" s="1047"/>
      <c r="CC61" s="1066"/>
      <c r="CD61" s="1066"/>
      <c r="CE61" s="1047"/>
      <c r="CF61" s="1047"/>
      <c r="CG61" s="1047"/>
      <c r="CH61" s="1047"/>
      <c r="CI61" s="1047"/>
      <c r="CJ61" s="1047"/>
      <c r="CK61" s="1047"/>
      <c r="CL61" s="1047"/>
      <c r="CM61" s="1047"/>
      <c r="CN61" s="1047"/>
      <c r="CO61" s="1066"/>
      <c r="CP61" s="1066"/>
      <c r="CQ61" s="1047"/>
      <c r="CR61" s="1047"/>
      <c r="CS61" s="1047"/>
      <c r="CT61" s="1047"/>
      <c r="CU61" s="1047"/>
      <c r="CV61" s="1047"/>
      <c r="CW61" s="1047"/>
      <c r="CX61" s="1047"/>
      <c r="CY61" s="1047"/>
      <c r="CZ61" s="1047"/>
      <c r="DA61" s="1066"/>
      <c r="DB61" s="1066"/>
      <c r="DC61" s="1066"/>
      <c r="DD61" s="1085"/>
      <c r="DE61" s="1045"/>
    </row>
    <row r="62" spans="1:109" ht="13.2">
      <c r="B62" s="1044"/>
      <c r="C62" s="1044"/>
      <c r="D62" s="1044"/>
      <c r="E62" s="1044"/>
      <c r="F62" s="1044"/>
      <c r="G62" s="1044"/>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c r="AD62" s="1044"/>
      <c r="AE62" s="1044"/>
      <c r="AF62" s="1044"/>
      <c r="AG62" s="1044"/>
      <c r="AH62" s="1044"/>
      <c r="AI62" s="1044"/>
      <c r="AJ62" s="1044"/>
      <c r="AK62" s="1044"/>
      <c r="AL62" s="1044"/>
      <c r="AM62" s="1044"/>
      <c r="AN62" s="1044"/>
      <c r="AO62" s="1044"/>
      <c r="AP62" s="1044"/>
      <c r="AQ62" s="1044"/>
      <c r="AR62" s="1044"/>
      <c r="AS62" s="1044"/>
      <c r="AT62" s="1044"/>
      <c r="AU62" s="1044"/>
      <c r="AV62" s="1044"/>
      <c r="AW62" s="1044"/>
      <c r="AX62" s="1044"/>
      <c r="AY62" s="1044"/>
      <c r="AZ62" s="1044"/>
      <c r="BA62" s="1044"/>
      <c r="BB62" s="1044"/>
      <c r="BC62" s="1044"/>
      <c r="BD62" s="1044"/>
      <c r="BE62" s="1044"/>
      <c r="BF62" s="1044"/>
      <c r="BG62" s="1044"/>
      <c r="BH62" s="1044"/>
      <c r="BI62" s="1044"/>
      <c r="BJ62" s="1044"/>
      <c r="BK62" s="1044"/>
      <c r="BL62" s="1044"/>
      <c r="BM62" s="1044"/>
      <c r="BN62" s="1044"/>
      <c r="BO62" s="1044"/>
      <c r="BP62" s="1044"/>
      <c r="BQ62" s="1044"/>
      <c r="BR62" s="1044"/>
      <c r="BS62" s="1044"/>
      <c r="BT62" s="1044"/>
      <c r="BU62" s="1044"/>
      <c r="BV62" s="1044"/>
      <c r="BW62" s="1044"/>
      <c r="BX62" s="1044"/>
      <c r="BY62" s="1044"/>
      <c r="BZ62" s="1044"/>
      <c r="CA62" s="1044"/>
      <c r="CB62" s="1044"/>
      <c r="CC62" s="1044"/>
      <c r="CD62" s="1044"/>
      <c r="CE62" s="1044"/>
      <c r="CF62" s="1044"/>
      <c r="CG62" s="1044"/>
      <c r="CH62" s="1044"/>
      <c r="CI62" s="1044"/>
      <c r="CJ62" s="1044"/>
      <c r="CK62" s="1044"/>
      <c r="CL62" s="1044"/>
      <c r="CM62" s="1044"/>
      <c r="CN62" s="1044"/>
      <c r="CO62" s="1044"/>
      <c r="CP62" s="1044"/>
      <c r="CQ62" s="1044"/>
      <c r="CR62" s="1044"/>
      <c r="CS62" s="1044"/>
      <c r="CT62" s="1044"/>
      <c r="CU62" s="1044"/>
      <c r="CV62" s="1044"/>
      <c r="CW62" s="1044"/>
      <c r="CX62" s="1044"/>
      <c r="CY62" s="1044"/>
      <c r="CZ62" s="1044"/>
      <c r="DA62" s="1044"/>
      <c r="DB62" s="1044"/>
      <c r="DC62" s="1044"/>
      <c r="DD62" s="1044"/>
      <c r="DE62" s="765"/>
    </row>
    <row r="63" spans="1:109" ht="16.2">
      <c r="B63" s="763" t="s">
        <v>341</v>
      </c>
    </row>
    <row r="64" spans="1:109" ht="13.2">
      <c r="B64" s="754"/>
      <c r="G64" s="1048"/>
      <c r="N64" s="1068"/>
      <c r="AM64" s="1048"/>
      <c r="AN64" s="1048" t="s">
        <v>551</v>
      </c>
      <c r="AP64" s="1039"/>
      <c r="AQ64" s="1039"/>
      <c r="AR64" s="1039"/>
      <c r="AY64" s="1048"/>
      <c r="BA64" s="1039"/>
      <c r="BB64" s="1039"/>
      <c r="BC64" s="1039"/>
      <c r="BK64" s="1048"/>
      <c r="BM64" s="1039"/>
      <c r="BN64" s="1039"/>
      <c r="BO64" s="1039"/>
      <c r="BW64" s="1048"/>
      <c r="BY64" s="1039"/>
      <c r="BZ64" s="1039"/>
      <c r="CA64" s="1039"/>
      <c r="CI64" s="1048"/>
      <c r="CK64" s="1039"/>
      <c r="CL64" s="1039"/>
      <c r="CM64" s="1039"/>
      <c r="CU64" s="1048"/>
      <c r="CW64" s="1039"/>
      <c r="CX64" s="1039"/>
      <c r="CY64" s="1039"/>
    </row>
    <row r="65" spans="2:107" ht="13.2">
      <c r="B65" s="754"/>
      <c r="AN65" s="1069" t="s">
        <v>555</v>
      </c>
      <c r="AO65" s="1075"/>
      <c r="AP65" s="1075"/>
      <c r="AQ65" s="1075"/>
      <c r="AR65" s="1075"/>
      <c r="AS65" s="1075"/>
      <c r="AT65" s="1075"/>
      <c r="AU65" s="1075"/>
      <c r="AV65" s="1075"/>
      <c r="AW65" s="1075"/>
      <c r="AX65" s="1075"/>
      <c r="AY65" s="1075"/>
      <c r="AZ65" s="1075"/>
      <c r="BA65" s="1075"/>
      <c r="BB65" s="1075"/>
      <c r="BC65" s="1075"/>
      <c r="BD65" s="1075"/>
      <c r="BE65" s="1075"/>
      <c r="BF65" s="1075"/>
      <c r="BG65" s="1075"/>
      <c r="BH65" s="1075"/>
      <c r="BI65" s="1075"/>
      <c r="BJ65" s="1075"/>
      <c r="BK65" s="1075"/>
      <c r="BL65" s="1075"/>
      <c r="BM65" s="1075"/>
      <c r="BN65" s="1075"/>
      <c r="BO65" s="1075"/>
      <c r="BP65" s="1075"/>
      <c r="BQ65" s="1075"/>
      <c r="BR65" s="1075"/>
      <c r="BS65" s="1075"/>
      <c r="BT65" s="1075"/>
      <c r="BU65" s="1075"/>
      <c r="BV65" s="1075"/>
      <c r="BW65" s="1075"/>
      <c r="BX65" s="1075"/>
      <c r="BY65" s="1075"/>
      <c r="BZ65" s="1075"/>
      <c r="CA65" s="1075"/>
      <c r="CB65" s="1075"/>
      <c r="CC65" s="1075"/>
      <c r="CD65" s="1075"/>
      <c r="CE65" s="1075"/>
      <c r="CF65" s="1075"/>
      <c r="CG65" s="1075"/>
      <c r="CH65" s="1075"/>
      <c r="CI65" s="1075"/>
      <c r="CJ65" s="1075"/>
      <c r="CK65" s="1075"/>
      <c r="CL65" s="1075"/>
      <c r="CM65" s="1075"/>
      <c r="CN65" s="1075"/>
      <c r="CO65" s="1075"/>
      <c r="CP65" s="1075"/>
      <c r="CQ65" s="1075"/>
      <c r="CR65" s="1075"/>
      <c r="CS65" s="1075"/>
      <c r="CT65" s="1075"/>
      <c r="CU65" s="1075"/>
      <c r="CV65" s="1075"/>
      <c r="CW65" s="1075"/>
      <c r="CX65" s="1075"/>
      <c r="CY65" s="1075"/>
      <c r="CZ65" s="1075"/>
      <c r="DA65" s="1075"/>
      <c r="DB65" s="1075"/>
      <c r="DC65" s="1080"/>
    </row>
    <row r="66" spans="2:107" ht="13.2">
      <c r="B66" s="754"/>
      <c r="AN66" s="1070"/>
      <c r="AO66" s="1076"/>
      <c r="AP66" s="1076"/>
      <c r="AQ66" s="1076"/>
      <c r="AR66" s="1076"/>
      <c r="AS66" s="1076"/>
      <c r="AT66" s="1076"/>
      <c r="AU66" s="1076"/>
      <c r="AV66" s="1076"/>
      <c r="AW66" s="1076"/>
      <c r="AX66" s="1076"/>
      <c r="AY66" s="1076"/>
      <c r="AZ66" s="1076"/>
      <c r="BA66" s="1076"/>
      <c r="BB66" s="1076"/>
      <c r="BC66" s="1076"/>
      <c r="BD66" s="1076"/>
      <c r="BE66" s="1076"/>
      <c r="BF66" s="1076"/>
      <c r="BG66" s="1076"/>
      <c r="BH66" s="1076"/>
      <c r="BI66" s="1076"/>
      <c r="BJ66" s="1076"/>
      <c r="BK66" s="1076"/>
      <c r="BL66" s="1076"/>
      <c r="BM66" s="1076"/>
      <c r="BN66" s="1076"/>
      <c r="BO66" s="1076"/>
      <c r="BP66" s="1076"/>
      <c r="BQ66" s="1076"/>
      <c r="BR66" s="1076"/>
      <c r="BS66" s="1076"/>
      <c r="BT66" s="1076"/>
      <c r="BU66" s="1076"/>
      <c r="BV66" s="1076"/>
      <c r="BW66" s="1076"/>
      <c r="BX66" s="1076"/>
      <c r="BY66" s="1076"/>
      <c r="BZ66" s="1076"/>
      <c r="CA66" s="1076"/>
      <c r="CB66" s="1076"/>
      <c r="CC66" s="1076"/>
      <c r="CD66" s="1076"/>
      <c r="CE66" s="1076"/>
      <c r="CF66" s="1076"/>
      <c r="CG66" s="1076"/>
      <c r="CH66" s="1076"/>
      <c r="CI66" s="1076"/>
      <c r="CJ66" s="1076"/>
      <c r="CK66" s="1076"/>
      <c r="CL66" s="1076"/>
      <c r="CM66" s="1076"/>
      <c r="CN66" s="1076"/>
      <c r="CO66" s="1076"/>
      <c r="CP66" s="1076"/>
      <c r="CQ66" s="1076"/>
      <c r="CR66" s="1076"/>
      <c r="CS66" s="1076"/>
      <c r="CT66" s="1076"/>
      <c r="CU66" s="1076"/>
      <c r="CV66" s="1076"/>
      <c r="CW66" s="1076"/>
      <c r="CX66" s="1076"/>
      <c r="CY66" s="1076"/>
      <c r="CZ66" s="1076"/>
      <c r="DA66" s="1076"/>
      <c r="DB66" s="1076"/>
      <c r="DC66" s="1081"/>
    </row>
    <row r="67" spans="2:107" ht="13.2">
      <c r="B67" s="754"/>
      <c r="AN67" s="1070"/>
      <c r="AO67" s="1076"/>
      <c r="AP67" s="1076"/>
      <c r="AQ67" s="1076"/>
      <c r="AR67" s="1076"/>
      <c r="AS67" s="1076"/>
      <c r="AT67" s="1076"/>
      <c r="AU67" s="1076"/>
      <c r="AV67" s="1076"/>
      <c r="AW67" s="1076"/>
      <c r="AX67" s="1076"/>
      <c r="AY67" s="1076"/>
      <c r="AZ67" s="1076"/>
      <c r="BA67" s="1076"/>
      <c r="BB67" s="1076"/>
      <c r="BC67" s="1076"/>
      <c r="BD67" s="1076"/>
      <c r="BE67" s="1076"/>
      <c r="BF67" s="1076"/>
      <c r="BG67" s="1076"/>
      <c r="BH67" s="1076"/>
      <c r="BI67" s="1076"/>
      <c r="BJ67" s="1076"/>
      <c r="BK67" s="1076"/>
      <c r="BL67" s="1076"/>
      <c r="BM67" s="1076"/>
      <c r="BN67" s="1076"/>
      <c r="BO67" s="1076"/>
      <c r="BP67" s="1076"/>
      <c r="BQ67" s="1076"/>
      <c r="BR67" s="1076"/>
      <c r="BS67" s="1076"/>
      <c r="BT67" s="1076"/>
      <c r="BU67" s="1076"/>
      <c r="BV67" s="1076"/>
      <c r="BW67" s="1076"/>
      <c r="BX67" s="1076"/>
      <c r="BY67" s="1076"/>
      <c r="BZ67" s="1076"/>
      <c r="CA67" s="1076"/>
      <c r="CB67" s="1076"/>
      <c r="CC67" s="1076"/>
      <c r="CD67" s="1076"/>
      <c r="CE67" s="1076"/>
      <c r="CF67" s="1076"/>
      <c r="CG67" s="1076"/>
      <c r="CH67" s="1076"/>
      <c r="CI67" s="1076"/>
      <c r="CJ67" s="1076"/>
      <c r="CK67" s="1076"/>
      <c r="CL67" s="1076"/>
      <c r="CM67" s="1076"/>
      <c r="CN67" s="1076"/>
      <c r="CO67" s="1076"/>
      <c r="CP67" s="1076"/>
      <c r="CQ67" s="1076"/>
      <c r="CR67" s="1076"/>
      <c r="CS67" s="1076"/>
      <c r="CT67" s="1076"/>
      <c r="CU67" s="1076"/>
      <c r="CV67" s="1076"/>
      <c r="CW67" s="1076"/>
      <c r="CX67" s="1076"/>
      <c r="CY67" s="1076"/>
      <c r="CZ67" s="1076"/>
      <c r="DA67" s="1076"/>
      <c r="DB67" s="1076"/>
      <c r="DC67" s="1081"/>
    </row>
    <row r="68" spans="2:107" ht="13.2">
      <c r="B68" s="754"/>
      <c r="AN68" s="1070"/>
      <c r="AO68" s="1076"/>
      <c r="AP68" s="1076"/>
      <c r="AQ68" s="1076"/>
      <c r="AR68" s="1076"/>
      <c r="AS68" s="1076"/>
      <c r="AT68" s="1076"/>
      <c r="AU68" s="1076"/>
      <c r="AV68" s="1076"/>
      <c r="AW68" s="1076"/>
      <c r="AX68" s="1076"/>
      <c r="AY68" s="1076"/>
      <c r="AZ68" s="1076"/>
      <c r="BA68" s="1076"/>
      <c r="BB68" s="1076"/>
      <c r="BC68" s="1076"/>
      <c r="BD68" s="1076"/>
      <c r="BE68" s="1076"/>
      <c r="BF68" s="1076"/>
      <c r="BG68" s="1076"/>
      <c r="BH68" s="1076"/>
      <c r="BI68" s="1076"/>
      <c r="BJ68" s="1076"/>
      <c r="BK68" s="1076"/>
      <c r="BL68" s="1076"/>
      <c r="BM68" s="1076"/>
      <c r="BN68" s="1076"/>
      <c r="BO68" s="1076"/>
      <c r="BP68" s="1076"/>
      <c r="BQ68" s="1076"/>
      <c r="BR68" s="1076"/>
      <c r="BS68" s="1076"/>
      <c r="BT68" s="1076"/>
      <c r="BU68" s="1076"/>
      <c r="BV68" s="1076"/>
      <c r="BW68" s="1076"/>
      <c r="BX68" s="1076"/>
      <c r="BY68" s="1076"/>
      <c r="BZ68" s="1076"/>
      <c r="CA68" s="1076"/>
      <c r="CB68" s="1076"/>
      <c r="CC68" s="1076"/>
      <c r="CD68" s="1076"/>
      <c r="CE68" s="1076"/>
      <c r="CF68" s="1076"/>
      <c r="CG68" s="1076"/>
      <c r="CH68" s="1076"/>
      <c r="CI68" s="1076"/>
      <c r="CJ68" s="1076"/>
      <c r="CK68" s="1076"/>
      <c r="CL68" s="1076"/>
      <c r="CM68" s="1076"/>
      <c r="CN68" s="1076"/>
      <c r="CO68" s="1076"/>
      <c r="CP68" s="1076"/>
      <c r="CQ68" s="1076"/>
      <c r="CR68" s="1076"/>
      <c r="CS68" s="1076"/>
      <c r="CT68" s="1076"/>
      <c r="CU68" s="1076"/>
      <c r="CV68" s="1076"/>
      <c r="CW68" s="1076"/>
      <c r="CX68" s="1076"/>
      <c r="CY68" s="1076"/>
      <c r="CZ68" s="1076"/>
      <c r="DA68" s="1076"/>
      <c r="DB68" s="1076"/>
      <c r="DC68" s="1081"/>
    </row>
    <row r="69" spans="2:107" ht="13.2">
      <c r="B69" s="754"/>
      <c r="AN69" s="1071"/>
      <c r="AO69" s="1077"/>
      <c r="AP69" s="1077"/>
      <c r="AQ69" s="1077"/>
      <c r="AR69" s="1077"/>
      <c r="AS69" s="1077"/>
      <c r="AT69" s="1077"/>
      <c r="AU69" s="1077"/>
      <c r="AV69" s="1077"/>
      <c r="AW69" s="1077"/>
      <c r="AX69" s="1077"/>
      <c r="AY69" s="1077"/>
      <c r="AZ69" s="1077"/>
      <c r="BA69" s="1077"/>
      <c r="BB69" s="1077"/>
      <c r="BC69" s="1077"/>
      <c r="BD69" s="1077"/>
      <c r="BE69" s="1077"/>
      <c r="BF69" s="1077"/>
      <c r="BG69" s="1077"/>
      <c r="BH69" s="1077"/>
      <c r="BI69" s="1077"/>
      <c r="BJ69" s="1077"/>
      <c r="BK69" s="1077"/>
      <c r="BL69" s="1077"/>
      <c r="BM69" s="1077"/>
      <c r="BN69" s="1077"/>
      <c r="BO69" s="1077"/>
      <c r="BP69" s="1077"/>
      <c r="BQ69" s="1077"/>
      <c r="BR69" s="1077"/>
      <c r="BS69" s="1077"/>
      <c r="BT69" s="1077"/>
      <c r="BU69" s="1077"/>
      <c r="BV69" s="1077"/>
      <c r="BW69" s="1077"/>
      <c r="BX69" s="1077"/>
      <c r="BY69" s="1077"/>
      <c r="BZ69" s="1077"/>
      <c r="CA69" s="1077"/>
      <c r="CB69" s="1077"/>
      <c r="CC69" s="1077"/>
      <c r="CD69" s="1077"/>
      <c r="CE69" s="1077"/>
      <c r="CF69" s="1077"/>
      <c r="CG69" s="1077"/>
      <c r="CH69" s="1077"/>
      <c r="CI69" s="1077"/>
      <c r="CJ69" s="1077"/>
      <c r="CK69" s="1077"/>
      <c r="CL69" s="1077"/>
      <c r="CM69" s="1077"/>
      <c r="CN69" s="1077"/>
      <c r="CO69" s="1077"/>
      <c r="CP69" s="1077"/>
      <c r="CQ69" s="1077"/>
      <c r="CR69" s="1077"/>
      <c r="CS69" s="1077"/>
      <c r="CT69" s="1077"/>
      <c r="CU69" s="1077"/>
      <c r="CV69" s="1077"/>
      <c r="CW69" s="1077"/>
      <c r="CX69" s="1077"/>
      <c r="CY69" s="1077"/>
      <c r="CZ69" s="1077"/>
      <c r="DA69" s="1077"/>
      <c r="DB69" s="1077"/>
      <c r="DC69" s="1082"/>
    </row>
    <row r="70" spans="2:107" ht="13.2">
      <c r="B70" s="754"/>
      <c r="H70" s="1053"/>
      <c r="I70" s="1053"/>
      <c r="J70" s="1056"/>
      <c r="K70" s="1056"/>
      <c r="L70" s="1064"/>
      <c r="M70" s="1056"/>
      <c r="N70" s="1064"/>
      <c r="AN70" s="1052"/>
      <c r="AO70" s="1052"/>
      <c r="AP70" s="1052"/>
      <c r="AZ70" s="1052"/>
      <c r="BA70" s="1052"/>
      <c r="BB70" s="1052"/>
      <c r="BL70" s="1052"/>
      <c r="BM70" s="1052"/>
      <c r="BN70" s="1052"/>
      <c r="BX70" s="1052"/>
      <c r="BY70" s="1052"/>
      <c r="BZ70" s="1052"/>
      <c r="CJ70" s="1052"/>
      <c r="CK70" s="1052"/>
      <c r="CL70" s="1052"/>
      <c r="CV70" s="1052"/>
      <c r="CW70" s="1052"/>
      <c r="CX70" s="1052"/>
    </row>
    <row r="71" spans="2:107" ht="13.2">
      <c r="B71" s="754"/>
      <c r="G71" s="1051"/>
      <c r="I71" s="1055"/>
      <c r="J71" s="1056"/>
      <c r="K71" s="1056"/>
      <c r="L71" s="1064"/>
      <c r="M71" s="1056"/>
      <c r="N71" s="1064"/>
      <c r="AM71" s="1051"/>
      <c r="AN71" s="368" t="s">
        <v>175</v>
      </c>
    </row>
    <row r="72" spans="2:107" ht="13.2">
      <c r="B72" s="754"/>
      <c r="G72" s="1049"/>
      <c r="H72" s="1049"/>
      <c r="I72" s="1049"/>
      <c r="J72" s="1049"/>
      <c r="K72" s="1057"/>
      <c r="L72" s="1057"/>
      <c r="M72" s="1065"/>
      <c r="N72" s="1065"/>
      <c r="AN72" s="1072"/>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4" t="s">
        <v>531</v>
      </c>
      <c r="BQ72" s="1074"/>
      <c r="BR72" s="1074"/>
      <c r="BS72" s="1074"/>
      <c r="BT72" s="1074"/>
      <c r="BU72" s="1074"/>
      <c r="BV72" s="1074"/>
      <c r="BW72" s="1074"/>
      <c r="BX72" s="1074" t="s">
        <v>532</v>
      </c>
      <c r="BY72" s="1074"/>
      <c r="BZ72" s="1074"/>
      <c r="CA72" s="1074"/>
      <c r="CB72" s="1074"/>
      <c r="CC72" s="1074"/>
      <c r="CD72" s="1074"/>
      <c r="CE72" s="1074"/>
      <c r="CF72" s="1074" t="s">
        <v>425</v>
      </c>
      <c r="CG72" s="1074"/>
      <c r="CH72" s="1074"/>
      <c r="CI72" s="1074"/>
      <c r="CJ72" s="1074"/>
      <c r="CK72" s="1074"/>
      <c r="CL72" s="1074"/>
      <c r="CM72" s="1074"/>
      <c r="CN72" s="1074" t="s">
        <v>533</v>
      </c>
      <c r="CO72" s="1074"/>
      <c r="CP72" s="1074"/>
      <c r="CQ72" s="1074"/>
      <c r="CR72" s="1074"/>
      <c r="CS72" s="1074"/>
      <c r="CT72" s="1074"/>
      <c r="CU72" s="1074"/>
      <c r="CV72" s="1074" t="s">
        <v>534</v>
      </c>
      <c r="CW72" s="1074"/>
      <c r="CX72" s="1074"/>
      <c r="CY72" s="1074"/>
      <c r="CZ72" s="1074"/>
      <c r="DA72" s="1074"/>
      <c r="DB72" s="1074"/>
      <c r="DC72" s="1074"/>
    </row>
    <row r="73" spans="2:107" ht="13.2">
      <c r="B73" s="754"/>
      <c r="G73" s="1050"/>
      <c r="H73" s="1050"/>
      <c r="I73" s="1050"/>
      <c r="J73" s="1050"/>
      <c r="K73" s="1060"/>
      <c r="L73" s="1060"/>
      <c r="M73" s="1060"/>
      <c r="N73" s="1060"/>
      <c r="AM73" s="1052"/>
      <c r="AN73" s="1073" t="s">
        <v>552</v>
      </c>
      <c r="AO73" s="1073"/>
      <c r="AP73" s="1073"/>
      <c r="AQ73" s="1073"/>
      <c r="AR73" s="1073"/>
      <c r="AS73" s="1073"/>
      <c r="AT73" s="1073"/>
      <c r="AU73" s="1073"/>
      <c r="AV73" s="1073"/>
      <c r="AW73" s="1073"/>
      <c r="AX73" s="1073"/>
      <c r="AY73" s="1073"/>
      <c r="AZ73" s="1073"/>
      <c r="BA73" s="1073"/>
      <c r="BB73" s="1073" t="s">
        <v>553</v>
      </c>
      <c r="BC73" s="1073"/>
      <c r="BD73" s="1073"/>
      <c r="BE73" s="1073"/>
      <c r="BF73" s="1073"/>
      <c r="BG73" s="1073"/>
      <c r="BH73" s="1073"/>
      <c r="BI73" s="1073"/>
      <c r="BJ73" s="1073"/>
      <c r="BK73" s="1073"/>
      <c r="BL73" s="1073"/>
      <c r="BM73" s="1073"/>
      <c r="BN73" s="1073"/>
      <c r="BO73" s="1073"/>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ht="13.2">
      <c r="B74" s="754"/>
      <c r="G74" s="1050"/>
      <c r="H74" s="1050"/>
      <c r="I74" s="1050"/>
      <c r="J74" s="1050"/>
      <c r="K74" s="1060"/>
      <c r="L74" s="1060"/>
      <c r="M74" s="1060"/>
      <c r="N74" s="1060"/>
      <c r="AM74" s="1052"/>
      <c r="AN74" s="1073"/>
      <c r="AO74" s="1073"/>
      <c r="AP74" s="1073"/>
      <c r="AQ74" s="1073"/>
      <c r="AR74" s="1073"/>
      <c r="AS74" s="1073"/>
      <c r="AT74" s="1073"/>
      <c r="AU74" s="1073"/>
      <c r="AV74" s="1073"/>
      <c r="AW74" s="1073"/>
      <c r="AX74" s="1073"/>
      <c r="AY74" s="1073"/>
      <c r="AZ74" s="1073"/>
      <c r="BA74" s="1073"/>
      <c r="BB74" s="1073"/>
      <c r="BC74" s="1073"/>
      <c r="BD74" s="1073"/>
      <c r="BE74" s="1073"/>
      <c r="BF74" s="1073"/>
      <c r="BG74" s="1073"/>
      <c r="BH74" s="1073"/>
      <c r="BI74" s="1073"/>
      <c r="BJ74" s="1073"/>
      <c r="BK74" s="1073"/>
      <c r="BL74" s="1073"/>
      <c r="BM74" s="1073"/>
      <c r="BN74" s="1073"/>
      <c r="BO74" s="1073"/>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4"/>
      <c r="G75" s="1050"/>
      <c r="H75" s="1050"/>
      <c r="I75" s="1049"/>
      <c r="J75" s="1049"/>
      <c r="K75" s="1058"/>
      <c r="L75" s="1058"/>
      <c r="M75" s="1058"/>
      <c r="N75" s="1058"/>
      <c r="AM75" s="1052"/>
      <c r="AN75" s="1073"/>
      <c r="AO75" s="1073"/>
      <c r="AP75" s="1073"/>
      <c r="AQ75" s="1073"/>
      <c r="AR75" s="1073"/>
      <c r="AS75" s="1073"/>
      <c r="AT75" s="1073"/>
      <c r="AU75" s="1073"/>
      <c r="AV75" s="1073"/>
      <c r="AW75" s="1073"/>
      <c r="AX75" s="1073"/>
      <c r="AY75" s="1073"/>
      <c r="AZ75" s="1073"/>
      <c r="BA75" s="1073"/>
      <c r="BB75" s="1073" t="s">
        <v>420</v>
      </c>
      <c r="BC75" s="1073"/>
      <c r="BD75" s="1073"/>
      <c r="BE75" s="1073"/>
      <c r="BF75" s="1073"/>
      <c r="BG75" s="1073"/>
      <c r="BH75" s="1073"/>
      <c r="BI75" s="1073"/>
      <c r="BJ75" s="1073"/>
      <c r="BK75" s="1073"/>
      <c r="BL75" s="1073"/>
      <c r="BM75" s="1073"/>
      <c r="BN75" s="1073"/>
      <c r="BO75" s="1073"/>
      <c r="BP75" s="1079">
        <v>3.1</v>
      </c>
      <c r="BQ75" s="1079"/>
      <c r="BR75" s="1079"/>
      <c r="BS75" s="1079"/>
      <c r="BT75" s="1079"/>
      <c r="BU75" s="1079"/>
      <c r="BV75" s="1079"/>
      <c r="BW75" s="1079"/>
      <c r="BX75" s="1079">
        <v>2.4</v>
      </c>
      <c r="BY75" s="1079"/>
      <c r="BZ75" s="1079"/>
      <c r="CA75" s="1079"/>
      <c r="CB75" s="1079"/>
      <c r="CC75" s="1079"/>
      <c r="CD75" s="1079"/>
      <c r="CE75" s="1079"/>
      <c r="CF75" s="1079">
        <v>2.7</v>
      </c>
      <c r="CG75" s="1079"/>
      <c r="CH75" s="1079"/>
      <c r="CI75" s="1079"/>
      <c r="CJ75" s="1079"/>
      <c r="CK75" s="1079"/>
      <c r="CL75" s="1079"/>
      <c r="CM75" s="1079"/>
      <c r="CN75" s="1079">
        <v>3.2</v>
      </c>
      <c r="CO75" s="1079"/>
      <c r="CP75" s="1079"/>
      <c r="CQ75" s="1079"/>
      <c r="CR75" s="1079"/>
      <c r="CS75" s="1079"/>
      <c r="CT75" s="1079"/>
      <c r="CU75" s="1079"/>
      <c r="CV75" s="1079">
        <v>3.7</v>
      </c>
      <c r="CW75" s="1079"/>
      <c r="CX75" s="1079"/>
      <c r="CY75" s="1079"/>
      <c r="CZ75" s="1079"/>
      <c r="DA75" s="1079"/>
      <c r="DB75" s="1079"/>
      <c r="DC75" s="1079"/>
    </row>
    <row r="76" spans="2:107" ht="13.2">
      <c r="B76" s="754"/>
      <c r="G76" s="1050"/>
      <c r="H76" s="1050"/>
      <c r="I76" s="1049"/>
      <c r="J76" s="1049"/>
      <c r="K76" s="1058"/>
      <c r="L76" s="1058"/>
      <c r="M76" s="1058"/>
      <c r="N76" s="1058"/>
      <c r="AM76" s="1052"/>
      <c r="AN76" s="1073"/>
      <c r="AO76" s="1073"/>
      <c r="AP76" s="1073"/>
      <c r="AQ76" s="1073"/>
      <c r="AR76" s="1073"/>
      <c r="AS76" s="1073"/>
      <c r="AT76" s="1073"/>
      <c r="AU76" s="1073"/>
      <c r="AV76" s="1073"/>
      <c r="AW76" s="1073"/>
      <c r="AX76" s="1073"/>
      <c r="AY76" s="1073"/>
      <c r="AZ76" s="1073"/>
      <c r="BA76" s="1073"/>
      <c r="BB76" s="1073"/>
      <c r="BC76" s="1073"/>
      <c r="BD76" s="1073"/>
      <c r="BE76" s="1073"/>
      <c r="BF76" s="1073"/>
      <c r="BG76" s="1073"/>
      <c r="BH76" s="1073"/>
      <c r="BI76" s="1073"/>
      <c r="BJ76" s="1073"/>
      <c r="BK76" s="1073"/>
      <c r="BL76" s="1073"/>
      <c r="BM76" s="1073"/>
      <c r="BN76" s="1073"/>
      <c r="BO76" s="1073"/>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4"/>
      <c r="G77" s="1049"/>
      <c r="H77" s="1049"/>
      <c r="I77" s="1049"/>
      <c r="J77" s="1049"/>
      <c r="K77" s="1060"/>
      <c r="L77" s="1060"/>
      <c r="M77" s="1060"/>
      <c r="N77" s="1060"/>
      <c r="AN77" s="1074" t="s">
        <v>63</v>
      </c>
      <c r="AO77" s="1074"/>
      <c r="AP77" s="1074"/>
      <c r="AQ77" s="1074"/>
      <c r="AR77" s="1074"/>
      <c r="AS77" s="1074"/>
      <c r="AT77" s="1074"/>
      <c r="AU77" s="1074"/>
      <c r="AV77" s="1074"/>
      <c r="AW77" s="1074"/>
      <c r="AX77" s="1074"/>
      <c r="AY77" s="1074"/>
      <c r="AZ77" s="1074"/>
      <c r="BA77" s="1074"/>
      <c r="BB77" s="1073" t="s">
        <v>553</v>
      </c>
      <c r="BC77" s="1073"/>
      <c r="BD77" s="1073"/>
      <c r="BE77" s="1073"/>
      <c r="BF77" s="1073"/>
      <c r="BG77" s="1073"/>
      <c r="BH77" s="1073"/>
      <c r="BI77" s="1073"/>
      <c r="BJ77" s="1073"/>
      <c r="BK77" s="1073"/>
      <c r="BL77" s="1073"/>
      <c r="BM77" s="1073"/>
      <c r="BN77" s="1073"/>
      <c r="BO77" s="1073"/>
      <c r="BP77" s="1079">
        <v>27</v>
      </c>
      <c r="BQ77" s="1079"/>
      <c r="BR77" s="1079"/>
      <c r="BS77" s="1079"/>
      <c r="BT77" s="1079"/>
      <c r="BU77" s="1079"/>
      <c r="BV77" s="1079"/>
      <c r="BW77" s="1079"/>
      <c r="BX77" s="1079">
        <v>25.4</v>
      </c>
      <c r="BY77" s="1079"/>
      <c r="BZ77" s="1079"/>
      <c r="CA77" s="1079"/>
      <c r="CB77" s="1079"/>
      <c r="CC77" s="1079"/>
      <c r="CD77" s="1079"/>
      <c r="CE77" s="1079"/>
      <c r="CF77" s="1079">
        <v>23.4</v>
      </c>
      <c r="CG77" s="1079"/>
      <c r="CH77" s="1079"/>
      <c r="CI77" s="1079"/>
      <c r="CJ77" s="1079"/>
      <c r="CK77" s="1079"/>
      <c r="CL77" s="1079"/>
      <c r="CM77" s="1079"/>
      <c r="CN77" s="1079">
        <v>7.7</v>
      </c>
      <c r="CO77" s="1079"/>
      <c r="CP77" s="1079"/>
      <c r="CQ77" s="1079"/>
      <c r="CR77" s="1079"/>
      <c r="CS77" s="1079"/>
      <c r="CT77" s="1079"/>
      <c r="CU77" s="1079"/>
      <c r="CV77" s="1079">
        <v>3.2</v>
      </c>
      <c r="CW77" s="1079"/>
      <c r="CX77" s="1079"/>
      <c r="CY77" s="1079"/>
      <c r="CZ77" s="1079"/>
      <c r="DA77" s="1079"/>
      <c r="DB77" s="1079"/>
      <c r="DC77" s="1079"/>
    </row>
    <row r="78" spans="2:107" ht="13.2">
      <c r="B78" s="754"/>
      <c r="G78" s="1049"/>
      <c r="H78" s="1049"/>
      <c r="I78" s="1049"/>
      <c r="J78" s="1049"/>
      <c r="K78" s="1060"/>
      <c r="L78" s="1060"/>
      <c r="M78" s="1060"/>
      <c r="N78" s="1060"/>
      <c r="AN78" s="1074"/>
      <c r="AO78" s="1074"/>
      <c r="AP78" s="1074"/>
      <c r="AQ78" s="1074"/>
      <c r="AR78" s="1074"/>
      <c r="AS78" s="1074"/>
      <c r="AT78" s="1074"/>
      <c r="AU78" s="1074"/>
      <c r="AV78" s="1074"/>
      <c r="AW78" s="1074"/>
      <c r="AX78" s="1074"/>
      <c r="AY78" s="1074"/>
      <c r="AZ78" s="1074"/>
      <c r="BA78" s="1074"/>
      <c r="BB78" s="1073"/>
      <c r="BC78" s="1073"/>
      <c r="BD78" s="1073"/>
      <c r="BE78" s="1073"/>
      <c r="BF78" s="1073"/>
      <c r="BG78" s="1073"/>
      <c r="BH78" s="1073"/>
      <c r="BI78" s="1073"/>
      <c r="BJ78" s="1073"/>
      <c r="BK78" s="1073"/>
      <c r="BL78" s="1073"/>
      <c r="BM78" s="1073"/>
      <c r="BN78" s="1073"/>
      <c r="BO78" s="1073"/>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4"/>
      <c r="G79" s="1049"/>
      <c r="H79" s="1049"/>
      <c r="I79" s="1055"/>
      <c r="J79" s="1055"/>
      <c r="K79" s="1061"/>
      <c r="L79" s="1061"/>
      <c r="M79" s="1061"/>
      <c r="N79" s="1061"/>
      <c r="AN79" s="1074"/>
      <c r="AO79" s="1074"/>
      <c r="AP79" s="1074"/>
      <c r="AQ79" s="1074"/>
      <c r="AR79" s="1074"/>
      <c r="AS79" s="1074"/>
      <c r="AT79" s="1074"/>
      <c r="AU79" s="1074"/>
      <c r="AV79" s="1074"/>
      <c r="AW79" s="1074"/>
      <c r="AX79" s="1074"/>
      <c r="AY79" s="1074"/>
      <c r="AZ79" s="1074"/>
      <c r="BA79" s="1074"/>
      <c r="BB79" s="1073" t="s">
        <v>420</v>
      </c>
      <c r="BC79" s="1073"/>
      <c r="BD79" s="1073"/>
      <c r="BE79" s="1073"/>
      <c r="BF79" s="1073"/>
      <c r="BG79" s="1073"/>
      <c r="BH79" s="1073"/>
      <c r="BI79" s="1073"/>
      <c r="BJ79" s="1073"/>
      <c r="BK79" s="1073"/>
      <c r="BL79" s="1073"/>
      <c r="BM79" s="1073"/>
      <c r="BN79" s="1073"/>
      <c r="BO79" s="1073"/>
      <c r="BP79" s="1079">
        <v>8.6999999999999993</v>
      </c>
      <c r="BQ79" s="1079"/>
      <c r="BR79" s="1079"/>
      <c r="BS79" s="1079"/>
      <c r="BT79" s="1079"/>
      <c r="BU79" s="1079"/>
      <c r="BV79" s="1079"/>
      <c r="BW79" s="1079"/>
      <c r="BX79" s="1079">
        <v>8.6</v>
      </c>
      <c r="BY79" s="1079"/>
      <c r="BZ79" s="1079"/>
      <c r="CA79" s="1079"/>
      <c r="CB79" s="1079"/>
      <c r="CC79" s="1079"/>
      <c r="CD79" s="1079"/>
      <c r="CE79" s="1079"/>
      <c r="CF79" s="1079">
        <v>8.5</v>
      </c>
      <c r="CG79" s="1079"/>
      <c r="CH79" s="1079"/>
      <c r="CI79" s="1079"/>
      <c r="CJ79" s="1079"/>
      <c r="CK79" s="1079"/>
      <c r="CL79" s="1079"/>
      <c r="CM79" s="1079"/>
      <c r="CN79" s="1079">
        <v>8.6</v>
      </c>
      <c r="CO79" s="1079"/>
      <c r="CP79" s="1079"/>
      <c r="CQ79" s="1079"/>
      <c r="CR79" s="1079"/>
      <c r="CS79" s="1079"/>
      <c r="CT79" s="1079"/>
      <c r="CU79" s="1079"/>
      <c r="CV79" s="1079">
        <v>8.8000000000000007</v>
      </c>
      <c r="CW79" s="1079"/>
      <c r="CX79" s="1079"/>
      <c r="CY79" s="1079"/>
      <c r="CZ79" s="1079"/>
      <c r="DA79" s="1079"/>
      <c r="DB79" s="1079"/>
      <c r="DC79" s="1079"/>
    </row>
    <row r="80" spans="2:107" ht="13.2">
      <c r="B80" s="754"/>
      <c r="G80" s="1049"/>
      <c r="H80" s="1049"/>
      <c r="I80" s="1055"/>
      <c r="J80" s="1055"/>
      <c r="K80" s="1061"/>
      <c r="L80" s="1061"/>
      <c r="M80" s="1061"/>
      <c r="N80" s="1061"/>
      <c r="AN80" s="1074"/>
      <c r="AO80" s="1074"/>
      <c r="AP80" s="1074"/>
      <c r="AQ80" s="1074"/>
      <c r="AR80" s="1074"/>
      <c r="AS80" s="1074"/>
      <c r="AT80" s="1074"/>
      <c r="AU80" s="1074"/>
      <c r="AV80" s="1074"/>
      <c r="AW80" s="1074"/>
      <c r="AX80" s="1074"/>
      <c r="AY80" s="1074"/>
      <c r="AZ80" s="1074"/>
      <c r="BA80" s="1074"/>
      <c r="BB80" s="1073"/>
      <c r="BC80" s="1073"/>
      <c r="BD80" s="1073"/>
      <c r="BE80" s="1073"/>
      <c r="BF80" s="1073"/>
      <c r="BG80" s="1073"/>
      <c r="BH80" s="1073"/>
      <c r="BI80" s="1073"/>
      <c r="BJ80" s="1073"/>
      <c r="BK80" s="1073"/>
      <c r="BL80" s="1073"/>
      <c r="BM80" s="1073"/>
      <c r="BN80" s="1073"/>
      <c r="BO80" s="1073"/>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4"/>
    </row>
    <row r="82" spans="2:109" ht="16.2">
      <c r="B82" s="754"/>
      <c r="K82" s="1062"/>
      <c r="L82" s="1062"/>
      <c r="M82" s="1062"/>
      <c r="N82" s="1062"/>
      <c r="AQ82" s="1062"/>
      <c r="AR82" s="1062"/>
      <c r="AS82" s="1062"/>
      <c r="AT82" s="1062"/>
      <c r="BC82" s="1062"/>
      <c r="BD82" s="1062"/>
      <c r="BE82" s="1062"/>
      <c r="BF82" s="1062"/>
      <c r="BO82" s="1062"/>
      <c r="BP82" s="1062"/>
      <c r="BQ82" s="1062"/>
      <c r="BR82" s="1062"/>
      <c r="CA82" s="1062"/>
      <c r="CB82" s="1062"/>
      <c r="CC82" s="1062"/>
      <c r="CD82" s="1062"/>
      <c r="CM82" s="1062"/>
      <c r="CN82" s="1062"/>
      <c r="CO82" s="1062"/>
      <c r="CP82" s="1062"/>
      <c r="CY82" s="1062"/>
      <c r="CZ82" s="1062"/>
      <c r="DA82" s="1062"/>
      <c r="DB82" s="1062"/>
      <c r="DC82" s="1062"/>
    </row>
    <row r="83" spans="2:109" ht="13.2">
      <c r="B83" s="764"/>
      <c r="C83" s="762"/>
      <c r="D83" s="762"/>
      <c r="E83" s="762"/>
      <c r="F83" s="762"/>
      <c r="G83" s="762"/>
      <c r="H83" s="762"/>
      <c r="I83" s="762"/>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762"/>
      <c r="BA83" s="762"/>
      <c r="BB83" s="762"/>
      <c r="BC83" s="762"/>
      <c r="BD83" s="762"/>
      <c r="BE83" s="762"/>
      <c r="BF83" s="762"/>
      <c r="BG83" s="762"/>
      <c r="BH83" s="762"/>
      <c r="BI83" s="762"/>
      <c r="BJ83" s="762"/>
      <c r="BK83" s="762"/>
      <c r="BL83" s="762"/>
      <c r="BM83" s="762"/>
      <c r="BN83" s="762"/>
      <c r="BO83" s="762"/>
      <c r="BP83" s="762"/>
      <c r="BQ83" s="762"/>
      <c r="BR83" s="762"/>
      <c r="BS83" s="762"/>
      <c r="BT83" s="762"/>
      <c r="BU83" s="762"/>
      <c r="BV83" s="762"/>
      <c r="BW83" s="762"/>
      <c r="BX83" s="762"/>
      <c r="BY83" s="762"/>
      <c r="BZ83" s="762"/>
      <c r="CA83" s="762"/>
      <c r="CB83" s="762"/>
      <c r="CC83" s="762"/>
      <c r="CD83" s="762"/>
      <c r="CE83" s="762"/>
      <c r="CF83" s="762"/>
      <c r="CG83" s="762"/>
      <c r="CH83" s="762"/>
      <c r="CI83" s="762"/>
      <c r="CJ83" s="762"/>
      <c r="CK83" s="762"/>
      <c r="CL83" s="762"/>
      <c r="CM83" s="762"/>
      <c r="CN83" s="762"/>
      <c r="CO83" s="762"/>
      <c r="CP83" s="762"/>
      <c r="CQ83" s="762"/>
      <c r="CR83" s="762"/>
      <c r="CS83" s="762"/>
      <c r="CT83" s="762"/>
      <c r="CU83" s="762"/>
      <c r="CV83" s="762"/>
      <c r="CW83" s="762"/>
      <c r="CX83" s="762"/>
      <c r="CY83" s="762"/>
      <c r="CZ83" s="762"/>
      <c r="DA83" s="762"/>
      <c r="DB83" s="762"/>
      <c r="DC83" s="762"/>
      <c r="DD83" s="861"/>
    </row>
    <row r="84" spans="2:109" ht="13.2">
      <c r="DD84" s="765"/>
      <c r="DE84" s="765"/>
    </row>
    <row r="85" spans="2:109" ht="13.2">
      <c r="DD85" s="765"/>
      <c r="DE85" s="765"/>
    </row>
    <row r="86" spans="2:109" ht="13.2" hidden="1">
      <c r="DD86" s="765"/>
      <c r="DE86" s="765"/>
    </row>
    <row r="87" spans="2:109" ht="13.2" hidden="1">
      <c r="K87" s="1063"/>
      <c r="AQ87" s="1063"/>
      <c r="BC87" s="1063"/>
      <c r="BO87" s="1063"/>
      <c r="CA87" s="1063"/>
      <c r="CM87" s="1063"/>
      <c r="CY87" s="1063"/>
      <c r="DD87" s="765"/>
      <c r="DE87" s="765"/>
    </row>
    <row r="88" spans="2:109" ht="13.2" hidden="1">
      <c r="DD88" s="765"/>
      <c r="DE88" s="765"/>
    </row>
    <row r="89" spans="2:109" ht="13.2" hidden="1">
      <c r="DD89" s="765"/>
      <c r="DE89" s="765"/>
    </row>
    <row r="90" spans="2:109" ht="13.2" hidden="1">
      <c r="DD90" s="765"/>
      <c r="DE90" s="765"/>
    </row>
    <row r="91" spans="2:109" ht="13.2" hidden="1">
      <c r="DD91" s="765"/>
      <c r="DE91" s="765"/>
    </row>
    <row r="92" spans="2:109" ht="13.5" hidden="1" customHeight="1">
      <c r="DD92" s="765"/>
      <c r="DE92" s="765"/>
    </row>
    <row r="93" spans="2:109" ht="13.5" hidden="1" customHeight="1">
      <c r="DD93" s="765"/>
      <c r="DE93" s="765"/>
    </row>
    <row r="94" spans="2:109" ht="13.5" hidden="1" customHeight="1">
      <c r="DD94" s="765"/>
      <c r="DE94" s="765"/>
    </row>
    <row r="95" spans="2:109" ht="13.5" hidden="1" customHeight="1">
      <c r="DD95" s="765"/>
      <c r="DE95" s="765"/>
    </row>
    <row r="96" spans="2:109" ht="13.5" hidden="1" customHeight="1">
      <c r="DD96" s="765"/>
      <c r="DE96" s="765"/>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5IftElLFbFSjBreVvLksv0Gx/Iusci0uUp4I2KESzvkdMaGHw4zD1MAJ41shDjIs++wFi8CqBVTpwBtuPMZLZQ==" saltValue="msbVsAtZ19PTdViPQ3uNC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1" customWidth="1"/>
    <col min="35" max="122" width="2.5" style="752" customWidth="1"/>
    <col min="123" max="16384" width="2.5" style="752" hidden="1" customWidth="1"/>
  </cols>
  <sheetData>
    <row r="1" spans="1:34"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1:34" ht="13.2">
      <c r="S2" s="752"/>
      <c r="AH2" s="752"/>
    </row>
    <row r="3" spans="1:34" ht="13.2">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1:34" ht="13.2"/>
    <row r="5" spans="1:34" ht="13.2"/>
    <row r="6" spans="1:34" ht="13.2"/>
    <row r="7" spans="1:34" ht="13.2"/>
    <row r="8" spans="1:34" ht="13.2"/>
    <row r="9" spans="1:34" ht="13.2">
      <c r="AH9" s="752"/>
    </row>
    <row r="10" spans="1:34" ht="13.2"/>
    <row r="11" spans="1:34" ht="13.2"/>
    <row r="12" spans="1:34" ht="13.2"/>
    <row r="13" spans="1:34" ht="13.2"/>
    <row r="14" spans="1:34" ht="13.2"/>
    <row r="15" spans="1:34" ht="13.2"/>
    <row r="16" spans="1:34" ht="13.2"/>
    <row r="17" spans="12:34" ht="13.2">
      <c r="AH17" s="752"/>
    </row>
    <row r="18" spans="12:34" ht="13.2"/>
    <row r="19" spans="12:34" ht="13.2"/>
    <row r="20" spans="12:34" ht="13.2">
      <c r="AH20" s="752"/>
    </row>
    <row r="21" spans="12:34" ht="13.2">
      <c r="AH21" s="752"/>
    </row>
    <row r="22" spans="12:34" ht="13.2"/>
    <row r="23" spans="12:34" ht="13.2"/>
    <row r="24" spans="12:34" ht="13.2">
      <c r="Q24" s="752"/>
    </row>
    <row r="25" spans="12:34" ht="13.2"/>
    <row r="26" spans="12:34" ht="13.2"/>
    <row r="27" spans="12:34" ht="13.2"/>
    <row r="28" spans="12:34" ht="13.2">
      <c r="O28" s="752"/>
      <c r="T28" s="752"/>
      <c r="AH28" s="752"/>
    </row>
    <row r="29" spans="12:34" ht="13.2"/>
    <row r="30" spans="12:34" ht="13.2"/>
    <row r="31" spans="12:34" ht="13.2">
      <c r="Q31" s="752"/>
    </row>
    <row r="32" spans="12:34" ht="13.2">
      <c r="L32" s="752"/>
    </row>
    <row r="33" spans="2:34" ht="13.2">
      <c r="C33" s="752"/>
      <c r="E33" s="752"/>
      <c r="G33" s="752"/>
      <c r="I33" s="752"/>
      <c r="X33" s="752"/>
    </row>
    <row r="34" spans="2:34" ht="13.2">
      <c r="B34" s="752"/>
      <c r="P34" s="752"/>
      <c r="R34" s="752"/>
      <c r="T34" s="752"/>
    </row>
    <row r="35" spans="2:34" ht="13.2">
      <c r="D35" s="752"/>
      <c r="W35" s="752"/>
      <c r="AC35" s="752"/>
      <c r="AD35" s="752"/>
      <c r="AE35" s="752"/>
      <c r="AF35" s="752"/>
      <c r="AG35" s="752"/>
      <c r="AH35" s="752"/>
    </row>
    <row r="36" spans="2:34" ht="13.2">
      <c r="H36" s="752"/>
      <c r="J36" s="752"/>
      <c r="K36" s="752"/>
      <c r="M36" s="752"/>
      <c r="Y36" s="752"/>
      <c r="Z36" s="752"/>
      <c r="AA36" s="752"/>
      <c r="AB36" s="752"/>
      <c r="AC36" s="752"/>
      <c r="AD36" s="752"/>
      <c r="AE36" s="752"/>
      <c r="AF36" s="752"/>
      <c r="AG36" s="752"/>
      <c r="AH36" s="752"/>
    </row>
    <row r="37" spans="2:34" ht="13.2">
      <c r="AH37" s="752"/>
    </row>
    <row r="38" spans="2:34" ht="13.2">
      <c r="AG38" s="752"/>
      <c r="AH38" s="752"/>
    </row>
    <row r="39" spans="2:34" ht="13.2"/>
    <row r="40" spans="2:34" ht="13.2">
      <c r="X40" s="752"/>
    </row>
    <row r="41" spans="2:34" ht="13.2">
      <c r="R41" s="752"/>
    </row>
    <row r="42" spans="2:34" ht="13.2">
      <c r="W42" s="752"/>
    </row>
    <row r="43" spans="2:34" ht="13.2">
      <c r="Y43" s="752"/>
      <c r="Z43" s="752"/>
      <c r="AA43" s="752"/>
      <c r="AB43" s="752"/>
      <c r="AC43" s="752"/>
      <c r="AD43" s="752"/>
      <c r="AE43" s="752"/>
      <c r="AF43" s="752"/>
      <c r="AG43" s="752"/>
      <c r="AH43" s="752"/>
    </row>
    <row r="44" spans="2:34" ht="13.2">
      <c r="AH44" s="752"/>
    </row>
    <row r="45" spans="2:34" ht="13.2">
      <c r="X45" s="752"/>
    </row>
    <row r="46" spans="2:34" ht="13.2"/>
    <row r="47" spans="2:34" ht="13.2"/>
    <row r="48" spans="2:34" ht="13.2">
      <c r="W48" s="752"/>
      <c r="Y48" s="752"/>
      <c r="Z48" s="752"/>
      <c r="AA48" s="752"/>
      <c r="AB48" s="752"/>
      <c r="AC48" s="752"/>
      <c r="AD48" s="752"/>
      <c r="AE48" s="752"/>
      <c r="AF48" s="752"/>
      <c r="AG48" s="752"/>
      <c r="AH48" s="752"/>
    </row>
    <row r="49" spans="28:34" ht="13.2"/>
    <row r="50" spans="28:34" ht="13.2">
      <c r="AE50" s="752"/>
      <c r="AF50" s="752"/>
      <c r="AG50" s="752"/>
      <c r="AH50" s="752"/>
    </row>
    <row r="51" spans="28:34" ht="13.2">
      <c r="AC51" s="752"/>
      <c r="AD51" s="752"/>
      <c r="AE51" s="752"/>
      <c r="AF51" s="752"/>
      <c r="AG51" s="752"/>
      <c r="AH51" s="752"/>
    </row>
    <row r="52" spans="28:34" ht="13.2"/>
    <row r="53" spans="28:34" ht="13.2">
      <c r="AF53" s="752"/>
      <c r="AG53" s="752"/>
      <c r="AH53" s="752"/>
    </row>
    <row r="54" spans="28:34" ht="13.2">
      <c r="AH54" s="752"/>
    </row>
    <row r="55" spans="28:34" ht="13.2"/>
    <row r="56" spans="28:34" ht="13.2">
      <c r="AB56" s="752"/>
      <c r="AC56" s="752"/>
      <c r="AD56" s="752"/>
      <c r="AE56" s="752"/>
      <c r="AF56" s="752"/>
      <c r="AG56" s="752"/>
      <c r="AH56" s="752"/>
    </row>
    <row r="57" spans="28:34" ht="13.2">
      <c r="AH57" s="752"/>
    </row>
    <row r="58" spans="28:34" ht="13.2">
      <c r="AH58" s="752"/>
    </row>
    <row r="59" spans="28:34" ht="13.2"/>
    <row r="60" spans="28:34" ht="13.2"/>
    <row r="61" spans="28:34" ht="13.2"/>
    <row r="62" spans="28:34" ht="13.2"/>
    <row r="63" spans="28:34" ht="13.2">
      <c r="AH63" s="752"/>
    </row>
    <row r="64" spans="28:34" ht="13.2">
      <c r="AG64" s="752"/>
      <c r="AH64" s="752"/>
    </row>
    <row r="65" spans="28:34" ht="13.2"/>
    <row r="66" spans="28:34" ht="13.2"/>
    <row r="67" spans="28:34" ht="13.2"/>
    <row r="68" spans="28:34" ht="13.2">
      <c r="AB68" s="752"/>
      <c r="AC68" s="752"/>
      <c r="AD68" s="752"/>
      <c r="AE68" s="752"/>
      <c r="AF68" s="752"/>
      <c r="AG68" s="752"/>
      <c r="AH68" s="752"/>
    </row>
    <row r="69" spans="28:34" ht="13.2">
      <c r="AF69" s="752"/>
      <c r="AG69" s="752"/>
      <c r="AH69" s="752"/>
    </row>
    <row r="70" spans="28:34" ht="13.2"/>
    <row r="71" spans="28:34" ht="13.2"/>
    <row r="72" spans="28:34" ht="13.2"/>
    <row r="73" spans="28:34" ht="13.2"/>
    <row r="74" spans="28:34" ht="13.2"/>
    <row r="75" spans="28:34" ht="13.2">
      <c r="AH75" s="752"/>
    </row>
    <row r="76" spans="28:34" ht="13.2">
      <c r="AF76" s="752"/>
      <c r="AG76" s="752"/>
      <c r="AH76" s="752"/>
    </row>
    <row r="77" spans="28:34" ht="13.2">
      <c r="AG77" s="752"/>
      <c r="AH77" s="752"/>
    </row>
    <row r="78" spans="28:34" ht="13.2"/>
    <row r="79" spans="28:34" ht="13.2"/>
    <row r="80" spans="28:34" ht="13.2"/>
    <row r="81" spans="25:34" ht="13.2"/>
    <row r="82" spans="25:34" ht="13.2">
      <c r="Y82" s="752"/>
    </row>
    <row r="83" spans="25:34" ht="13.2">
      <c r="Y83" s="752"/>
      <c r="Z83" s="752"/>
      <c r="AA83" s="752"/>
      <c r="AB83" s="752"/>
      <c r="AC83" s="752"/>
      <c r="AD83" s="752"/>
      <c r="AE83" s="752"/>
      <c r="AF83" s="752"/>
      <c r="AG83" s="752"/>
      <c r="AH83" s="752"/>
    </row>
    <row r="84" spans="25:34" ht="13.2"/>
    <row r="85" spans="25:34" ht="13.2"/>
    <row r="86" spans="25:34" ht="13.2"/>
    <row r="87" spans="25:34" ht="13.2"/>
    <row r="88" spans="25:34" ht="13.2">
      <c r="AH88" s="752"/>
    </row>
    <row r="89" spans="25:34" ht="13.2"/>
    <row r="90" spans="25:34" ht="13.2"/>
    <row r="91" spans="25:34" ht="13.2"/>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103</v>
      </c>
    </row>
  </sheetData>
  <sheetProtection algorithmName="SHA-512" hashValue="xZP8vu/HE5I/9hyzl5Z5sAJfnEuGqm5urBKBVX4bYYv6ugW8YOjKWvZ97i32OFaxt1mFauLZOqljOnmy9B54hQ==" saltValue="Y+70h2wfH8oeRjukuZRsw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1" customWidth="1"/>
    <col min="35" max="122" width="2.5" style="752" customWidth="1"/>
    <col min="123" max="16384" width="2.5" style="752" hidden="1" customWidth="1"/>
  </cols>
  <sheetData>
    <row r="1" spans="2:34"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2:34" ht="13.2">
      <c r="S2" s="752"/>
      <c r="AH2" s="752"/>
    </row>
    <row r="3" spans="2:34" ht="13.2">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2:34" ht="13.2"/>
    <row r="5" spans="2:34" ht="13.2"/>
    <row r="6" spans="2:34" ht="13.2"/>
    <row r="7" spans="2:34" ht="13.2"/>
    <row r="8" spans="2:34" ht="13.2"/>
    <row r="9" spans="2:34" ht="13.2">
      <c r="AH9" s="752"/>
    </row>
    <row r="10" spans="2:34" ht="13.2"/>
    <row r="11" spans="2:34" ht="13.2"/>
    <row r="12" spans="2:34" ht="13.2"/>
    <row r="13" spans="2:34" ht="13.2"/>
    <row r="14" spans="2:34" ht="13.2"/>
    <row r="15" spans="2:34" ht="13.2"/>
    <row r="16" spans="2:34" ht="13.2"/>
    <row r="17" spans="12:34" ht="13.2">
      <c r="AH17" s="752"/>
    </row>
    <row r="18" spans="12:34" ht="13.2"/>
    <row r="19" spans="12:34" ht="13.2"/>
    <row r="20" spans="12:34" ht="13.2">
      <c r="AH20" s="752"/>
    </row>
    <row r="21" spans="12:34" ht="13.2">
      <c r="AH21" s="752"/>
    </row>
    <row r="22" spans="12:34" ht="13.2"/>
    <row r="23" spans="12:34" ht="13.2"/>
    <row r="24" spans="12:34" ht="13.2">
      <c r="Q24" s="752"/>
    </row>
    <row r="25" spans="12:34" ht="13.2"/>
    <row r="26" spans="12:34" ht="13.2"/>
    <row r="27" spans="12:34" ht="13.2"/>
    <row r="28" spans="12:34" ht="13.2">
      <c r="O28" s="752"/>
      <c r="T28" s="752"/>
      <c r="AH28" s="752"/>
    </row>
    <row r="29" spans="12:34" ht="13.2"/>
    <row r="30" spans="12:34" ht="13.2"/>
    <row r="31" spans="12:34" ht="13.2">
      <c r="Q31" s="752"/>
    </row>
    <row r="32" spans="12:34" ht="13.2">
      <c r="L32" s="752"/>
    </row>
    <row r="33" spans="2:34" ht="13.2">
      <c r="C33" s="752"/>
      <c r="E33" s="752"/>
      <c r="G33" s="752"/>
      <c r="I33" s="752"/>
      <c r="X33" s="752"/>
    </row>
    <row r="34" spans="2:34" ht="13.2">
      <c r="B34" s="752"/>
      <c r="P34" s="752"/>
      <c r="R34" s="752"/>
      <c r="T34" s="752"/>
    </row>
    <row r="35" spans="2:34" ht="13.2">
      <c r="D35" s="752"/>
      <c r="W35" s="752"/>
      <c r="AC35" s="752"/>
      <c r="AD35" s="752"/>
      <c r="AE35" s="752"/>
      <c r="AF35" s="752"/>
      <c r="AG35" s="752"/>
      <c r="AH35" s="752"/>
    </row>
    <row r="36" spans="2:34" ht="13.2">
      <c r="H36" s="752"/>
      <c r="J36" s="752"/>
      <c r="K36" s="752"/>
      <c r="M36" s="752"/>
      <c r="Y36" s="752"/>
      <c r="Z36" s="752"/>
      <c r="AA36" s="752"/>
      <c r="AB36" s="752"/>
      <c r="AC36" s="752"/>
      <c r="AD36" s="752"/>
      <c r="AE36" s="752"/>
      <c r="AF36" s="752"/>
      <c r="AG36" s="752"/>
      <c r="AH36" s="752"/>
    </row>
    <row r="37" spans="2:34" ht="13.2">
      <c r="AH37" s="752"/>
    </row>
    <row r="38" spans="2:34" ht="13.2">
      <c r="AG38" s="752"/>
      <c r="AH38" s="752"/>
    </row>
    <row r="39" spans="2:34" ht="13.2"/>
    <row r="40" spans="2:34" ht="13.2">
      <c r="X40" s="752"/>
    </row>
    <row r="41" spans="2:34" ht="13.2">
      <c r="R41" s="752"/>
    </row>
    <row r="42" spans="2:34" ht="13.2">
      <c r="W42" s="752"/>
    </row>
    <row r="43" spans="2:34" ht="13.2">
      <c r="Y43" s="752"/>
      <c r="Z43" s="752"/>
      <c r="AA43" s="752"/>
      <c r="AB43" s="752"/>
      <c r="AC43" s="752"/>
      <c r="AD43" s="752"/>
      <c r="AE43" s="752"/>
      <c r="AF43" s="752"/>
      <c r="AG43" s="752"/>
      <c r="AH43" s="752"/>
    </row>
    <row r="44" spans="2:34" ht="13.2">
      <c r="AH44" s="752"/>
    </row>
    <row r="45" spans="2:34" ht="13.2">
      <c r="X45" s="752"/>
    </row>
    <row r="46" spans="2:34" ht="13.2"/>
    <row r="47" spans="2:34" ht="13.2"/>
    <row r="48" spans="2:34" ht="13.2">
      <c r="W48" s="752"/>
      <c r="Y48" s="752"/>
      <c r="Z48" s="752"/>
      <c r="AA48" s="752"/>
      <c r="AB48" s="752"/>
      <c r="AC48" s="752"/>
      <c r="AD48" s="752"/>
      <c r="AE48" s="752"/>
      <c r="AF48" s="752"/>
      <c r="AG48" s="752"/>
      <c r="AH48" s="752"/>
    </row>
    <row r="49" spans="28:34" ht="13.2"/>
    <row r="50" spans="28:34" ht="13.2">
      <c r="AE50" s="752"/>
      <c r="AF50" s="752"/>
      <c r="AG50" s="752"/>
      <c r="AH50" s="752"/>
    </row>
    <row r="51" spans="28:34" ht="13.2">
      <c r="AC51" s="752"/>
      <c r="AD51" s="752"/>
      <c r="AE51" s="752"/>
      <c r="AF51" s="752"/>
      <c r="AG51" s="752"/>
      <c r="AH51" s="752"/>
    </row>
    <row r="52" spans="28:34" ht="13.2"/>
    <row r="53" spans="28:34" ht="13.2">
      <c r="AF53" s="752"/>
      <c r="AG53" s="752"/>
      <c r="AH53" s="752"/>
    </row>
    <row r="54" spans="28:34" ht="13.2">
      <c r="AH54" s="752"/>
    </row>
    <row r="55" spans="28:34" ht="13.2"/>
    <row r="56" spans="28:34" ht="13.2">
      <c r="AB56" s="752"/>
      <c r="AC56" s="752"/>
      <c r="AD56" s="752"/>
      <c r="AE56" s="752"/>
      <c r="AF56" s="752"/>
      <c r="AG56" s="752"/>
      <c r="AH56" s="752"/>
    </row>
    <row r="57" spans="28:34" ht="13.2">
      <c r="AH57" s="752"/>
    </row>
    <row r="58" spans="28:34" ht="13.2">
      <c r="AH58" s="752"/>
    </row>
    <row r="59" spans="28:34" ht="13.2">
      <c r="AG59" s="752"/>
      <c r="AH59" s="752"/>
    </row>
    <row r="60" spans="28:34" ht="13.2"/>
    <row r="61" spans="28:34" ht="13.2"/>
    <row r="62" spans="28:34" ht="13.2"/>
    <row r="63" spans="28:34" ht="13.2">
      <c r="AH63" s="752"/>
    </row>
    <row r="64" spans="28:34" ht="13.2">
      <c r="AG64" s="752"/>
      <c r="AH64" s="752"/>
    </row>
    <row r="65" spans="28:34" ht="13.2"/>
    <row r="66" spans="28:34" ht="13.2"/>
    <row r="67" spans="28:34" ht="13.2"/>
    <row r="68" spans="28:34" ht="13.2">
      <c r="AB68" s="752"/>
      <c r="AC68" s="752"/>
      <c r="AD68" s="752"/>
      <c r="AE68" s="752"/>
      <c r="AF68" s="752"/>
      <c r="AG68" s="752"/>
      <c r="AH68" s="752"/>
    </row>
    <row r="69" spans="28:34" ht="13.2">
      <c r="AF69" s="752"/>
      <c r="AG69" s="752"/>
      <c r="AH69" s="752"/>
    </row>
    <row r="70" spans="28:34" ht="13.2"/>
    <row r="71" spans="28:34" ht="13.2"/>
    <row r="72" spans="28:34" ht="13.2"/>
    <row r="73" spans="28:34" ht="13.2"/>
    <row r="74" spans="28:34" ht="13.2"/>
    <row r="75" spans="28:34" ht="13.2">
      <c r="AH75" s="752"/>
    </row>
    <row r="76" spans="28:34" ht="13.2">
      <c r="AF76" s="752"/>
      <c r="AG76" s="752"/>
      <c r="AH76" s="752"/>
    </row>
    <row r="77" spans="28:34" ht="13.2">
      <c r="AG77" s="752"/>
      <c r="AH77" s="752"/>
    </row>
    <row r="78" spans="28:34" ht="13.2"/>
    <row r="79" spans="28:34" ht="13.2"/>
    <row r="80" spans="28:34" ht="13.2"/>
    <row r="81" spans="25:34" ht="13.2"/>
    <row r="82" spans="25:34" ht="13.2">
      <c r="Y82" s="752"/>
    </row>
    <row r="83" spans="25:34" ht="13.2">
      <c r="Y83" s="752"/>
      <c r="Z83" s="752"/>
      <c r="AA83" s="752"/>
      <c r="AB83" s="752"/>
      <c r="AC83" s="752"/>
      <c r="AD83" s="752"/>
      <c r="AE83" s="752"/>
      <c r="AF83" s="752"/>
      <c r="AG83" s="752"/>
      <c r="AH83" s="752"/>
    </row>
    <row r="84" spans="25:34" ht="13.2"/>
    <row r="85" spans="25:34" ht="13.2"/>
    <row r="86" spans="25:34" ht="13.2"/>
    <row r="87" spans="25:34" ht="13.2"/>
    <row r="88" spans="25:34" ht="13.2">
      <c r="AH88" s="752"/>
    </row>
    <row r="89" spans="25:34" ht="13.2"/>
    <row r="90" spans="25:34" ht="13.2"/>
    <row r="91" spans="25:34" ht="13.2"/>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103</v>
      </c>
    </row>
  </sheetData>
  <sheetProtection algorithmName="SHA-512" hashValue="7bBRRR2a67zHX09erreHZjj1Q9olLTSFfdfRy3r6r5PXJZLov8qN0d2tKkbd5JWWlVgIIZ9BQlzSadBjM4Sq/A==" saltValue="BJVmUCU6bYoDM9ZwwkPIB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7"/>
      <c r="B1" s="789"/>
      <c r="C1" s="793"/>
      <c r="D1" s="806"/>
      <c r="E1" s="818"/>
      <c r="F1" s="818"/>
      <c r="G1" s="818"/>
      <c r="H1" s="852"/>
    </row>
    <row r="2" spans="1:8">
      <c r="A2" s="778"/>
      <c r="B2" s="790"/>
      <c r="C2" s="1094"/>
      <c r="D2" s="807" t="s">
        <v>83</v>
      </c>
      <c r="E2" s="819"/>
      <c r="F2" s="1102" t="s">
        <v>530</v>
      </c>
      <c r="G2" s="843"/>
      <c r="H2" s="853"/>
    </row>
    <row r="3" spans="1:8">
      <c r="A3" s="807" t="s">
        <v>247</v>
      </c>
      <c r="B3" s="792"/>
      <c r="C3" s="1095"/>
      <c r="D3" s="1098">
        <v>56198</v>
      </c>
      <c r="E3" s="1100"/>
      <c r="F3" s="1103">
        <v>109920</v>
      </c>
      <c r="G3" s="1105"/>
      <c r="H3" s="1108"/>
    </row>
    <row r="4" spans="1:8">
      <c r="A4" s="779"/>
      <c r="B4" s="791"/>
      <c r="C4" s="1096"/>
      <c r="D4" s="1099">
        <v>49729</v>
      </c>
      <c r="E4" s="1101"/>
      <c r="F4" s="1104">
        <v>62739</v>
      </c>
      <c r="G4" s="1106"/>
      <c r="H4" s="1109"/>
    </row>
    <row r="5" spans="1:8">
      <c r="A5" s="807" t="s">
        <v>137</v>
      </c>
      <c r="B5" s="792"/>
      <c r="C5" s="1095"/>
      <c r="D5" s="1098">
        <v>92622</v>
      </c>
      <c r="E5" s="1100"/>
      <c r="F5" s="1103">
        <v>119882</v>
      </c>
      <c r="G5" s="1105"/>
      <c r="H5" s="1108"/>
    </row>
    <row r="6" spans="1:8">
      <c r="A6" s="779"/>
      <c r="B6" s="791"/>
      <c r="C6" s="1096"/>
      <c r="D6" s="1099">
        <v>77197</v>
      </c>
      <c r="E6" s="1101"/>
      <c r="F6" s="1104">
        <v>66481</v>
      </c>
      <c r="G6" s="1106"/>
      <c r="H6" s="1109"/>
    </row>
    <row r="7" spans="1:8">
      <c r="A7" s="807" t="s">
        <v>245</v>
      </c>
      <c r="B7" s="792"/>
      <c r="C7" s="1095"/>
      <c r="D7" s="1098">
        <v>35721</v>
      </c>
      <c r="E7" s="1100"/>
      <c r="F7" s="1103">
        <v>116162</v>
      </c>
      <c r="G7" s="1105"/>
      <c r="H7" s="1108"/>
    </row>
    <row r="8" spans="1:8">
      <c r="A8" s="779"/>
      <c r="B8" s="791"/>
      <c r="C8" s="1096"/>
      <c r="D8" s="1099">
        <v>24279</v>
      </c>
      <c r="E8" s="1101"/>
      <c r="F8" s="1104">
        <v>61562</v>
      </c>
      <c r="G8" s="1106"/>
      <c r="H8" s="1109"/>
    </row>
    <row r="9" spans="1:8">
      <c r="A9" s="807" t="s">
        <v>512</v>
      </c>
      <c r="B9" s="792"/>
      <c r="C9" s="1095"/>
      <c r="D9" s="1098">
        <v>64403</v>
      </c>
      <c r="E9" s="1100"/>
      <c r="F9" s="1103">
        <v>121449</v>
      </c>
      <c r="G9" s="1105"/>
      <c r="H9" s="1108"/>
    </row>
    <row r="10" spans="1:8">
      <c r="A10" s="779"/>
      <c r="B10" s="791"/>
      <c r="C10" s="1096"/>
      <c r="D10" s="1099">
        <v>56890</v>
      </c>
      <c r="E10" s="1101"/>
      <c r="F10" s="1104">
        <v>62922</v>
      </c>
      <c r="G10" s="1106"/>
      <c r="H10" s="1109"/>
    </row>
    <row r="11" spans="1:8">
      <c r="A11" s="807" t="s">
        <v>528</v>
      </c>
      <c r="B11" s="792"/>
      <c r="C11" s="1095"/>
      <c r="D11" s="1098">
        <v>63657</v>
      </c>
      <c r="E11" s="1100"/>
      <c r="F11" s="1103">
        <v>145139</v>
      </c>
      <c r="G11" s="1105"/>
      <c r="H11" s="1108"/>
    </row>
    <row r="12" spans="1:8">
      <c r="A12" s="779"/>
      <c r="B12" s="791"/>
      <c r="C12" s="1097"/>
      <c r="D12" s="1099">
        <v>46110</v>
      </c>
      <c r="E12" s="1101"/>
      <c r="F12" s="1104">
        <v>83762</v>
      </c>
      <c r="G12" s="1106"/>
      <c r="H12" s="1109"/>
    </row>
    <row r="13" spans="1:8">
      <c r="A13" s="807"/>
      <c r="B13" s="792"/>
      <c r="C13" s="1095"/>
      <c r="D13" s="1098">
        <v>62520</v>
      </c>
      <c r="E13" s="1100"/>
      <c r="F13" s="1103">
        <v>122510</v>
      </c>
      <c r="G13" s="1107"/>
      <c r="H13" s="1108"/>
    </row>
    <row r="14" spans="1:8">
      <c r="A14" s="779"/>
      <c r="B14" s="791"/>
      <c r="C14" s="1096"/>
      <c r="D14" s="1099">
        <v>50841</v>
      </c>
      <c r="E14" s="1101"/>
      <c r="F14" s="1104">
        <v>67493</v>
      </c>
      <c r="G14" s="1106"/>
      <c r="H14" s="1109"/>
    </row>
    <row r="17" spans="1:11">
      <c r="A17" s="1087" t="s">
        <v>26</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7.15</v>
      </c>
      <c r="C19" s="1088">
        <f>ROUND(VALUE(SUBSTITUTE(実質収支比率等に係る経年分析!G$48,"▲","-")),2)</f>
        <v>6.01</v>
      </c>
      <c r="D19" s="1088">
        <f>ROUND(VALUE(SUBSTITUTE(実質収支比率等に係る経年分析!H$48,"▲","-")),2)</f>
        <v>7.29</v>
      </c>
      <c r="E19" s="1088">
        <f>ROUND(VALUE(SUBSTITUTE(実質収支比率等に係る経年分析!I$48,"▲","-")),2)</f>
        <v>6.61</v>
      </c>
      <c r="F19" s="1088">
        <f>ROUND(VALUE(SUBSTITUTE(実質収支比率等に係る経年分析!J$48,"▲","-")),2)</f>
        <v>5.95</v>
      </c>
    </row>
    <row r="20" spans="1:11">
      <c r="A20" s="1088" t="s">
        <v>44</v>
      </c>
      <c r="B20" s="1088">
        <f>ROUND(VALUE(SUBSTITUTE(実質収支比率等に係る経年分析!F$47,"▲","-")),2)</f>
        <v>41.52</v>
      </c>
      <c r="C20" s="1088">
        <f>ROUND(VALUE(SUBSTITUTE(実質収支比率等に係る経年分析!G$47,"▲","-")),2)</f>
        <v>44.76</v>
      </c>
      <c r="D20" s="1088">
        <f>ROUND(VALUE(SUBSTITUTE(実質収支比率等に係る経年分析!H$47,"▲","-")),2)</f>
        <v>46.58</v>
      </c>
      <c r="E20" s="1088">
        <f>ROUND(VALUE(SUBSTITUTE(実質収支比率等に係る経年分析!I$47,"▲","-")),2)</f>
        <v>51.22</v>
      </c>
      <c r="F20" s="1088">
        <f>ROUND(VALUE(SUBSTITUTE(実質収支比率等に係る経年分析!J$47,"▲","-")),2)</f>
        <v>48.83</v>
      </c>
    </row>
    <row r="21" spans="1:11">
      <c r="A21" s="1088" t="s">
        <v>115</v>
      </c>
      <c r="B21" s="1088">
        <f>IF(ISNUMBER(VALUE(SUBSTITUTE(実質収支比率等に係る経年分析!F$49,"▲","-"))),ROUND(VALUE(SUBSTITUTE(実質収支比率等に係る経年分析!F$49,"▲","-")),2),NA())</f>
        <v>9.14</v>
      </c>
      <c r="C21" s="1088">
        <f>IF(ISNUMBER(VALUE(SUBSTITUTE(実質収支比率等に係る経年分析!G$49,"▲","-"))),ROUND(VALUE(SUBSTITUTE(実質収支比率等に係る経年分析!G$49,"▲","-")),2),NA())</f>
        <v>1.24</v>
      </c>
      <c r="D21" s="1088">
        <f>IF(ISNUMBER(VALUE(SUBSTITUTE(実質収支比率等に係る経年分析!H$49,"▲","-"))),ROUND(VALUE(SUBSTITUTE(実質収支比率等に係る経年分析!H$49,"▲","-")),2),NA())</f>
        <v>2.35</v>
      </c>
      <c r="E21" s="1088">
        <f>IF(ISNUMBER(VALUE(SUBSTITUTE(実質収支比率等に係る経年分析!I$49,"▲","-"))),ROUND(VALUE(SUBSTITUTE(実質収支比率等に係る経年分析!I$49,"▲","-")),2),NA())</f>
        <v>3.49</v>
      </c>
      <c r="F21" s="1088">
        <f>IF(ISNUMBER(VALUE(SUBSTITUTE(実質収支比率等に係る経年分析!J$49,"▲","-"))),ROUND(VALUE(SUBSTITUTE(実質収支比率等に係る経年分析!J$49,"▲","-")),2),NA())</f>
        <v>-3.52</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117</v>
      </c>
      <c r="C26" s="1089" t="s">
        <v>67</v>
      </c>
      <c r="D26" s="1089" t="s">
        <v>117</v>
      </c>
      <c r="E26" s="1089" t="s">
        <v>67</v>
      </c>
      <c r="F26" s="1089" t="s">
        <v>117</v>
      </c>
      <c r="G26" s="1089" t="s">
        <v>67</v>
      </c>
      <c r="H26" s="1089" t="s">
        <v>117</v>
      </c>
      <c r="I26" s="1089" t="s">
        <v>67</v>
      </c>
      <c r="J26" s="1089" t="s">
        <v>117</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0.15</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8.e-002</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9.e-002</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6.e-002</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4.e-002</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石部集落排水事業特別会計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5.e-002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5.e-002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3.e-002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2.e-002</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3.e-002</v>
      </c>
    </row>
    <row r="30" spans="1:11">
      <c r="A30" s="1089" t="str">
        <f>IF('連結実質赤字比率に係る赤字・黒字の構成分析'!C$40="",NA(),'連結実質赤字比率に係る赤字・黒字の構成分析'!C$40)</f>
        <v>雲見集落排水事業特別会計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0.1</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0.15</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0.14000000000000001</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8.e-002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4.e-002</v>
      </c>
    </row>
    <row r="31" spans="1:11">
      <c r="A31" s="1089" t="str">
        <f>IF('連結実質赤字比率に係る赤字・黒字の構成分析'!C$39="",NA(),'連結実質赤字比率に係る赤字・黒字の構成分析'!C$39)</f>
        <v>介護保険特別会計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0.83</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6.e-002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1.1399999999999999</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1.1599999999999999</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0.37</v>
      </c>
    </row>
    <row r="32" spans="1:11">
      <c r="A32" s="1089" t="str">
        <f>IF('連結実質赤字比率に係る赤字・黒字の構成分析'!C$38="",NA(),'連結実質赤字比率に係る赤字・黒字の構成分析'!C$38)</f>
        <v>伊豆まつざき荘事業会計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0.85</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1.1499999999999999</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1.4</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1.42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1.19</v>
      </c>
    </row>
    <row r="33" spans="1:16">
      <c r="A33" s="1089" t="str">
        <f>IF('連結実質赤字比率に係る赤字・黒字の構成分析'!C$37="",NA(),'連結実質赤字比率に係る赤字・黒字の構成分析'!C$37)</f>
        <v>国民健康保険特別会計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2.21</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2.5</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4.2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1.66</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1.71</v>
      </c>
    </row>
    <row r="34" spans="1:16">
      <c r="A34" s="1089" t="str">
        <f>IF('連結実質赤字比率に係る赤字・黒字の構成分析'!C$36="",NA(),'連結実質赤字比率に係る赤字・黒字の構成分析'!C$36)</f>
        <v>水道事業会計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6.12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6.61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5.59</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5.19</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4.29</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7.14</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6</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7.28</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6.61</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5.95</v>
      </c>
    </row>
    <row r="36" spans="1:16">
      <c r="A36" s="1089" t="str">
        <f>IF('連結実質赤字比率に係る赤字・黒字の構成分析'!C$34="",NA(),'連結実質赤字比率に係る赤字・黒字の構成分析'!C$34)</f>
        <v>温泉事業会計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8.4499999999999993</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14.04</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18.03</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20.29</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22.51</v>
      </c>
    </row>
    <row r="39" spans="1:16">
      <c r="A39" s="1087" t="s">
        <v>13</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118</v>
      </c>
      <c r="C41" s="1090"/>
      <c r="D41" s="1090" t="s">
        <v>120</v>
      </c>
      <c r="E41" s="1090" t="s">
        <v>118</v>
      </c>
      <c r="F41" s="1090"/>
      <c r="G41" s="1090" t="s">
        <v>120</v>
      </c>
      <c r="H41" s="1090" t="s">
        <v>118</v>
      </c>
      <c r="I41" s="1090"/>
      <c r="J41" s="1090" t="s">
        <v>120</v>
      </c>
      <c r="K41" s="1090" t="s">
        <v>118</v>
      </c>
      <c r="L41" s="1090"/>
      <c r="M41" s="1090" t="s">
        <v>120</v>
      </c>
      <c r="N41" s="1090" t="s">
        <v>118</v>
      </c>
      <c r="O41" s="1090"/>
      <c r="P41" s="1090" t="s">
        <v>120</v>
      </c>
    </row>
    <row r="42" spans="1:16">
      <c r="A42" s="1090" t="s">
        <v>121</v>
      </c>
      <c r="B42" s="1090"/>
      <c r="C42" s="1090"/>
      <c r="D42" s="1090">
        <f>'実質公債費比率（分子）の構造'!K$52</f>
        <v>303</v>
      </c>
      <c r="E42" s="1090"/>
      <c r="F42" s="1090"/>
      <c r="G42" s="1090">
        <f>'実質公債費比率（分子）の構造'!L$52</f>
        <v>296</v>
      </c>
      <c r="H42" s="1090"/>
      <c r="I42" s="1090"/>
      <c r="J42" s="1090">
        <f>'実質公債費比率（分子）の構造'!M$52</f>
        <v>306</v>
      </c>
      <c r="K42" s="1090"/>
      <c r="L42" s="1090"/>
      <c r="M42" s="1090">
        <f>'実質公債費比率（分子）の構造'!N$52</f>
        <v>302</v>
      </c>
      <c r="N42" s="1090"/>
      <c r="O42" s="1090"/>
      <c r="P42" s="1090">
        <f>'実質公債費比率（分子）の構造'!O$52</f>
        <v>280</v>
      </c>
    </row>
    <row r="43" spans="1:16">
      <c r="A43" s="1090" t="s">
        <v>48</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46</v>
      </c>
      <c r="B44" s="1090">
        <f>'実質公債費比率（分子）の構造'!K$50</f>
        <v>1</v>
      </c>
      <c r="C44" s="1090"/>
      <c r="D44" s="1090"/>
      <c r="E44" s="1090">
        <f>'実質公債費比率（分子）の構造'!L$50</f>
        <v>1</v>
      </c>
      <c r="F44" s="1090"/>
      <c r="G44" s="1090"/>
      <c r="H44" s="1090">
        <f>'実質公債費比率（分子）の構造'!M$50</f>
        <v>7</v>
      </c>
      <c r="I44" s="1090"/>
      <c r="J44" s="1090"/>
      <c r="K44" s="1090">
        <f>'実質公債費比率（分子）の構造'!N$50</f>
        <v>7</v>
      </c>
      <c r="L44" s="1090"/>
      <c r="M44" s="1090"/>
      <c r="N44" s="1090">
        <f>'実質公債費比率（分子）の構造'!O$50</f>
        <v>7</v>
      </c>
      <c r="O44" s="1090"/>
      <c r="P44" s="1090"/>
    </row>
    <row r="45" spans="1:16">
      <c r="A45" s="1090" t="s">
        <v>0</v>
      </c>
      <c r="B45" s="1090">
        <f>'実質公債費比率（分子）の構造'!K$49</f>
        <v>45</v>
      </c>
      <c r="C45" s="1090"/>
      <c r="D45" s="1090"/>
      <c r="E45" s="1090">
        <f>'実質公債費比率（分子）の構造'!L$49</f>
        <v>47</v>
      </c>
      <c r="F45" s="1090"/>
      <c r="G45" s="1090"/>
      <c r="H45" s="1090">
        <f>'実質公債費比率（分子）の構造'!M$49</f>
        <v>47</v>
      </c>
      <c r="I45" s="1090"/>
      <c r="J45" s="1090"/>
      <c r="K45" s="1090">
        <f>'実質公債費比率（分子）の構造'!N$49</f>
        <v>53</v>
      </c>
      <c r="L45" s="1090"/>
      <c r="M45" s="1090"/>
      <c r="N45" s="1090">
        <f>'実質公債費比率（分子）の構造'!O$49</f>
        <v>53</v>
      </c>
      <c r="O45" s="1090"/>
      <c r="P45" s="1090"/>
    </row>
    <row r="46" spans="1:16">
      <c r="A46" s="1090" t="s">
        <v>41</v>
      </c>
      <c r="B46" s="1090">
        <f>'実質公債費比率（分子）の構造'!K$48</f>
        <v>10</v>
      </c>
      <c r="C46" s="1090"/>
      <c r="D46" s="1090"/>
      <c r="E46" s="1090">
        <f>'実質公債費比率（分子）の構造'!L$48</f>
        <v>9</v>
      </c>
      <c r="F46" s="1090"/>
      <c r="G46" s="1090"/>
      <c r="H46" s="1090">
        <f>'実質公債費比率（分子）の構造'!M$48</f>
        <v>8</v>
      </c>
      <c r="I46" s="1090"/>
      <c r="J46" s="1090"/>
      <c r="K46" s="1090">
        <f>'実質公債費比率（分子）の構造'!N$48</f>
        <v>7</v>
      </c>
      <c r="L46" s="1090"/>
      <c r="M46" s="1090"/>
      <c r="N46" s="1090">
        <f>'実質公債費比率（分子）の構造'!O$48</f>
        <v>7</v>
      </c>
      <c r="O46" s="1090"/>
      <c r="P46" s="1090"/>
    </row>
    <row r="47" spans="1:16">
      <c r="A47" s="1090" t="s">
        <v>35</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32</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295</v>
      </c>
      <c r="C49" s="1090"/>
      <c r="D49" s="1090"/>
      <c r="E49" s="1090">
        <f>'実質公債費比率（分子）の構造'!L$45</f>
        <v>296</v>
      </c>
      <c r="F49" s="1090"/>
      <c r="G49" s="1090"/>
      <c r="H49" s="1090">
        <f>'実質公債費比率（分子）の構造'!M$45</f>
        <v>313</v>
      </c>
      <c r="I49" s="1090"/>
      <c r="J49" s="1090"/>
      <c r="K49" s="1090">
        <f>'実質公債費比率（分子）の構造'!N$45</f>
        <v>311</v>
      </c>
      <c r="L49" s="1090"/>
      <c r="M49" s="1090"/>
      <c r="N49" s="1090">
        <f>'実質公債費比率（分子）の構造'!O$45</f>
        <v>301</v>
      </c>
      <c r="O49" s="1090"/>
      <c r="P49" s="1090"/>
    </row>
    <row r="50" spans="1:16">
      <c r="A50" s="1090" t="s">
        <v>60</v>
      </c>
      <c r="B50" s="1090" t="e">
        <f>NA()</f>
        <v>#N/A</v>
      </c>
      <c r="C50" s="1090">
        <f>IF(ISNUMBER('実質公債費比率（分子）の構造'!K$53),'実質公債費比率（分子）の構造'!K$53,NA())</f>
        <v>48</v>
      </c>
      <c r="D50" s="1090" t="e">
        <f>NA()</f>
        <v>#N/A</v>
      </c>
      <c r="E50" s="1090" t="e">
        <f>NA()</f>
        <v>#N/A</v>
      </c>
      <c r="F50" s="1090">
        <f>IF(ISNUMBER('実質公債費比率（分子）の構造'!L$53),'実質公債費比率（分子）の構造'!L$53,NA())</f>
        <v>57</v>
      </c>
      <c r="G50" s="1090" t="e">
        <f>NA()</f>
        <v>#N/A</v>
      </c>
      <c r="H50" s="1090" t="e">
        <f>NA()</f>
        <v>#N/A</v>
      </c>
      <c r="I50" s="1090">
        <f>IF(ISNUMBER('実質公債費比率（分子）の構造'!M$53),'実質公債費比率（分子）の構造'!M$53,NA())</f>
        <v>69</v>
      </c>
      <c r="J50" s="1090" t="e">
        <f>NA()</f>
        <v>#N/A</v>
      </c>
      <c r="K50" s="1090" t="e">
        <f>NA()</f>
        <v>#N/A</v>
      </c>
      <c r="L50" s="1090">
        <f>IF(ISNUMBER('実質公債費比率（分子）の構造'!N$53),'実質公債費比率（分子）の構造'!N$53,NA())</f>
        <v>76</v>
      </c>
      <c r="M50" s="1090" t="e">
        <f>NA()</f>
        <v>#N/A</v>
      </c>
      <c r="N50" s="1090" t="e">
        <f>NA()</f>
        <v>#N/A</v>
      </c>
      <c r="O50" s="1090">
        <f>IF(ISNUMBER('実質公債費比率（分子）の構造'!O$53),'実質公債費比率（分子）の構造'!O$53,NA())</f>
        <v>88</v>
      </c>
      <c r="P50" s="1090" t="e">
        <f>NA()</f>
        <v>#N/A</v>
      </c>
    </row>
    <row r="53" spans="1:16">
      <c r="A53" s="1087" t="s">
        <v>124</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109</v>
      </c>
      <c r="C55" s="1089"/>
      <c r="D55" s="1089" t="s">
        <v>127</v>
      </c>
      <c r="E55" s="1089" t="s">
        <v>109</v>
      </c>
      <c r="F55" s="1089"/>
      <c r="G55" s="1089" t="s">
        <v>127</v>
      </c>
      <c r="H55" s="1089" t="s">
        <v>109</v>
      </c>
      <c r="I55" s="1089"/>
      <c r="J55" s="1089" t="s">
        <v>127</v>
      </c>
      <c r="K55" s="1089" t="s">
        <v>109</v>
      </c>
      <c r="L55" s="1089"/>
      <c r="M55" s="1089" t="s">
        <v>127</v>
      </c>
      <c r="N55" s="1089" t="s">
        <v>109</v>
      </c>
      <c r="O55" s="1089"/>
      <c r="P55" s="1089" t="s">
        <v>127</v>
      </c>
    </row>
    <row r="56" spans="1:16">
      <c r="A56" s="1089" t="s">
        <v>54</v>
      </c>
      <c r="B56" s="1089"/>
      <c r="C56" s="1089"/>
      <c r="D56" s="1089">
        <f>'将来負担比率（分子）の構造'!I$52</f>
        <v>2984</v>
      </c>
      <c r="E56" s="1089"/>
      <c r="F56" s="1089"/>
      <c r="G56" s="1089">
        <f>'将来負担比率（分子）の構造'!J$52</f>
        <v>3110</v>
      </c>
      <c r="H56" s="1089"/>
      <c r="I56" s="1089"/>
      <c r="J56" s="1089">
        <f>'将来負担比率（分子）の構造'!K$52</f>
        <v>2948</v>
      </c>
      <c r="K56" s="1089"/>
      <c r="L56" s="1089"/>
      <c r="M56" s="1089">
        <f>'将来負担比率（分子）の構造'!L$52</f>
        <v>2934</v>
      </c>
      <c r="N56" s="1089"/>
      <c r="O56" s="1089"/>
      <c r="P56" s="1089">
        <f>'将来負担比率（分子）の構造'!M$52</f>
        <v>2856</v>
      </c>
    </row>
    <row r="57" spans="1:16">
      <c r="A57" s="1089" t="s">
        <v>96</v>
      </c>
      <c r="B57" s="1089"/>
      <c r="C57" s="1089"/>
      <c r="D57" s="1089" t="str">
        <f>'将来負担比率（分子）の構造'!I$51</f>
        <v>-</v>
      </c>
      <c r="E57" s="1089"/>
      <c r="F57" s="1089"/>
      <c r="G57" s="1089" t="str">
        <f>'将来負担比率（分子）の構造'!J$51</f>
        <v>-</v>
      </c>
      <c r="H57" s="1089"/>
      <c r="I57" s="1089"/>
      <c r="J57" s="1089" t="str">
        <f>'将来負担比率（分子）の構造'!K$51</f>
        <v>-</v>
      </c>
      <c r="K57" s="1089"/>
      <c r="L57" s="1089"/>
      <c r="M57" s="1089" t="str">
        <f>'将来負担比率（分子）の構造'!L$51</f>
        <v>-</v>
      </c>
      <c r="N57" s="1089"/>
      <c r="O57" s="1089"/>
      <c r="P57" s="1089" t="str">
        <f>'将来負担比率（分子）の構造'!M$51</f>
        <v>-</v>
      </c>
    </row>
    <row r="58" spans="1:16">
      <c r="A58" s="1089" t="s">
        <v>94</v>
      </c>
      <c r="B58" s="1089"/>
      <c r="C58" s="1089"/>
      <c r="D58" s="1089">
        <f>'将来負担比率（分子）の構造'!I$50</f>
        <v>1878</v>
      </c>
      <c r="E58" s="1089"/>
      <c r="F58" s="1089"/>
      <c r="G58" s="1089">
        <f>'将来負担比率（分子）の構造'!J$50</f>
        <v>2044</v>
      </c>
      <c r="H58" s="1089"/>
      <c r="I58" s="1089"/>
      <c r="J58" s="1089">
        <f>'将来負担比率（分子）の構造'!K$50</f>
        <v>2037</v>
      </c>
      <c r="K58" s="1089"/>
      <c r="L58" s="1089"/>
      <c r="M58" s="1089">
        <f>'将来負担比率（分子）の構造'!L$50</f>
        <v>2126</v>
      </c>
      <c r="N58" s="1089"/>
      <c r="O58" s="1089"/>
      <c r="P58" s="1089">
        <f>'将来負担比率（分子）の構造'!M$50</f>
        <v>2032</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87</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1010</v>
      </c>
      <c r="C62" s="1089"/>
      <c r="D62" s="1089"/>
      <c r="E62" s="1089">
        <f>'将来負担比率（分子）の構造'!J$45</f>
        <v>1006</v>
      </c>
      <c r="F62" s="1089"/>
      <c r="G62" s="1089"/>
      <c r="H62" s="1089">
        <f>'将来負担比率（分子）の構造'!K$45</f>
        <v>1009</v>
      </c>
      <c r="I62" s="1089"/>
      <c r="J62" s="1089"/>
      <c r="K62" s="1089">
        <f>'将来負担比率（分子）の構造'!L$45</f>
        <v>1003</v>
      </c>
      <c r="L62" s="1089"/>
      <c r="M62" s="1089"/>
      <c r="N62" s="1089">
        <f>'将来負担比率（分子）の構造'!M$45</f>
        <v>997</v>
      </c>
      <c r="O62" s="1089"/>
      <c r="P62" s="1089"/>
    </row>
    <row r="63" spans="1:16">
      <c r="A63" s="1089" t="s">
        <v>76</v>
      </c>
      <c r="B63" s="1089">
        <f>'将来負担比率（分子）の構造'!I$44</f>
        <v>329</v>
      </c>
      <c r="C63" s="1089"/>
      <c r="D63" s="1089"/>
      <c r="E63" s="1089">
        <f>'将来負担比率（分子）の構造'!J$44</f>
        <v>334</v>
      </c>
      <c r="F63" s="1089"/>
      <c r="G63" s="1089"/>
      <c r="H63" s="1089">
        <f>'将来負担比率（分子）の構造'!K$44</f>
        <v>329</v>
      </c>
      <c r="I63" s="1089"/>
      <c r="J63" s="1089"/>
      <c r="K63" s="1089">
        <f>'将来負担比率（分子）の構造'!L$44</f>
        <v>282</v>
      </c>
      <c r="L63" s="1089"/>
      <c r="M63" s="1089"/>
      <c r="N63" s="1089">
        <f>'将来負担比率（分子）の構造'!M$44</f>
        <v>247</v>
      </c>
      <c r="O63" s="1089"/>
      <c r="P63" s="1089"/>
    </row>
    <row r="64" spans="1:16">
      <c r="A64" s="1089" t="s">
        <v>74</v>
      </c>
      <c r="B64" s="1089">
        <f>'将来負担比率（分子）の構造'!I$43</f>
        <v>60</v>
      </c>
      <c r="C64" s="1089"/>
      <c r="D64" s="1089"/>
      <c r="E64" s="1089">
        <f>'将来負担比率（分子）の構造'!J$43</f>
        <v>53</v>
      </c>
      <c r="F64" s="1089"/>
      <c r="G64" s="1089"/>
      <c r="H64" s="1089">
        <f>'将来負担比率（分子）の構造'!K$43</f>
        <v>44</v>
      </c>
      <c r="I64" s="1089"/>
      <c r="J64" s="1089"/>
      <c r="K64" s="1089">
        <f>'将来負担比率（分子）の構造'!L$43</f>
        <v>39</v>
      </c>
      <c r="L64" s="1089"/>
      <c r="M64" s="1089"/>
      <c r="N64" s="1089">
        <f>'将来負担比率（分子）の構造'!M$43</f>
        <v>35</v>
      </c>
      <c r="O64" s="1089"/>
      <c r="P64" s="1089"/>
    </row>
    <row r="65" spans="1:16">
      <c r="A65" s="1089" t="s">
        <v>72</v>
      </c>
      <c r="B65" s="1089">
        <f>'将来負担比率（分子）の構造'!I$42</f>
        <v>4</v>
      </c>
      <c r="C65" s="1089"/>
      <c r="D65" s="1089"/>
      <c r="E65" s="1089">
        <f>'将来負担比率（分子）の構造'!J$42</f>
        <v>15</v>
      </c>
      <c r="F65" s="1089"/>
      <c r="G65" s="1089"/>
      <c r="H65" s="1089">
        <f>'将来負担比率（分子）の構造'!K$42</f>
        <v>72</v>
      </c>
      <c r="I65" s="1089"/>
      <c r="J65" s="1089"/>
      <c r="K65" s="1089">
        <f>'将来負担比率（分子）の構造'!L$42</f>
        <v>66</v>
      </c>
      <c r="L65" s="1089"/>
      <c r="M65" s="1089"/>
      <c r="N65" s="1089">
        <f>'将来負担比率（分子）の構造'!M$42</f>
        <v>59</v>
      </c>
      <c r="O65" s="1089"/>
      <c r="P65" s="1089"/>
    </row>
    <row r="66" spans="1:16">
      <c r="A66" s="1089" t="s">
        <v>65</v>
      </c>
      <c r="B66" s="1089">
        <f>'将来負担比率（分子）の構造'!I$41</f>
        <v>3185</v>
      </c>
      <c r="C66" s="1089"/>
      <c r="D66" s="1089"/>
      <c r="E66" s="1089">
        <f>'将来負担比率（分子）の構造'!J$41</f>
        <v>3409</v>
      </c>
      <c r="F66" s="1089"/>
      <c r="G66" s="1089"/>
      <c r="H66" s="1089">
        <f>'将来負担比率（分子）の構造'!K$41</f>
        <v>3260</v>
      </c>
      <c r="I66" s="1089"/>
      <c r="J66" s="1089"/>
      <c r="K66" s="1089">
        <f>'将来負担比率（分子）の構造'!L$41</f>
        <v>3294</v>
      </c>
      <c r="L66" s="1089"/>
      <c r="M66" s="1089"/>
      <c r="N66" s="1089">
        <f>'将来負担比率（分子）の構造'!M$41</f>
        <v>3260</v>
      </c>
      <c r="O66" s="1089"/>
      <c r="P66" s="1089"/>
    </row>
    <row r="67" spans="1:16">
      <c r="A67" s="1089" t="s">
        <v>100</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1108</v>
      </c>
      <c r="C72" s="1093">
        <f>基金残高に係る経年分析!G55</f>
        <v>1208</v>
      </c>
      <c r="D72" s="1093">
        <f>基金残高に係る経年分析!H55</f>
        <v>1142</v>
      </c>
    </row>
    <row r="73" spans="1:16">
      <c r="A73" s="1091" t="s">
        <v>130</v>
      </c>
      <c r="B73" s="1093" t="str">
        <f>基金残高に係る経年分析!F56</f>
        <v>-</v>
      </c>
      <c r="C73" s="1093" t="str">
        <f>基金残高に係る経年分析!G56</f>
        <v>-</v>
      </c>
      <c r="D73" s="1093" t="str">
        <f>基金残高に係る経年分析!H56</f>
        <v>-</v>
      </c>
    </row>
    <row r="74" spans="1:16">
      <c r="A74" s="1091" t="s">
        <v>132</v>
      </c>
      <c r="B74" s="1093">
        <f>基金残高に係る経年分析!F57</f>
        <v>956</v>
      </c>
      <c r="C74" s="1093">
        <f>基金残高に係る経年分析!G57</f>
        <v>944</v>
      </c>
      <c r="D74" s="1093">
        <f>基金残高に係る経年分析!H57</f>
        <v>916</v>
      </c>
    </row>
  </sheetData>
  <sheetProtection algorithmName="SHA-512" hashValue="XTOKpfVADLiFKGbbWr++Lb0BnH35KtVDmQ6Cj7oEtVWP8SivHwBUm75vtnpWf+RkQH63vKywyg+GExlttlfVmg==" saltValue="W0kguguKebGuJ+FPd2Vy9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316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6</v>
      </c>
      <c r="C4" s="139"/>
      <c r="D4" s="139"/>
      <c r="E4" s="139"/>
      <c r="F4" s="139"/>
      <c r="G4" s="139"/>
      <c r="H4" s="139"/>
      <c r="I4" s="139"/>
      <c r="J4" s="139"/>
      <c r="K4" s="139"/>
      <c r="L4" s="139"/>
      <c r="M4" s="139"/>
      <c r="N4" s="139"/>
      <c r="O4" s="139"/>
      <c r="P4" s="139"/>
      <c r="Q4" s="144"/>
      <c r="R4" s="183" t="s">
        <v>323</v>
      </c>
      <c r="S4" s="139"/>
      <c r="T4" s="139"/>
      <c r="U4" s="139"/>
      <c r="V4" s="139"/>
      <c r="W4" s="139"/>
      <c r="X4" s="139"/>
      <c r="Y4" s="144"/>
      <c r="Z4" s="183" t="s">
        <v>325</v>
      </c>
      <c r="AA4" s="139"/>
      <c r="AB4" s="139"/>
      <c r="AC4" s="144"/>
      <c r="AD4" s="183" t="s">
        <v>270</v>
      </c>
      <c r="AE4" s="139"/>
      <c r="AF4" s="139"/>
      <c r="AG4" s="139"/>
      <c r="AH4" s="139"/>
      <c r="AI4" s="139"/>
      <c r="AJ4" s="139"/>
      <c r="AK4" s="144"/>
      <c r="AL4" s="183" t="s">
        <v>325</v>
      </c>
      <c r="AM4" s="139"/>
      <c r="AN4" s="139"/>
      <c r="AO4" s="144"/>
      <c r="AP4" s="301" t="s">
        <v>327</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325</v>
      </c>
      <c r="BP4" s="301"/>
      <c r="BQ4" s="301"/>
      <c r="BR4" s="301"/>
      <c r="BS4" s="301" t="s">
        <v>329</v>
      </c>
      <c r="BT4" s="301"/>
      <c r="BU4" s="301"/>
      <c r="BV4" s="301"/>
      <c r="BW4" s="301"/>
      <c r="BX4" s="301"/>
      <c r="BY4" s="301"/>
      <c r="BZ4" s="301"/>
      <c r="CA4" s="301"/>
      <c r="CB4" s="301"/>
      <c r="CD4" s="183" t="s">
        <v>205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322</v>
      </c>
      <c r="C5" s="268"/>
      <c r="D5" s="268"/>
      <c r="E5" s="268"/>
      <c r="F5" s="268"/>
      <c r="G5" s="268"/>
      <c r="H5" s="268"/>
      <c r="I5" s="268"/>
      <c r="J5" s="268"/>
      <c r="K5" s="268"/>
      <c r="L5" s="268"/>
      <c r="M5" s="268"/>
      <c r="N5" s="268"/>
      <c r="O5" s="268"/>
      <c r="P5" s="268"/>
      <c r="Q5" s="271"/>
      <c r="R5" s="276">
        <v>639032</v>
      </c>
      <c r="S5" s="279"/>
      <c r="T5" s="279"/>
      <c r="U5" s="279"/>
      <c r="V5" s="279"/>
      <c r="W5" s="279"/>
      <c r="X5" s="279"/>
      <c r="Y5" s="281"/>
      <c r="Z5" s="284">
        <v>16.899999999999999</v>
      </c>
      <c r="AA5" s="284"/>
      <c r="AB5" s="284"/>
      <c r="AC5" s="284"/>
      <c r="AD5" s="289">
        <v>639032</v>
      </c>
      <c r="AE5" s="289"/>
      <c r="AF5" s="289"/>
      <c r="AG5" s="289"/>
      <c r="AH5" s="289"/>
      <c r="AI5" s="289"/>
      <c r="AJ5" s="289"/>
      <c r="AK5" s="289"/>
      <c r="AL5" s="294">
        <v>28</v>
      </c>
      <c r="AM5" s="296"/>
      <c r="AN5" s="296"/>
      <c r="AO5" s="298"/>
      <c r="AP5" s="262" t="s">
        <v>330</v>
      </c>
      <c r="AQ5" s="268"/>
      <c r="AR5" s="268"/>
      <c r="AS5" s="268"/>
      <c r="AT5" s="268"/>
      <c r="AU5" s="268"/>
      <c r="AV5" s="268"/>
      <c r="AW5" s="268"/>
      <c r="AX5" s="268"/>
      <c r="AY5" s="268"/>
      <c r="AZ5" s="268"/>
      <c r="BA5" s="268"/>
      <c r="BB5" s="268"/>
      <c r="BC5" s="268"/>
      <c r="BD5" s="268"/>
      <c r="BE5" s="268"/>
      <c r="BF5" s="271"/>
      <c r="BG5" s="277">
        <v>623512</v>
      </c>
      <c r="BH5" s="219"/>
      <c r="BI5" s="219"/>
      <c r="BJ5" s="219"/>
      <c r="BK5" s="219"/>
      <c r="BL5" s="219"/>
      <c r="BM5" s="219"/>
      <c r="BN5" s="282"/>
      <c r="BO5" s="285">
        <v>97.6</v>
      </c>
      <c r="BP5" s="285"/>
      <c r="BQ5" s="285"/>
      <c r="BR5" s="285"/>
      <c r="BS5" s="290" t="s">
        <v>142</v>
      </c>
      <c r="BT5" s="290"/>
      <c r="BU5" s="290"/>
      <c r="BV5" s="290"/>
      <c r="BW5" s="290"/>
      <c r="BX5" s="290"/>
      <c r="BY5" s="290"/>
      <c r="BZ5" s="290"/>
      <c r="CA5" s="290"/>
      <c r="CB5" s="331"/>
      <c r="CC5" s="36"/>
      <c r="CD5" s="183" t="s">
        <v>327</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325</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29804</v>
      </c>
      <c r="S6" s="219"/>
      <c r="T6" s="219"/>
      <c r="U6" s="219"/>
      <c r="V6" s="219"/>
      <c r="W6" s="219"/>
      <c r="X6" s="219"/>
      <c r="Y6" s="282"/>
      <c r="Z6" s="285">
        <v>0.8</v>
      </c>
      <c r="AA6" s="285"/>
      <c r="AB6" s="285"/>
      <c r="AC6" s="285"/>
      <c r="AD6" s="290">
        <v>29804</v>
      </c>
      <c r="AE6" s="290"/>
      <c r="AF6" s="290"/>
      <c r="AG6" s="290"/>
      <c r="AH6" s="290"/>
      <c r="AI6" s="290"/>
      <c r="AJ6" s="290"/>
      <c r="AK6" s="290"/>
      <c r="AL6" s="286">
        <v>1.3</v>
      </c>
      <c r="AM6" s="240"/>
      <c r="AN6" s="240"/>
      <c r="AO6" s="299"/>
      <c r="AP6" s="263" t="s">
        <v>108</v>
      </c>
      <c r="AQ6" s="36"/>
      <c r="AR6" s="36"/>
      <c r="AS6" s="36"/>
      <c r="AT6" s="36"/>
      <c r="AU6" s="36"/>
      <c r="AV6" s="36"/>
      <c r="AW6" s="36"/>
      <c r="AX6" s="36"/>
      <c r="AY6" s="36"/>
      <c r="AZ6" s="36"/>
      <c r="BA6" s="36"/>
      <c r="BB6" s="36"/>
      <c r="BC6" s="36"/>
      <c r="BD6" s="36"/>
      <c r="BE6" s="36"/>
      <c r="BF6" s="272"/>
      <c r="BG6" s="277">
        <v>623512</v>
      </c>
      <c r="BH6" s="219"/>
      <c r="BI6" s="219"/>
      <c r="BJ6" s="219"/>
      <c r="BK6" s="219"/>
      <c r="BL6" s="219"/>
      <c r="BM6" s="219"/>
      <c r="BN6" s="282"/>
      <c r="BO6" s="285">
        <v>97.6</v>
      </c>
      <c r="BP6" s="285"/>
      <c r="BQ6" s="285"/>
      <c r="BR6" s="285"/>
      <c r="BS6" s="290" t="s">
        <v>142</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45426</v>
      </c>
      <c r="CS6" s="219"/>
      <c r="CT6" s="219"/>
      <c r="CU6" s="219"/>
      <c r="CV6" s="219"/>
      <c r="CW6" s="219"/>
      <c r="CX6" s="219"/>
      <c r="CY6" s="282"/>
      <c r="CZ6" s="294">
        <v>1.3</v>
      </c>
      <c r="DA6" s="296"/>
      <c r="DB6" s="296"/>
      <c r="DC6" s="342"/>
      <c r="DD6" s="291" t="s">
        <v>142</v>
      </c>
      <c r="DE6" s="219"/>
      <c r="DF6" s="219"/>
      <c r="DG6" s="219"/>
      <c r="DH6" s="219"/>
      <c r="DI6" s="219"/>
      <c r="DJ6" s="219"/>
      <c r="DK6" s="219"/>
      <c r="DL6" s="219"/>
      <c r="DM6" s="219"/>
      <c r="DN6" s="219"/>
      <c r="DO6" s="219"/>
      <c r="DP6" s="282"/>
      <c r="DQ6" s="291">
        <v>45426</v>
      </c>
      <c r="DR6" s="219"/>
      <c r="DS6" s="219"/>
      <c r="DT6" s="219"/>
      <c r="DU6" s="219"/>
      <c r="DV6" s="219"/>
      <c r="DW6" s="219"/>
      <c r="DX6" s="219"/>
      <c r="DY6" s="219"/>
      <c r="DZ6" s="219"/>
      <c r="EA6" s="219"/>
      <c r="EB6" s="219"/>
      <c r="EC6" s="332"/>
    </row>
    <row r="7" spans="2:143" ht="11.25" customHeight="1">
      <c r="B7" s="263" t="s">
        <v>53</v>
      </c>
      <c r="C7" s="36"/>
      <c r="D7" s="36"/>
      <c r="E7" s="36"/>
      <c r="F7" s="36"/>
      <c r="G7" s="36"/>
      <c r="H7" s="36"/>
      <c r="I7" s="36"/>
      <c r="J7" s="36"/>
      <c r="K7" s="36"/>
      <c r="L7" s="36"/>
      <c r="M7" s="36"/>
      <c r="N7" s="36"/>
      <c r="O7" s="36"/>
      <c r="P7" s="36"/>
      <c r="Q7" s="272"/>
      <c r="R7" s="277">
        <v>522</v>
      </c>
      <c r="S7" s="219"/>
      <c r="T7" s="219"/>
      <c r="U7" s="219"/>
      <c r="V7" s="219"/>
      <c r="W7" s="219"/>
      <c r="X7" s="219"/>
      <c r="Y7" s="282"/>
      <c r="Z7" s="285">
        <v>0</v>
      </c>
      <c r="AA7" s="285"/>
      <c r="AB7" s="285"/>
      <c r="AC7" s="285"/>
      <c r="AD7" s="290">
        <v>522</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237580</v>
      </c>
      <c r="BH7" s="219"/>
      <c r="BI7" s="219"/>
      <c r="BJ7" s="219"/>
      <c r="BK7" s="219"/>
      <c r="BL7" s="219"/>
      <c r="BM7" s="219"/>
      <c r="BN7" s="282"/>
      <c r="BO7" s="285">
        <v>37.200000000000003</v>
      </c>
      <c r="BP7" s="285"/>
      <c r="BQ7" s="285"/>
      <c r="BR7" s="285"/>
      <c r="BS7" s="290" t="s">
        <v>142</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825730</v>
      </c>
      <c r="CS7" s="219"/>
      <c r="CT7" s="219"/>
      <c r="CU7" s="219"/>
      <c r="CV7" s="219"/>
      <c r="CW7" s="219"/>
      <c r="CX7" s="219"/>
      <c r="CY7" s="282"/>
      <c r="CZ7" s="285">
        <v>23.4</v>
      </c>
      <c r="DA7" s="285"/>
      <c r="DB7" s="285"/>
      <c r="DC7" s="285"/>
      <c r="DD7" s="291">
        <v>144040</v>
      </c>
      <c r="DE7" s="219"/>
      <c r="DF7" s="219"/>
      <c r="DG7" s="219"/>
      <c r="DH7" s="219"/>
      <c r="DI7" s="219"/>
      <c r="DJ7" s="219"/>
      <c r="DK7" s="219"/>
      <c r="DL7" s="219"/>
      <c r="DM7" s="219"/>
      <c r="DN7" s="219"/>
      <c r="DO7" s="219"/>
      <c r="DP7" s="282"/>
      <c r="DQ7" s="291">
        <v>604431</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2424</v>
      </c>
      <c r="S8" s="219"/>
      <c r="T8" s="219"/>
      <c r="U8" s="219"/>
      <c r="V8" s="219"/>
      <c r="W8" s="219"/>
      <c r="X8" s="219"/>
      <c r="Y8" s="282"/>
      <c r="Z8" s="285">
        <v>0.1</v>
      </c>
      <c r="AA8" s="285"/>
      <c r="AB8" s="285"/>
      <c r="AC8" s="285"/>
      <c r="AD8" s="290">
        <v>2424</v>
      </c>
      <c r="AE8" s="290"/>
      <c r="AF8" s="290"/>
      <c r="AG8" s="290"/>
      <c r="AH8" s="290"/>
      <c r="AI8" s="290"/>
      <c r="AJ8" s="290"/>
      <c r="AK8" s="290"/>
      <c r="AL8" s="286">
        <v>0.1</v>
      </c>
      <c r="AM8" s="240"/>
      <c r="AN8" s="240"/>
      <c r="AO8" s="299"/>
      <c r="AP8" s="263" t="s">
        <v>110</v>
      </c>
      <c r="AQ8" s="36"/>
      <c r="AR8" s="36"/>
      <c r="AS8" s="36"/>
      <c r="AT8" s="36"/>
      <c r="AU8" s="36"/>
      <c r="AV8" s="36"/>
      <c r="AW8" s="36"/>
      <c r="AX8" s="36"/>
      <c r="AY8" s="36"/>
      <c r="AZ8" s="36"/>
      <c r="BA8" s="36"/>
      <c r="BB8" s="36"/>
      <c r="BC8" s="36"/>
      <c r="BD8" s="36"/>
      <c r="BE8" s="36"/>
      <c r="BF8" s="272"/>
      <c r="BG8" s="277">
        <v>11417</v>
      </c>
      <c r="BH8" s="219"/>
      <c r="BI8" s="219"/>
      <c r="BJ8" s="219"/>
      <c r="BK8" s="219"/>
      <c r="BL8" s="219"/>
      <c r="BM8" s="219"/>
      <c r="BN8" s="282"/>
      <c r="BO8" s="285">
        <v>1.8</v>
      </c>
      <c r="BP8" s="285"/>
      <c r="BQ8" s="285"/>
      <c r="BR8" s="285"/>
      <c r="BS8" s="291" t="s">
        <v>142</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800147</v>
      </c>
      <c r="CS8" s="219"/>
      <c r="CT8" s="219"/>
      <c r="CU8" s="219"/>
      <c r="CV8" s="219"/>
      <c r="CW8" s="219"/>
      <c r="CX8" s="219"/>
      <c r="CY8" s="282"/>
      <c r="CZ8" s="285">
        <v>22.7</v>
      </c>
      <c r="DA8" s="285"/>
      <c r="DB8" s="285"/>
      <c r="DC8" s="285"/>
      <c r="DD8" s="291">
        <v>6774</v>
      </c>
      <c r="DE8" s="219"/>
      <c r="DF8" s="219"/>
      <c r="DG8" s="219"/>
      <c r="DH8" s="219"/>
      <c r="DI8" s="219"/>
      <c r="DJ8" s="219"/>
      <c r="DK8" s="219"/>
      <c r="DL8" s="219"/>
      <c r="DM8" s="219"/>
      <c r="DN8" s="219"/>
      <c r="DO8" s="219"/>
      <c r="DP8" s="282"/>
      <c r="DQ8" s="291">
        <v>498212</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1624</v>
      </c>
      <c r="S9" s="219"/>
      <c r="T9" s="219"/>
      <c r="U9" s="219"/>
      <c r="V9" s="219"/>
      <c r="W9" s="219"/>
      <c r="X9" s="219"/>
      <c r="Y9" s="282"/>
      <c r="Z9" s="285">
        <v>0</v>
      </c>
      <c r="AA9" s="285"/>
      <c r="AB9" s="285"/>
      <c r="AC9" s="285"/>
      <c r="AD9" s="290">
        <v>1624</v>
      </c>
      <c r="AE9" s="290"/>
      <c r="AF9" s="290"/>
      <c r="AG9" s="290"/>
      <c r="AH9" s="290"/>
      <c r="AI9" s="290"/>
      <c r="AJ9" s="290"/>
      <c r="AK9" s="290"/>
      <c r="AL9" s="286">
        <v>0.1</v>
      </c>
      <c r="AM9" s="240"/>
      <c r="AN9" s="240"/>
      <c r="AO9" s="299"/>
      <c r="AP9" s="263" t="s">
        <v>348</v>
      </c>
      <c r="AQ9" s="36"/>
      <c r="AR9" s="36"/>
      <c r="AS9" s="36"/>
      <c r="AT9" s="36"/>
      <c r="AU9" s="36"/>
      <c r="AV9" s="36"/>
      <c r="AW9" s="36"/>
      <c r="AX9" s="36"/>
      <c r="AY9" s="36"/>
      <c r="AZ9" s="36"/>
      <c r="BA9" s="36"/>
      <c r="BB9" s="36"/>
      <c r="BC9" s="36"/>
      <c r="BD9" s="36"/>
      <c r="BE9" s="36"/>
      <c r="BF9" s="272"/>
      <c r="BG9" s="277">
        <v>193974</v>
      </c>
      <c r="BH9" s="219"/>
      <c r="BI9" s="219"/>
      <c r="BJ9" s="219"/>
      <c r="BK9" s="219"/>
      <c r="BL9" s="219"/>
      <c r="BM9" s="219"/>
      <c r="BN9" s="282"/>
      <c r="BO9" s="285">
        <v>30.4</v>
      </c>
      <c r="BP9" s="285"/>
      <c r="BQ9" s="285"/>
      <c r="BR9" s="285"/>
      <c r="BS9" s="291" t="s">
        <v>142</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397051</v>
      </c>
      <c r="CS9" s="219"/>
      <c r="CT9" s="219"/>
      <c r="CU9" s="219"/>
      <c r="CV9" s="219"/>
      <c r="CW9" s="219"/>
      <c r="CX9" s="219"/>
      <c r="CY9" s="282"/>
      <c r="CZ9" s="285">
        <v>11.3</v>
      </c>
      <c r="DA9" s="285"/>
      <c r="DB9" s="285"/>
      <c r="DC9" s="285"/>
      <c r="DD9" s="291">
        <v>16203</v>
      </c>
      <c r="DE9" s="219"/>
      <c r="DF9" s="219"/>
      <c r="DG9" s="219"/>
      <c r="DH9" s="219"/>
      <c r="DI9" s="219"/>
      <c r="DJ9" s="219"/>
      <c r="DK9" s="219"/>
      <c r="DL9" s="219"/>
      <c r="DM9" s="219"/>
      <c r="DN9" s="219"/>
      <c r="DO9" s="219"/>
      <c r="DP9" s="282"/>
      <c r="DQ9" s="291">
        <v>371445</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142</v>
      </c>
      <c r="S10" s="219"/>
      <c r="T10" s="219"/>
      <c r="U10" s="219"/>
      <c r="V10" s="219"/>
      <c r="W10" s="219"/>
      <c r="X10" s="219"/>
      <c r="Y10" s="282"/>
      <c r="Z10" s="285" t="s">
        <v>142</v>
      </c>
      <c r="AA10" s="285"/>
      <c r="AB10" s="285"/>
      <c r="AC10" s="285"/>
      <c r="AD10" s="290" t="s">
        <v>142</v>
      </c>
      <c r="AE10" s="290"/>
      <c r="AF10" s="290"/>
      <c r="AG10" s="290"/>
      <c r="AH10" s="290"/>
      <c r="AI10" s="290"/>
      <c r="AJ10" s="290"/>
      <c r="AK10" s="290"/>
      <c r="AL10" s="286" t="s">
        <v>142</v>
      </c>
      <c r="AM10" s="240"/>
      <c r="AN10" s="240"/>
      <c r="AO10" s="299"/>
      <c r="AP10" s="263" t="s">
        <v>201</v>
      </c>
      <c r="AQ10" s="36"/>
      <c r="AR10" s="36"/>
      <c r="AS10" s="36"/>
      <c r="AT10" s="36"/>
      <c r="AU10" s="36"/>
      <c r="AV10" s="36"/>
      <c r="AW10" s="36"/>
      <c r="AX10" s="36"/>
      <c r="AY10" s="36"/>
      <c r="AZ10" s="36"/>
      <c r="BA10" s="36"/>
      <c r="BB10" s="36"/>
      <c r="BC10" s="36"/>
      <c r="BD10" s="36"/>
      <c r="BE10" s="36"/>
      <c r="BF10" s="272"/>
      <c r="BG10" s="277">
        <v>19204</v>
      </c>
      <c r="BH10" s="219"/>
      <c r="BI10" s="219"/>
      <c r="BJ10" s="219"/>
      <c r="BK10" s="219"/>
      <c r="BL10" s="219"/>
      <c r="BM10" s="219"/>
      <c r="BN10" s="282"/>
      <c r="BO10" s="285">
        <v>3</v>
      </c>
      <c r="BP10" s="285"/>
      <c r="BQ10" s="285"/>
      <c r="BR10" s="285"/>
      <c r="BS10" s="291" t="s">
        <v>142</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142</v>
      </c>
      <c r="CS10" s="219"/>
      <c r="CT10" s="219"/>
      <c r="CU10" s="219"/>
      <c r="CV10" s="219"/>
      <c r="CW10" s="219"/>
      <c r="CX10" s="219"/>
      <c r="CY10" s="282"/>
      <c r="CZ10" s="285" t="s">
        <v>142</v>
      </c>
      <c r="DA10" s="285"/>
      <c r="DB10" s="285"/>
      <c r="DC10" s="285"/>
      <c r="DD10" s="291" t="s">
        <v>142</v>
      </c>
      <c r="DE10" s="219"/>
      <c r="DF10" s="219"/>
      <c r="DG10" s="219"/>
      <c r="DH10" s="219"/>
      <c r="DI10" s="219"/>
      <c r="DJ10" s="219"/>
      <c r="DK10" s="219"/>
      <c r="DL10" s="219"/>
      <c r="DM10" s="219"/>
      <c r="DN10" s="219"/>
      <c r="DO10" s="219"/>
      <c r="DP10" s="282"/>
      <c r="DQ10" s="291" t="s">
        <v>142</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119855</v>
      </c>
      <c r="S11" s="219"/>
      <c r="T11" s="219"/>
      <c r="U11" s="219"/>
      <c r="V11" s="219"/>
      <c r="W11" s="219"/>
      <c r="X11" s="219"/>
      <c r="Y11" s="282"/>
      <c r="Z11" s="286">
        <v>3.2</v>
      </c>
      <c r="AA11" s="240"/>
      <c r="AB11" s="240"/>
      <c r="AC11" s="288"/>
      <c r="AD11" s="291">
        <v>119855</v>
      </c>
      <c r="AE11" s="219"/>
      <c r="AF11" s="219"/>
      <c r="AG11" s="219"/>
      <c r="AH11" s="219"/>
      <c r="AI11" s="219"/>
      <c r="AJ11" s="219"/>
      <c r="AK11" s="282"/>
      <c r="AL11" s="286">
        <v>5.2</v>
      </c>
      <c r="AM11" s="240"/>
      <c r="AN11" s="240"/>
      <c r="AO11" s="299"/>
      <c r="AP11" s="263" t="s">
        <v>352</v>
      </c>
      <c r="AQ11" s="36"/>
      <c r="AR11" s="36"/>
      <c r="AS11" s="36"/>
      <c r="AT11" s="36"/>
      <c r="AU11" s="36"/>
      <c r="AV11" s="36"/>
      <c r="AW11" s="36"/>
      <c r="AX11" s="36"/>
      <c r="AY11" s="36"/>
      <c r="AZ11" s="36"/>
      <c r="BA11" s="36"/>
      <c r="BB11" s="36"/>
      <c r="BC11" s="36"/>
      <c r="BD11" s="36"/>
      <c r="BE11" s="36"/>
      <c r="BF11" s="272"/>
      <c r="BG11" s="277">
        <v>12985</v>
      </c>
      <c r="BH11" s="219"/>
      <c r="BI11" s="219"/>
      <c r="BJ11" s="219"/>
      <c r="BK11" s="219"/>
      <c r="BL11" s="219"/>
      <c r="BM11" s="219"/>
      <c r="BN11" s="282"/>
      <c r="BO11" s="285">
        <v>2</v>
      </c>
      <c r="BP11" s="285"/>
      <c r="BQ11" s="285"/>
      <c r="BR11" s="285"/>
      <c r="BS11" s="291" t="s">
        <v>142</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195048</v>
      </c>
      <c r="CS11" s="219"/>
      <c r="CT11" s="219"/>
      <c r="CU11" s="219"/>
      <c r="CV11" s="219"/>
      <c r="CW11" s="219"/>
      <c r="CX11" s="219"/>
      <c r="CY11" s="282"/>
      <c r="CZ11" s="285">
        <v>5.5</v>
      </c>
      <c r="DA11" s="285"/>
      <c r="DB11" s="285"/>
      <c r="DC11" s="285"/>
      <c r="DD11" s="291">
        <v>38106</v>
      </c>
      <c r="DE11" s="219"/>
      <c r="DF11" s="219"/>
      <c r="DG11" s="219"/>
      <c r="DH11" s="219"/>
      <c r="DI11" s="219"/>
      <c r="DJ11" s="219"/>
      <c r="DK11" s="219"/>
      <c r="DL11" s="219"/>
      <c r="DM11" s="219"/>
      <c r="DN11" s="219"/>
      <c r="DO11" s="219"/>
      <c r="DP11" s="282"/>
      <c r="DQ11" s="291">
        <v>123284</v>
      </c>
      <c r="DR11" s="219"/>
      <c r="DS11" s="219"/>
      <c r="DT11" s="219"/>
      <c r="DU11" s="219"/>
      <c r="DV11" s="219"/>
      <c r="DW11" s="219"/>
      <c r="DX11" s="219"/>
      <c r="DY11" s="219"/>
      <c r="DZ11" s="219"/>
      <c r="EA11" s="219"/>
      <c r="EB11" s="219"/>
      <c r="EC11" s="332"/>
    </row>
    <row r="12" spans="2:143" ht="11.25" customHeight="1">
      <c r="B12" s="263" t="s">
        <v>150</v>
      </c>
      <c r="C12" s="36"/>
      <c r="D12" s="36"/>
      <c r="E12" s="36"/>
      <c r="F12" s="36"/>
      <c r="G12" s="36"/>
      <c r="H12" s="36"/>
      <c r="I12" s="36"/>
      <c r="J12" s="36"/>
      <c r="K12" s="36"/>
      <c r="L12" s="36"/>
      <c r="M12" s="36"/>
      <c r="N12" s="36"/>
      <c r="O12" s="36"/>
      <c r="P12" s="36"/>
      <c r="Q12" s="272"/>
      <c r="R12" s="277" t="s">
        <v>142</v>
      </c>
      <c r="S12" s="219"/>
      <c r="T12" s="219"/>
      <c r="U12" s="219"/>
      <c r="V12" s="219"/>
      <c r="W12" s="219"/>
      <c r="X12" s="219"/>
      <c r="Y12" s="282"/>
      <c r="Z12" s="285" t="s">
        <v>142</v>
      </c>
      <c r="AA12" s="285"/>
      <c r="AB12" s="285"/>
      <c r="AC12" s="285"/>
      <c r="AD12" s="290" t="s">
        <v>142</v>
      </c>
      <c r="AE12" s="290"/>
      <c r="AF12" s="290"/>
      <c r="AG12" s="290"/>
      <c r="AH12" s="290"/>
      <c r="AI12" s="290"/>
      <c r="AJ12" s="290"/>
      <c r="AK12" s="290"/>
      <c r="AL12" s="286" t="s">
        <v>142</v>
      </c>
      <c r="AM12" s="240"/>
      <c r="AN12" s="240"/>
      <c r="AO12" s="299"/>
      <c r="AP12" s="263" t="s">
        <v>356</v>
      </c>
      <c r="AQ12" s="36"/>
      <c r="AR12" s="36"/>
      <c r="AS12" s="36"/>
      <c r="AT12" s="36"/>
      <c r="AU12" s="36"/>
      <c r="AV12" s="36"/>
      <c r="AW12" s="36"/>
      <c r="AX12" s="36"/>
      <c r="AY12" s="36"/>
      <c r="AZ12" s="36"/>
      <c r="BA12" s="36"/>
      <c r="BB12" s="36"/>
      <c r="BC12" s="36"/>
      <c r="BD12" s="36"/>
      <c r="BE12" s="36"/>
      <c r="BF12" s="272"/>
      <c r="BG12" s="277">
        <v>320734</v>
      </c>
      <c r="BH12" s="219"/>
      <c r="BI12" s="219"/>
      <c r="BJ12" s="219"/>
      <c r="BK12" s="219"/>
      <c r="BL12" s="219"/>
      <c r="BM12" s="219"/>
      <c r="BN12" s="282"/>
      <c r="BO12" s="285">
        <v>50.2</v>
      </c>
      <c r="BP12" s="285"/>
      <c r="BQ12" s="285"/>
      <c r="BR12" s="285"/>
      <c r="BS12" s="291" t="s">
        <v>142</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265586</v>
      </c>
      <c r="CS12" s="219"/>
      <c r="CT12" s="219"/>
      <c r="CU12" s="219"/>
      <c r="CV12" s="219"/>
      <c r="CW12" s="219"/>
      <c r="CX12" s="219"/>
      <c r="CY12" s="282"/>
      <c r="CZ12" s="285">
        <v>7.5</v>
      </c>
      <c r="DA12" s="285"/>
      <c r="DB12" s="285"/>
      <c r="DC12" s="285"/>
      <c r="DD12" s="291">
        <v>66822</v>
      </c>
      <c r="DE12" s="219"/>
      <c r="DF12" s="219"/>
      <c r="DG12" s="219"/>
      <c r="DH12" s="219"/>
      <c r="DI12" s="219"/>
      <c r="DJ12" s="219"/>
      <c r="DK12" s="219"/>
      <c r="DL12" s="219"/>
      <c r="DM12" s="219"/>
      <c r="DN12" s="219"/>
      <c r="DO12" s="219"/>
      <c r="DP12" s="282"/>
      <c r="DQ12" s="291">
        <v>158670</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142</v>
      </c>
      <c r="S13" s="219"/>
      <c r="T13" s="219"/>
      <c r="U13" s="219"/>
      <c r="V13" s="219"/>
      <c r="W13" s="219"/>
      <c r="X13" s="219"/>
      <c r="Y13" s="282"/>
      <c r="Z13" s="285" t="s">
        <v>142</v>
      </c>
      <c r="AA13" s="285"/>
      <c r="AB13" s="285"/>
      <c r="AC13" s="285"/>
      <c r="AD13" s="290" t="s">
        <v>142</v>
      </c>
      <c r="AE13" s="290"/>
      <c r="AF13" s="290"/>
      <c r="AG13" s="290"/>
      <c r="AH13" s="290"/>
      <c r="AI13" s="290"/>
      <c r="AJ13" s="290"/>
      <c r="AK13" s="290"/>
      <c r="AL13" s="286" t="s">
        <v>142</v>
      </c>
      <c r="AM13" s="240"/>
      <c r="AN13" s="240"/>
      <c r="AO13" s="299"/>
      <c r="AP13" s="263" t="s">
        <v>358</v>
      </c>
      <c r="AQ13" s="36"/>
      <c r="AR13" s="36"/>
      <c r="AS13" s="36"/>
      <c r="AT13" s="36"/>
      <c r="AU13" s="36"/>
      <c r="AV13" s="36"/>
      <c r="AW13" s="36"/>
      <c r="AX13" s="36"/>
      <c r="AY13" s="36"/>
      <c r="AZ13" s="36"/>
      <c r="BA13" s="36"/>
      <c r="BB13" s="36"/>
      <c r="BC13" s="36"/>
      <c r="BD13" s="36"/>
      <c r="BE13" s="36"/>
      <c r="BF13" s="272"/>
      <c r="BG13" s="277">
        <v>319044</v>
      </c>
      <c r="BH13" s="219"/>
      <c r="BI13" s="219"/>
      <c r="BJ13" s="219"/>
      <c r="BK13" s="219"/>
      <c r="BL13" s="219"/>
      <c r="BM13" s="219"/>
      <c r="BN13" s="282"/>
      <c r="BO13" s="285">
        <v>49.9</v>
      </c>
      <c r="BP13" s="285"/>
      <c r="BQ13" s="285"/>
      <c r="BR13" s="285"/>
      <c r="BS13" s="291" t="s">
        <v>142</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192856</v>
      </c>
      <c r="CS13" s="219"/>
      <c r="CT13" s="219"/>
      <c r="CU13" s="219"/>
      <c r="CV13" s="219"/>
      <c r="CW13" s="219"/>
      <c r="CX13" s="219"/>
      <c r="CY13" s="282"/>
      <c r="CZ13" s="285">
        <v>5.5</v>
      </c>
      <c r="DA13" s="285"/>
      <c r="DB13" s="285"/>
      <c r="DC13" s="285"/>
      <c r="DD13" s="291">
        <v>88490</v>
      </c>
      <c r="DE13" s="219"/>
      <c r="DF13" s="219"/>
      <c r="DG13" s="219"/>
      <c r="DH13" s="219"/>
      <c r="DI13" s="219"/>
      <c r="DJ13" s="219"/>
      <c r="DK13" s="219"/>
      <c r="DL13" s="219"/>
      <c r="DM13" s="219"/>
      <c r="DN13" s="219"/>
      <c r="DO13" s="219"/>
      <c r="DP13" s="282"/>
      <c r="DQ13" s="291">
        <v>152229</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5043</v>
      </c>
      <c r="S14" s="219"/>
      <c r="T14" s="219"/>
      <c r="U14" s="219"/>
      <c r="V14" s="219"/>
      <c r="W14" s="219"/>
      <c r="X14" s="219"/>
      <c r="Y14" s="282"/>
      <c r="Z14" s="285">
        <v>0.1</v>
      </c>
      <c r="AA14" s="285"/>
      <c r="AB14" s="285"/>
      <c r="AC14" s="285"/>
      <c r="AD14" s="290">
        <v>5043</v>
      </c>
      <c r="AE14" s="290"/>
      <c r="AF14" s="290"/>
      <c r="AG14" s="290"/>
      <c r="AH14" s="290"/>
      <c r="AI14" s="290"/>
      <c r="AJ14" s="290"/>
      <c r="AK14" s="290"/>
      <c r="AL14" s="286">
        <v>0.2</v>
      </c>
      <c r="AM14" s="240"/>
      <c r="AN14" s="240"/>
      <c r="AO14" s="299"/>
      <c r="AP14" s="263" t="s">
        <v>230</v>
      </c>
      <c r="AQ14" s="36"/>
      <c r="AR14" s="36"/>
      <c r="AS14" s="36"/>
      <c r="AT14" s="36"/>
      <c r="AU14" s="36"/>
      <c r="AV14" s="36"/>
      <c r="AW14" s="36"/>
      <c r="AX14" s="36"/>
      <c r="AY14" s="36"/>
      <c r="AZ14" s="36"/>
      <c r="BA14" s="36"/>
      <c r="BB14" s="36"/>
      <c r="BC14" s="36"/>
      <c r="BD14" s="36"/>
      <c r="BE14" s="36"/>
      <c r="BF14" s="272"/>
      <c r="BG14" s="277">
        <v>22026</v>
      </c>
      <c r="BH14" s="219"/>
      <c r="BI14" s="219"/>
      <c r="BJ14" s="219"/>
      <c r="BK14" s="219"/>
      <c r="BL14" s="219"/>
      <c r="BM14" s="219"/>
      <c r="BN14" s="282"/>
      <c r="BO14" s="285">
        <v>3.4</v>
      </c>
      <c r="BP14" s="285"/>
      <c r="BQ14" s="285"/>
      <c r="BR14" s="285"/>
      <c r="BS14" s="291" t="s">
        <v>142</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231240</v>
      </c>
      <c r="CS14" s="219"/>
      <c r="CT14" s="219"/>
      <c r="CU14" s="219"/>
      <c r="CV14" s="219"/>
      <c r="CW14" s="219"/>
      <c r="CX14" s="219"/>
      <c r="CY14" s="282"/>
      <c r="CZ14" s="285">
        <v>6.6</v>
      </c>
      <c r="DA14" s="285"/>
      <c r="DB14" s="285"/>
      <c r="DC14" s="285"/>
      <c r="DD14" s="291">
        <v>8232</v>
      </c>
      <c r="DE14" s="219"/>
      <c r="DF14" s="219"/>
      <c r="DG14" s="219"/>
      <c r="DH14" s="219"/>
      <c r="DI14" s="219"/>
      <c r="DJ14" s="219"/>
      <c r="DK14" s="219"/>
      <c r="DL14" s="219"/>
      <c r="DM14" s="219"/>
      <c r="DN14" s="219"/>
      <c r="DO14" s="219"/>
      <c r="DP14" s="282"/>
      <c r="DQ14" s="291">
        <v>209593</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142</v>
      </c>
      <c r="S15" s="219"/>
      <c r="T15" s="219"/>
      <c r="U15" s="219"/>
      <c r="V15" s="219"/>
      <c r="W15" s="219"/>
      <c r="X15" s="219"/>
      <c r="Y15" s="282"/>
      <c r="Z15" s="285" t="s">
        <v>142</v>
      </c>
      <c r="AA15" s="285"/>
      <c r="AB15" s="285"/>
      <c r="AC15" s="285"/>
      <c r="AD15" s="290" t="s">
        <v>142</v>
      </c>
      <c r="AE15" s="290"/>
      <c r="AF15" s="290"/>
      <c r="AG15" s="290"/>
      <c r="AH15" s="290"/>
      <c r="AI15" s="290"/>
      <c r="AJ15" s="290"/>
      <c r="AK15" s="290"/>
      <c r="AL15" s="286" t="s">
        <v>142</v>
      </c>
      <c r="AM15" s="240"/>
      <c r="AN15" s="240"/>
      <c r="AO15" s="299"/>
      <c r="AP15" s="263" t="s">
        <v>364</v>
      </c>
      <c r="AQ15" s="36"/>
      <c r="AR15" s="36"/>
      <c r="AS15" s="36"/>
      <c r="AT15" s="36"/>
      <c r="AU15" s="36"/>
      <c r="AV15" s="36"/>
      <c r="AW15" s="36"/>
      <c r="AX15" s="36"/>
      <c r="AY15" s="36"/>
      <c r="AZ15" s="36"/>
      <c r="BA15" s="36"/>
      <c r="BB15" s="36"/>
      <c r="BC15" s="36"/>
      <c r="BD15" s="36"/>
      <c r="BE15" s="36"/>
      <c r="BF15" s="272"/>
      <c r="BG15" s="277">
        <v>43172</v>
      </c>
      <c r="BH15" s="219"/>
      <c r="BI15" s="219"/>
      <c r="BJ15" s="219"/>
      <c r="BK15" s="219"/>
      <c r="BL15" s="219"/>
      <c r="BM15" s="219"/>
      <c r="BN15" s="282"/>
      <c r="BO15" s="285">
        <v>6.8</v>
      </c>
      <c r="BP15" s="285"/>
      <c r="BQ15" s="285"/>
      <c r="BR15" s="285"/>
      <c r="BS15" s="291" t="s">
        <v>142</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253715</v>
      </c>
      <c r="CS15" s="219"/>
      <c r="CT15" s="219"/>
      <c r="CU15" s="219"/>
      <c r="CV15" s="219"/>
      <c r="CW15" s="219"/>
      <c r="CX15" s="219"/>
      <c r="CY15" s="282"/>
      <c r="CZ15" s="285">
        <v>7.2</v>
      </c>
      <c r="DA15" s="285"/>
      <c r="DB15" s="285"/>
      <c r="DC15" s="285"/>
      <c r="DD15" s="291">
        <v>45551</v>
      </c>
      <c r="DE15" s="219"/>
      <c r="DF15" s="219"/>
      <c r="DG15" s="219"/>
      <c r="DH15" s="219"/>
      <c r="DI15" s="219"/>
      <c r="DJ15" s="219"/>
      <c r="DK15" s="219"/>
      <c r="DL15" s="219"/>
      <c r="DM15" s="219"/>
      <c r="DN15" s="219"/>
      <c r="DO15" s="219"/>
      <c r="DP15" s="282"/>
      <c r="DQ15" s="291">
        <v>204473</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1443</v>
      </c>
      <c r="S16" s="219"/>
      <c r="T16" s="219"/>
      <c r="U16" s="219"/>
      <c r="V16" s="219"/>
      <c r="W16" s="219"/>
      <c r="X16" s="219"/>
      <c r="Y16" s="282"/>
      <c r="Z16" s="285">
        <v>0</v>
      </c>
      <c r="AA16" s="285"/>
      <c r="AB16" s="285"/>
      <c r="AC16" s="285"/>
      <c r="AD16" s="290">
        <v>1443</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142</v>
      </c>
      <c r="BH16" s="219"/>
      <c r="BI16" s="219"/>
      <c r="BJ16" s="219"/>
      <c r="BK16" s="219"/>
      <c r="BL16" s="219"/>
      <c r="BM16" s="219"/>
      <c r="BN16" s="282"/>
      <c r="BO16" s="285" t="s">
        <v>142</v>
      </c>
      <c r="BP16" s="285"/>
      <c r="BQ16" s="285"/>
      <c r="BR16" s="285"/>
      <c r="BS16" s="291" t="s">
        <v>142</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13529</v>
      </c>
      <c r="CS16" s="219"/>
      <c r="CT16" s="219"/>
      <c r="CU16" s="219"/>
      <c r="CV16" s="219"/>
      <c r="CW16" s="219"/>
      <c r="CX16" s="219"/>
      <c r="CY16" s="282"/>
      <c r="CZ16" s="285">
        <v>0.4</v>
      </c>
      <c r="DA16" s="285"/>
      <c r="DB16" s="285"/>
      <c r="DC16" s="285"/>
      <c r="DD16" s="291" t="s">
        <v>142</v>
      </c>
      <c r="DE16" s="219"/>
      <c r="DF16" s="219"/>
      <c r="DG16" s="219"/>
      <c r="DH16" s="219"/>
      <c r="DI16" s="219"/>
      <c r="DJ16" s="219"/>
      <c r="DK16" s="219"/>
      <c r="DL16" s="219"/>
      <c r="DM16" s="219"/>
      <c r="DN16" s="219"/>
      <c r="DO16" s="219"/>
      <c r="DP16" s="282"/>
      <c r="DQ16" s="291">
        <v>1935</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6598</v>
      </c>
      <c r="S17" s="219"/>
      <c r="T17" s="219"/>
      <c r="U17" s="219"/>
      <c r="V17" s="219"/>
      <c r="W17" s="219"/>
      <c r="X17" s="219"/>
      <c r="Y17" s="282"/>
      <c r="Z17" s="285">
        <v>0.2</v>
      </c>
      <c r="AA17" s="285"/>
      <c r="AB17" s="285"/>
      <c r="AC17" s="285"/>
      <c r="AD17" s="290">
        <v>6598</v>
      </c>
      <c r="AE17" s="290"/>
      <c r="AF17" s="290"/>
      <c r="AG17" s="290"/>
      <c r="AH17" s="290"/>
      <c r="AI17" s="290"/>
      <c r="AJ17" s="290"/>
      <c r="AK17" s="290"/>
      <c r="AL17" s="286">
        <v>0.3</v>
      </c>
      <c r="AM17" s="240"/>
      <c r="AN17" s="240"/>
      <c r="AO17" s="299"/>
      <c r="AP17" s="263" t="s">
        <v>370</v>
      </c>
      <c r="AQ17" s="36"/>
      <c r="AR17" s="36"/>
      <c r="AS17" s="36"/>
      <c r="AT17" s="36"/>
      <c r="AU17" s="36"/>
      <c r="AV17" s="36"/>
      <c r="AW17" s="36"/>
      <c r="AX17" s="36"/>
      <c r="AY17" s="36"/>
      <c r="AZ17" s="36"/>
      <c r="BA17" s="36"/>
      <c r="BB17" s="36"/>
      <c r="BC17" s="36"/>
      <c r="BD17" s="36"/>
      <c r="BE17" s="36"/>
      <c r="BF17" s="272"/>
      <c r="BG17" s="277" t="s">
        <v>142</v>
      </c>
      <c r="BH17" s="219"/>
      <c r="BI17" s="219"/>
      <c r="BJ17" s="219"/>
      <c r="BK17" s="219"/>
      <c r="BL17" s="219"/>
      <c r="BM17" s="219"/>
      <c r="BN17" s="282"/>
      <c r="BO17" s="285" t="s">
        <v>142</v>
      </c>
      <c r="BP17" s="285"/>
      <c r="BQ17" s="285"/>
      <c r="BR17" s="285"/>
      <c r="BS17" s="291" t="s">
        <v>142</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301066</v>
      </c>
      <c r="CS17" s="219"/>
      <c r="CT17" s="219"/>
      <c r="CU17" s="219"/>
      <c r="CV17" s="219"/>
      <c r="CW17" s="219"/>
      <c r="CX17" s="219"/>
      <c r="CY17" s="282"/>
      <c r="CZ17" s="285">
        <v>8.5</v>
      </c>
      <c r="DA17" s="285"/>
      <c r="DB17" s="285"/>
      <c r="DC17" s="285"/>
      <c r="DD17" s="291" t="s">
        <v>142</v>
      </c>
      <c r="DE17" s="219"/>
      <c r="DF17" s="219"/>
      <c r="DG17" s="219"/>
      <c r="DH17" s="219"/>
      <c r="DI17" s="219"/>
      <c r="DJ17" s="219"/>
      <c r="DK17" s="219"/>
      <c r="DL17" s="219"/>
      <c r="DM17" s="219"/>
      <c r="DN17" s="219"/>
      <c r="DO17" s="219"/>
      <c r="DP17" s="282"/>
      <c r="DQ17" s="291">
        <v>301066</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1527</v>
      </c>
      <c r="S18" s="219"/>
      <c r="T18" s="219"/>
      <c r="U18" s="219"/>
      <c r="V18" s="219"/>
      <c r="W18" s="219"/>
      <c r="X18" s="219"/>
      <c r="Y18" s="282"/>
      <c r="Z18" s="285">
        <v>0</v>
      </c>
      <c r="AA18" s="285"/>
      <c r="AB18" s="285"/>
      <c r="AC18" s="285"/>
      <c r="AD18" s="290">
        <v>1527</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t="s">
        <v>142</v>
      </c>
      <c r="BH18" s="219"/>
      <c r="BI18" s="219"/>
      <c r="BJ18" s="219"/>
      <c r="BK18" s="219"/>
      <c r="BL18" s="219"/>
      <c r="BM18" s="219"/>
      <c r="BN18" s="282"/>
      <c r="BO18" s="285" t="s">
        <v>142</v>
      </c>
      <c r="BP18" s="285"/>
      <c r="BQ18" s="285"/>
      <c r="BR18" s="285"/>
      <c r="BS18" s="291" t="s">
        <v>142</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142</v>
      </c>
      <c r="CS18" s="219"/>
      <c r="CT18" s="219"/>
      <c r="CU18" s="219"/>
      <c r="CV18" s="219"/>
      <c r="CW18" s="219"/>
      <c r="CX18" s="219"/>
      <c r="CY18" s="282"/>
      <c r="CZ18" s="285" t="s">
        <v>142</v>
      </c>
      <c r="DA18" s="285"/>
      <c r="DB18" s="285"/>
      <c r="DC18" s="285"/>
      <c r="DD18" s="291" t="s">
        <v>142</v>
      </c>
      <c r="DE18" s="219"/>
      <c r="DF18" s="219"/>
      <c r="DG18" s="219"/>
      <c r="DH18" s="219"/>
      <c r="DI18" s="219"/>
      <c r="DJ18" s="219"/>
      <c r="DK18" s="219"/>
      <c r="DL18" s="219"/>
      <c r="DM18" s="219"/>
      <c r="DN18" s="219"/>
      <c r="DO18" s="219"/>
      <c r="DP18" s="282"/>
      <c r="DQ18" s="291" t="s">
        <v>142</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786</v>
      </c>
      <c r="S19" s="219"/>
      <c r="T19" s="219"/>
      <c r="U19" s="219"/>
      <c r="V19" s="219"/>
      <c r="W19" s="219"/>
      <c r="X19" s="219"/>
      <c r="Y19" s="282"/>
      <c r="Z19" s="285">
        <v>0</v>
      </c>
      <c r="AA19" s="285"/>
      <c r="AB19" s="285"/>
      <c r="AC19" s="285"/>
      <c r="AD19" s="290">
        <v>786</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v>15520</v>
      </c>
      <c r="BH19" s="219"/>
      <c r="BI19" s="219"/>
      <c r="BJ19" s="219"/>
      <c r="BK19" s="219"/>
      <c r="BL19" s="219"/>
      <c r="BM19" s="219"/>
      <c r="BN19" s="282"/>
      <c r="BO19" s="285">
        <v>2.4</v>
      </c>
      <c r="BP19" s="285"/>
      <c r="BQ19" s="285"/>
      <c r="BR19" s="285"/>
      <c r="BS19" s="291" t="s">
        <v>142</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142</v>
      </c>
      <c r="CS19" s="219"/>
      <c r="CT19" s="219"/>
      <c r="CU19" s="219"/>
      <c r="CV19" s="219"/>
      <c r="CW19" s="219"/>
      <c r="CX19" s="219"/>
      <c r="CY19" s="282"/>
      <c r="CZ19" s="285" t="s">
        <v>142</v>
      </c>
      <c r="DA19" s="285"/>
      <c r="DB19" s="285"/>
      <c r="DC19" s="285"/>
      <c r="DD19" s="291" t="s">
        <v>142</v>
      </c>
      <c r="DE19" s="219"/>
      <c r="DF19" s="219"/>
      <c r="DG19" s="219"/>
      <c r="DH19" s="219"/>
      <c r="DI19" s="219"/>
      <c r="DJ19" s="219"/>
      <c r="DK19" s="219"/>
      <c r="DL19" s="219"/>
      <c r="DM19" s="219"/>
      <c r="DN19" s="219"/>
      <c r="DO19" s="219"/>
      <c r="DP19" s="282"/>
      <c r="DQ19" s="291" t="s">
        <v>142</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199</v>
      </c>
      <c r="S20" s="219"/>
      <c r="T20" s="219"/>
      <c r="U20" s="219"/>
      <c r="V20" s="219"/>
      <c r="W20" s="219"/>
      <c r="X20" s="219"/>
      <c r="Y20" s="282"/>
      <c r="Z20" s="285">
        <v>0</v>
      </c>
      <c r="AA20" s="285"/>
      <c r="AB20" s="285"/>
      <c r="AC20" s="285"/>
      <c r="AD20" s="290">
        <v>199</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15520</v>
      </c>
      <c r="BH20" s="219"/>
      <c r="BI20" s="219"/>
      <c r="BJ20" s="219"/>
      <c r="BK20" s="219"/>
      <c r="BL20" s="219"/>
      <c r="BM20" s="219"/>
      <c r="BN20" s="282"/>
      <c r="BO20" s="285">
        <v>2.4</v>
      </c>
      <c r="BP20" s="285"/>
      <c r="BQ20" s="285"/>
      <c r="BR20" s="285"/>
      <c r="BS20" s="291" t="s">
        <v>142</v>
      </c>
      <c r="BT20" s="219"/>
      <c r="BU20" s="219"/>
      <c r="BV20" s="219"/>
      <c r="BW20" s="219"/>
      <c r="BX20" s="219"/>
      <c r="BY20" s="219"/>
      <c r="BZ20" s="219"/>
      <c r="CA20" s="219"/>
      <c r="CB20" s="332"/>
      <c r="CD20" s="263" t="s">
        <v>203</v>
      </c>
      <c r="CE20" s="36"/>
      <c r="CF20" s="36"/>
      <c r="CG20" s="36"/>
      <c r="CH20" s="36"/>
      <c r="CI20" s="36"/>
      <c r="CJ20" s="36"/>
      <c r="CK20" s="36"/>
      <c r="CL20" s="36"/>
      <c r="CM20" s="36"/>
      <c r="CN20" s="36"/>
      <c r="CO20" s="36"/>
      <c r="CP20" s="36"/>
      <c r="CQ20" s="272"/>
      <c r="CR20" s="277">
        <v>3521394</v>
      </c>
      <c r="CS20" s="219"/>
      <c r="CT20" s="219"/>
      <c r="CU20" s="219"/>
      <c r="CV20" s="219"/>
      <c r="CW20" s="219"/>
      <c r="CX20" s="219"/>
      <c r="CY20" s="282"/>
      <c r="CZ20" s="285">
        <v>100</v>
      </c>
      <c r="DA20" s="285"/>
      <c r="DB20" s="285"/>
      <c r="DC20" s="285"/>
      <c r="DD20" s="291">
        <v>414218</v>
      </c>
      <c r="DE20" s="219"/>
      <c r="DF20" s="219"/>
      <c r="DG20" s="219"/>
      <c r="DH20" s="219"/>
      <c r="DI20" s="219"/>
      <c r="DJ20" s="219"/>
      <c r="DK20" s="219"/>
      <c r="DL20" s="219"/>
      <c r="DM20" s="219"/>
      <c r="DN20" s="219"/>
      <c r="DO20" s="219"/>
      <c r="DP20" s="282"/>
      <c r="DQ20" s="291">
        <v>2670764</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4086</v>
      </c>
      <c r="S21" s="219"/>
      <c r="T21" s="219"/>
      <c r="U21" s="219"/>
      <c r="V21" s="219"/>
      <c r="W21" s="219"/>
      <c r="X21" s="219"/>
      <c r="Y21" s="282"/>
      <c r="Z21" s="285">
        <v>0.1</v>
      </c>
      <c r="AA21" s="285"/>
      <c r="AB21" s="285"/>
      <c r="AC21" s="285"/>
      <c r="AD21" s="290">
        <v>4086</v>
      </c>
      <c r="AE21" s="290"/>
      <c r="AF21" s="290"/>
      <c r="AG21" s="290"/>
      <c r="AH21" s="290"/>
      <c r="AI21" s="290"/>
      <c r="AJ21" s="290"/>
      <c r="AK21" s="290"/>
      <c r="AL21" s="286">
        <v>0.2</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v>15520</v>
      </c>
      <c r="BH21" s="219"/>
      <c r="BI21" s="219"/>
      <c r="BJ21" s="219"/>
      <c r="BK21" s="219"/>
      <c r="BL21" s="219"/>
      <c r="BM21" s="219"/>
      <c r="BN21" s="282"/>
      <c r="BO21" s="285">
        <v>2.4</v>
      </c>
      <c r="BP21" s="285"/>
      <c r="BQ21" s="285"/>
      <c r="BR21" s="285"/>
      <c r="BS21" s="291" t="s">
        <v>142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1611711</v>
      </c>
      <c r="S22" s="219"/>
      <c r="T22" s="219"/>
      <c r="U22" s="219"/>
      <c r="V22" s="219"/>
      <c r="W22" s="219"/>
      <c r="X22" s="219"/>
      <c r="Y22" s="282"/>
      <c r="Z22" s="285">
        <v>42.6</v>
      </c>
      <c r="AA22" s="285"/>
      <c r="AB22" s="285"/>
      <c r="AC22" s="285"/>
      <c r="AD22" s="290">
        <v>1470803</v>
      </c>
      <c r="AE22" s="290"/>
      <c r="AF22" s="290"/>
      <c r="AG22" s="290"/>
      <c r="AH22" s="290"/>
      <c r="AI22" s="290"/>
      <c r="AJ22" s="290"/>
      <c r="AK22" s="290"/>
      <c r="AL22" s="286">
        <v>64.400000000000006</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142</v>
      </c>
      <c r="BH22" s="219"/>
      <c r="BI22" s="219"/>
      <c r="BJ22" s="219"/>
      <c r="BK22" s="219"/>
      <c r="BL22" s="219"/>
      <c r="BM22" s="219"/>
      <c r="BN22" s="282"/>
      <c r="BO22" s="285" t="s">
        <v>142</v>
      </c>
      <c r="BP22" s="285"/>
      <c r="BQ22" s="285"/>
      <c r="BR22" s="285"/>
      <c r="BS22" s="291" t="s">
        <v>142</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v>1470803</v>
      </c>
      <c r="S23" s="219"/>
      <c r="T23" s="219"/>
      <c r="U23" s="219"/>
      <c r="V23" s="219"/>
      <c r="W23" s="219"/>
      <c r="X23" s="219"/>
      <c r="Y23" s="282"/>
      <c r="Z23" s="285">
        <v>38.9</v>
      </c>
      <c r="AA23" s="285"/>
      <c r="AB23" s="285"/>
      <c r="AC23" s="285"/>
      <c r="AD23" s="290">
        <v>1470803</v>
      </c>
      <c r="AE23" s="290"/>
      <c r="AF23" s="290"/>
      <c r="AG23" s="290"/>
      <c r="AH23" s="290"/>
      <c r="AI23" s="290"/>
      <c r="AJ23" s="290"/>
      <c r="AK23" s="290"/>
      <c r="AL23" s="286">
        <v>64.400000000000006</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142</v>
      </c>
      <c r="BH23" s="219"/>
      <c r="BI23" s="219"/>
      <c r="BJ23" s="219"/>
      <c r="BK23" s="219"/>
      <c r="BL23" s="219"/>
      <c r="BM23" s="219"/>
      <c r="BN23" s="282"/>
      <c r="BO23" s="285" t="s">
        <v>142</v>
      </c>
      <c r="BP23" s="285"/>
      <c r="BQ23" s="285"/>
      <c r="BR23" s="285"/>
      <c r="BS23" s="291" t="s">
        <v>142</v>
      </c>
      <c r="BT23" s="219"/>
      <c r="BU23" s="219"/>
      <c r="BV23" s="219"/>
      <c r="BW23" s="219"/>
      <c r="BX23" s="219"/>
      <c r="BY23" s="219"/>
      <c r="BZ23" s="219"/>
      <c r="CA23" s="219"/>
      <c r="CB23" s="332"/>
      <c r="CD23" s="183" t="s">
        <v>327</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388</v>
      </c>
      <c r="DA23" s="139"/>
      <c r="DB23" s="139"/>
      <c r="DC23" s="144"/>
      <c r="DD23" s="183" t="s">
        <v>315</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140908</v>
      </c>
      <c r="S24" s="219"/>
      <c r="T24" s="219"/>
      <c r="U24" s="219"/>
      <c r="V24" s="219"/>
      <c r="W24" s="219"/>
      <c r="X24" s="219"/>
      <c r="Y24" s="282"/>
      <c r="Z24" s="285">
        <v>3.7</v>
      </c>
      <c r="AA24" s="285"/>
      <c r="AB24" s="285"/>
      <c r="AC24" s="285"/>
      <c r="AD24" s="290" t="s">
        <v>142</v>
      </c>
      <c r="AE24" s="290"/>
      <c r="AF24" s="290"/>
      <c r="AG24" s="290"/>
      <c r="AH24" s="290"/>
      <c r="AI24" s="290"/>
      <c r="AJ24" s="290"/>
      <c r="AK24" s="290"/>
      <c r="AL24" s="286" t="s">
        <v>142</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142</v>
      </c>
      <c r="BH24" s="219"/>
      <c r="BI24" s="219"/>
      <c r="BJ24" s="219"/>
      <c r="BK24" s="219"/>
      <c r="BL24" s="219"/>
      <c r="BM24" s="219"/>
      <c r="BN24" s="282"/>
      <c r="BO24" s="285" t="s">
        <v>142</v>
      </c>
      <c r="BP24" s="285"/>
      <c r="BQ24" s="285"/>
      <c r="BR24" s="285"/>
      <c r="BS24" s="291" t="s">
        <v>142</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1224521</v>
      </c>
      <c r="CS24" s="279"/>
      <c r="CT24" s="279"/>
      <c r="CU24" s="279"/>
      <c r="CV24" s="279"/>
      <c r="CW24" s="279"/>
      <c r="CX24" s="279"/>
      <c r="CY24" s="281"/>
      <c r="CZ24" s="294">
        <v>34.799999999999997</v>
      </c>
      <c r="DA24" s="296"/>
      <c r="DB24" s="296"/>
      <c r="DC24" s="342"/>
      <c r="DD24" s="346">
        <v>972787</v>
      </c>
      <c r="DE24" s="279"/>
      <c r="DF24" s="279"/>
      <c r="DG24" s="279"/>
      <c r="DH24" s="279"/>
      <c r="DI24" s="279"/>
      <c r="DJ24" s="279"/>
      <c r="DK24" s="281"/>
      <c r="DL24" s="346">
        <v>960207</v>
      </c>
      <c r="DM24" s="279"/>
      <c r="DN24" s="279"/>
      <c r="DO24" s="279"/>
      <c r="DP24" s="279"/>
      <c r="DQ24" s="279"/>
      <c r="DR24" s="279"/>
      <c r="DS24" s="279"/>
      <c r="DT24" s="279"/>
      <c r="DU24" s="279"/>
      <c r="DV24" s="281"/>
      <c r="DW24" s="294">
        <v>40.6</v>
      </c>
      <c r="DX24" s="296"/>
      <c r="DY24" s="296"/>
      <c r="DZ24" s="296"/>
      <c r="EA24" s="296"/>
      <c r="EB24" s="296"/>
      <c r="EC24" s="298"/>
    </row>
    <row r="25" spans="2:133" ht="11.25" customHeight="1">
      <c r="B25" s="263" t="s">
        <v>398</v>
      </c>
      <c r="C25" s="36"/>
      <c r="D25" s="36"/>
      <c r="E25" s="36"/>
      <c r="F25" s="36"/>
      <c r="G25" s="36"/>
      <c r="H25" s="36"/>
      <c r="I25" s="36"/>
      <c r="J25" s="36"/>
      <c r="K25" s="36"/>
      <c r="L25" s="36"/>
      <c r="M25" s="36"/>
      <c r="N25" s="36"/>
      <c r="O25" s="36"/>
      <c r="P25" s="36"/>
      <c r="Q25" s="272"/>
      <c r="R25" s="277" t="s">
        <v>142</v>
      </c>
      <c r="S25" s="219"/>
      <c r="T25" s="219"/>
      <c r="U25" s="219"/>
      <c r="V25" s="219"/>
      <c r="W25" s="219"/>
      <c r="X25" s="219"/>
      <c r="Y25" s="282"/>
      <c r="Z25" s="285" t="s">
        <v>142</v>
      </c>
      <c r="AA25" s="285"/>
      <c r="AB25" s="285"/>
      <c r="AC25" s="285"/>
      <c r="AD25" s="290" t="s">
        <v>142</v>
      </c>
      <c r="AE25" s="290"/>
      <c r="AF25" s="290"/>
      <c r="AG25" s="290"/>
      <c r="AH25" s="290"/>
      <c r="AI25" s="290"/>
      <c r="AJ25" s="290"/>
      <c r="AK25" s="290"/>
      <c r="AL25" s="286" t="s">
        <v>142</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142</v>
      </c>
      <c r="BH25" s="219"/>
      <c r="BI25" s="219"/>
      <c r="BJ25" s="219"/>
      <c r="BK25" s="219"/>
      <c r="BL25" s="219"/>
      <c r="BM25" s="219"/>
      <c r="BN25" s="282"/>
      <c r="BO25" s="285" t="s">
        <v>142</v>
      </c>
      <c r="BP25" s="285"/>
      <c r="BQ25" s="285"/>
      <c r="BR25" s="285"/>
      <c r="BS25" s="291" t="s">
        <v>142</v>
      </c>
      <c r="BT25" s="219"/>
      <c r="BU25" s="219"/>
      <c r="BV25" s="219"/>
      <c r="BW25" s="219"/>
      <c r="BX25" s="219"/>
      <c r="BY25" s="219"/>
      <c r="BZ25" s="219"/>
      <c r="CA25" s="219"/>
      <c r="CB25" s="332"/>
      <c r="CD25" s="263" t="s">
        <v>209</v>
      </c>
      <c r="CE25" s="36"/>
      <c r="CF25" s="36"/>
      <c r="CG25" s="36"/>
      <c r="CH25" s="36"/>
      <c r="CI25" s="36"/>
      <c r="CJ25" s="36"/>
      <c r="CK25" s="36"/>
      <c r="CL25" s="36"/>
      <c r="CM25" s="36"/>
      <c r="CN25" s="36"/>
      <c r="CO25" s="36"/>
      <c r="CP25" s="36"/>
      <c r="CQ25" s="272"/>
      <c r="CR25" s="277">
        <v>588601</v>
      </c>
      <c r="CS25" s="318"/>
      <c r="CT25" s="318"/>
      <c r="CU25" s="318"/>
      <c r="CV25" s="318"/>
      <c r="CW25" s="318"/>
      <c r="CX25" s="318"/>
      <c r="CY25" s="337"/>
      <c r="CZ25" s="286">
        <v>16.7</v>
      </c>
      <c r="DA25" s="340"/>
      <c r="DB25" s="340"/>
      <c r="DC25" s="343"/>
      <c r="DD25" s="291">
        <v>558941</v>
      </c>
      <c r="DE25" s="318"/>
      <c r="DF25" s="318"/>
      <c r="DG25" s="318"/>
      <c r="DH25" s="318"/>
      <c r="DI25" s="318"/>
      <c r="DJ25" s="318"/>
      <c r="DK25" s="337"/>
      <c r="DL25" s="291">
        <v>549285</v>
      </c>
      <c r="DM25" s="318"/>
      <c r="DN25" s="318"/>
      <c r="DO25" s="318"/>
      <c r="DP25" s="318"/>
      <c r="DQ25" s="318"/>
      <c r="DR25" s="318"/>
      <c r="DS25" s="318"/>
      <c r="DT25" s="318"/>
      <c r="DU25" s="318"/>
      <c r="DV25" s="337"/>
      <c r="DW25" s="286">
        <v>23.2</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2418056</v>
      </c>
      <c r="S26" s="219"/>
      <c r="T26" s="219"/>
      <c r="U26" s="219"/>
      <c r="V26" s="219"/>
      <c r="W26" s="219"/>
      <c r="X26" s="219"/>
      <c r="Y26" s="282"/>
      <c r="Z26" s="285">
        <v>64</v>
      </c>
      <c r="AA26" s="285"/>
      <c r="AB26" s="285"/>
      <c r="AC26" s="285"/>
      <c r="AD26" s="290">
        <v>2277148</v>
      </c>
      <c r="AE26" s="290"/>
      <c r="AF26" s="290"/>
      <c r="AG26" s="290"/>
      <c r="AH26" s="290"/>
      <c r="AI26" s="290"/>
      <c r="AJ26" s="290"/>
      <c r="AK26" s="290"/>
      <c r="AL26" s="286">
        <v>99.7</v>
      </c>
      <c r="AM26" s="240"/>
      <c r="AN26" s="240"/>
      <c r="AO26" s="299"/>
      <c r="AP26" s="302" t="s">
        <v>399</v>
      </c>
      <c r="AQ26" s="304"/>
      <c r="AR26" s="304"/>
      <c r="AS26" s="304"/>
      <c r="AT26" s="304"/>
      <c r="AU26" s="304"/>
      <c r="AV26" s="304"/>
      <c r="AW26" s="304"/>
      <c r="AX26" s="304"/>
      <c r="AY26" s="304"/>
      <c r="AZ26" s="304"/>
      <c r="BA26" s="304"/>
      <c r="BB26" s="304"/>
      <c r="BC26" s="304"/>
      <c r="BD26" s="304"/>
      <c r="BE26" s="304"/>
      <c r="BF26" s="319"/>
      <c r="BG26" s="277" t="s">
        <v>142</v>
      </c>
      <c r="BH26" s="219"/>
      <c r="BI26" s="219"/>
      <c r="BJ26" s="219"/>
      <c r="BK26" s="219"/>
      <c r="BL26" s="219"/>
      <c r="BM26" s="219"/>
      <c r="BN26" s="282"/>
      <c r="BO26" s="285" t="s">
        <v>142</v>
      </c>
      <c r="BP26" s="285"/>
      <c r="BQ26" s="285"/>
      <c r="BR26" s="285"/>
      <c r="BS26" s="291" t="s">
        <v>142</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388787</v>
      </c>
      <c r="CS26" s="219"/>
      <c r="CT26" s="219"/>
      <c r="CU26" s="219"/>
      <c r="CV26" s="219"/>
      <c r="CW26" s="219"/>
      <c r="CX26" s="219"/>
      <c r="CY26" s="282"/>
      <c r="CZ26" s="286">
        <v>11</v>
      </c>
      <c r="DA26" s="340"/>
      <c r="DB26" s="340"/>
      <c r="DC26" s="343"/>
      <c r="DD26" s="291">
        <v>362924</v>
      </c>
      <c r="DE26" s="219"/>
      <c r="DF26" s="219"/>
      <c r="DG26" s="219"/>
      <c r="DH26" s="219"/>
      <c r="DI26" s="219"/>
      <c r="DJ26" s="219"/>
      <c r="DK26" s="282"/>
      <c r="DL26" s="291" t="s">
        <v>142</v>
      </c>
      <c r="DM26" s="219"/>
      <c r="DN26" s="219"/>
      <c r="DO26" s="219"/>
      <c r="DP26" s="219"/>
      <c r="DQ26" s="219"/>
      <c r="DR26" s="219"/>
      <c r="DS26" s="219"/>
      <c r="DT26" s="219"/>
      <c r="DU26" s="219"/>
      <c r="DV26" s="282"/>
      <c r="DW26" s="286" t="s">
        <v>142</v>
      </c>
      <c r="DX26" s="340"/>
      <c r="DY26" s="340"/>
      <c r="DZ26" s="340"/>
      <c r="EA26" s="340"/>
      <c r="EB26" s="340"/>
      <c r="EC26" s="365"/>
    </row>
    <row r="27" spans="2:133" ht="11.25" customHeight="1">
      <c r="B27" s="263" t="s">
        <v>401</v>
      </c>
      <c r="C27" s="36"/>
      <c r="D27" s="36"/>
      <c r="E27" s="36"/>
      <c r="F27" s="36"/>
      <c r="G27" s="36"/>
      <c r="H27" s="36"/>
      <c r="I27" s="36"/>
      <c r="J27" s="36"/>
      <c r="K27" s="36"/>
      <c r="L27" s="36"/>
      <c r="M27" s="36"/>
      <c r="N27" s="36"/>
      <c r="O27" s="36"/>
      <c r="P27" s="36"/>
      <c r="Q27" s="272"/>
      <c r="R27" s="277" t="s">
        <v>142</v>
      </c>
      <c r="S27" s="219"/>
      <c r="T27" s="219"/>
      <c r="U27" s="219"/>
      <c r="V27" s="219"/>
      <c r="W27" s="219"/>
      <c r="X27" s="219"/>
      <c r="Y27" s="282"/>
      <c r="Z27" s="285" t="s">
        <v>142</v>
      </c>
      <c r="AA27" s="285"/>
      <c r="AB27" s="285"/>
      <c r="AC27" s="285"/>
      <c r="AD27" s="290" t="s">
        <v>142</v>
      </c>
      <c r="AE27" s="290"/>
      <c r="AF27" s="290"/>
      <c r="AG27" s="290"/>
      <c r="AH27" s="290"/>
      <c r="AI27" s="290"/>
      <c r="AJ27" s="290"/>
      <c r="AK27" s="290"/>
      <c r="AL27" s="286" t="s">
        <v>142</v>
      </c>
      <c r="AM27" s="240"/>
      <c r="AN27" s="240"/>
      <c r="AO27" s="299"/>
      <c r="AP27" s="263" t="s">
        <v>403</v>
      </c>
      <c r="AQ27" s="36"/>
      <c r="AR27" s="36"/>
      <c r="AS27" s="36"/>
      <c r="AT27" s="36"/>
      <c r="AU27" s="36"/>
      <c r="AV27" s="36"/>
      <c r="AW27" s="36"/>
      <c r="AX27" s="36"/>
      <c r="AY27" s="36"/>
      <c r="AZ27" s="36"/>
      <c r="BA27" s="36"/>
      <c r="BB27" s="36"/>
      <c r="BC27" s="36"/>
      <c r="BD27" s="36"/>
      <c r="BE27" s="36"/>
      <c r="BF27" s="272"/>
      <c r="BG27" s="277">
        <v>639032</v>
      </c>
      <c r="BH27" s="219"/>
      <c r="BI27" s="219"/>
      <c r="BJ27" s="219"/>
      <c r="BK27" s="219"/>
      <c r="BL27" s="219"/>
      <c r="BM27" s="219"/>
      <c r="BN27" s="282"/>
      <c r="BO27" s="285">
        <v>100</v>
      </c>
      <c r="BP27" s="285"/>
      <c r="BQ27" s="285"/>
      <c r="BR27" s="285"/>
      <c r="BS27" s="291" t="s">
        <v>142</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334864</v>
      </c>
      <c r="CS27" s="318"/>
      <c r="CT27" s="318"/>
      <c r="CU27" s="318"/>
      <c r="CV27" s="318"/>
      <c r="CW27" s="318"/>
      <c r="CX27" s="318"/>
      <c r="CY27" s="337"/>
      <c r="CZ27" s="286">
        <v>9.5</v>
      </c>
      <c r="DA27" s="340"/>
      <c r="DB27" s="340"/>
      <c r="DC27" s="343"/>
      <c r="DD27" s="291">
        <v>112790</v>
      </c>
      <c r="DE27" s="318"/>
      <c r="DF27" s="318"/>
      <c r="DG27" s="318"/>
      <c r="DH27" s="318"/>
      <c r="DI27" s="318"/>
      <c r="DJ27" s="318"/>
      <c r="DK27" s="337"/>
      <c r="DL27" s="291">
        <v>109866</v>
      </c>
      <c r="DM27" s="318"/>
      <c r="DN27" s="318"/>
      <c r="DO27" s="318"/>
      <c r="DP27" s="318"/>
      <c r="DQ27" s="318"/>
      <c r="DR27" s="318"/>
      <c r="DS27" s="318"/>
      <c r="DT27" s="318"/>
      <c r="DU27" s="318"/>
      <c r="DV27" s="337"/>
      <c r="DW27" s="286">
        <v>4.5999999999999996</v>
      </c>
      <c r="DX27" s="340"/>
      <c r="DY27" s="340"/>
      <c r="DZ27" s="340"/>
      <c r="EA27" s="340"/>
      <c r="EB27" s="340"/>
      <c r="EC27" s="365"/>
    </row>
    <row r="28" spans="2:133" ht="11.25" customHeight="1">
      <c r="B28" s="263" t="s">
        <v>165</v>
      </c>
      <c r="C28" s="36"/>
      <c r="D28" s="36"/>
      <c r="E28" s="36"/>
      <c r="F28" s="36"/>
      <c r="G28" s="36"/>
      <c r="H28" s="36"/>
      <c r="I28" s="36"/>
      <c r="J28" s="36"/>
      <c r="K28" s="36"/>
      <c r="L28" s="36"/>
      <c r="M28" s="36"/>
      <c r="N28" s="36"/>
      <c r="O28" s="36"/>
      <c r="P28" s="36"/>
      <c r="Q28" s="272"/>
      <c r="R28" s="277">
        <v>16334</v>
      </c>
      <c r="S28" s="219"/>
      <c r="T28" s="219"/>
      <c r="U28" s="219"/>
      <c r="V28" s="219"/>
      <c r="W28" s="219"/>
      <c r="X28" s="219"/>
      <c r="Y28" s="282"/>
      <c r="Z28" s="285">
        <v>0.4</v>
      </c>
      <c r="AA28" s="285"/>
      <c r="AB28" s="285"/>
      <c r="AC28" s="285"/>
      <c r="AD28" s="290">
        <v>111</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301056</v>
      </c>
      <c r="CS28" s="219"/>
      <c r="CT28" s="219"/>
      <c r="CU28" s="219"/>
      <c r="CV28" s="219"/>
      <c r="CW28" s="219"/>
      <c r="CX28" s="219"/>
      <c r="CY28" s="282"/>
      <c r="CZ28" s="286">
        <v>8.5</v>
      </c>
      <c r="DA28" s="340"/>
      <c r="DB28" s="340"/>
      <c r="DC28" s="343"/>
      <c r="DD28" s="291">
        <v>301056</v>
      </c>
      <c r="DE28" s="219"/>
      <c r="DF28" s="219"/>
      <c r="DG28" s="219"/>
      <c r="DH28" s="219"/>
      <c r="DI28" s="219"/>
      <c r="DJ28" s="219"/>
      <c r="DK28" s="282"/>
      <c r="DL28" s="291">
        <v>301056</v>
      </c>
      <c r="DM28" s="219"/>
      <c r="DN28" s="219"/>
      <c r="DO28" s="219"/>
      <c r="DP28" s="219"/>
      <c r="DQ28" s="219"/>
      <c r="DR28" s="219"/>
      <c r="DS28" s="219"/>
      <c r="DT28" s="219"/>
      <c r="DU28" s="219"/>
      <c r="DV28" s="282"/>
      <c r="DW28" s="286">
        <v>12.7</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35415</v>
      </c>
      <c r="S29" s="219"/>
      <c r="T29" s="219"/>
      <c r="U29" s="219"/>
      <c r="V29" s="219"/>
      <c r="W29" s="219"/>
      <c r="X29" s="219"/>
      <c r="Y29" s="282"/>
      <c r="Z29" s="285">
        <v>0.9</v>
      </c>
      <c r="AA29" s="285"/>
      <c r="AB29" s="285"/>
      <c r="AC29" s="285"/>
      <c r="AD29" s="290">
        <v>4855</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184</v>
      </c>
      <c r="CE29" s="42"/>
      <c r="CF29" s="263" t="s">
        <v>25</v>
      </c>
      <c r="CG29" s="36"/>
      <c r="CH29" s="36"/>
      <c r="CI29" s="36"/>
      <c r="CJ29" s="36"/>
      <c r="CK29" s="36"/>
      <c r="CL29" s="36"/>
      <c r="CM29" s="36"/>
      <c r="CN29" s="36"/>
      <c r="CO29" s="36"/>
      <c r="CP29" s="36"/>
      <c r="CQ29" s="272"/>
      <c r="CR29" s="277">
        <v>301056</v>
      </c>
      <c r="CS29" s="318"/>
      <c r="CT29" s="318"/>
      <c r="CU29" s="318"/>
      <c r="CV29" s="318"/>
      <c r="CW29" s="318"/>
      <c r="CX29" s="318"/>
      <c r="CY29" s="337"/>
      <c r="CZ29" s="286">
        <v>8.5</v>
      </c>
      <c r="DA29" s="340"/>
      <c r="DB29" s="340"/>
      <c r="DC29" s="343"/>
      <c r="DD29" s="291">
        <v>301056</v>
      </c>
      <c r="DE29" s="318"/>
      <c r="DF29" s="318"/>
      <c r="DG29" s="318"/>
      <c r="DH29" s="318"/>
      <c r="DI29" s="318"/>
      <c r="DJ29" s="318"/>
      <c r="DK29" s="337"/>
      <c r="DL29" s="291">
        <v>301056</v>
      </c>
      <c r="DM29" s="318"/>
      <c r="DN29" s="318"/>
      <c r="DO29" s="318"/>
      <c r="DP29" s="318"/>
      <c r="DQ29" s="318"/>
      <c r="DR29" s="318"/>
      <c r="DS29" s="318"/>
      <c r="DT29" s="318"/>
      <c r="DU29" s="318"/>
      <c r="DV29" s="337"/>
      <c r="DW29" s="286">
        <v>12.7</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15660</v>
      </c>
      <c r="S30" s="219"/>
      <c r="T30" s="219"/>
      <c r="U30" s="219"/>
      <c r="V30" s="219"/>
      <c r="W30" s="219"/>
      <c r="X30" s="219"/>
      <c r="Y30" s="282"/>
      <c r="Z30" s="285">
        <v>0.4</v>
      </c>
      <c r="AA30" s="285"/>
      <c r="AB30" s="285"/>
      <c r="AC30" s="285"/>
      <c r="AD30" s="290" t="s">
        <v>142</v>
      </c>
      <c r="AE30" s="290"/>
      <c r="AF30" s="290"/>
      <c r="AG30" s="290"/>
      <c r="AH30" s="290"/>
      <c r="AI30" s="290"/>
      <c r="AJ30" s="290"/>
      <c r="AK30" s="290"/>
      <c r="AL30" s="286" t="s">
        <v>142</v>
      </c>
      <c r="AM30" s="240"/>
      <c r="AN30" s="240"/>
      <c r="AO30" s="299"/>
      <c r="AP30" s="183" t="s">
        <v>327</v>
      </c>
      <c r="AQ30" s="139"/>
      <c r="AR30" s="139"/>
      <c r="AS30" s="139"/>
      <c r="AT30" s="139"/>
      <c r="AU30" s="139"/>
      <c r="AV30" s="139"/>
      <c r="AW30" s="139"/>
      <c r="AX30" s="139"/>
      <c r="AY30" s="139"/>
      <c r="AZ30" s="139"/>
      <c r="BA30" s="139"/>
      <c r="BB30" s="139"/>
      <c r="BC30" s="139"/>
      <c r="BD30" s="139"/>
      <c r="BE30" s="139"/>
      <c r="BF30" s="144"/>
      <c r="BG30" s="183" t="s">
        <v>171</v>
      </c>
      <c r="BH30" s="326"/>
      <c r="BI30" s="326"/>
      <c r="BJ30" s="326"/>
      <c r="BK30" s="326"/>
      <c r="BL30" s="326"/>
      <c r="BM30" s="326"/>
      <c r="BN30" s="326"/>
      <c r="BO30" s="326"/>
      <c r="BP30" s="326"/>
      <c r="BQ30" s="329"/>
      <c r="BR30" s="183" t="s">
        <v>405</v>
      </c>
      <c r="BS30" s="326"/>
      <c r="BT30" s="326"/>
      <c r="BU30" s="326"/>
      <c r="BV30" s="326"/>
      <c r="BW30" s="326"/>
      <c r="BX30" s="326"/>
      <c r="BY30" s="326"/>
      <c r="BZ30" s="326"/>
      <c r="CA30" s="326"/>
      <c r="CB30" s="329"/>
      <c r="CD30" s="134"/>
      <c r="CE30" s="43"/>
      <c r="CF30" s="263" t="s">
        <v>406</v>
      </c>
      <c r="CG30" s="36"/>
      <c r="CH30" s="36"/>
      <c r="CI30" s="36"/>
      <c r="CJ30" s="36"/>
      <c r="CK30" s="36"/>
      <c r="CL30" s="36"/>
      <c r="CM30" s="36"/>
      <c r="CN30" s="36"/>
      <c r="CO30" s="36"/>
      <c r="CP30" s="36"/>
      <c r="CQ30" s="272"/>
      <c r="CR30" s="277">
        <v>284078</v>
      </c>
      <c r="CS30" s="219"/>
      <c r="CT30" s="219"/>
      <c r="CU30" s="219"/>
      <c r="CV30" s="219"/>
      <c r="CW30" s="219"/>
      <c r="CX30" s="219"/>
      <c r="CY30" s="282"/>
      <c r="CZ30" s="286">
        <v>8.1</v>
      </c>
      <c r="DA30" s="340"/>
      <c r="DB30" s="340"/>
      <c r="DC30" s="343"/>
      <c r="DD30" s="291">
        <v>284078</v>
      </c>
      <c r="DE30" s="219"/>
      <c r="DF30" s="219"/>
      <c r="DG30" s="219"/>
      <c r="DH30" s="219"/>
      <c r="DI30" s="219"/>
      <c r="DJ30" s="219"/>
      <c r="DK30" s="282"/>
      <c r="DL30" s="291">
        <v>284078</v>
      </c>
      <c r="DM30" s="219"/>
      <c r="DN30" s="219"/>
      <c r="DO30" s="219"/>
      <c r="DP30" s="219"/>
      <c r="DQ30" s="219"/>
      <c r="DR30" s="219"/>
      <c r="DS30" s="219"/>
      <c r="DT30" s="219"/>
      <c r="DU30" s="219"/>
      <c r="DV30" s="282"/>
      <c r="DW30" s="286">
        <v>12</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233213</v>
      </c>
      <c r="S31" s="219"/>
      <c r="T31" s="219"/>
      <c r="U31" s="219"/>
      <c r="V31" s="219"/>
      <c r="W31" s="219"/>
      <c r="X31" s="219"/>
      <c r="Y31" s="282"/>
      <c r="Z31" s="285">
        <v>6.2</v>
      </c>
      <c r="AA31" s="285"/>
      <c r="AB31" s="285"/>
      <c r="AC31" s="285"/>
      <c r="AD31" s="290" t="s">
        <v>142</v>
      </c>
      <c r="AE31" s="290"/>
      <c r="AF31" s="290"/>
      <c r="AG31" s="290"/>
      <c r="AH31" s="290"/>
      <c r="AI31" s="290"/>
      <c r="AJ31" s="290"/>
      <c r="AK31" s="290"/>
      <c r="AL31" s="286" t="s">
        <v>142</v>
      </c>
      <c r="AM31" s="240"/>
      <c r="AN31" s="240"/>
      <c r="AO31" s="299"/>
      <c r="AP31" s="163" t="s">
        <v>5</v>
      </c>
      <c r="AQ31" s="179"/>
      <c r="AR31" s="179"/>
      <c r="AS31" s="179"/>
      <c r="AT31" s="311" t="s">
        <v>407</v>
      </c>
      <c r="AU31" s="268"/>
      <c r="AV31" s="268"/>
      <c r="AW31" s="268"/>
      <c r="AX31" s="262" t="s">
        <v>288</v>
      </c>
      <c r="AY31" s="268"/>
      <c r="AZ31" s="268"/>
      <c r="BA31" s="268"/>
      <c r="BB31" s="268"/>
      <c r="BC31" s="268"/>
      <c r="BD31" s="268"/>
      <c r="BE31" s="268"/>
      <c r="BF31" s="271"/>
      <c r="BG31" s="323">
        <v>98.5</v>
      </c>
      <c r="BH31" s="327"/>
      <c r="BI31" s="327"/>
      <c r="BJ31" s="327"/>
      <c r="BK31" s="327"/>
      <c r="BL31" s="327"/>
      <c r="BM31" s="296">
        <v>96.2</v>
      </c>
      <c r="BN31" s="327"/>
      <c r="BO31" s="327"/>
      <c r="BP31" s="327"/>
      <c r="BQ31" s="330"/>
      <c r="BR31" s="323">
        <v>98.7</v>
      </c>
      <c r="BS31" s="327"/>
      <c r="BT31" s="327"/>
      <c r="BU31" s="327"/>
      <c r="BV31" s="327"/>
      <c r="BW31" s="327"/>
      <c r="BX31" s="296">
        <v>93.4</v>
      </c>
      <c r="BY31" s="327"/>
      <c r="BZ31" s="327"/>
      <c r="CA31" s="327"/>
      <c r="CB31" s="330"/>
      <c r="CD31" s="134"/>
      <c r="CE31" s="43"/>
      <c r="CF31" s="263" t="s">
        <v>328</v>
      </c>
      <c r="CG31" s="36"/>
      <c r="CH31" s="36"/>
      <c r="CI31" s="36"/>
      <c r="CJ31" s="36"/>
      <c r="CK31" s="36"/>
      <c r="CL31" s="36"/>
      <c r="CM31" s="36"/>
      <c r="CN31" s="36"/>
      <c r="CO31" s="36"/>
      <c r="CP31" s="36"/>
      <c r="CQ31" s="272"/>
      <c r="CR31" s="277">
        <v>16978</v>
      </c>
      <c r="CS31" s="318"/>
      <c r="CT31" s="318"/>
      <c r="CU31" s="318"/>
      <c r="CV31" s="318"/>
      <c r="CW31" s="318"/>
      <c r="CX31" s="318"/>
      <c r="CY31" s="337"/>
      <c r="CZ31" s="286">
        <v>0.5</v>
      </c>
      <c r="DA31" s="340"/>
      <c r="DB31" s="340"/>
      <c r="DC31" s="343"/>
      <c r="DD31" s="291">
        <v>16978</v>
      </c>
      <c r="DE31" s="318"/>
      <c r="DF31" s="318"/>
      <c r="DG31" s="318"/>
      <c r="DH31" s="318"/>
      <c r="DI31" s="318"/>
      <c r="DJ31" s="318"/>
      <c r="DK31" s="337"/>
      <c r="DL31" s="291">
        <v>16978</v>
      </c>
      <c r="DM31" s="318"/>
      <c r="DN31" s="318"/>
      <c r="DO31" s="318"/>
      <c r="DP31" s="318"/>
      <c r="DQ31" s="318"/>
      <c r="DR31" s="318"/>
      <c r="DS31" s="318"/>
      <c r="DT31" s="318"/>
      <c r="DU31" s="318"/>
      <c r="DV31" s="337"/>
      <c r="DW31" s="286">
        <v>0.7</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142</v>
      </c>
      <c r="S32" s="219"/>
      <c r="T32" s="219"/>
      <c r="U32" s="219"/>
      <c r="V32" s="219"/>
      <c r="W32" s="219"/>
      <c r="X32" s="219"/>
      <c r="Y32" s="282"/>
      <c r="Z32" s="285" t="s">
        <v>142</v>
      </c>
      <c r="AA32" s="285"/>
      <c r="AB32" s="285"/>
      <c r="AC32" s="285"/>
      <c r="AD32" s="290" t="s">
        <v>142</v>
      </c>
      <c r="AE32" s="290"/>
      <c r="AF32" s="290"/>
      <c r="AG32" s="290"/>
      <c r="AH32" s="290"/>
      <c r="AI32" s="290"/>
      <c r="AJ32" s="290"/>
      <c r="AK32" s="290"/>
      <c r="AL32" s="286" t="s">
        <v>142</v>
      </c>
      <c r="AM32" s="240"/>
      <c r="AN32" s="240"/>
      <c r="AO32" s="299"/>
      <c r="AP32" s="303"/>
      <c r="AQ32" s="29"/>
      <c r="AR32" s="29"/>
      <c r="AS32" s="29"/>
      <c r="AT32" s="312"/>
      <c r="AU32" s="36" t="s">
        <v>263</v>
      </c>
      <c r="AV32" s="36"/>
      <c r="AW32" s="36"/>
      <c r="AX32" s="263" t="s">
        <v>386</v>
      </c>
      <c r="AY32" s="36"/>
      <c r="AZ32" s="36"/>
      <c r="BA32" s="36"/>
      <c r="BB32" s="36"/>
      <c r="BC32" s="36"/>
      <c r="BD32" s="36"/>
      <c r="BE32" s="36"/>
      <c r="BF32" s="272"/>
      <c r="BG32" s="324">
        <v>98.5</v>
      </c>
      <c r="BH32" s="318"/>
      <c r="BI32" s="318"/>
      <c r="BJ32" s="318"/>
      <c r="BK32" s="318"/>
      <c r="BL32" s="318"/>
      <c r="BM32" s="240">
        <v>97.2</v>
      </c>
      <c r="BN32" s="328"/>
      <c r="BO32" s="328"/>
      <c r="BP32" s="328"/>
      <c r="BQ32" s="321"/>
      <c r="BR32" s="324">
        <v>98.8</v>
      </c>
      <c r="BS32" s="318"/>
      <c r="BT32" s="318"/>
      <c r="BU32" s="318"/>
      <c r="BV32" s="318"/>
      <c r="BW32" s="318"/>
      <c r="BX32" s="240">
        <v>96.7</v>
      </c>
      <c r="BY32" s="328"/>
      <c r="BZ32" s="328"/>
      <c r="CA32" s="328"/>
      <c r="CB32" s="321"/>
      <c r="CD32" s="135"/>
      <c r="CE32" s="142"/>
      <c r="CF32" s="263" t="s">
        <v>217</v>
      </c>
      <c r="CG32" s="36"/>
      <c r="CH32" s="36"/>
      <c r="CI32" s="36"/>
      <c r="CJ32" s="36"/>
      <c r="CK32" s="36"/>
      <c r="CL32" s="36"/>
      <c r="CM32" s="36"/>
      <c r="CN32" s="36"/>
      <c r="CO32" s="36"/>
      <c r="CP32" s="36"/>
      <c r="CQ32" s="272"/>
      <c r="CR32" s="277" t="s">
        <v>142</v>
      </c>
      <c r="CS32" s="219"/>
      <c r="CT32" s="219"/>
      <c r="CU32" s="219"/>
      <c r="CV32" s="219"/>
      <c r="CW32" s="219"/>
      <c r="CX32" s="219"/>
      <c r="CY32" s="282"/>
      <c r="CZ32" s="286" t="s">
        <v>142</v>
      </c>
      <c r="DA32" s="340"/>
      <c r="DB32" s="340"/>
      <c r="DC32" s="343"/>
      <c r="DD32" s="291" t="s">
        <v>142</v>
      </c>
      <c r="DE32" s="219"/>
      <c r="DF32" s="219"/>
      <c r="DG32" s="219"/>
      <c r="DH32" s="219"/>
      <c r="DI32" s="219"/>
      <c r="DJ32" s="219"/>
      <c r="DK32" s="282"/>
      <c r="DL32" s="291" t="s">
        <v>142</v>
      </c>
      <c r="DM32" s="219"/>
      <c r="DN32" s="219"/>
      <c r="DO32" s="219"/>
      <c r="DP32" s="219"/>
      <c r="DQ32" s="219"/>
      <c r="DR32" s="219"/>
      <c r="DS32" s="219"/>
      <c r="DT32" s="219"/>
      <c r="DU32" s="219"/>
      <c r="DV32" s="282"/>
      <c r="DW32" s="286" t="s">
        <v>142</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234026</v>
      </c>
      <c r="S33" s="219"/>
      <c r="T33" s="219"/>
      <c r="U33" s="219"/>
      <c r="V33" s="219"/>
      <c r="W33" s="219"/>
      <c r="X33" s="219"/>
      <c r="Y33" s="282"/>
      <c r="Z33" s="285">
        <v>6.2</v>
      </c>
      <c r="AA33" s="285"/>
      <c r="AB33" s="285"/>
      <c r="AC33" s="285"/>
      <c r="AD33" s="290" t="s">
        <v>142</v>
      </c>
      <c r="AE33" s="290"/>
      <c r="AF33" s="290"/>
      <c r="AG33" s="290"/>
      <c r="AH33" s="290"/>
      <c r="AI33" s="290"/>
      <c r="AJ33" s="290"/>
      <c r="AK33" s="290"/>
      <c r="AL33" s="286" t="s">
        <v>142</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98.1</v>
      </c>
      <c r="BH33" s="317"/>
      <c r="BI33" s="317"/>
      <c r="BJ33" s="317"/>
      <c r="BK33" s="317"/>
      <c r="BL33" s="317"/>
      <c r="BM33" s="297">
        <v>94.6</v>
      </c>
      <c r="BN33" s="317"/>
      <c r="BO33" s="317"/>
      <c r="BP33" s="317"/>
      <c r="BQ33" s="322"/>
      <c r="BR33" s="325">
        <v>98.4</v>
      </c>
      <c r="BS33" s="317"/>
      <c r="BT33" s="317"/>
      <c r="BU33" s="317"/>
      <c r="BV33" s="317"/>
      <c r="BW33" s="317"/>
      <c r="BX33" s="297">
        <v>89.8</v>
      </c>
      <c r="BY33" s="317"/>
      <c r="BZ33" s="317"/>
      <c r="CA33" s="317"/>
      <c r="CB33" s="322"/>
      <c r="CD33" s="263" t="s">
        <v>408</v>
      </c>
      <c r="CE33" s="36"/>
      <c r="CF33" s="36"/>
      <c r="CG33" s="36"/>
      <c r="CH33" s="36"/>
      <c r="CI33" s="36"/>
      <c r="CJ33" s="36"/>
      <c r="CK33" s="36"/>
      <c r="CL33" s="36"/>
      <c r="CM33" s="36"/>
      <c r="CN33" s="36"/>
      <c r="CO33" s="36"/>
      <c r="CP33" s="36"/>
      <c r="CQ33" s="272"/>
      <c r="CR33" s="277">
        <v>1869126</v>
      </c>
      <c r="CS33" s="318"/>
      <c r="CT33" s="318"/>
      <c r="CU33" s="318"/>
      <c r="CV33" s="318"/>
      <c r="CW33" s="318"/>
      <c r="CX33" s="318"/>
      <c r="CY33" s="337"/>
      <c r="CZ33" s="286">
        <v>53.1</v>
      </c>
      <c r="DA33" s="340"/>
      <c r="DB33" s="340"/>
      <c r="DC33" s="343"/>
      <c r="DD33" s="291">
        <v>1582635</v>
      </c>
      <c r="DE33" s="318"/>
      <c r="DF33" s="318"/>
      <c r="DG33" s="318"/>
      <c r="DH33" s="318"/>
      <c r="DI33" s="318"/>
      <c r="DJ33" s="318"/>
      <c r="DK33" s="337"/>
      <c r="DL33" s="291">
        <v>1075909</v>
      </c>
      <c r="DM33" s="318"/>
      <c r="DN33" s="318"/>
      <c r="DO33" s="318"/>
      <c r="DP33" s="318"/>
      <c r="DQ33" s="318"/>
      <c r="DR33" s="318"/>
      <c r="DS33" s="318"/>
      <c r="DT33" s="318"/>
      <c r="DU33" s="318"/>
      <c r="DV33" s="337"/>
      <c r="DW33" s="286">
        <v>45.5</v>
      </c>
      <c r="DX33" s="340"/>
      <c r="DY33" s="340"/>
      <c r="DZ33" s="340"/>
      <c r="EA33" s="340"/>
      <c r="EB33" s="340"/>
      <c r="EC33" s="365"/>
    </row>
    <row r="34" spans="2:133" ht="11.25" customHeight="1">
      <c r="B34" s="263" t="s">
        <v>249</v>
      </c>
      <c r="C34" s="36"/>
      <c r="D34" s="36"/>
      <c r="E34" s="36"/>
      <c r="F34" s="36"/>
      <c r="G34" s="36"/>
      <c r="H34" s="36"/>
      <c r="I34" s="36"/>
      <c r="J34" s="36"/>
      <c r="K34" s="36"/>
      <c r="L34" s="36"/>
      <c r="M34" s="36"/>
      <c r="N34" s="36"/>
      <c r="O34" s="36"/>
      <c r="P34" s="36"/>
      <c r="Q34" s="272"/>
      <c r="R34" s="277">
        <v>2697</v>
      </c>
      <c r="S34" s="219"/>
      <c r="T34" s="219"/>
      <c r="U34" s="219"/>
      <c r="V34" s="219"/>
      <c r="W34" s="219"/>
      <c r="X34" s="219"/>
      <c r="Y34" s="282"/>
      <c r="Z34" s="285">
        <v>0.1</v>
      </c>
      <c r="AA34" s="285"/>
      <c r="AB34" s="285"/>
      <c r="AC34" s="285"/>
      <c r="AD34" s="290">
        <v>2463</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411</v>
      </c>
      <c r="CE34" s="36"/>
      <c r="CF34" s="36"/>
      <c r="CG34" s="36"/>
      <c r="CH34" s="36"/>
      <c r="CI34" s="36"/>
      <c r="CJ34" s="36"/>
      <c r="CK34" s="36"/>
      <c r="CL34" s="36"/>
      <c r="CM34" s="36"/>
      <c r="CN34" s="36"/>
      <c r="CO34" s="36"/>
      <c r="CP34" s="36"/>
      <c r="CQ34" s="272"/>
      <c r="CR34" s="277">
        <v>794330</v>
      </c>
      <c r="CS34" s="219"/>
      <c r="CT34" s="219"/>
      <c r="CU34" s="219"/>
      <c r="CV34" s="219"/>
      <c r="CW34" s="219"/>
      <c r="CX34" s="219"/>
      <c r="CY34" s="282"/>
      <c r="CZ34" s="286">
        <v>22.6</v>
      </c>
      <c r="DA34" s="340"/>
      <c r="DB34" s="340"/>
      <c r="DC34" s="343"/>
      <c r="DD34" s="291">
        <v>648157</v>
      </c>
      <c r="DE34" s="219"/>
      <c r="DF34" s="219"/>
      <c r="DG34" s="219"/>
      <c r="DH34" s="219"/>
      <c r="DI34" s="219"/>
      <c r="DJ34" s="219"/>
      <c r="DK34" s="282"/>
      <c r="DL34" s="291">
        <v>384358</v>
      </c>
      <c r="DM34" s="219"/>
      <c r="DN34" s="219"/>
      <c r="DO34" s="219"/>
      <c r="DP34" s="219"/>
      <c r="DQ34" s="219"/>
      <c r="DR34" s="219"/>
      <c r="DS34" s="219"/>
      <c r="DT34" s="219"/>
      <c r="DU34" s="219"/>
      <c r="DV34" s="282"/>
      <c r="DW34" s="286">
        <v>16.2</v>
      </c>
      <c r="DX34" s="340"/>
      <c r="DY34" s="340"/>
      <c r="DZ34" s="340"/>
      <c r="EA34" s="340"/>
      <c r="EB34" s="340"/>
      <c r="EC34" s="365"/>
    </row>
    <row r="35" spans="2:133" ht="11.25" customHeight="1">
      <c r="B35" s="263" t="s">
        <v>151</v>
      </c>
      <c r="C35" s="36"/>
      <c r="D35" s="36"/>
      <c r="E35" s="36"/>
      <c r="F35" s="36"/>
      <c r="G35" s="36"/>
      <c r="H35" s="36"/>
      <c r="I35" s="36"/>
      <c r="J35" s="36"/>
      <c r="K35" s="36"/>
      <c r="L35" s="36"/>
      <c r="M35" s="36"/>
      <c r="N35" s="36"/>
      <c r="O35" s="36"/>
      <c r="P35" s="36"/>
      <c r="Q35" s="272"/>
      <c r="R35" s="277">
        <v>32854</v>
      </c>
      <c r="S35" s="219"/>
      <c r="T35" s="219"/>
      <c r="U35" s="219"/>
      <c r="V35" s="219"/>
      <c r="W35" s="219"/>
      <c r="X35" s="219"/>
      <c r="Y35" s="282"/>
      <c r="Z35" s="285">
        <v>0.9</v>
      </c>
      <c r="AA35" s="285"/>
      <c r="AB35" s="285"/>
      <c r="AC35" s="285"/>
      <c r="AD35" s="290" t="s">
        <v>142</v>
      </c>
      <c r="AE35" s="290"/>
      <c r="AF35" s="290"/>
      <c r="AG35" s="290"/>
      <c r="AH35" s="290"/>
      <c r="AI35" s="290"/>
      <c r="AJ35" s="290"/>
      <c r="AK35" s="290"/>
      <c r="AL35" s="286" t="s">
        <v>142</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415</v>
      </c>
      <c r="CE35" s="36"/>
      <c r="CF35" s="36"/>
      <c r="CG35" s="36"/>
      <c r="CH35" s="36"/>
      <c r="CI35" s="36"/>
      <c r="CJ35" s="36"/>
      <c r="CK35" s="36"/>
      <c r="CL35" s="36"/>
      <c r="CM35" s="36"/>
      <c r="CN35" s="36"/>
      <c r="CO35" s="36"/>
      <c r="CP35" s="36"/>
      <c r="CQ35" s="272"/>
      <c r="CR35" s="277">
        <v>50450</v>
      </c>
      <c r="CS35" s="318"/>
      <c r="CT35" s="318"/>
      <c r="CU35" s="318"/>
      <c r="CV35" s="318"/>
      <c r="CW35" s="318"/>
      <c r="CX35" s="318"/>
      <c r="CY35" s="337"/>
      <c r="CZ35" s="286">
        <v>1.4</v>
      </c>
      <c r="DA35" s="340"/>
      <c r="DB35" s="340"/>
      <c r="DC35" s="343"/>
      <c r="DD35" s="291">
        <v>47712</v>
      </c>
      <c r="DE35" s="318"/>
      <c r="DF35" s="318"/>
      <c r="DG35" s="318"/>
      <c r="DH35" s="318"/>
      <c r="DI35" s="318"/>
      <c r="DJ35" s="318"/>
      <c r="DK35" s="337"/>
      <c r="DL35" s="291">
        <v>44105</v>
      </c>
      <c r="DM35" s="318"/>
      <c r="DN35" s="318"/>
      <c r="DO35" s="318"/>
      <c r="DP35" s="318"/>
      <c r="DQ35" s="318"/>
      <c r="DR35" s="318"/>
      <c r="DS35" s="318"/>
      <c r="DT35" s="318"/>
      <c r="DU35" s="318"/>
      <c r="DV35" s="337"/>
      <c r="DW35" s="286">
        <v>1.9</v>
      </c>
      <c r="DX35" s="340"/>
      <c r="DY35" s="340"/>
      <c r="DZ35" s="340"/>
      <c r="EA35" s="340"/>
      <c r="EB35" s="340"/>
      <c r="EC35" s="365"/>
    </row>
    <row r="36" spans="2:133" ht="11.25" customHeight="1">
      <c r="B36" s="263" t="s">
        <v>417</v>
      </c>
      <c r="C36" s="36"/>
      <c r="D36" s="36"/>
      <c r="E36" s="36"/>
      <c r="F36" s="36"/>
      <c r="G36" s="36"/>
      <c r="H36" s="36"/>
      <c r="I36" s="36"/>
      <c r="J36" s="36"/>
      <c r="K36" s="36"/>
      <c r="L36" s="36"/>
      <c r="M36" s="36"/>
      <c r="N36" s="36"/>
      <c r="O36" s="36"/>
      <c r="P36" s="36"/>
      <c r="Q36" s="272"/>
      <c r="R36" s="277">
        <v>252104</v>
      </c>
      <c r="S36" s="219"/>
      <c r="T36" s="219"/>
      <c r="U36" s="219"/>
      <c r="V36" s="219"/>
      <c r="W36" s="219"/>
      <c r="X36" s="219"/>
      <c r="Y36" s="282"/>
      <c r="Z36" s="285">
        <v>6.7</v>
      </c>
      <c r="AA36" s="285"/>
      <c r="AB36" s="285"/>
      <c r="AC36" s="285"/>
      <c r="AD36" s="290" t="s">
        <v>142</v>
      </c>
      <c r="AE36" s="290"/>
      <c r="AF36" s="290"/>
      <c r="AG36" s="290"/>
      <c r="AH36" s="290"/>
      <c r="AI36" s="290"/>
      <c r="AJ36" s="290"/>
      <c r="AK36" s="290"/>
      <c r="AL36" s="286" t="s">
        <v>142</v>
      </c>
      <c r="AM36" s="240"/>
      <c r="AN36" s="240"/>
      <c r="AO36" s="299"/>
      <c r="AP36" s="96"/>
      <c r="AQ36" s="306" t="s">
        <v>403</v>
      </c>
      <c r="AR36" s="309"/>
      <c r="AS36" s="309"/>
      <c r="AT36" s="309"/>
      <c r="AU36" s="309"/>
      <c r="AV36" s="309"/>
      <c r="AW36" s="309"/>
      <c r="AX36" s="309"/>
      <c r="AY36" s="314"/>
      <c r="AZ36" s="276">
        <v>375583</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40033</v>
      </c>
      <c r="BW36" s="279"/>
      <c r="BX36" s="279"/>
      <c r="BY36" s="279"/>
      <c r="BZ36" s="279"/>
      <c r="CA36" s="279"/>
      <c r="CB36" s="320"/>
      <c r="CD36" s="263" t="s">
        <v>29</v>
      </c>
      <c r="CE36" s="36"/>
      <c r="CF36" s="36"/>
      <c r="CG36" s="36"/>
      <c r="CH36" s="36"/>
      <c r="CI36" s="36"/>
      <c r="CJ36" s="36"/>
      <c r="CK36" s="36"/>
      <c r="CL36" s="36"/>
      <c r="CM36" s="36"/>
      <c r="CN36" s="36"/>
      <c r="CO36" s="36"/>
      <c r="CP36" s="36"/>
      <c r="CQ36" s="272"/>
      <c r="CR36" s="277">
        <v>492132</v>
      </c>
      <c r="CS36" s="219"/>
      <c r="CT36" s="219"/>
      <c r="CU36" s="219"/>
      <c r="CV36" s="219"/>
      <c r="CW36" s="219"/>
      <c r="CX36" s="219"/>
      <c r="CY36" s="282"/>
      <c r="CZ36" s="286">
        <v>14</v>
      </c>
      <c r="DA36" s="340"/>
      <c r="DB36" s="340"/>
      <c r="DC36" s="343"/>
      <c r="DD36" s="291">
        <v>432997</v>
      </c>
      <c r="DE36" s="219"/>
      <c r="DF36" s="219"/>
      <c r="DG36" s="219"/>
      <c r="DH36" s="219"/>
      <c r="DI36" s="219"/>
      <c r="DJ36" s="219"/>
      <c r="DK36" s="282"/>
      <c r="DL36" s="291">
        <v>332354</v>
      </c>
      <c r="DM36" s="219"/>
      <c r="DN36" s="219"/>
      <c r="DO36" s="219"/>
      <c r="DP36" s="219"/>
      <c r="DQ36" s="219"/>
      <c r="DR36" s="219"/>
      <c r="DS36" s="219"/>
      <c r="DT36" s="219"/>
      <c r="DU36" s="219"/>
      <c r="DV36" s="282"/>
      <c r="DW36" s="286">
        <v>14</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180343</v>
      </c>
      <c r="S37" s="219"/>
      <c r="T37" s="219"/>
      <c r="U37" s="219"/>
      <c r="V37" s="219"/>
      <c r="W37" s="219"/>
      <c r="X37" s="219"/>
      <c r="Y37" s="282"/>
      <c r="Z37" s="285">
        <v>4.8</v>
      </c>
      <c r="AA37" s="285"/>
      <c r="AB37" s="285"/>
      <c r="AC37" s="285"/>
      <c r="AD37" s="290" t="s">
        <v>142</v>
      </c>
      <c r="AE37" s="290"/>
      <c r="AF37" s="290"/>
      <c r="AG37" s="290"/>
      <c r="AH37" s="290"/>
      <c r="AI37" s="290"/>
      <c r="AJ37" s="290"/>
      <c r="AK37" s="290"/>
      <c r="AL37" s="286" t="s">
        <v>142</v>
      </c>
      <c r="AM37" s="240"/>
      <c r="AN37" s="240"/>
      <c r="AO37" s="299"/>
      <c r="AQ37" s="307" t="s">
        <v>419</v>
      </c>
      <c r="AR37" s="201"/>
      <c r="AS37" s="201"/>
      <c r="AT37" s="201"/>
      <c r="AU37" s="201"/>
      <c r="AV37" s="201"/>
      <c r="AW37" s="201"/>
      <c r="AX37" s="201"/>
      <c r="AY37" s="315"/>
      <c r="AZ37" s="277">
        <v>7355</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26701</v>
      </c>
      <c r="BW37" s="219"/>
      <c r="BX37" s="219"/>
      <c r="BY37" s="219"/>
      <c r="BZ37" s="219"/>
      <c r="CA37" s="219"/>
      <c r="CB37" s="332"/>
      <c r="CD37" s="263" t="s">
        <v>169</v>
      </c>
      <c r="CE37" s="36"/>
      <c r="CF37" s="36"/>
      <c r="CG37" s="36"/>
      <c r="CH37" s="36"/>
      <c r="CI37" s="36"/>
      <c r="CJ37" s="36"/>
      <c r="CK37" s="36"/>
      <c r="CL37" s="36"/>
      <c r="CM37" s="36"/>
      <c r="CN37" s="36"/>
      <c r="CO37" s="36"/>
      <c r="CP37" s="36"/>
      <c r="CQ37" s="272"/>
      <c r="CR37" s="277">
        <v>250332</v>
      </c>
      <c r="CS37" s="318"/>
      <c r="CT37" s="318"/>
      <c r="CU37" s="318"/>
      <c r="CV37" s="318"/>
      <c r="CW37" s="318"/>
      <c r="CX37" s="318"/>
      <c r="CY37" s="337"/>
      <c r="CZ37" s="286">
        <v>7.1</v>
      </c>
      <c r="DA37" s="340"/>
      <c r="DB37" s="340"/>
      <c r="DC37" s="343"/>
      <c r="DD37" s="291">
        <v>241319</v>
      </c>
      <c r="DE37" s="318"/>
      <c r="DF37" s="318"/>
      <c r="DG37" s="318"/>
      <c r="DH37" s="318"/>
      <c r="DI37" s="318"/>
      <c r="DJ37" s="318"/>
      <c r="DK37" s="337"/>
      <c r="DL37" s="291">
        <v>240513</v>
      </c>
      <c r="DM37" s="318"/>
      <c r="DN37" s="318"/>
      <c r="DO37" s="318"/>
      <c r="DP37" s="318"/>
      <c r="DQ37" s="318"/>
      <c r="DR37" s="318"/>
      <c r="DS37" s="318"/>
      <c r="DT37" s="318"/>
      <c r="DU37" s="318"/>
      <c r="DV37" s="337"/>
      <c r="DW37" s="286">
        <v>10.199999999999999</v>
      </c>
      <c r="DX37" s="340"/>
      <c r="DY37" s="340"/>
      <c r="DZ37" s="340"/>
      <c r="EA37" s="340"/>
      <c r="EB37" s="340"/>
      <c r="EC37" s="365"/>
    </row>
    <row r="38" spans="2:133" ht="11.25" customHeight="1">
      <c r="B38" s="263" t="s">
        <v>409</v>
      </c>
      <c r="C38" s="36"/>
      <c r="D38" s="36"/>
      <c r="E38" s="36"/>
      <c r="F38" s="36"/>
      <c r="G38" s="36"/>
      <c r="H38" s="36"/>
      <c r="I38" s="36"/>
      <c r="J38" s="36"/>
      <c r="K38" s="36"/>
      <c r="L38" s="36"/>
      <c r="M38" s="36"/>
      <c r="N38" s="36"/>
      <c r="O38" s="36"/>
      <c r="P38" s="36"/>
      <c r="Q38" s="272"/>
      <c r="R38" s="277">
        <v>110685</v>
      </c>
      <c r="S38" s="219"/>
      <c r="T38" s="219"/>
      <c r="U38" s="219"/>
      <c r="V38" s="219"/>
      <c r="W38" s="219"/>
      <c r="X38" s="219"/>
      <c r="Y38" s="282"/>
      <c r="Z38" s="285">
        <v>2.9</v>
      </c>
      <c r="AA38" s="285"/>
      <c r="AB38" s="285"/>
      <c r="AC38" s="285"/>
      <c r="AD38" s="290">
        <v>357</v>
      </c>
      <c r="AE38" s="290"/>
      <c r="AF38" s="290"/>
      <c r="AG38" s="290"/>
      <c r="AH38" s="290"/>
      <c r="AI38" s="290"/>
      <c r="AJ38" s="290"/>
      <c r="AK38" s="290"/>
      <c r="AL38" s="286">
        <v>0</v>
      </c>
      <c r="AM38" s="240"/>
      <c r="AN38" s="240"/>
      <c r="AO38" s="299"/>
      <c r="AQ38" s="307" t="s">
        <v>426</v>
      </c>
      <c r="AR38" s="201"/>
      <c r="AS38" s="201"/>
      <c r="AT38" s="201"/>
      <c r="AU38" s="201"/>
      <c r="AV38" s="201"/>
      <c r="AW38" s="201"/>
      <c r="AX38" s="201"/>
      <c r="AY38" s="315"/>
      <c r="AZ38" s="277">
        <v>3094</v>
      </c>
      <c r="BA38" s="219"/>
      <c r="BB38" s="219"/>
      <c r="BC38" s="219"/>
      <c r="BD38" s="318"/>
      <c r="BE38" s="318"/>
      <c r="BF38" s="321"/>
      <c r="BG38" s="263" t="s">
        <v>428</v>
      </c>
      <c r="BH38" s="36"/>
      <c r="BI38" s="36"/>
      <c r="BJ38" s="36"/>
      <c r="BK38" s="36"/>
      <c r="BL38" s="36"/>
      <c r="BM38" s="36"/>
      <c r="BN38" s="36"/>
      <c r="BO38" s="36"/>
      <c r="BP38" s="36"/>
      <c r="BQ38" s="36"/>
      <c r="BR38" s="36"/>
      <c r="BS38" s="36"/>
      <c r="BT38" s="36"/>
      <c r="BU38" s="272"/>
      <c r="BV38" s="277">
        <v>1292</v>
      </c>
      <c r="BW38" s="219"/>
      <c r="BX38" s="219"/>
      <c r="BY38" s="219"/>
      <c r="BZ38" s="219"/>
      <c r="CA38" s="219"/>
      <c r="CB38" s="332"/>
      <c r="CD38" s="263" t="s">
        <v>429</v>
      </c>
      <c r="CE38" s="36"/>
      <c r="CF38" s="36"/>
      <c r="CG38" s="36"/>
      <c r="CH38" s="36"/>
      <c r="CI38" s="36"/>
      <c r="CJ38" s="36"/>
      <c r="CK38" s="36"/>
      <c r="CL38" s="36"/>
      <c r="CM38" s="36"/>
      <c r="CN38" s="36"/>
      <c r="CO38" s="36"/>
      <c r="CP38" s="36"/>
      <c r="CQ38" s="272"/>
      <c r="CR38" s="277">
        <v>372489</v>
      </c>
      <c r="CS38" s="219"/>
      <c r="CT38" s="219"/>
      <c r="CU38" s="219"/>
      <c r="CV38" s="219"/>
      <c r="CW38" s="219"/>
      <c r="CX38" s="219"/>
      <c r="CY38" s="282"/>
      <c r="CZ38" s="286">
        <v>10.6</v>
      </c>
      <c r="DA38" s="340"/>
      <c r="DB38" s="340"/>
      <c r="DC38" s="343"/>
      <c r="DD38" s="291">
        <v>312886</v>
      </c>
      <c r="DE38" s="219"/>
      <c r="DF38" s="219"/>
      <c r="DG38" s="219"/>
      <c r="DH38" s="219"/>
      <c r="DI38" s="219"/>
      <c r="DJ38" s="219"/>
      <c r="DK38" s="282"/>
      <c r="DL38" s="291">
        <v>312514</v>
      </c>
      <c r="DM38" s="219"/>
      <c r="DN38" s="219"/>
      <c r="DO38" s="219"/>
      <c r="DP38" s="219"/>
      <c r="DQ38" s="219"/>
      <c r="DR38" s="219"/>
      <c r="DS38" s="219"/>
      <c r="DT38" s="219"/>
      <c r="DU38" s="219"/>
      <c r="DV38" s="282"/>
      <c r="DW38" s="286">
        <v>13.2</v>
      </c>
      <c r="DX38" s="340"/>
      <c r="DY38" s="340"/>
      <c r="DZ38" s="340"/>
      <c r="EA38" s="340"/>
      <c r="EB38" s="340"/>
      <c r="EC38" s="365"/>
    </row>
    <row r="39" spans="2:133" ht="11.25" customHeight="1">
      <c r="B39" s="263" t="s">
        <v>430</v>
      </c>
      <c r="C39" s="36"/>
      <c r="D39" s="36"/>
      <c r="E39" s="36"/>
      <c r="F39" s="36"/>
      <c r="G39" s="36"/>
      <c r="H39" s="36"/>
      <c r="I39" s="36"/>
      <c r="J39" s="36"/>
      <c r="K39" s="36"/>
      <c r="L39" s="36"/>
      <c r="M39" s="36"/>
      <c r="N39" s="36"/>
      <c r="O39" s="36"/>
      <c r="P39" s="36"/>
      <c r="Q39" s="272"/>
      <c r="R39" s="277">
        <v>249488</v>
      </c>
      <c r="S39" s="219"/>
      <c r="T39" s="219"/>
      <c r="U39" s="219"/>
      <c r="V39" s="219"/>
      <c r="W39" s="219"/>
      <c r="X39" s="219"/>
      <c r="Y39" s="282"/>
      <c r="Z39" s="285">
        <v>6.6</v>
      </c>
      <c r="AA39" s="285"/>
      <c r="AB39" s="285"/>
      <c r="AC39" s="285"/>
      <c r="AD39" s="290" t="s">
        <v>142</v>
      </c>
      <c r="AE39" s="290"/>
      <c r="AF39" s="290"/>
      <c r="AG39" s="290"/>
      <c r="AH39" s="290"/>
      <c r="AI39" s="290"/>
      <c r="AJ39" s="290"/>
      <c r="AK39" s="290"/>
      <c r="AL39" s="286" t="s">
        <v>142</v>
      </c>
      <c r="AM39" s="240"/>
      <c r="AN39" s="240"/>
      <c r="AO39" s="299"/>
      <c r="AQ39" s="307" t="s">
        <v>320</v>
      </c>
      <c r="AR39" s="201"/>
      <c r="AS39" s="201"/>
      <c r="AT39" s="201"/>
      <c r="AU39" s="201"/>
      <c r="AV39" s="201"/>
      <c r="AW39" s="201"/>
      <c r="AX39" s="201"/>
      <c r="AY39" s="315"/>
      <c r="AZ39" s="277" t="s">
        <v>142</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2098</v>
      </c>
      <c r="BW39" s="219"/>
      <c r="BX39" s="219"/>
      <c r="BY39" s="219"/>
      <c r="BZ39" s="219"/>
      <c r="CA39" s="219"/>
      <c r="CB39" s="332"/>
      <c r="CD39" s="263" t="s">
        <v>431</v>
      </c>
      <c r="CE39" s="36"/>
      <c r="CF39" s="36"/>
      <c r="CG39" s="36"/>
      <c r="CH39" s="36"/>
      <c r="CI39" s="36"/>
      <c r="CJ39" s="36"/>
      <c r="CK39" s="36"/>
      <c r="CL39" s="36"/>
      <c r="CM39" s="36"/>
      <c r="CN39" s="36"/>
      <c r="CO39" s="36"/>
      <c r="CP39" s="36"/>
      <c r="CQ39" s="272"/>
      <c r="CR39" s="277">
        <v>155623</v>
      </c>
      <c r="CS39" s="318"/>
      <c r="CT39" s="318"/>
      <c r="CU39" s="318"/>
      <c r="CV39" s="318"/>
      <c r="CW39" s="318"/>
      <c r="CX39" s="318"/>
      <c r="CY39" s="337"/>
      <c r="CZ39" s="286">
        <v>4.4000000000000004</v>
      </c>
      <c r="DA39" s="340"/>
      <c r="DB39" s="340"/>
      <c r="DC39" s="343"/>
      <c r="DD39" s="291">
        <v>137643</v>
      </c>
      <c r="DE39" s="318"/>
      <c r="DF39" s="318"/>
      <c r="DG39" s="318"/>
      <c r="DH39" s="318"/>
      <c r="DI39" s="318"/>
      <c r="DJ39" s="318"/>
      <c r="DK39" s="337"/>
      <c r="DL39" s="291" t="s">
        <v>142</v>
      </c>
      <c r="DM39" s="318"/>
      <c r="DN39" s="318"/>
      <c r="DO39" s="318"/>
      <c r="DP39" s="318"/>
      <c r="DQ39" s="318"/>
      <c r="DR39" s="318"/>
      <c r="DS39" s="318"/>
      <c r="DT39" s="318"/>
      <c r="DU39" s="318"/>
      <c r="DV39" s="337"/>
      <c r="DW39" s="286" t="s">
        <v>142</v>
      </c>
      <c r="DX39" s="340"/>
      <c r="DY39" s="340"/>
      <c r="DZ39" s="340"/>
      <c r="EA39" s="340"/>
      <c r="EB39" s="340"/>
      <c r="EC39" s="365"/>
    </row>
    <row r="40" spans="2:133" ht="11.25" customHeight="1">
      <c r="B40" s="263" t="s">
        <v>435</v>
      </c>
      <c r="C40" s="36"/>
      <c r="D40" s="36"/>
      <c r="E40" s="36"/>
      <c r="F40" s="36"/>
      <c r="G40" s="36"/>
      <c r="H40" s="36"/>
      <c r="I40" s="36"/>
      <c r="J40" s="36"/>
      <c r="K40" s="36"/>
      <c r="L40" s="36"/>
      <c r="M40" s="36"/>
      <c r="N40" s="36"/>
      <c r="O40" s="36"/>
      <c r="P40" s="36"/>
      <c r="Q40" s="272"/>
      <c r="R40" s="277" t="s">
        <v>142</v>
      </c>
      <c r="S40" s="219"/>
      <c r="T40" s="219"/>
      <c r="U40" s="219"/>
      <c r="V40" s="219"/>
      <c r="W40" s="219"/>
      <c r="X40" s="219"/>
      <c r="Y40" s="282"/>
      <c r="Z40" s="285" t="s">
        <v>142</v>
      </c>
      <c r="AA40" s="285"/>
      <c r="AB40" s="285"/>
      <c r="AC40" s="285"/>
      <c r="AD40" s="290" t="s">
        <v>142</v>
      </c>
      <c r="AE40" s="290"/>
      <c r="AF40" s="290"/>
      <c r="AG40" s="290"/>
      <c r="AH40" s="290"/>
      <c r="AI40" s="290"/>
      <c r="AJ40" s="290"/>
      <c r="AK40" s="290"/>
      <c r="AL40" s="286" t="s">
        <v>142</v>
      </c>
      <c r="AM40" s="240"/>
      <c r="AN40" s="240"/>
      <c r="AO40" s="299"/>
      <c r="AQ40" s="307" t="s">
        <v>436</v>
      </c>
      <c r="AR40" s="201"/>
      <c r="AS40" s="201"/>
      <c r="AT40" s="201"/>
      <c r="AU40" s="201"/>
      <c r="AV40" s="201"/>
      <c r="AW40" s="201"/>
      <c r="AX40" s="201"/>
      <c r="AY40" s="315"/>
      <c r="AZ40" s="277" t="s">
        <v>142</v>
      </c>
      <c r="BA40" s="219"/>
      <c r="BB40" s="219"/>
      <c r="BC40" s="219"/>
      <c r="BD40" s="318"/>
      <c r="BE40" s="318"/>
      <c r="BF40" s="321"/>
      <c r="BG40" s="303" t="s">
        <v>437</v>
      </c>
      <c r="BH40" s="29"/>
      <c r="BI40" s="29"/>
      <c r="BJ40" s="29"/>
      <c r="BK40" s="29"/>
      <c r="BL40" s="29"/>
      <c r="BM40" s="36" t="s">
        <v>438</v>
      </c>
      <c r="BN40" s="36"/>
      <c r="BO40" s="36"/>
      <c r="BP40" s="36"/>
      <c r="BQ40" s="36"/>
      <c r="BR40" s="36"/>
      <c r="BS40" s="36"/>
      <c r="BT40" s="36"/>
      <c r="BU40" s="272"/>
      <c r="BV40" s="277">
        <v>81</v>
      </c>
      <c r="BW40" s="219"/>
      <c r="BX40" s="219"/>
      <c r="BY40" s="219"/>
      <c r="BZ40" s="219"/>
      <c r="CA40" s="219"/>
      <c r="CB40" s="332"/>
      <c r="CD40" s="263" t="s">
        <v>383</v>
      </c>
      <c r="CE40" s="36"/>
      <c r="CF40" s="36"/>
      <c r="CG40" s="36"/>
      <c r="CH40" s="36"/>
      <c r="CI40" s="36"/>
      <c r="CJ40" s="36"/>
      <c r="CK40" s="36"/>
      <c r="CL40" s="36"/>
      <c r="CM40" s="36"/>
      <c r="CN40" s="36"/>
      <c r="CO40" s="36"/>
      <c r="CP40" s="36"/>
      <c r="CQ40" s="272"/>
      <c r="CR40" s="277">
        <v>4102</v>
      </c>
      <c r="CS40" s="219"/>
      <c r="CT40" s="219"/>
      <c r="CU40" s="219"/>
      <c r="CV40" s="219"/>
      <c r="CW40" s="219"/>
      <c r="CX40" s="219"/>
      <c r="CY40" s="282"/>
      <c r="CZ40" s="286">
        <v>0.1</v>
      </c>
      <c r="DA40" s="340"/>
      <c r="DB40" s="340"/>
      <c r="DC40" s="343"/>
      <c r="DD40" s="291">
        <v>3240</v>
      </c>
      <c r="DE40" s="219"/>
      <c r="DF40" s="219"/>
      <c r="DG40" s="219"/>
      <c r="DH40" s="219"/>
      <c r="DI40" s="219"/>
      <c r="DJ40" s="219"/>
      <c r="DK40" s="282"/>
      <c r="DL40" s="291">
        <v>2578</v>
      </c>
      <c r="DM40" s="219"/>
      <c r="DN40" s="219"/>
      <c r="DO40" s="219"/>
      <c r="DP40" s="219"/>
      <c r="DQ40" s="219"/>
      <c r="DR40" s="219"/>
      <c r="DS40" s="219"/>
      <c r="DT40" s="219"/>
      <c r="DU40" s="219"/>
      <c r="DV40" s="282"/>
      <c r="DW40" s="286">
        <v>0.1</v>
      </c>
      <c r="DX40" s="340"/>
      <c r="DY40" s="340"/>
      <c r="DZ40" s="340"/>
      <c r="EA40" s="340"/>
      <c r="EB40" s="340"/>
      <c r="EC40" s="365"/>
    </row>
    <row r="41" spans="2:133" ht="11.25" customHeight="1">
      <c r="B41" s="263" t="s">
        <v>146</v>
      </c>
      <c r="C41" s="36"/>
      <c r="D41" s="36"/>
      <c r="E41" s="36"/>
      <c r="F41" s="36"/>
      <c r="G41" s="36"/>
      <c r="H41" s="36"/>
      <c r="I41" s="36"/>
      <c r="J41" s="36"/>
      <c r="K41" s="36"/>
      <c r="L41" s="36"/>
      <c r="M41" s="36"/>
      <c r="N41" s="36"/>
      <c r="O41" s="36"/>
      <c r="P41" s="36"/>
      <c r="Q41" s="272"/>
      <c r="R41" s="277">
        <v>80888</v>
      </c>
      <c r="S41" s="219"/>
      <c r="T41" s="219"/>
      <c r="U41" s="219"/>
      <c r="V41" s="219"/>
      <c r="W41" s="219"/>
      <c r="X41" s="219"/>
      <c r="Y41" s="282"/>
      <c r="Z41" s="285">
        <v>2.1</v>
      </c>
      <c r="AA41" s="285"/>
      <c r="AB41" s="285"/>
      <c r="AC41" s="285"/>
      <c r="AD41" s="290" t="s">
        <v>142</v>
      </c>
      <c r="AE41" s="290"/>
      <c r="AF41" s="290"/>
      <c r="AG41" s="290"/>
      <c r="AH41" s="290"/>
      <c r="AI41" s="290"/>
      <c r="AJ41" s="290"/>
      <c r="AK41" s="290"/>
      <c r="AL41" s="286" t="s">
        <v>142</v>
      </c>
      <c r="AM41" s="240"/>
      <c r="AN41" s="240"/>
      <c r="AO41" s="299"/>
      <c r="AQ41" s="307" t="s">
        <v>439</v>
      </c>
      <c r="AR41" s="201"/>
      <c r="AS41" s="201"/>
      <c r="AT41" s="201"/>
      <c r="AU41" s="201"/>
      <c r="AV41" s="201"/>
      <c r="AW41" s="201"/>
      <c r="AX41" s="201"/>
      <c r="AY41" s="315"/>
      <c r="AZ41" s="277">
        <v>83970</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142</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142</v>
      </c>
      <c r="CS41" s="318"/>
      <c r="CT41" s="318"/>
      <c r="CU41" s="318"/>
      <c r="CV41" s="318"/>
      <c r="CW41" s="318"/>
      <c r="CX41" s="318"/>
      <c r="CY41" s="337"/>
      <c r="CZ41" s="286" t="s">
        <v>142</v>
      </c>
      <c r="DA41" s="340"/>
      <c r="DB41" s="340"/>
      <c r="DC41" s="343"/>
      <c r="DD41" s="291" t="s">
        <v>142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147</v>
      </c>
      <c r="C42" s="270"/>
      <c r="D42" s="270"/>
      <c r="E42" s="270"/>
      <c r="F42" s="270"/>
      <c r="G42" s="270"/>
      <c r="H42" s="270"/>
      <c r="I42" s="270"/>
      <c r="J42" s="270"/>
      <c r="K42" s="270"/>
      <c r="L42" s="270"/>
      <c r="M42" s="270"/>
      <c r="N42" s="270"/>
      <c r="O42" s="270"/>
      <c r="P42" s="270"/>
      <c r="Q42" s="274"/>
      <c r="R42" s="278">
        <v>3780875</v>
      </c>
      <c r="S42" s="280"/>
      <c r="T42" s="280"/>
      <c r="U42" s="280"/>
      <c r="V42" s="280"/>
      <c r="W42" s="280"/>
      <c r="X42" s="280"/>
      <c r="Y42" s="283"/>
      <c r="Z42" s="287">
        <v>100</v>
      </c>
      <c r="AA42" s="287"/>
      <c r="AB42" s="287"/>
      <c r="AC42" s="287"/>
      <c r="AD42" s="292">
        <v>2284934</v>
      </c>
      <c r="AE42" s="292"/>
      <c r="AF42" s="292"/>
      <c r="AG42" s="292"/>
      <c r="AH42" s="292"/>
      <c r="AI42" s="292"/>
      <c r="AJ42" s="292"/>
      <c r="AK42" s="292"/>
      <c r="AL42" s="295">
        <v>100</v>
      </c>
      <c r="AM42" s="297"/>
      <c r="AN42" s="297"/>
      <c r="AO42" s="300"/>
      <c r="AQ42" s="308" t="s">
        <v>440</v>
      </c>
      <c r="AR42" s="310"/>
      <c r="AS42" s="310"/>
      <c r="AT42" s="310"/>
      <c r="AU42" s="310"/>
      <c r="AV42" s="310"/>
      <c r="AW42" s="310"/>
      <c r="AX42" s="310"/>
      <c r="AY42" s="316"/>
      <c r="AZ42" s="278">
        <v>281164</v>
      </c>
      <c r="BA42" s="280"/>
      <c r="BB42" s="280"/>
      <c r="BC42" s="280"/>
      <c r="BD42" s="317"/>
      <c r="BE42" s="317"/>
      <c r="BF42" s="322"/>
      <c r="BG42" s="177"/>
      <c r="BH42" s="180"/>
      <c r="BI42" s="180"/>
      <c r="BJ42" s="180"/>
      <c r="BK42" s="180"/>
      <c r="BL42" s="180"/>
      <c r="BM42" s="270" t="s">
        <v>441</v>
      </c>
      <c r="BN42" s="270"/>
      <c r="BO42" s="270"/>
      <c r="BP42" s="270"/>
      <c r="BQ42" s="270"/>
      <c r="BR42" s="270"/>
      <c r="BS42" s="270"/>
      <c r="BT42" s="270"/>
      <c r="BU42" s="274"/>
      <c r="BV42" s="278">
        <v>322</v>
      </c>
      <c r="BW42" s="280"/>
      <c r="BX42" s="280"/>
      <c r="BY42" s="280"/>
      <c r="BZ42" s="280"/>
      <c r="CA42" s="280"/>
      <c r="CB42" s="333"/>
      <c r="CD42" s="263" t="s">
        <v>292</v>
      </c>
      <c r="CE42" s="36"/>
      <c r="CF42" s="36"/>
      <c r="CG42" s="36"/>
      <c r="CH42" s="36"/>
      <c r="CI42" s="36"/>
      <c r="CJ42" s="36"/>
      <c r="CK42" s="36"/>
      <c r="CL42" s="36"/>
      <c r="CM42" s="36"/>
      <c r="CN42" s="36"/>
      <c r="CO42" s="36"/>
      <c r="CP42" s="36"/>
      <c r="CQ42" s="272"/>
      <c r="CR42" s="277">
        <v>427747</v>
      </c>
      <c r="CS42" s="219"/>
      <c r="CT42" s="219"/>
      <c r="CU42" s="219"/>
      <c r="CV42" s="219"/>
      <c r="CW42" s="219"/>
      <c r="CX42" s="219"/>
      <c r="CY42" s="282"/>
      <c r="CZ42" s="286">
        <v>12.1</v>
      </c>
      <c r="DA42" s="240"/>
      <c r="DB42" s="240"/>
      <c r="DC42" s="288"/>
      <c r="DD42" s="291">
        <v>115342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85</v>
      </c>
      <c r="CE43" s="36"/>
      <c r="CF43" s="36"/>
      <c r="CG43" s="36"/>
      <c r="CH43" s="36"/>
      <c r="CI43" s="36"/>
      <c r="CJ43" s="36"/>
      <c r="CK43" s="36"/>
      <c r="CL43" s="36"/>
      <c r="CM43" s="36"/>
      <c r="CN43" s="36"/>
      <c r="CO43" s="36"/>
      <c r="CP43" s="36"/>
      <c r="CQ43" s="272"/>
      <c r="CR43" s="277" t="s">
        <v>142</v>
      </c>
      <c r="CS43" s="318"/>
      <c r="CT43" s="318"/>
      <c r="CU43" s="318"/>
      <c r="CV43" s="318"/>
      <c r="CW43" s="318"/>
      <c r="CX43" s="318"/>
      <c r="CY43" s="337"/>
      <c r="CZ43" s="286" t="s">
        <v>142</v>
      </c>
      <c r="DA43" s="340"/>
      <c r="DB43" s="340"/>
      <c r="DC43" s="343"/>
      <c r="DD43" s="291" t="s">
        <v>142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184</v>
      </c>
      <c r="CE44" s="42"/>
      <c r="CF44" s="263" t="s">
        <v>153</v>
      </c>
      <c r="CG44" s="36"/>
      <c r="CH44" s="36"/>
      <c r="CI44" s="36"/>
      <c r="CJ44" s="36"/>
      <c r="CK44" s="36"/>
      <c r="CL44" s="36"/>
      <c r="CM44" s="36"/>
      <c r="CN44" s="36"/>
      <c r="CO44" s="36"/>
      <c r="CP44" s="36"/>
      <c r="CQ44" s="272"/>
      <c r="CR44" s="277">
        <v>414218</v>
      </c>
      <c r="CS44" s="219"/>
      <c r="CT44" s="219"/>
      <c r="CU44" s="219"/>
      <c r="CV44" s="219"/>
      <c r="CW44" s="219"/>
      <c r="CX44" s="219"/>
      <c r="CY44" s="282"/>
      <c r="CZ44" s="286">
        <v>11.8</v>
      </c>
      <c r="DA44" s="240"/>
      <c r="DB44" s="240"/>
      <c r="DC44" s="288"/>
      <c r="DD44" s="291">
        <v>113407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442</v>
      </c>
      <c r="CG45" s="36"/>
      <c r="CH45" s="36"/>
      <c r="CI45" s="36"/>
      <c r="CJ45" s="36"/>
      <c r="CK45" s="36"/>
      <c r="CL45" s="36"/>
      <c r="CM45" s="36"/>
      <c r="CN45" s="36"/>
      <c r="CO45" s="36"/>
      <c r="CP45" s="36"/>
      <c r="CQ45" s="272"/>
      <c r="CR45" s="277">
        <v>67331</v>
      </c>
      <c r="CS45" s="318"/>
      <c r="CT45" s="318"/>
      <c r="CU45" s="318"/>
      <c r="CV45" s="318"/>
      <c r="CW45" s="318"/>
      <c r="CX45" s="318"/>
      <c r="CY45" s="337"/>
      <c r="CZ45" s="286">
        <v>1.9</v>
      </c>
      <c r="DA45" s="340"/>
      <c r="DB45" s="340"/>
      <c r="DC45" s="343"/>
      <c r="DD45" s="291">
        <v>8660</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443</v>
      </c>
      <c r="CG46" s="36"/>
      <c r="CH46" s="36"/>
      <c r="CI46" s="36"/>
      <c r="CJ46" s="36"/>
      <c r="CK46" s="36"/>
      <c r="CL46" s="36"/>
      <c r="CM46" s="36"/>
      <c r="CN46" s="36"/>
      <c r="CO46" s="36"/>
      <c r="CP46" s="36"/>
      <c r="CQ46" s="272"/>
      <c r="CR46" s="277">
        <v>300037</v>
      </c>
      <c r="CS46" s="219"/>
      <c r="CT46" s="219"/>
      <c r="CU46" s="219"/>
      <c r="CV46" s="219"/>
      <c r="CW46" s="219"/>
      <c r="CX46" s="219"/>
      <c r="CY46" s="282"/>
      <c r="CZ46" s="286">
        <v>8.5</v>
      </c>
      <c r="DA46" s="240"/>
      <c r="DB46" s="240"/>
      <c r="DC46" s="288"/>
      <c r="DD46" s="291">
        <v>72225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414</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444</v>
      </c>
      <c r="CG47" s="36"/>
      <c r="CH47" s="36"/>
      <c r="CI47" s="36"/>
      <c r="CJ47" s="36"/>
      <c r="CK47" s="36"/>
      <c r="CL47" s="36"/>
      <c r="CM47" s="36"/>
      <c r="CN47" s="36"/>
      <c r="CO47" s="36"/>
      <c r="CP47" s="36"/>
      <c r="CQ47" s="272"/>
      <c r="CR47" s="277">
        <v>13529</v>
      </c>
      <c r="CS47" s="318"/>
      <c r="CT47" s="318"/>
      <c r="CU47" s="318"/>
      <c r="CV47" s="318"/>
      <c r="CW47" s="318"/>
      <c r="CX47" s="318"/>
      <c r="CY47" s="337"/>
      <c r="CZ47" s="286">
        <v>0.4</v>
      </c>
      <c r="DA47" s="340"/>
      <c r="DB47" s="340"/>
      <c r="DC47" s="343"/>
      <c r="DD47" s="291">
        <v>1935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446</v>
      </c>
      <c r="CG48" s="36"/>
      <c r="CH48" s="36"/>
      <c r="CI48" s="36"/>
      <c r="CJ48" s="36"/>
      <c r="CK48" s="36"/>
      <c r="CL48" s="36"/>
      <c r="CM48" s="36"/>
      <c r="CN48" s="36"/>
      <c r="CO48" s="36"/>
      <c r="CP48" s="36"/>
      <c r="CQ48" s="272"/>
      <c r="CR48" s="277" t="s">
        <v>142</v>
      </c>
      <c r="CS48" s="219"/>
      <c r="CT48" s="219"/>
      <c r="CU48" s="219"/>
      <c r="CV48" s="219"/>
      <c r="CW48" s="219"/>
      <c r="CX48" s="219"/>
      <c r="CY48" s="282"/>
      <c r="CZ48" s="286" t="s">
        <v>142</v>
      </c>
      <c r="DA48" s="240"/>
      <c r="DB48" s="240"/>
      <c r="DC48" s="288"/>
      <c r="DD48" s="291" t="s">
        <v>142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203</v>
      </c>
      <c r="CE49" s="270"/>
      <c r="CF49" s="270"/>
      <c r="CG49" s="270"/>
      <c r="CH49" s="270"/>
      <c r="CI49" s="270"/>
      <c r="CJ49" s="270"/>
      <c r="CK49" s="270"/>
      <c r="CL49" s="270"/>
      <c r="CM49" s="270"/>
      <c r="CN49" s="270"/>
      <c r="CO49" s="270"/>
      <c r="CP49" s="270"/>
      <c r="CQ49" s="274"/>
      <c r="CR49" s="278">
        <v>3521394</v>
      </c>
      <c r="CS49" s="317"/>
      <c r="CT49" s="317"/>
      <c r="CU49" s="317"/>
      <c r="CV49" s="317"/>
      <c r="CW49" s="317"/>
      <c r="CX49" s="317"/>
      <c r="CY49" s="338"/>
      <c r="CZ49" s="295">
        <v>100</v>
      </c>
      <c r="DA49" s="341"/>
      <c r="DB49" s="341"/>
      <c r="DC49" s="344"/>
      <c r="DD49" s="347">
        <v>2670764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8xw2WVNDI7Khm1r6lbwKmylSh6+xGEyvFbMH8dMi9n4EzTUnWbW8iyOitnGlVUkmL/Y0ku0KkLAiAiqk0QFmgQ==" saltValue="s2XvBZy/ARZ++a/m7LU/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5"/>
      <c r="DQ1" s="736"/>
      <c r="DR1" s="736"/>
      <c r="DS1" s="736"/>
      <c r="DT1" s="736"/>
      <c r="DU1" s="736"/>
      <c r="DV1" s="736"/>
      <c r="DW1" s="736"/>
      <c r="DX1" s="736"/>
      <c r="DY1" s="736"/>
      <c r="DZ1" s="736"/>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0" t="s">
        <v>116</v>
      </c>
      <c r="DK2" s="731"/>
      <c r="DL2" s="731"/>
      <c r="DM2" s="731"/>
      <c r="DN2" s="731"/>
      <c r="DO2" s="734"/>
      <c r="DP2" s="405"/>
      <c r="DQ2" s="730" t="s">
        <v>316</v>
      </c>
      <c r="DR2" s="731"/>
      <c r="DS2" s="731"/>
      <c r="DT2" s="731"/>
      <c r="DU2" s="731"/>
      <c r="DV2" s="731"/>
      <c r="DW2" s="731"/>
      <c r="DX2" s="731"/>
      <c r="DY2" s="731"/>
      <c r="DZ2" s="734"/>
      <c r="EA2" s="750"/>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447</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448</v>
      </c>
      <c r="B5" s="406"/>
      <c r="C5" s="406"/>
      <c r="D5" s="406"/>
      <c r="E5" s="406"/>
      <c r="F5" s="406"/>
      <c r="G5" s="406"/>
      <c r="H5" s="406"/>
      <c r="I5" s="406"/>
      <c r="J5" s="406"/>
      <c r="K5" s="406"/>
      <c r="L5" s="406"/>
      <c r="M5" s="406"/>
      <c r="N5" s="406"/>
      <c r="O5" s="406"/>
      <c r="P5" s="442"/>
      <c r="Q5" s="448" t="s">
        <v>192</v>
      </c>
      <c r="R5" s="460"/>
      <c r="S5" s="460"/>
      <c r="T5" s="460"/>
      <c r="U5" s="471"/>
      <c r="V5" s="448" t="s">
        <v>449</v>
      </c>
      <c r="W5" s="460"/>
      <c r="X5" s="460"/>
      <c r="Y5" s="460"/>
      <c r="Z5" s="471"/>
      <c r="AA5" s="448" t="s">
        <v>450</v>
      </c>
      <c r="AB5" s="460"/>
      <c r="AC5" s="460"/>
      <c r="AD5" s="460"/>
      <c r="AE5" s="460"/>
      <c r="AF5" s="520" t="s">
        <v>186</v>
      </c>
      <c r="AG5" s="460"/>
      <c r="AH5" s="460"/>
      <c r="AI5" s="460"/>
      <c r="AJ5" s="538"/>
      <c r="AK5" s="460" t="s">
        <v>451</v>
      </c>
      <c r="AL5" s="460"/>
      <c r="AM5" s="460"/>
      <c r="AN5" s="460"/>
      <c r="AO5" s="471"/>
      <c r="AP5" s="448" t="s">
        <v>134</v>
      </c>
      <c r="AQ5" s="460"/>
      <c r="AR5" s="460"/>
      <c r="AS5" s="460"/>
      <c r="AT5" s="471"/>
      <c r="AU5" s="448" t="s">
        <v>242</v>
      </c>
      <c r="AV5" s="460"/>
      <c r="AW5" s="460"/>
      <c r="AX5" s="460"/>
      <c r="AY5" s="538"/>
      <c r="AZ5" s="432"/>
      <c r="BA5" s="432"/>
      <c r="BB5" s="432"/>
      <c r="BC5" s="432"/>
      <c r="BD5" s="432"/>
      <c r="BE5" s="630"/>
      <c r="BF5" s="630"/>
      <c r="BG5" s="630"/>
      <c r="BH5" s="630"/>
      <c r="BI5" s="630"/>
      <c r="BJ5" s="630"/>
      <c r="BK5" s="630"/>
      <c r="BL5" s="630"/>
      <c r="BM5" s="630"/>
      <c r="BN5" s="630"/>
      <c r="BO5" s="630"/>
      <c r="BP5" s="630"/>
      <c r="BQ5" s="377" t="s">
        <v>452</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333</v>
      </c>
      <c r="CN5" s="460"/>
      <c r="CO5" s="460"/>
      <c r="CP5" s="460"/>
      <c r="CQ5" s="471"/>
      <c r="CR5" s="448" t="s">
        <v>259</v>
      </c>
      <c r="CS5" s="460"/>
      <c r="CT5" s="460"/>
      <c r="CU5" s="460"/>
      <c r="CV5" s="471"/>
      <c r="CW5" s="448" t="s">
        <v>58</v>
      </c>
      <c r="CX5" s="460"/>
      <c r="CY5" s="460"/>
      <c r="CZ5" s="460"/>
      <c r="DA5" s="471"/>
      <c r="DB5" s="448" t="s">
        <v>423</v>
      </c>
      <c r="DC5" s="460"/>
      <c r="DD5" s="460"/>
      <c r="DE5" s="460"/>
      <c r="DF5" s="471"/>
      <c r="DG5" s="724" t="s">
        <v>256</v>
      </c>
      <c r="DH5" s="727"/>
      <c r="DI5" s="727"/>
      <c r="DJ5" s="727"/>
      <c r="DK5" s="732"/>
      <c r="DL5" s="724" t="s">
        <v>453</v>
      </c>
      <c r="DM5" s="727"/>
      <c r="DN5" s="727"/>
      <c r="DO5" s="727"/>
      <c r="DP5" s="732"/>
      <c r="DQ5" s="448" t="s">
        <v>454</v>
      </c>
      <c r="DR5" s="460"/>
      <c r="DS5" s="460"/>
      <c r="DT5" s="460"/>
      <c r="DU5" s="471"/>
      <c r="DV5" s="448" t="s">
        <v>242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5"/>
      <c r="DH6" s="728"/>
      <c r="DI6" s="728"/>
      <c r="DJ6" s="728"/>
      <c r="DK6" s="733"/>
      <c r="DL6" s="725"/>
      <c r="DM6" s="728"/>
      <c r="DN6" s="728"/>
      <c r="DO6" s="728"/>
      <c r="DP6" s="733"/>
      <c r="DQ6" s="449"/>
      <c r="DR6" s="461"/>
      <c r="DS6" s="461"/>
      <c r="DT6" s="461"/>
      <c r="DU6" s="472"/>
      <c r="DV6" s="449"/>
      <c r="DW6" s="461"/>
      <c r="DX6" s="461"/>
      <c r="DY6" s="461"/>
      <c r="DZ6" s="539"/>
      <c r="EA6" s="606"/>
    </row>
    <row r="7" spans="1:131" s="371" customFormat="1" ht="26.25" customHeight="1">
      <c r="A7" s="379">
        <v>1</v>
      </c>
      <c r="B7" s="408" t="s">
        <v>456</v>
      </c>
      <c r="C7" s="428"/>
      <c r="D7" s="428"/>
      <c r="E7" s="428"/>
      <c r="F7" s="428"/>
      <c r="G7" s="428"/>
      <c r="H7" s="428"/>
      <c r="I7" s="428"/>
      <c r="J7" s="428"/>
      <c r="K7" s="428"/>
      <c r="L7" s="428"/>
      <c r="M7" s="428"/>
      <c r="N7" s="428"/>
      <c r="O7" s="428"/>
      <c r="P7" s="444"/>
      <c r="Q7" s="450">
        <v>3781</v>
      </c>
      <c r="R7" s="462"/>
      <c r="S7" s="462"/>
      <c r="T7" s="462"/>
      <c r="U7" s="462"/>
      <c r="V7" s="462">
        <v>3521</v>
      </c>
      <c r="W7" s="462"/>
      <c r="X7" s="462"/>
      <c r="Y7" s="462"/>
      <c r="Z7" s="462"/>
      <c r="AA7" s="462">
        <v>260</v>
      </c>
      <c r="AB7" s="462"/>
      <c r="AC7" s="462"/>
      <c r="AD7" s="462"/>
      <c r="AE7" s="508"/>
      <c r="AF7" s="522">
        <v>139</v>
      </c>
      <c r="AG7" s="535"/>
      <c r="AH7" s="535"/>
      <c r="AI7" s="535"/>
      <c r="AJ7" s="540"/>
      <c r="AK7" s="548">
        <v>252</v>
      </c>
      <c r="AL7" s="462"/>
      <c r="AM7" s="462"/>
      <c r="AN7" s="462"/>
      <c r="AO7" s="462"/>
      <c r="AP7" s="462">
        <v>3260</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59"/>
      <c r="BS7" s="408" t="s">
        <v>155</v>
      </c>
      <c r="BT7" s="428"/>
      <c r="BU7" s="428"/>
      <c r="BV7" s="428"/>
      <c r="BW7" s="428"/>
      <c r="BX7" s="428"/>
      <c r="BY7" s="428"/>
      <c r="BZ7" s="428"/>
      <c r="CA7" s="428"/>
      <c r="CB7" s="428"/>
      <c r="CC7" s="428"/>
      <c r="CD7" s="428"/>
      <c r="CE7" s="428"/>
      <c r="CF7" s="428"/>
      <c r="CG7" s="444"/>
      <c r="CH7" s="687" t="s">
        <v>390</v>
      </c>
      <c r="CI7" s="690"/>
      <c r="CJ7" s="690"/>
      <c r="CK7" s="690"/>
      <c r="CL7" s="705"/>
      <c r="CM7" s="687">
        <v>34</v>
      </c>
      <c r="CN7" s="690"/>
      <c r="CO7" s="690"/>
      <c r="CP7" s="690"/>
      <c r="CQ7" s="705"/>
      <c r="CR7" s="687">
        <v>33</v>
      </c>
      <c r="CS7" s="690"/>
      <c r="CT7" s="690"/>
      <c r="CU7" s="690"/>
      <c r="CV7" s="705"/>
      <c r="CW7" s="687">
        <v>0</v>
      </c>
      <c r="CX7" s="690"/>
      <c r="CY7" s="690"/>
      <c r="CZ7" s="690"/>
      <c r="DA7" s="705"/>
      <c r="DB7" s="687" t="s">
        <v>142</v>
      </c>
      <c r="DC7" s="690"/>
      <c r="DD7" s="690"/>
      <c r="DE7" s="690"/>
      <c r="DF7" s="705"/>
      <c r="DG7" s="687" t="s">
        <v>142</v>
      </c>
      <c r="DH7" s="690"/>
      <c r="DI7" s="690"/>
      <c r="DJ7" s="690"/>
      <c r="DK7" s="705"/>
      <c r="DL7" s="687" t="s">
        <v>142</v>
      </c>
      <c r="DM7" s="690"/>
      <c r="DN7" s="690"/>
      <c r="DO7" s="690"/>
      <c r="DP7" s="705"/>
      <c r="DQ7" s="687" t="s">
        <v>142</v>
      </c>
      <c r="DR7" s="690"/>
      <c r="DS7" s="690"/>
      <c r="DT7" s="690"/>
      <c r="DU7" s="705"/>
      <c r="DV7" s="408"/>
      <c r="DW7" s="428"/>
      <c r="DX7" s="428"/>
      <c r="DY7" s="428"/>
      <c r="DZ7" s="742"/>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0"/>
      <c r="BS8" s="409"/>
      <c r="BT8" s="429"/>
      <c r="BU8" s="429"/>
      <c r="BV8" s="429"/>
      <c r="BW8" s="429"/>
      <c r="BX8" s="429"/>
      <c r="BY8" s="429"/>
      <c r="BZ8" s="429"/>
      <c r="CA8" s="429"/>
      <c r="CB8" s="429"/>
      <c r="CC8" s="429"/>
      <c r="CD8" s="429"/>
      <c r="CE8" s="429"/>
      <c r="CF8" s="429"/>
      <c r="CG8" s="445"/>
      <c r="CH8" s="457"/>
      <c r="CI8" s="469"/>
      <c r="CJ8" s="469"/>
      <c r="CK8" s="469"/>
      <c r="CL8" s="706"/>
      <c r="CM8" s="457"/>
      <c r="CN8" s="469"/>
      <c r="CO8" s="469"/>
      <c r="CP8" s="469"/>
      <c r="CQ8" s="706"/>
      <c r="CR8" s="457"/>
      <c r="CS8" s="469"/>
      <c r="CT8" s="469"/>
      <c r="CU8" s="469"/>
      <c r="CV8" s="706"/>
      <c r="CW8" s="457"/>
      <c r="CX8" s="469"/>
      <c r="CY8" s="469"/>
      <c r="CZ8" s="469"/>
      <c r="DA8" s="706"/>
      <c r="DB8" s="457"/>
      <c r="DC8" s="469"/>
      <c r="DD8" s="469"/>
      <c r="DE8" s="469"/>
      <c r="DF8" s="706"/>
      <c r="DG8" s="457"/>
      <c r="DH8" s="469"/>
      <c r="DI8" s="469"/>
      <c r="DJ8" s="469"/>
      <c r="DK8" s="706"/>
      <c r="DL8" s="457"/>
      <c r="DM8" s="469"/>
      <c r="DN8" s="469"/>
      <c r="DO8" s="469"/>
      <c r="DP8" s="706"/>
      <c r="DQ8" s="457"/>
      <c r="DR8" s="469"/>
      <c r="DS8" s="469"/>
      <c r="DT8" s="469"/>
      <c r="DU8" s="706"/>
      <c r="DV8" s="409"/>
      <c r="DW8" s="429"/>
      <c r="DX8" s="429"/>
      <c r="DY8" s="429"/>
      <c r="DZ8" s="743"/>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0"/>
      <c r="BS9" s="409"/>
      <c r="BT9" s="429"/>
      <c r="BU9" s="429"/>
      <c r="BV9" s="429"/>
      <c r="BW9" s="429"/>
      <c r="BX9" s="429"/>
      <c r="BY9" s="429"/>
      <c r="BZ9" s="429"/>
      <c r="CA9" s="429"/>
      <c r="CB9" s="429"/>
      <c r="CC9" s="429"/>
      <c r="CD9" s="429"/>
      <c r="CE9" s="429"/>
      <c r="CF9" s="429"/>
      <c r="CG9" s="445"/>
      <c r="CH9" s="457"/>
      <c r="CI9" s="469"/>
      <c r="CJ9" s="469"/>
      <c r="CK9" s="469"/>
      <c r="CL9" s="706"/>
      <c r="CM9" s="457"/>
      <c r="CN9" s="469"/>
      <c r="CO9" s="469"/>
      <c r="CP9" s="469"/>
      <c r="CQ9" s="706"/>
      <c r="CR9" s="457"/>
      <c r="CS9" s="469"/>
      <c r="CT9" s="469"/>
      <c r="CU9" s="469"/>
      <c r="CV9" s="706"/>
      <c r="CW9" s="457"/>
      <c r="CX9" s="469"/>
      <c r="CY9" s="469"/>
      <c r="CZ9" s="469"/>
      <c r="DA9" s="706"/>
      <c r="DB9" s="457"/>
      <c r="DC9" s="469"/>
      <c r="DD9" s="469"/>
      <c r="DE9" s="469"/>
      <c r="DF9" s="706"/>
      <c r="DG9" s="457"/>
      <c r="DH9" s="469"/>
      <c r="DI9" s="469"/>
      <c r="DJ9" s="469"/>
      <c r="DK9" s="706"/>
      <c r="DL9" s="457"/>
      <c r="DM9" s="469"/>
      <c r="DN9" s="469"/>
      <c r="DO9" s="469"/>
      <c r="DP9" s="706"/>
      <c r="DQ9" s="457"/>
      <c r="DR9" s="469"/>
      <c r="DS9" s="469"/>
      <c r="DT9" s="469"/>
      <c r="DU9" s="706"/>
      <c r="DV9" s="409"/>
      <c r="DW9" s="429"/>
      <c r="DX9" s="429"/>
      <c r="DY9" s="429"/>
      <c r="DZ9" s="743"/>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0"/>
      <c r="BS10" s="409"/>
      <c r="BT10" s="429"/>
      <c r="BU10" s="429"/>
      <c r="BV10" s="429"/>
      <c r="BW10" s="429"/>
      <c r="BX10" s="429"/>
      <c r="BY10" s="429"/>
      <c r="BZ10" s="429"/>
      <c r="CA10" s="429"/>
      <c r="CB10" s="429"/>
      <c r="CC10" s="429"/>
      <c r="CD10" s="429"/>
      <c r="CE10" s="429"/>
      <c r="CF10" s="429"/>
      <c r="CG10" s="445"/>
      <c r="CH10" s="457"/>
      <c r="CI10" s="469"/>
      <c r="CJ10" s="469"/>
      <c r="CK10" s="469"/>
      <c r="CL10" s="706"/>
      <c r="CM10" s="457"/>
      <c r="CN10" s="469"/>
      <c r="CO10" s="469"/>
      <c r="CP10" s="469"/>
      <c r="CQ10" s="706"/>
      <c r="CR10" s="457"/>
      <c r="CS10" s="469"/>
      <c r="CT10" s="469"/>
      <c r="CU10" s="469"/>
      <c r="CV10" s="706"/>
      <c r="CW10" s="457"/>
      <c r="CX10" s="469"/>
      <c r="CY10" s="469"/>
      <c r="CZ10" s="469"/>
      <c r="DA10" s="706"/>
      <c r="DB10" s="457"/>
      <c r="DC10" s="469"/>
      <c r="DD10" s="469"/>
      <c r="DE10" s="469"/>
      <c r="DF10" s="706"/>
      <c r="DG10" s="457"/>
      <c r="DH10" s="469"/>
      <c r="DI10" s="469"/>
      <c r="DJ10" s="469"/>
      <c r="DK10" s="706"/>
      <c r="DL10" s="457"/>
      <c r="DM10" s="469"/>
      <c r="DN10" s="469"/>
      <c r="DO10" s="469"/>
      <c r="DP10" s="706"/>
      <c r="DQ10" s="457"/>
      <c r="DR10" s="469"/>
      <c r="DS10" s="469"/>
      <c r="DT10" s="469"/>
      <c r="DU10" s="706"/>
      <c r="DV10" s="409"/>
      <c r="DW10" s="429"/>
      <c r="DX10" s="429"/>
      <c r="DY10" s="429"/>
      <c r="DZ10" s="743"/>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0"/>
      <c r="BS11" s="409"/>
      <c r="BT11" s="429"/>
      <c r="BU11" s="429"/>
      <c r="BV11" s="429"/>
      <c r="BW11" s="429"/>
      <c r="BX11" s="429"/>
      <c r="BY11" s="429"/>
      <c r="BZ11" s="429"/>
      <c r="CA11" s="429"/>
      <c r="CB11" s="429"/>
      <c r="CC11" s="429"/>
      <c r="CD11" s="429"/>
      <c r="CE11" s="429"/>
      <c r="CF11" s="429"/>
      <c r="CG11" s="445"/>
      <c r="CH11" s="457"/>
      <c r="CI11" s="469"/>
      <c r="CJ11" s="469"/>
      <c r="CK11" s="469"/>
      <c r="CL11" s="706"/>
      <c r="CM11" s="457"/>
      <c r="CN11" s="469"/>
      <c r="CO11" s="469"/>
      <c r="CP11" s="469"/>
      <c r="CQ11" s="706"/>
      <c r="CR11" s="457"/>
      <c r="CS11" s="469"/>
      <c r="CT11" s="469"/>
      <c r="CU11" s="469"/>
      <c r="CV11" s="706"/>
      <c r="CW11" s="457"/>
      <c r="CX11" s="469"/>
      <c r="CY11" s="469"/>
      <c r="CZ11" s="469"/>
      <c r="DA11" s="706"/>
      <c r="DB11" s="457"/>
      <c r="DC11" s="469"/>
      <c r="DD11" s="469"/>
      <c r="DE11" s="469"/>
      <c r="DF11" s="706"/>
      <c r="DG11" s="457"/>
      <c r="DH11" s="469"/>
      <c r="DI11" s="469"/>
      <c r="DJ11" s="469"/>
      <c r="DK11" s="706"/>
      <c r="DL11" s="457"/>
      <c r="DM11" s="469"/>
      <c r="DN11" s="469"/>
      <c r="DO11" s="469"/>
      <c r="DP11" s="706"/>
      <c r="DQ11" s="457"/>
      <c r="DR11" s="469"/>
      <c r="DS11" s="469"/>
      <c r="DT11" s="469"/>
      <c r="DU11" s="706"/>
      <c r="DV11" s="409"/>
      <c r="DW11" s="429"/>
      <c r="DX11" s="429"/>
      <c r="DY11" s="429"/>
      <c r="DZ11" s="743"/>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0"/>
      <c r="BS12" s="409"/>
      <c r="BT12" s="429"/>
      <c r="BU12" s="429"/>
      <c r="BV12" s="429"/>
      <c r="BW12" s="429"/>
      <c r="BX12" s="429"/>
      <c r="BY12" s="429"/>
      <c r="BZ12" s="429"/>
      <c r="CA12" s="429"/>
      <c r="CB12" s="429"/>
      <c r="CC12" s="429"/>
      <c r="CD12" s="429"/>
      <c r="CE12" s="429"/>
      <c r="CF12" s="429"/>
      <c r="CG12" s="445"/>
      <c r="CH12" s="457"/>
      <c r="CI12" s="469"/>
      <c r="CJ12" s="469"/>
      <c r="CK12" s="469"/>
      <c r="CL12" s="706"/>
      <c r="CM12" s="457"/>
      <c r="CN12" s="469"/>
      <c r="CO12" s="469"/>
      <c r="CP12" s="469"/>
      <c r="CQ12" s="706"/>
      <c r="CR12" s="457"/>
      <c r="CS12" s="469"/>
      <c r="CT12" s="469"/>
      <c r="CU12" s="469"/>
      <c r="CV12" s="706"/>
      <c r="CW12" s="457"/>
      <c r="CX12" s="469"/>
      <c r="CY12" s="469"/>
      <c r="CZ12" s="469"/>
      <c r="DA12" s="706"/>
      <c r="DB12" s="457"/>
      <c r="DC12" s="469"/>
      <c r="DD12" s="469"/>
      <c r="DE12" s="469"/>
      <c r="DF12" s="706"/>
      <c r="DG12" s="457"/>
      <c r="DH12" s="469"/>
      <c r="DI12" s="469"/>
      <c r="DJ12" s="469"/>
      <c r="DK12" s="706"/>
      <c r="DL12" s="457"/>
      <c r="DM12" s="469"/>
      <c r="DN12" s="469"/>
      <c r="DO12" s="469"/>
      <c r="DP12" s="706"/>
      <c r="DQ12" s="457"/>
      <c r="DR12" s="469"/>
      <c r="DS12" s="469"/>
      <c r="DT12" s="469"/>
      <c r="DU12" s="706"/>
      <c r="DV12" s="409"/>
      <c r="DW12" s="429"/>
      <c r="DX12" s="429"/>
      <c r="DY12" s="429"/>
      <c r="DZ12" s="743"/>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0"/>
      <c r="BS13" s="409"/>
      <c r="BT13" s="429"/>
      <c r="BU13" s="429"/>
      <c r="BV13" s="429"/>
      <c r="BW13" s="429"/>
      <c r="BX13" s="429"/>
      <c r="BY13" s="429"/>
      <c r="BZ13" s="429"/>
      <c r="CA13" s="429"/>
      <c r="CB13" s="429"/>
      <c r="CC13" s="429"/>
      <c r="CD13" s="429"/>
      <c r="CE13" s="429"/>
      <c r="CF13" s="429"/>
      <c r="CG13" s="445"/>
      <c r="CH13" s="457"/>
      <c r="CI13" s="469"/>
      <c r="CJ13" s="469"/>
      <c r="CK13" s="469"/>
      <c r="CL13" s="706"/>
      <c r="CM13" s="457"/>
      <c r="CN13" s="469"/>
      <c r="CO13" s="469"/>
      <c r="CP13" s="469"/>
      <c r="CQ13" s="706"/>
      <c r="CR13" s="457"/>
      <c r="CS13" s="469"/>
      <c r="CT13" s="469"/>
      <c r="CU13" s="469"/>
      <c r="CV13" s="706"/>
      <c r="CW13" s="457"/>
      <c r="CX13" s="469"/>
      <c r="CY13" s="469"/>
      <c r="CZ13" s="469"/>
      <c r="DA13" s="706"/>
      <c r="DB13" s="457"/>
      <c r="DC13" s="469"/>
      <c r="DD13" s="469"/>
      <c r="DE13" s="469"/>
      <c r="DF13" s="706"/>
      <c r="DG13" s="457"/>
      <c r="DH13" s="469"/>
      <c r="DI13" s="469"/>
      <c r="DJ13" s="469"/>
      <c r="DK13" s="706"/>
      <c r="DL13" s="457"/>
      <c r="DM13" s="469"/>
      <c r="DN13" s="469"/>
      <c r="DO13" s="469"/>
      <c r="DP13" s="706"/>
      <c r="DQ13" s="457"/>
      <c r="DR13" s="469"/>
      <c r="DS13" s="469"/>
      <c r="DT13" s="469"/>
      <c r="DU13" s="706"/>
      <c r="DV13" s="409"/>
      <c r="DW13" s="429"/>
      <c r="DX13" s="429"/>
      <c r="DY13" s="429"/>
      <c r="DZ13" s="743"/>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0"/>
      <c r="BS14" s="409"/>
      <c r="BT14" s="429"/>
      <c r="BU14" s="429"/>
      <c r="BV14" s="429"/>
      <c r="BW14" s="429"/>
      <c r="BX14" s="429"/>
      <c r="BY14" s="429"/>
      <c r="BZ14" s="429"/>
      <c r="CA14" s="429"/>
      <c r="CB14" s="429"/>
      <c r="CC14" s="429"/>
      <c r="CD14" s="429"/>
      <c r="CE14" s="429"/>
      <c r="CF14" s="429"/>
      <c r="CG14" s="445"/>
      <c r="CH14" s="457"/>
      <c r="CI14" s="469"/>
      <c r="CJ14" s="469"/>
      <c r="CK14" s="469"/>
      <c r="CL14" s="706"/>
      <c r="CM14" s="457"/>
      <c r="CN14" s="469"/>
      <c r="CO14" s="469"/>
      <c r="CP14" s="469"/>
      <c r="CQ14" s="706"/>
      <c r="CR14" s="457"/>
      <c r="CS14" s="469"/>
      <c r="CT14" s="469"/>
      <c r="CU14" s="469"/>
      <c r="CV14" s="706"/>
      <c r="CW14" s="457"/>
      <c r="CX14" s="469"/>
      <c r="CY14" s="469"/>
      <c r="CZ14" s="469"/>
      <c r="DA14" s="706"/>
      <c r="DB14" s="457"/>
      <c r="DC14" s="469"/>
      <c r="DD14" s="469"/>
      <c r="DE14" s="469"/>
      <c r="DF14" s="706"/>
      <c r="DG14" s="457"/>
      <c r="DH14" s="469"/>
      <c r="DI14" s="469"/>
      <c r="DJ14" s="469"/>
      <c r="DK14" s="706"/>
      <c r="DL14" s="457"/>
      <c r="DM14" s="469"/>
      <c r="DN14" s="469"/>
      <c r="DO14" s="469"/>
      <c r="DP14" s="706"/>
      <c r="DQ14" s="457"/>
      <c r="DR14" s="469"/>
      <c r="DS14" s="469"/>
      <c r="DT14" s="469"/>
      <c r="DU14" s="706"/>
      <c r="DV14" s="409"/>
      <c r="DW14" s="429"/>
      <c r="DX14" s="429"/>
      <c r="DY14" s="429"/>
      <c r="DZ14" s="743"/>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0"/>
      <c r="BS15" s="409"/>
      <c r="BT15" s="429"/>
      <c r="BU15" s="429"/>
      <c r="BV15" s="429"/>
      <c r="BW15" s="429"/>
      <c r="BX15" s="429"/>
      <c r="BY15" s="429"/>
      <c r="BZ15" s="429"/>
      <c r="CA15" s="429"/>
      <c r="CB15" s="429"/>
      <c r="CC15" s="429"/>
      <c r="CD15" s="429"/>
      <c r="CE15" s="429"/>
      <c r="CF15" s="429"/>
      <c r="CG15" s="445"/>
      <c r="CH15" s="457"/>
      <c r="CI15" s="469"/>
      <c r="CJ15" s="469"/>
      <c r="CK15" s="469"/>
      <c r="CL15" s="706"/>
      <c r="CM15" s="457"/>
      <c r="CN15" s="469"/>
      <c r="CO15" s="469"/>
      <c r="CP15" s="469"/>
      <c r="CQ15" s="706"/>
      <c r="CR15" s="457"/>
      <c r="CS15" s="469"/>
      <c r="CT15" s="469"/>
      <c r="CU15" s="469"/>
      <c r="CV15" s="706"/>
      <c r="CW15" s="457"/>
      <c r="CX15" s="469"/>
      <c r="CY15" s="469"/>
      <c r="CZ15" s="469"/>
      <c r="DA15" s="706"/>
      <c r="DB15" s="457"/>
      <c r="DC15" s="469"/>
      <c r="DD15" s="469"/>
      <c r="DE15" s="469"/>
      <c r="DF15" s="706"/>
      <c r="DG15" s="457"/>
      <c r="DH15" s="469"/>
      <c r="DI15" s="469"/>
      <c r="DJ15" s="469"/>
      <c r="DK15" s="706"/>
      <c r="DL15" s="457"/>
      <c r="DM15" s="469"/>
      <c r="DN15" s="469"/>
      <c r="DO15" s="469"/>
      <c r="DP15" s="706"/>
      <c r="DQ15" s="457"/>
      <c r="DR15" s="469"/>
      <c r="DS15" s="469"/>
      <c r="DT15" s="469"/>
      <c r="DU15" s="706"/>
      <c r="DV15" s="409"/>
      <c r="DW15" s="429"/>
      <c r="DX15" s="429"/>
      <c r="DY15" s="429"/>
      <c r="DZ15" s="743"/>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0"/>
      <c r="BS16" s="409"/>
      <c r="BT16" s="429"/>
      <c r="BU16" s="429"/>
      <c r="BV16" s="429"/>
      <c r="BW16" s="429"/>
      <c r="BX16" s="429"/>
      <c r="BY16" s="429"/>
      <c r="BZ16" s="429"/>
      <c r="CA16" s="429"/>
      <c r="CB16" s="429"/>
      <c r="CC16" s="429"/>
      <c r="CD16" s="429"/>
      <c r="CE16" s="429"/>
      <c r="CF16" s="429"/>
      <c r="CG16" s="445"/>
      <c r="CH16" s="457"/>
      <c r="CI16" s="469"/>
      <c r="CJ16" s="469"/>
      <c r="CK16" s="469"/>
      <c r="CL16" s="706"/>
      <c r="CM16" s="457"/>
      <c r="CN16" s="469"/>
      <c r="CO16" s="469"/>
      <c r="CP16" s="469"/>
      <c r="CQ16" s="706"/>
      <c r="CR16" s="457"/>
      <c r="CS16" s="469"/>
      <c r="CT16" s="469"/>
      <c r="CU16" s="469"/>
      <c r="CV16" s="706"/>
      <c r="CW16" s="457"/>
      <c r="CX16" s="469"/>
      <c r="CY16" s="469"/>
      <c r="CZ16" s="469"/>
      <c r="DA16" s="706"/>
      <c r="DB16" s="457"/>
      <c r="DC16" s="469"/>
      <c r="DD16" s="469"/>
      <c r="DE16" s="469"/>
      <c r="DF16" s="706"/>
      <c r="DG16" s="457"/>
      <c r="DH16" s="469"/>
      <c r="DI16" s="469"/>
      <c r="DJ16" s="469"/>
      <c r="DK16" s="706"/>
      <c r="DL16" s="457"/>
      <c r="DM16" s="469"/>
      <c r="DN16" s="469"/>
      <c r="DO16" s="469"/>
      <c r="DP16" s="706"/>
      <c r="DQ16" s="457"/>
      <c r="DR16" s="469"/>
      <c r="DS16" s="469"/>
      <c r="DT16" s="469"/>
      <c r="DU16" s="706"/>
      <c r="DV16" s="409"/>
      <c r="DW16" s="429"/>
      <c r="DX16" s="429"/>
      <c r="DY16" s="429"/>
      <c r="DZ16" s="743"/>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0"/>
      <c r="BS17" s="409"/>
      <c r="BT17" s="429"/>
      <c r="BU17" s="429"/>
      <c r="BV17" s="429"/>
      <c r="BW17" s="429"/>
      <c r="BX17" s="429"/>
      <c r="BY17" s="429"/>
      <c r="BZ17" s="429"/>
      <c r="CA17" s="429"/>
      <c r="CB17" s="429"/>
      <c r="CC17" s="429"/>
      <c r="CD17" s="429"/>
      <c r="CE17" s="429"/>
      <c r="CF17" s="429"/>
      <c r="CG17" s="445"/>
      <c r="CH17" s="457"/>
      <c r="CI17" s="469"/>
      <c r="CJ17" s="469"/>
      <c r="CK17" s="469"/>
      <c r="CL17" s="706"/>
      <c r="CM17" s="457"/>
      <c r="CN17" s="469"/>
      <c r="CO17" s="469"/>
      <c r="CP17" s="469"/>
      <c r="CQ17" s="706"/>
      <c r="CR17" s="457"/>
      <c r="CS17" s="469"/>
      <c r="CT17" s="469"/>
      <c r="CU17" s="469"/>
      <c r="CV17" s="706"/>
      <c r="CW17" s="457"/>
      <c r="CX17" s="469"/>
      <c r="CY17" s="469"/>
      <c r="CZ17" s="469"/>
      <c r="DA17" s="706"/>
      <c r="DB17" s="457"/>
      <c r="DC17" s="469"/>
      <c r="DD17" s="469"/>
      <c r="DE17" s="469"/>
      <c r="DF17" s="706"/>
      <c r="DG17" s="457"/>
      <c r="DH17" s="469"/>
      <c r="DI17" s="469"/>
      <c r="DJ17" s="469"/>
      <c r="DK17" s="706"/>
      <c r="DL17" s="457"/>
      <c r="DM17" s="469"/>
      <c r="DN17" s="469"/>
      <c r="DO17" s="469"/>
      <c r="DP17" s="706"/>
      <c r="DQ17" s="457"/>
      <c r="DR17" s="469"/>
      <c r="DS17" s="469"/>
      <c r="DT17" s="469"/>
      <c r="DU17" s="706"/>
      <c r="DV17" s="409"/>
      <c r="DW17" s="429"/>
      <c r="DX17" s="429"/>
      <c r="DY17" s="429"/>
      <c r="DZ17" s="743"/>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0"/>
      <c r="BS18" s="409"/>
      <c r="BT18" s="429"/>
      <c r="BU18" s="429"/>
      <c r="BV18" s="429"/>
      <c r="BW18" s="429"/>
      <c r="BX18" s="429"/>
      <c r="BY18" s="429"/>
      <c r="BZ18" s="429"/>
      <c r="CA18" s="429"/>
      <c r="CB18" s="429"/>
      <c r="CC18" s="429"/>
      <c r="CD18" s="429"/>
      <c r="CE18" s="429"/>
      <c r="CF18" s="429"/>
      <c r="CG18" s="445"/>
      <c r="CH18" s="457"/>
      <c r="CI18" s="469"/>
      <c r="CJ18" s="469"/>
      <c r="CK18" s="469"/>
      <c r="CL18" s="706"/>
      <c r="CM18" s="457"/>
      <c r="CN18" s="469"/>
      <c r="CO18" s="469"/>
      <c r="CP18" s="469"/>
      <c r="CQ18" s="706"/>
      <c r="CR18" s="457"/>
      <c r="CS18" s="469"/>
      <c r="CT18" s="469"/>
      <c r="CU18" s="469"/>
      <c r="CV18" s="706"/>
      <c r="CW18" s="457"/>
      <c r="CX18" s="469"/>
      <c r="CY18" s="469"/>
      <c r="CZ18" s="469"/>
      <c r="DA18" s="706"/>
      <c r="DB18" s="457"/>
      <c r="DC18" s="469"/>
      <c r="DD18" s="469"/>
      <c r="DE18" s="469"/>
      <c r="DF18" s="706"/>
      <c r="DG18" s="457"/>
      <c r="DH18" s="469"/>
      <c r="DI18" s="469"/>
      <c r="DJ18" s="469"/>
      <c r="DK18" s="706"/>
      <c r="DL18" s="457"/>
      <c r="DM18" s="469"/>
      <c r="DN18" s="469"/>
      <c r="DO18" s="469"/>
      <c r="DP18" s="706"/>
      <c r="DQ18" s="457"/>
      <c r="DR18" s="469"/>
      <c r="DS18" s="469"/>
      <c r="DT18" s="469"/>
      <c r="DU18" s="706"/>
      <c r="DV18" s="409"/>
      <c r="DW18" s="429"/>
      <c r="DX18" s="429"/>
      <c r="DY18" s="429"/>
      <c r="DZ18" s="743"/>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0"/>
      <c r="BS19" s="409"/>
      <c r="BT19" s="429"/>
      <c r="BU19" s="429"/>
      <c r="BV19" s="429"/>
      <c r="BW19" s="429"/>
      <c r="BX19" s="429"/>
      <c r="BY19" s="429"/>
      <c r="BZ19" s="429"/>
      <c r="CA19" s="429"/>
      <c r="CB19" s="429"/>
      <c r="CC19" s="429"/>
      <c r="CD19" s="429"/>
      <c r="CE19" s="429"/>
      <c r="CF19" s="429"/>
      <c r="CG19" s="445"/>
      <c r="CH19" s="457"/>
      <c r="CI19" s="469"/>
      <c r="CJ19" s="469"/>
      <c r="CK19" s="469"/>
      <c r="CL19" s="706"/>
      <c r="CM19" s="457"/>
      <c r="CN19" s="469"/>
      <c r="CO19" s="469"/>
      <c r="CP19" s="469"/>
      <c r="CQ19" s="706"/>
      <c r="CR19" s="457"/>
      <c r="CS19" s="469"/>
      <c r="CT19" s="469"/>
      <c r="CU19" s="469"/>
      <c r="CV19" s="706"/>
      <c r="CW19" s="457"/>
      <c r="CX19" s="469"/>
      <c r="CY19" s="469"/>
      <c r="CZ19" s="469"/>
      <c r="DA19" s="706"/>
      <c r="DB19" s="457"/>
      <c r="DC19" s="469"/>
      <c r="DD19" s="469"/>
      <c r="DE19" s="469"/>
      <c r="DF19" s="706"/>
      <c r="DG19" s="457"/>
      <c r="DH19" s="469"/>
      <c r="DI19" s="469"/>
      <c r="DJ19" s="469"/>
      <c r="DK19" s="706"/>
      <c r="DL19" s="457"/>
      <c r="DM19" s="469"/>
      <c r="DN19" s="469"/>
      <c r="DO19" s="469"/>
      <c r="DP19" s="706"/>
      <c r="DQ19" s="457"/>
      <c r="DR19" s="469"/>
      <c r="DS19" s="469"/>
      <c r="DT19" s="469"/>
      <c r="DU19" s="706"/>
      <c r="DV19" s="409"/>
      <c r="DW19" s="429"/>
      <c r="DX19" s="429"/>
      <c r="DY19" s="429"/>
      <c r="DZ19" s="743"/>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0"/>
      <c r="BS20" s="409"/>
      <c r="BT20" s="429"/>
      <c r="BU20" s="429"/>
      <c r="BV20" s="429"/>
      <c r="BW20" s="429"/>
      <c r="BX20" s="429"/>
      <c r="BY20" s="429"/>
      <c r="BZ20" s="429"/>
      <c r="CA20" s="429"/>
      <c r="CB20" s="429"/>
      <c r="CC20" s="429"/>
      <c r="CD20" s="429"/>
      <c r="CE20" s="429"/>
      <c r="CF20" s="429"/>
      <c r="CG20" s="445"/>
      <c r="CH20" s="457"/>
      <c r="CI20" s="469"/>
      <c r="CJ20" s="469"/>
      <c r="CK20" s="469"/>
      <c r="CL20" s="706"/>
      <c r="CM20" s="457"/>
      <c r="CN20" s="469"/>
      <c r="CO20" s="469"/>
      <c r="CP20" s="469"/>
      <c r="CQ20" s="706"/>
      <c r="CR20" s="457"/>
      <c r="CS20" s="469"/>
      <c r="CT20" s="469"/>
      <c r="CU20" s="469"/>
      <c r="CV20" s="706"/>
      <c r="CW20" s="457"/>
      <c r="CX20" s="469"/>
      <c r="CY20" s="469"/>
      <c r="CZ20" s="469"/>
      <c r="DA20" s="706"/>
      <c r="DB20" s="457"/>
      <c r="DC20" s="469"/>
      <c r="DD20" s="469"/>
      <c r="DE20" s="469"/>
      <c r="DF20" s="706"/>
      <c r="DG20" s="457"/>
      <c r="DH20" s="469"/>
      <c r="DI20" s="469"/>
      <c r="DJ20" s="469"/>
      <c r="DK20" s="706"/>
      <c r="DL20" s="457"/>
      <c r="DM20" s="469"/>
      <c r="DN20" s="469"/>
      <c r="DO20" s="469"/>
      <c r="DP20" s="706"/>
      <c r="DQ20" s="457"/>
      <c r="DR20" s="469"/>
      <c r="DS20" s="469"/>
      <c r="DT20" s="469"/>
      <c r="DU20" s="706"/>
      <c r="DV20" s="409"/>
      <c r="DW20" s="429"/>
      <c r="DX20" s="429"/>
      <c r="DY20" s="429"/>
      <c r="DZ20" s="743"/>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0"/>
      <c r="BS21" s="409"/>
      <c r="BT21" s="429"/>
      <c r="BU21" s="429"/>
      <c r="BV21" s="429"/>
      <c r="BW21" s="429"/>
      <c r="BX21" s="429"/>
      <c r="BY21" s="429"/>
      <c r="BZ21" s="429"/>
      <c r="CA21" s="429"/>
      <c r="CB21" s="429"/>
      <c r="CC21" s="429"/>
      <c r="CD21" s="429"/>
      <c r="CE21" s="429"/>
      <c r="CF21" s="429"/>
      <c r="CG21" s="445"/>
      <c r="CH21" s="457"/>
      <c r="CI21" s="469"/>
      <c r="CJ21" s="469"/>
      <c r="CK21" s="469"/>
      <c r="CL21" s="706"/>
      <c r="CM21" s="457"/>
      <c r="CN21" s="469"/>
      <c r="CO21" s="469"/>
      <c r="CP21" s="469"/>
      <c r="CQ21" s="706"/>
      <c r="CR21" s="457"/>
      <c r="CS21" s="469"/>
      <c r="CT21" s="469"/>
      <c r="CU21" s="469"/>
      <c r="CV21" s="706"/>
      <c r="CW21" s="457"/>
      <c r="CX21" s="469"/>
      <c r="CY21" s="469"/>
      <c r="CZ21" s="469"/>
      <c r="DA21" s="706"/>
      <c r="DB21" s="457"/>
      <c r="DC21" s="469"/>
      <c r="DD21" s="469"/>
      <c r="DE21" s="469"/>
      <c r="DF21" s="706"/>
      <c r="DG21" s="457"/>
      <c r="DH21" s="469"/>
      <c r="DI21" s="469"/>
      <c r="DJ21" s="469"/>
      <c r="DK21" s="706"/>
      <c r="DL21" s="457"/>
      <c r="DM21" s="469"/>
      <c r="DN21" s="469"/>
      <c r="DO21" s="469"/>
      <c r="DP21" s="706"/>
      <c r="DQ21" s="457"/>
      <c r="DR21" s="469"/>
      <c r="DS21" s="469"/>
      <c r="DT21" s="469"/>
      <c r="DU21" s="706"/>
      <c r="DV21" s="409"/>
      <c r="DW21" s="429"/>
      <c r="DX21" s="429"/>
      <c r="DY21" s="429"/>
      <c r="DZ21" s="743"/>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459</v>
      </c>
      <c r="BA22" s="615"/>
      <c r="BB22" s="615"/>
      <c r="BC22" s="615"/>
      <c r="BD22" s="627"/>
      <c r="BE22" s="606"/>
      <c r="BF22" s="606"/>
      <c r="BG22" s="606"/>
      <c r="BH22" s="606"/>
      <c r="BI22" s="606"/>
      <c r="BJ22" s="606"/>
      <c r="BK22" s="606"/>
      <c r="BL22" s="606"/>
      <c r="BM22" s="606"/>
      <c r="BN22" s="606"/>
      <c r="BO22" s="606"/>
      <c r="BP22" s="606"/>
      <c r="BQ22" s="380">
        <v>16</v>
      </c>
      <c r="BR22" s="660"/>
      <c r="BS22" s="409"/>
      <c r="BT22" s="429"/>
      <c r="BU22" s="429"/>
      <c r="BV22" s="429"/>
      <c r="BW22" s="429"/>
      <c r="BX22" s="429"/>
      <c r="BY22" s="429"/>
      <c r="BZ22" s="429"/>
      <c r="CA22" s="429"/>
      <c r="CB22" s="429"/>
      <c r="CC22" s="429"/>
      <c r="CD22" s="429"/>
      <c r="CE22" s="429"/>
      <c r="CF22" s="429"/>
      <c r="CG22" s="445"/>
      <c r="CH22" s="457"/>
      <c r="CI22" s="469"/>
      <c r="CJ22" s="469"/>
      <c r="CK22" s="469"/>
      <c r="CL22" s="706"/>
      <c r="CM22" s="457"/>
      <c r="CN22" s="469"/>
      <c r="CO22" s="469"/>
      <c r="CP22" s="469"/>
      <c r="CQ22" s="706"/>
      <c r="CR22" s="457"/>
      <c r="CS22" s="469"/>
      <c r="CT22" s="469"/>
      <c r="CU22" s="469"/>
      <c r="CV22" s="706"/>
      <c r="CW22" s="457"/>
      <c r="CX22" s="469"/>
      <c r="CY22" s="469"/>
      <c r="CZ22" s="469"/>
      <c r="DA22" s="706"/>
      <c r="DB22" s="457"/>
      <c r="DC22" s="469"/>
      <c r="DD22" s="469"/>
      <c r="DE22" s="469"/>
      <c r="DF22" s="706"/>
      <c r="DG22" s="457"/>
      <c r="DH22" s="469"/>
      <c r="DI22" s="469"/>
      <c r="DJ22" s="469"/>
      <c r="DK22" s="706"/>
      <c r="DL22" s="457"/>
      <c r="DM22" s="469"/>
      <c r="DN22" s="469"/>
      <c r="DO22" s="469"/>
      <c r="DP22" s="706"/>
      <c r="DQ22" s="457"/>
      <c r="DR22" s="469"/>
      <c r="DS22" s="469"/>
      <c r="DT22" s="469"/>
      <c r="DU22" s="706"/>
      <c r="DV22" s="409"/>
      <c r="DW22" s="429"/>
      <c r="DX22" s="429"/>
      <c r="DY22" s="429"/>
      <c r="DZ22" s="743"/>
      <c r="EA22" s="606"/>
    </row>
    <row r="23" spans="1:131" s="371" customFormat="1" ht="26.25" customHeight="1">
      <c r="A23" s="381" t="s">
        <v>266</v>
      </c>
      <c r="B23" s="410" t="s">
        <v>318</v>
      </c>
      <c r="C23" s="430"/>
      <c r="D23" s="430"/>
      <c r="E23" s="430"/>
      <c r="F23" s="430"/>
      <c r="G23" s="430"/>
      <c r="H23" s="430"/>
      <c r="I23" s="430"/>
      <c r="J23" s="430"/>
      <c r="K23" s="430"/>
      <c r="L23" s="430"/>
      <c r="M23" s="430"/>
      <c r="N23" s="430"/>
      <c r="O23" s="430"/>
      <c r="P23" s="446"/>
      <c r="Q23" s="453">
        <v>3781</v>
      </c>
      <c r="R23" s="465"/>
      <c r="S23" s="465"/>
      <c r="T23" s="465"/>
      <c r="U23" s="465"/>
      <c r="V23" s="465">
        <v>3521</v>
      </c>
      <c r="W23" s="465"/>
      <c r="X23" s="465"/>
      <c r="Y23" s="465"/>
      <c r="Z23" s="465"/>
      <c r="AA23" s="465">
        <v>260</v>
      </c>
      <c r="AB23" s="465"/>
      <c r="AC23" s="465"/>
      <c r="AD23" s="465"/>
      <c r="AE23" s="510"/>
      <c r="AF23" s="524">
        <v>139</v>
      </c>
      <c r="AG23" s="465"/>
      <c r="AH23" s="465"/>
      <c r="AI23" s="465"/>
      <c r="AJ23" s="542"/>
      <c r="AK23" s="550"/>
      <c r="AL23" s="468"/>
      <c r="AM23" s="468"/>
      <c r="AN23" s="468"/>
      <c r="AO23" s="468"/>
      <c r="AP23" s="465">
        <v>3260</v>
      </c>
      <c r="AQ23" s="465"/>
      <c r="AR23" s="465"/>
      <c r="AS23" s="465"/>
      <c r="AT23" s="465"/>
      <c r="AU23" s="583"/>
      <c r="AV23" s="583"/>
      <c r="AW23" s="583"/>
      <c r="AX23" s="583"/>
      <c r="AY23" s="610"/>
      <c r="AZ23" s="616" t="s">
        <v>142</v>
      </c>
      <c r="BA23" s="626"/>
      <c r="BB23" s="626"/>
      <c r="BC23" s="626"/>
      <c r="BD23" s="628"/>
      <c r="BE23" s="606"/>
      <c r="BF23" s="606"/>
      <c r="BG23" s="606"/>
      <c r="BH23" s="606"/>
      <c r="BI23" s="606"/>
      <c r="BJ23" s="606"/>
      <c r="BK23" s="606"/>
      <c r="BL23" s="606"/>
      <c r="BM23" s="606"/>
      <c r="BN23" s="606"/>
      <c r="BO23" s="606"/>
      <c r="BP23" s="606"/>
      <c r="BQ23" s="380">
        <v>17</v>
      </c>
      <c r="BR23" s="660"/>
      <c r="BS23" s="409"/>
      <c r="BT23" s="429"/>
      <c r="BU23" s="429"/>
      <c r="BV23" s="429"/>
      <c r="BW23" s="429"/>
      <c r="BX23" s="429"/>
      <c r="BY23" s="429"/>
      <c r="BZ23" s="429"/>
      <c r="CA23" s="429"/>
      <c r="CB23" s="429"/>
      <c r="CC23" s="429"/>
      <c r="CD23" s="429"/>
      <c r="CE23" s="429"/>
      <c r="CF23" s="429"/>
      <c r="CG23" s="445"/>
      <c r="CH23" s="457"/>
      <c r="CI23" s="469"/>
      <c r="CJ23" s="469"/>
      <c r="CK23" s="469"/>
      <c r="CL23" s="706"/>
      <c r="CM23" s="457"/>
      <c r="CN23" s="469"/>
      <c r="CO23" s="469"/>
      <c r="CP23" s="469"/>
      <c r="CQ23" s="706"/>
      <c r="CR23" s="457"/>
      <c r="CS23" s="469"/>
      <c r="CT23" s="469"/>
      <c r="CU23" s="469"/>
      <c r="CV23" s="706"/>
      <c r="CW23" s="457"/>
      <c r="CX23" s="469"/>
      <c r="CY23" s="469"/>
      <c r="CZ23" s="469"/>
      <c r="DA23" s="706"/>
      <c r="DB23" s="457"/>
      <c r="DC23" s="469"/>
      <c r="DD23" s="469"/>
      <c r="DE23" s="469"/>
      <c r="DF23" s="706"/>
      <c r="DG23" s="457"/>
      <c r="DH23" s="469"/>
      <c r="DI23" s="469"/>
      <c r="DJ23" s="469"/>
      <c r="DK23" s="706"/>
      <c r="DL23" s="457"/>
      <c r="DM23" s="469"/>
      <c r="DN23" s="469"/>
      <c r="DO23" s="469"/>
      <c r="DP23" s="706"/>
      <c r="DQ23" s="457"/>
      <c r="DR23" s="469"/>
      <c r="DS23" s="469"/>
      <c r="DT23" s="469"/>
      <c r="DU23" s="706"/>
      <c r="DV23" s="409"/>
      <c r="DW23" s="429"/>
      <c r="DX23" s="429"/>
      <c r="DY23" s="429"/>
      <c r="DZ23" s="743"/>
      <c r="EA23" s="606"/>
    </row>
    <row r="24" spans="1:131" s="371" customFormat="1" ht="26.25" customHeight="1">
      <c r="A24" s="382" t="s">
        <v>402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0"/>
      <c r="BS24" s="409"/>
      <c r="BT24" s="429"/>
      <c r="BU24" s="429"/>
      <c r="BV24" s="429"/>
      <c r="BW24" s="429"/>
      <c r="BX24" s="429"/>
      <c r="BY24" s="429"/>
      <c r="BZ24" s="429"/>
      <c r="CA24" s="429"/>
      <c r="CB24" s="429"/>
      <c r="CC24" s="429"/>
      <c r="CD24" s="429"/>
      <c r="CE24" s="429"/>
      <c r="CF24" s="429"/>
      <c r="CG24" s="445"/>
      <c r="CH24" s="457"/>
      <c r="CI24" s="469"/>
      <c r="CJ24" s="469"/>
      <c r="CK24" s="469"/>
      <c r="CL24" s="706"/>
      <c r="CM24" s="457"/>
      <c r="CN24" s="469"/>
      <c r="CO24" s="469"/>
      <c r="CP24" s="469"/>
      <c r="CQ24" s="706"/>
      <c r="CR24" s="457"/>
      <c r="CS24" s="469"/>
      <c r="CT24" s="469"/>
      <c r="CU24" s="469"/>
      <c r="CV24" s="706"/>
      <c r="CW24" s="457"/>
      <c r="CX24" s="469"/>
      <c r="CY24" s="469"/>
      <c r="CZ24" s="469"/>
      <c r="DA24" s="706"/>
      <c r="DB24" s="457"/>
      <c r="DC24" s="469"/>
      <c r="DD24" s="469"/>
      <c r="DE24" s="469"/>
      <c r="DF24" s="706"/>
      <c r="DG24" s="457"/>
      <c r="DH24" s="469"/>
      <c r="DI24" s="469"/>
      <c r="DJ24" s="469"/>
      <c r="DK24" s="706"/>
      <c r="DL24" s="457"/>
      <c r="DM24" s="469"/>
      <c r="DN24" s="469"/>
      <c r="DO24" s="469"/>
      <c r="DP24" s="706"/>
      <c r="DQ24" s="457"/>
      <c r="DR24" s="469"/>
      <c r="DS24" s="469"/>
      <c r="DT24" s="469"/>
      <c r="DU24" s="706"/>
      <c r="DV24" s="409"/>
      <c r="DW24" s="429"/>
      <c r="DX24" s="429"/>
      <c r="DY24" s="429"/>
      <c r="DZ24" s="743"/>
      <c r="EA24" s="606"/>
    </row>
    <row r="25" spans="1:131" s="369" customFormat="1" ht="26.25" customHeight="1">
      <c r="A25" s="376" t="s">
        <v>432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0"/>
      <c r="BS25" s="409"/>
      <c r="BT25" s="429"/>
      <c r="BU25" s="429"/>
      <c r="BV25" s="429"/>
      <c r="BW25" s="429"/>
      <c r="BX25" s="429"/>
      <c r="BY25" s="429"/>
      <c r="BZ25" s="429"/>
      <c r="CA25" s="429"/>
      <c r="CB25" s="429"/>
      <c r="CC25" s="429"/>
      <c r="CD25" s="429"/>
      <c r="CE25" s="429"/>
      <c r="CF25" s="429"/>
      <c r="CG25" s="445"/>
      <c r="CH25" s="457"/>
      <c r="CI25" s="469"/>
      <c r="CJ25" s="469"/>
      <c r="CK25" s="469"/>
      <c r="CL25" s="706"/>
      <c r="CM25" s="457"/>
      <c r="CN25" s="469"/>
      <c r="CO25" s="469"/>
      <c r="CP25" s="469"/>
      <c r="CQ25" s="706"/>
      <c r="CR25" s="457"/>
      <c r="CS25" s="469"/>
      <c r="CT25" s="469"/>
      <c r="CU25" s="469"/>
      <c r="CV25" s="706"/>
      <c r="CW25" s="457"/>
      <c r="CX25" s="469"/>
      <c r="CY25" s="469"/>
      <c r="CZ25" s="469"/>
      <c r="DA25" s="706"/>
      <c r="DB25" s="457"/>
      <c r="DC25" s="469"/>
      <c r="DD25" s="469"/>
      <c r="DE25" s="469"/>
      <c r="DF25" s="706"/>
      <c r="DG25" s="457"/>
      <c r="DH25" s="469"/>
      <c r="DI25" s="469"/>
      <c r="DJ25" s="469"/>
      <c r="DK25" s="706"/>
      <c r="DL25" s="457"/>
      <c r="DM25" s="469"/>
      <c r="DN25" s="469"/>
      <c r="DO25" s="469"/>
      <c r="DP25" s="706"/>
      <c r="DQ25" s="457"/>
      <c r="DR25" s="469"/>
      <c r="DS25" s="469"/>
      <c r="DT25" s="469"/>
      <c r="DU25" s="706"/>
      <c r="DV25" s="409"/>
      <c r="DW25" s="429"/>
      <c r="DX25" s="429"/>
      <c r="DY25" s="429"/>
      <c r="DZ25" s="743"/>
      <c r="EA25" s="372"/>
    </row>
    <row r="26" spans="1:131" s="369" customFormat="1" ht="26.25" customHeight="1">
      <c r="A26" s="377" t="s">
        <v>448</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5" t="s">
        <v>264</v>
      </c>
      <c r="AG26" s="536"/>
      <c r="AH26" s="536"/>
      <c r="AI26" s="536"/>
      <c r="AJ26" s="543"/>
      <c r="AK26" s="460" t="s">
        <v>404</v>
      </c>
      <c r="AL26" s="460"/>
      <c r="AM26" s="460"/>
      <c r="AN26" s="460"/>
      <c r="AO26" s="471"/>
      <c r="AP26" s="448" t="s">
        <v>371</v>
      </c>
      <c r="AQ26" s="460"/>
      <c r="AR26" s="460"/>
      <c r="AS26" s="460"/>
      <c r="AT26" s="471"/>
      <c r="AU26" s="448" t="s">
        <v>464</v>
      </c>
      <c r="AV26" s="460"/>
      <c r="AW26" s="460"/>
      <c r="AX26" s="460"/>
      <c r="AY26" s="471"/>
      <c r="AZ26" s="448" t="s">
        <v>465</v>
      </c>
      <c r="BA26" s="460"/>
      <c r="BB26" s="460"/>
      <c r="BC26" s="460"/>
      <c r="BD26" s="471"/>
      <c r="BE26" s="448" t="s">
        <v>242</v>
      </c>
      <c r="BF26" s="460"/>
      <c r="BG26" s="460"/>
      <c r="BH26" s="460"/>
      <c r="BI26" s="538"/>
      <c r="BJ26" s="385"/>
      <c r="BK26" s="385"/>
      <c r="BL26" s="385"/>
      <c r="BM26" s="385"/>
      <c r="BN26" s="385"/>
      <c r="BO26" s="384"/>
      <c r="BP26" s="384"/>
      <c r="BQ26" s="380">
        <v>20</v>
      </c>
      <c r="BR26" s="660"/>
      <c r="BS26" s="409"/>
      <c r="BT26" s="429"/>
      <c r="BU26" s="429"/>
      <c r="BV26" s="429"/>
      <c r="BW26" s="429"/>
      <c r="BX26" s="429"/>
      <c r="BY26" s="429"/>
      <c r="BZ26" s="429"/>
      <c r="CA26" s="429"/>
      <c r="CB26" s="429"/>
      <c r="CC26" s="429"/>
      <c r="CD26" s="429"/>
      <c r="CE26" s="429"/>
      <c r="CF26" s="429"/>
      <c r="CG26" s="445"/>
      <c r="CH26" s="457"/>
      <c r="CI26" s="469"/>
      <c r="CJ26" s="469"/>
      <c r="CK26" s="469"/>
      <c r="CL26" s="706"/>
      <c r="CM26" s="457"/>
      <c r="CN26" s="469"/>
      <c r="CO26" s="469"/>
      <c r="CP26" s="469"/>
      <c r="CQ26" s="706"/>
      <c r="CR26" s="457"/>
      <c r="CS26" s="469"/>
      <c r="CT26" s="469"/>
      <c r="CU26" s="469"/>
      <c r="CV26" s="706"/>
      <c r="CW26" s="457"/>
      <c r="CX26" s="469"/>
      <c r="CY26" s="469"/>
      <c r="CZ26" s="469"/>
      <c r="DA26" s="706"/>
      <c r="DB26" s="457"/>
      <c r="DC26" s="469"/>
      <c r="DD26" s="469"/>
      <c r="DE26" s="469"/>
      <c r="DF26" s="706"/>
      <c r="DG26" s="457"/>
      <c r="DH26" s="469"/>
      <c r="DI26" s="469"/>
      <c r="DJ26" s="469"/>
      <c r="DK26" s="706"/>
      <c r="DL26" s="457"/>
      <c r="DM26" s="469"/>
      <c r="DN26" s="469"/>
      <c r="DO26" s="469"/>
      <c r="DP26" s="706"/>
      <c r="DQ26" s="457"/>
      <c r="DR26" s="469"/>
      <c r="DS26" s="469"/>
      <c r="DT26" s="469"/>
      <c r="DU26" s="706"/>
      <c r="DV26" s="409"/>
      <c r="DW26" s="429"/>
      <c r="DX26" s="429"/>
      <c r="DY26" s="429"/>
      <c r="DZ26" s="743"/>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0"/>
      <c r="BS27" s="409"/>
      <c r="BT27" s="429"/>
      <c r="BU27" s="429"/>
      <c r="BV27" s="429"/>
      <c r="BW27" s="429"/>
      <c r="BX27" s="429"/>
      <c r="BY27" s="429"/>
      <c r="BZ27" s="429"/>
      <c r="CA27" s="429"/>
      <c r="CB27" s="429"/>
      <c r="CC27" s="429"/>
      <c r="CD27" s="429"/>
      <c r="CE27" s="429"/>
      <c r="CF27" s="429"/>
      <c r="CG27" s="445"/>
      <c r="CH27" s="457"/>
      <c r="CI27" s="469"/>
      <c r="CJ27" s="469"/>
      <c r="CK27" s="469"/>
      <c r="CL27" s="706"/>
      <c r="CM27" s="457"/>
      <c r="CN27" s="469"/>
      <c r="CO27" s="469"/>
      <c r="CP27" s="469"/>
      <c r="CQ27" s="706"/>
      <c r="CR27" s="457"/>
      <c r="CS27" s="469"/>
      <c r="CT27" s="469"/>
      <c r="CU27" s="469"/>
      <c r="CV27" s="706"/>
      <c r="CW27" s="457"/>
      <c r="CX27" s="469"/>
      <c r="CY27" s="469"/>
      <c r="CZ27" s="469"/>
      <c r="DA27" s="706"/>
      <c r="DB27" s="457"/>
      <c r="DC27" s="469"/>
      <c r="DD27" s="469"/>
      <c r="DE27" s="469"/>
      <c r="DF27" s="706"/>
      <c r="DG27" s="457"/>
      <c r="DH27" s="469"/>
      <c r="DI27" s="469"/>
      <c r="DJ27" s="469"/>
      <c r="DK27" s="706"/>
      <c r="DL27" s="457"/>
      <c r="DM27" s="469"/>
      <c r="DN27" s="469"/>
      <c r="DO27" s="469"/>
      <c r="DP27" s="706"/>
      <c r="DQ27" s="457"/>
      <c r="DR27" s="469"/>
      <c r="DS27" s="469"/>
      <c r="DT27" s="469"/>
      <c r="DU27" s="706"/>
      <c r="DV27" s="409"/>
      <c r="DW27" s="429"/>
      <c r="DX27" s="429"/>
      <c r="DY27" s="429"/>
      <c r="DZ27" s="743"/>
      <c r="EA27" s="372"/>
    </row>
    <row r="28" spans="1:131" s="369" customFormat="1" ht="26.25" customHeight="1">
      <c r="A28" s="383">
        <v>1</v>
      </c>
      <c r="B28" s="408" t="s">
        <v>254</v>
      </c>
      <c r="C28" s="428"/>
      <c r="D28" s="428"/>
      <c r="E28" s="428"/>
      <c r="F28" s="428"/>
      <c r="G28" s="428"/>
      <c r="H28" s="428"/>
      <c r="I28" s="428"/>
      <c r="J28" s="428"/>
      <c r="K28" s="428"/>
      <c r="L28" s="428"/>
      <c r="M28" s="428"/>
      <c r="N28" s="428"/>
      <c r="O28" s="428"/>
      <c r="P28" s="444"/>
      <c r="Q28" s="454">
        <v>996</v>
      </c>
      <c r="R28" s="466"/>
      <c r="S28" s="466"/>
      <c r="T28" s="466"/>
      <c r="U28" s="466"/>
      <c r="V28" s="466">
        <v>956</v>
      </c>
      <c r="W28" s="466"/>
      <c r="X28" s="466"/>
      <c r="Y28" s="466"/>
      <c r="Z28" s="466"/>
      <c r="AA28" s="466">
        <v>40</v>
      </c>
      <c r="AB28" s="466"/>
      <c r="AC28" s="466"/>
      <c r="AD28" s="466"/>
      <c r="AE28" s="511"/>
      <c r="AF28" s="527">
        <v>40</v>
      </c>
      <c r="AG28" s="466"/>
      <c r="AH28" s="466"/>
      <c r="AI28" s="466"/>
      <c r="AJ28" s="545"/>
      <c r="AK28" s="551">
        <v>65</v>
      </c>
      <c r="AL28" s="466"/>
      <c r="AM28" s="466"/>
      <c r="AN28" s="466"/>
      <c r="AO28" s="466"/>
      <c r="AP28" s="466" t="s">
        <v>142</v>
      </c>
      <c r="AQ28" s="466"/>
      <c r="AR28" s="466"/>
      <c r="AS28" s="466"/>
      <c r="AT28" s="466"/>
      <c r="AU28" s="466" t="s">
        <v>142</v>
      </c>
      <c r="AV28" s="466"/>
      <c r="AW28" s="466"/>
      <c r="AX28" s="466"/>
      <c r="AY28" s="466"/>
      <c r="AZ28" s="466" t="s">
        <v>142</v>
      </c>
      <c r="BA28" s="466"/>
      <c r="BB28" s="466"/>
      <c r="BC28" s="466"/>
      <c r="BD28" s="466"/>
      <c r="BE28" s="631"/>
      <c r="BF28" s="631"/>
      <c r="BG28" s="631"/>
      <c r="BH28" s="631"/>
      <c r="BI28" s="643"/>
      <c r="BJ28" s="385"/>
      <c r="BK28" s="385"/>
      <c r="BL28" s="385"/>
      <c r="BM28" s="385"/>
      <c r="BN28" s="385"/>
      <c r="BO28" s="384"/>
      <c r="BP28" s="384"/>
      <c r="BQ28" s="380">
        <v>22</v>
      </c>
      <c r="BR28" s="660"/>
      <c r="BS28" s="409"/>
      <c r="BT28" s="429"/>
      <c r="BU28" s="429"/>
      <c r="BV28" s="429"/>
      <c r="BW28" s="429"/>
      <c r="BX28" s="429"/>
      <c r="BY28" s="429"/>
      <c r="BZ28" s="429"/>
      <c r="CA28" s="429"/>
      <c r="CB28" s="429"/>
      <c r="CC28" s="429"/>
      <c r="CD28" s="429"/>
      <c r="CE28" s="429"/>
      <c r="CF28" s="429"/>
      <c r="CG28" s="445"/>
      <c r="CH28" s="457"/>
      <c r="CI28" s="469"/>
      <c r="CJ28" s="469"/>
      <c r="CK28" s="469"/>
      <c r="CL28" s="706"/>
      <c r="CM28" s="457"/>
      <c r="CN28" s="469"/>
      <c r="CO28" s="469"/>
      <c r="CP28" s="469"/>
      <c r="CQ28" s="706"/>
      <c r="CR28" s="457"/>
      <c r="CS28" s="469"/>
      <c r="CT28" s="469"/>
      <c r="CU28" s="469"/>
      <c r="CV28" s="706"/>
      <c r="CW28" s="457"/>
      <c r="CX28" s="469"/>
      <c r="CY28" s="469"/>
      <c r="CZ28" s="469"/>
      <c r="DA28" s="706"/>
      <c r="DB28" s="457"/>
      <c r="DC28" s="469"/>
      <c r="DD28" s="469"/>
      <c r="DE28" s="469"/>
      <c r="DF28" s="706"/>
      <c r="DG28" s="457"/>
      <c r="DH28" s="469"/>
      <c r="DI28" s="469"/>
      <c r="DJ28" s="469"/>
      <c r="DK28" s="706"/>
      <c r="DL28" s="457"/>
      <c r="DM28" s="469"/>
      <c r="DN28" s="469"/>
      <c r="DO28" s="469"/>
      <c r="DP28" s="706"/>
      <c r="DQ28" s="457"/>
      <c r="DR28" s="469"/>
      <c r="DS28" s="469"/>
      <c r="DT28" s="469"/>
      <c r="DU28" s="706"/>
      <c r="DV28" s="409"/>
      <c r="DW28" s="429"/>
      <c r="DX28" s="429"/>
      <c r="DY28" s="429"/>
      <c r="DZ28" s="743"/>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948</v>
      </c>
      <c r="R29" s="463"/>
      <c r="S29" s="463"/>
      <c r="T29" s="463"/>
      <c r="U29" s="463"/>
      <c r="V29" s="463">
        <v>939</v>
      </c>
      <c r="W29" s="463"/>
      <c r="X29" s="463"/>
      <c r="Y29" s="463"/>
      <c r="Z29" s="463"/>
      <c r="AA29" s="463">
        <v>9</v>
      </c>
      <c r="AB29" s="463"/>
      <c r="AC29" s="463"/>
      <c r="AD29" s="463"/>
      <c r="AE29" s="474"/>
      <c r="AF29" s="523">
        <v>9</v>
      </c>
      <c r="AG29" s="469"/>
      <c r="AH29" s="469"/>
      <c r="AI29" s="469"/>
      <c r="AJ29" s="541"/>
      <c r="AK29" s="473">
        <v>130</v>
      </c>
      <c r="AL29" s="463"/>
      <c r="AM29" s="463"/>
      <c r="AN29" s="463"/>
      <c r="AO29" s="463"/>
      <c r="AP29" s="463" t="s">
        <v>142</v>
      </c>
      <c r="AQ29" s="463"/>
      <c r="AR29" s="463"/>
      <c r="AS29" s="463"/>
      <c r="AT29" s="463"/>
      <c r="AU29" s="463" t="s">
        <v>142</v>
      </c>
      <c r="AV29" s="463"/>
      <c r="AW29" s="463"/>
      <c r="AX29" s="463"/>
      <c r="AY29" s="463"/>
      <c r="AZ29" s="463" t="s">
        <v>142</v>
      </c>
      <c r="BA29" s="463"/>
      <c r="BB29" s="463"/>
      <c r="BC29" s="463"/>
      <c r="BD29" s="463"/>
      <c r="BE29" s="581"/>
      <c r="BF29" s="581"/>
      <c r="BG29" s="581"/>
      <c r="BH29" s="581"/>
      <c r="BI29" s="608"/>
      <c r="BJ29" s="385"/>
      <c r="BK29" s="385"/>
      <c r="BL29" s="385"/>
      <c r="BM29" s="385"/>
      <c r="BN29" s="385"/>
      <c r="BO29" s="384"/>
      <c r="BP29" s="384"/>
      <c r="BQ29" s="380">
        <v>23</v>
      </c>
      <c r="BR29" s="660"/>
      <c r="BS29" s="409"/>
      <c r="BT29" s="429"/>
      <c r="BU29" s="429"/>
      <c r="BV29" s="429"/>
      <c r="BW29" s="429"/>
      <c r="BX29" s="429"/>
      <c r="BY29" s="429"/>
      <c r="BZ29" s="429"/>
      <c r="CA29" s="429"/>
      <c r="CB29" s="429"/>
      <c r="CC29" s="429"/>
      <c r="CD29" s="429"/>
      <c r="CE29" s="429"/>
      <c r="CF29" s="429"/>
      <c r="CG29" s="445"/>
      <c r="CH29" s="457"/>
      <c r="CI29" s="469"/>
      <c r="CJ29" s="469"/>
      <c r="CK29" s="469"/>
      <c r="CL29" s="706"/>
      <c r="CM29" s="457"/>
      <c r="CN29" s="469"/>
      <c r="CO29" s="469"/>
      <c r="CP29" s="469"/>
      <c r="CQ29" s="706"/>
      <c r="CR29" s="457"/>
      <c r="CS29" s="469"/>
      <c r="CT29" s="469"/>
      <c r="CU29" s="469"/>
      <c r="CV29" s="706"/>
      <c r="CW29" s="457"/>
      <c r="CX29" s="469"/>
      <c r="CY29" s="469"/>
      <c r="CZ29" s="469"/>
      <c r="DA29" s="706"/>
      <c r="DB29" s="457"/>
      <c r="DC29" s="469"/>
      <c r="DD29" s="469"/>
      <c r="DE29" s="469"/>
      <c r="DF29" s="706"/>
      <c r="DG29" s="457"/>
      <c r="DH29" s="469"/>
      <c r="DI29" s="469"/>
      <c r="DJ29" s="469"/>
      <c r="DK29" s="706"/>
      <c r="DL29" s="457"/>
      <c r="DM29" s="469"/>
      <c r="DN29" s="469"/>
      <c r="DO29" s="469"/>
      <c r="DP29" s="706"/>
      <c r="DQ29" s="457"/>
      <c r="DR29" s="469"/>
      <c r="DS29" s="469"/>
      <c r="DT29" s="469"/>
      <c r="DU29" s="706"/>
      <c r="DV29" s="409"/>
      <c r="DW29" s="429"/>
      <c r="DX29" s="429"/>
      <c r="DY29" s="429"/>
      <c r="DZ29" s="743"/>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v>116</v>
      </c>
      <c r="R30" s="463"/>
      <c r="S30" s="463"/>
      <c r="T30" s="463"/>
      <c r="U30" s="463"/>
      <c r="V30" s="463">
        <v>116</v>
      </c>
      <c r="W30" s="463"/>
      <c r="X30" s="463"/>
      <c r="Y30" s="463"/>
      <c r="Z30" s="463"/>
      <c r="AA30" s="463">
        <v>0</v>
      </c>
      <c r="AB30" s="463"/>
      <c r="AC30" s="463"/>
      <c r="AD30" s="463"/>
      <c r="AE30" s="474"/>
      <c r="AF30" s="523">
        <v>0</v>
      </c>
      <c r="AG30" s="469"/>
      <c r="AH30" s="469"/>
      <c r="AI30" s="469"/>
      <c r="AJ30" s="541"/>
      <c r="AK30" s="473">
        <v>35</v>
      </c>
      <c r="AL30" s="463"/>
      <c r="AM30" s="463"/>
      <c r="AN30" s="463"/>
      <c r="AO30" s="463"/>
      <c r="AP30" s="463" t="s">
        <v>142</v>
      </c>
      <c r="AQ30" s="463"/>
      <c r="AR30" s="463"/>
      <c r="AS30" s="463"/>
      <c r="AT30" s="463"/>
      <c r="AU30" s="463" t="s">
        <v>142</v>
      </c>
      <c r="AV30" s="463"/>
      <c r="AW30" s="463"/>
      <c r="AX30" s="463"/>
      <c r="AY30" s="463"/>
      <c r="AZ30" s="463" t="s">
        <v>142</v>
      </c>
      <c r="BA30" s="463"/>
      <c r="BB30" s="463"/>
      <c r="BC30" s="463"/>
      <c r="BD30" s="463"/>
      <c r="BE30" s="581"/>
      <c r="BF30" s="581"/>
      <c r="BG30" s="581"/>
      <c r="BH30" s="581"/>
      <c r="BI30" s="608"/>
      <c r="BJ30" s="385"/>
      <c r="BK30" s="385"/>
      <c r="BL30" s="385"/>
      <c r="BM30" s="385"/>
      <c r="BN30" s="385"/>
      <c r="BO30" s="384"/>
      <c r="BP30" s="384"/>
      <c r="BQ30" s="380">
        <v>24</v>
      </c>
      <c r="BR30" s="660"/>
      <c r="BS30" s="409"/>
      <c r="BT30" s="429"/>
      <c r="BU30" s="429"/>
      <c r="BV30" s="429"/>
      <c r="BW30" s="429"/>
      <c r="BX30" s="429"/>
      <c r="BY30" s="429"/>
      <c r="BZ30" s="429"/>
      <c r="CA30" s="429"/>
      <c r="CB30" s="429"/>
      <c r="CC30" s="429"/>
      <c r="CD30" s="429"/>
      <c r="CE30" s="429"/>
      <c r="CF30" s="429"/>
      <c r="CG30" s="445"/>
      <c r="CH30" s="457"/>
      <c r="CI30" s="469"/>
      <c r="CJ30" s="469"/>
      <c r="CK30" s="469"/>
      <c r="CL30" s="706"/>
      <c r="CM30" s="457"/>
      <c r="CN30" s="469"/>
      <c r="CO30" s="469"/>
      <c r="CP30" s="469"/>
      <c r="CQ30" s="706"/>
      <c r="CR30" s="457"/>
      <c r="CS30" s="469"/>
      <c r="CT30" s="469"/>
      <c r="CU30" s="469"/>
      <c r="CV30" s="706"/>
      <c r="CW30" s="457"/>
      <c r="CX30" s="469"/>
      <c r="CY30" s="469"/>
      <c r="CZ30" s="469"/>
      <c r="DA30" s="706"/>
      <c r="DB30" s="457"/>
      <c r="DC30" s="469"/>
      <c r="DD30" s="469"/>
      <c r="DE30" s="469"/>
      <c r="DF30" s="706"/>
      <c r="DG30" s="457"/>
      <c r="DH30" s="469"/>
      <c r="DI30" s="469"/>
      <c r="DJ30" s="469"/>
      <c r="DK30" s="706"/>
      <c r="DL30" s="457"/>
      <c r="DM30" s="469"/>
      <c r="DN30" s="469"/>
      <c r="DO30" s="469"/>
      <c r="DP30" s="706"/>
      <c r="DQ30" s="457"/>
      <c r="DR30" s="469"/>
      <c r="DS30" s="469"/>
      <c r="DT30" s="469"/>
      <c r="DU30" s="706"/>
      <c r="DV30" s="409"/>
      <c r="DW30" s="429"/>
      <c r="DX30" s="429"/>
      <c r="DY30" s="429"/>
      <c r="DZ30" s="743"/>
      <c r="EA30" s="372"/>
    </row>
    <row r="31" spans="1:131" s="369" customFormat="1" ht="26.25" customHeight="1">
      <c r="A31" s="383">
        <v>4</v>
      </c>
      <c r="B31" s="409" t="s">
        <v>466</v>
      </c>
      <c r="C31" s="429"/>
      <c r="D31" s="429"/>
      <c r="E31" s="429"/>
      <c r="F31" s="429"/>
      <c r="G31" s="429"/>
      <c r="H31" s="429"/>
      <c r="I31" s="429"/>
      <c r="J31" s="429"/>
      <c r="K31" s="429"/>
      <c r="L31" s="429"/>
      <c r="M31" s="429"/>
      <c r="N31" s="429"/>
      <c r="O31" s="429"/>
      <c r="P31" s="445"/>
      <c r="Q31" s="451">
        <v>142</v>
      </c>
      <c r="R31" s="463"/>
      <c r="S31" s="463"/>
      <c r="T31" s="463"/>
      <c r="U31" s="463"/>
      <c r="V31" s="463">
        <v>135</v>
      </c>
      <c r="W31" s="463"/>
      <c r="X31" s="463"/>
      <c r="Y31" s="463"/>
      <c r="Z31" s="463"/>
      <c r="AA31" s="463">
        <v>7</v>
      </c>
      <c r="AB31" s="463"/>
      <c r="AC31" s="463"/>
      <c r="AD31" s="463"/>
      <c r="AE31" s="474"/>
      <c r="AF31" s="523">
        <v>100</v>
      </c>
      <c r="AG31" s="469"/>
      <c r="AH31" s="469"/>
      <c r="AI31" s="469"/>
      <c r="AJ31" s="541"/>
      <c r="AK31" s="473" t="s">
        <v>142</v>
      </c>
      <c r="AL31" s="463"/>
      <c r="AM31" s="463"/>
      <c r="AN31" s="463"/>
      <c r="AO31" s="463"/>
      <c r="AP31" s="463">
        <v>582</v>
      </c>
      <c r="AQ31" s="463"/>
      <c r="AR31" s="463"/>
      <c r="AS31" s="463"/>
      <c r="AT31" s="463"/>
      <c r="AU31" s="463" t="s">
        <v>142</v>
      </c>
      <c r="AV31" s="463"/>
      <c r="AW31" s="463"/>
      <c r="AX31" s="463"/>
      <c r="AY31" s="463"/>
      <c r="AZ31" s="463" t="s">
        <v>142</v>
      </c>
      <c r="BA31" s="463"/>
      <c r="BB31" s="463"/>
      <c r="BC31" s="463"/>
      <c r="BD31" s="463"/>
      <c r="BE31" s="581" t="s">
        <v>467</v>
      </c>
      <c r="BF31" s="581"/>
      <c r="BG31" s="581"/>
      <c r="BH31" s="581"/>
      <c r="BI31" s="608"/>
      <c r="BJ31" s="385"/>
      <c r="BK31" s="385"/>
      <c r="BL31" s="385"/>
      <c r="BM31" s="385"/>
      <c r="BN31" s="385"/>
      <c r="BO31" s="384"/>
      <c r="BP31" s="384"/>
      <c r="BQ31" s="380">
        <v>25</v>
      </c>
      <c r="BR31" s="660"/>
      <c r="BS31" s="409"/>
      <c r="BT31" s="429"/>
      <c r="BU31" s="429"/>
      <c r="BV31" s="429"/>
      <c r="BW31" s="429"/>
      <c r="BX31" s="429"/>
      <c r="BY31" s="429"/>
      <c r="BZ31" s="429"/>
      <c r="CA31" s="429"/>
      <c r="CB31" s="429"/>
      <c r="CC31" s="429"/>
      <c r="CD31" s="429"/>
      <c r="CE31" s="429"/>
      <c r="CF31" s="429"/>
      <c r="CG31" s="445"/>
      <c r="CH31" s="457"/>
      <c r="CI31" s="469"/>
      <c r="CJ31" s="469"/>
      <c r="CK31" s="469"/>
      <c r="CL31" s="706"/>
      <c r="CM31" s="457"/>
      <c r="CN31" s="469"/>
      <c r="CO31" s="469"/>
      <c r="CP31" s="469"/>
      <c r="CQ31" s="706"/>
      <c r="CR31" s="457"/>
      <c r="CS31" s="469"/>
      <c r="CT31" s="469"/>
      <c r="CU31" s="469"/>
      <c r="CV31" s="706"/>
      <c r="CW31" s="457"/>
      <c r="CX31" s="469"/>
      <c r="CY31" s="469"/>
      <c r="CZ31" s="469"/>
      <c r="DA31" s="706"/>
      <c r="DB31" s="457"/>
      <c r="DC31" s="469"/>
      <c r="DD31" s="469"/>
      <c r="DE31" s="469"/>
      <c r="DF31" s="706"/>
      <c r="DG31" s="457"/>
      <c r="DH31" s="469"/>
      <c r="DI31" s="469"/>
      <c r="DJ31" s="469"/>
      <c r="DK31" s="706"/>
      <c r="DL31" s="457"/>
      <c r="DM31" s="469"/>
      <c r="DN31" s="469"/>
      <c r="DO31" s="469"/>
      <c r="DP31" s="706"/>
      <c r="DQ31" s="457"/>
      <c r="DR31" s="469"/>
      <c r="DS31" s="469"/>
      <c r="DT31" s="469"/>
      <c r="DU31" s="706"/>
      <c r="DV31" s="409"/>
      <c r="DW31" s="429"/>
      <c r="DX31" s="429"/>
      <c r="DY31" s="429"/>
      <c r="DZ31" s="743"/>
      <c r="EA31" s="372"/>
    </row>
    <row r="32" spans="1:131" s="369" customFormat="1" ht="26.25" customHeight="1">
      <c r="A32" s="383">
        <v>5</v>
      </c>
      <c r="B32" s="409" t="s">
        <v>468</v>
      </c>
      <c r="C32" s="429"/>
      <c r="D32" s="429"/>
      <c r="E32" s="429"/>
      <c r="F32" s="429"/>
      <c r="G32" s="429"/>
      <c r="H32" s="429"/>
      <c r="I32" s="429"/>
      <c r="J32" s="429"/>
      <c r="K32" s="429"/>
      <c r="L32" s="429"/>
      <c r="M32" s="429"/>
      <c r="N32" s="429"/>
      <c r="O32" s="429"/>
      <c r="P32" s="445"/>
      <c r="Q32" s="451">
        <v>61</v>
      </c>
      <c r="R32" s="463"/>
      <c r="S32" s="463"/>
      <c r="T32" s="463"/>
      <c r="U32" s="463"/>
      <c r="V32" s="463">
        <v>54</v>
      </c>
      <c r="W32" s="463"/>
      <c r="X32" s="463"/>
      <c r="Y32" s="463"/>
      <c r="Z32" s="463"/>
      <c r="AA32" s="463">
        <v>8</v>
      </c>
      <c r="AB32" s="463"/>
      <c r="AC32" s="463"/>
      <c r="AD32" s="463"/>
      <c r="AE32" s="474"/>
      <c r="AF32" s="523">
        <v>527</v>
      </c>
      <c r="AG32" s="469"/>
      <c r="AH32" s="469"/>
      <c r="AI32" s="469"/>
      <c r="AJ32" s="541"/>
      <c r="AK32" s="473" t="s">
        <v>142</v>
      </c>
      <c r="AL32" s="463"/>
      <c r="AM32" s="463"/>
      <c r="AN32" s="463"/>
      <c r="AO32" s="463"/>
      <c r="AP32" s="463" t="s">
        <v>142</v>
      </c>
      <c r="AQ32" s="463"/>
      <c r="AR32" s="463"/>
      <c r="AS32" s="463"/>
      <c r="AT32" s="463"/>
      <c r="AU32" s="463" t="s">
        <v>142</v>
      </c>
      <c r="AV32" s="463"/>
      <c r="AW32" s="463"/>
      <c r="AX32" s="463"/>
      <c r="AY32" s="463"/>
      <c r="AZ32" s="463" t="s">
        <v>142</v>
      </c>
      <c r="BA32" s="463"/>
      <c r="BB32" s="463"/>
      <c r="BC32" s="463"/>
      <c r="BD32" s="463"/>
      <c r="BE32" s="581" t="s">
        <v>467</v>
      </c>
      <c r="BF32" s="581"/>
      <c r="BG32" s="581"/>
      <c r="BH32" s="581"/>
      <c r="BI32" s="608"/>
      <c r="BJ32" s="385"/>
      <c r="BK32" s="385"/>
      <c r="BL32" s="385"/>
      <c r="BM32" s="385"/>
      <c r="BN32" s="385"/>
      <c r="BO32" s="384"/>
      <c r="BP32" s="384"/>
      <c r="BQ32" s="380">
        <v>26</v>
      </c>
      <c r="BR32" s="660"/>
      <c r="BS32" s="409"/>
      <c r="BT32" s="429"/>
      <c r="BU32" s="429"/>
      <c r="BV32" s="429"/>
      <c r="BW32" s="429"/>
      <c r="BX32" s="429"/>
      <c r="BY32" s="429"/>
      <c r="BZ32" s="429"/>
      <c r="CA32" s="429"/>
      <c r="CB32" s="429"/>
      <c r="CC32" s="429"/>
      <c r="CD32" s="429"/>
      <c r="CE32" s="429"/>
      <c r="CF32" s="429"/>
      <c r="CG32" s="445"/>
      <c r="CH32" s="457"/>
      <c r="CI32" s="469"/>
      <c r="CJ32" s="469"/>
      <c r="CK32" s="469"/>
      <c r="CL32" s="706"/>
      <c r="CM32" s="457"/>
      <c r="CN32" s="469"/>
      <c r="CO32" s="469"/>
      <c r="CP32" s="469"/>
      <c r="CQ32" s="706"/>
      <c r="CR32" s="457"/>
      <c r="CS32" s="469"/>
      <c r="CT32" s="469"/>
      <c r="CU32" s="469"/>
      <c r="CV32" s="706"/>
      <c r="CW32" s="457"/>
      <c r="CX32" s="469"/>
      <c r="CY32" s="469"/>
      <c r="CZ32" s="469"/>
      <c r="DA32" s="706"/>
      <c r="DB32" s="457"/>
      <c r="DC32" s="469"/>
      <c r="DD32" s="469"/>
      <c r="DE32" s="469"/>
      <c r="DF32" s="706"/>
      <c r="DG32" s="457"/>
      <c r="DH32" s="469"/>
      <c r="DI32" s="469"/>
      <c r="DJ32" s="469"/>
      <c r="DK32" s="706"/>
      <c r="DL32" s="457"/>
      <c r="DM32" s="469"/>
      <c r="DN32" s="469"/>
      <c r="DO32" s="469"/>
      <c r="DP32" s="706"/>
      <c r="DQ32" s="457"/>
      <c r="DR32" s="469"/>
      <c r="DS32" s="469"/>
      <c r="DT32" s="469"/>
      <c r="DU32" s="706"/>
      <c r="DV32" s="409"/>
      <c r="DW32" s="429"/>
      <c r="DX32" s="429"/>
      <c r="DY32" s="429"/>
      <c r="DZ32" s="743"/>
      <c r="EA32" s="372"/>
    </row>
    <row r="33" spans="1:131" s="369" customFormat="1" ht="26.25" customHeight="1">
      <c r="A33" s="383">
        <v>6</v>
      </c>
      <c r="B33" s="409" t="s">
        <v>469</v>
      </c>
      <c r="C33" s="429"/>
      <c r="D33" s="429"/>
      <c r="E33" s="429"/>
      <c r="F33" s="429"/>
      <c r="G33" s="429"/>
      <c r="H33" s="429"/>
      <c r="I33" s="429"/>
      <c r="J33" s="429"/>
      <c r="K33" s="429"/>
      <c r="L33" s="429"/>
      <c r="M33" s="429"/>
      <c r="N33" s="429"/>
      <c r="O33" s="429"/>
      <c r="P33" s="445"/>
      <c r="Q33" s="451">
        <v>267</v>
      </c>
      <c r="R33" s="463"/>
      <c r="S33" s="463"/>
      <c r="T33" s="463"/>
      <c r="U33" s="463"/>
      <c r="V33" s="463">
        <v>278</v>
      </c>
      <c r="W33" s="463"/>
      <c r="X33" s="463"/>
      <c r="Y33" s="463"/>
      <c r="Z33" s="463"/>
      <c r="AA33" s="463">
        <v>-11</v>
      </c>
      <c r="AB33" s="463"/>
      <c r="AC33" s="463"/>
      <c r="AD33" s="463"/>
      <c r="AE33" s="474"/>
      <c r="AF33" s="523">
        <v>28</v>
      </c>
      <c r="AG33" s="469"/>
      <c r="AH33" s="469"/>
      <c r="AI33" s="469"/>
      <c r="AJ33" s="541"/>
      <c r="AK33" s="473" t="s">
        <v>142</v>
      </c>
      <c r="AL33" s="463"/>
      <c r="AM33" s="463"/>
      <c r="AN33" s="463"/>
      <c r="AO33" s="463"/>
      <c r="AP33" s="463" t="s">
        <v>142</v>
      </c>
      <c r="AQ33" s="463"/>
      <c r="AR33" s="463"/>
      <c r="AS33" s="463"/>
      <c r="AT33" s="463"/>
      <c r="AU33" s="463" t="s">
        <v>142</v>
      </c>
      <c r="AV33" s="463"/>
      <c r="AW33" s="463"/>
      <c r="AX33" s="463"/>
      <c r="AY33" s="463"/>
      <c r="AZ33" s="463" t="s">
        <v>142</v>
      </c>
      <c r="BA33" s="463"/>
      <c r="BB33" s="463"/>
      <c r="BC33" s="463"/>
      <c r="BD33" s="463"/>
      <c r="BE33" s="581" t="s">
        <v>467</v>
      </c>
      <c r="BF33" s="581"/>
      <c r="BG33" s="581"/>
      <c r="BH33" s="581"/>
      <c r="BI33" s="608"/>
      <c r="BJ33" s="385"/>
      <c r="BK33" s="385"/>
      <c r="BL33" s="385"/>
      <c r="BM33" s="385"/>
      <c r="BN33" s="385"/>
      <c r="BO33" s="384"/>
      <c r="BP33" s="384"/>
      <c r="BQ33" s="380">
        <v>27</v>
      </c>
      <c r="BR33" s="660"/>
      <c r="BS33" s="409"/>
      <c r="BT33" s="429"/>
      <c r="BU33" s="429"/>
      <c r="BV33" s="429"/>
      <c r="BW33" s="429"/>
      <c r="BX33" s="429"/>
      <c r="BY33" s="429"/>
      <c r="BZ33" s="429"/>
      <c r="CA33" s="429"/>
      <c r="CB33" s="429"/>
      <c r="CC33" s="429"/>
      <c r="CD33" s="429"/>
      <c r="CE33" s="429"/>
      <c r="CF33" s="429"/>
      <c r="CG33" s="445"/>
      <c r="CH33" s="457"/>
      <c r="CI33" s="469"/>
      <c r="CJ33" s="469"/>
      <c r="CK33" s="469"/>
      <c r="CL33" s="706"/>
      <c r="CM33" s="457"/>
      <c r="CN33" s="469"/>
      <c r="CO33" s="469"/>
      <c r="CP33" s="469"/>
      <c r="CQ33" s="706"/>
      <c r="CR33" s="457"/>
      <c r="CS33" s="469"/>
      <c r="CT33" s="469"/>
      <c r="CU33" s="469"/>
      <c r="CV33" s="706"/>
      <c r="CW33" s="457"/>
      <c r="CX33" s="469"/>
      <c r="CY33" s="469"/>
      <c r="CZ33" s="469"/>
      <c r="DA33" s="706"/>
      <c r="DB33" s="457"/>
      <c r="DC33" s="469"/>
      <c r="DD33" s="469"/>
      <c r="DE33" s="469"/>
      <c r="DF33" s="706"/>
      <c r="DG33" s="457"/>
      <c r="DH33" s="469"/>
      <c r="DI33" s="469"/>
      <c r="DJ33" s="469"/>
      <c r="DK33" s="706"/>
      <c r="DL33" s="457"/>
      <c r="DM33" s="469"/>
      <c r="DN33" s="469"/>
      <c r="DO33" s="469"/>
      <c r="DP33" s="706"/>
      <c r="DQ33" s="457"/>
      <c r="DR33" s="469"/>
      <c r="DS33" s="469"/>
      <c r="DT33" s="469"/>
      <c r="DU33" s="706"/>
      <c r="DV33" s="409"/>
      <c r="DW33" s="429"/>
      <c r="DX33" s="429"/>
      <c r="DY33" s="429"/>
      <c r="DZ33" s="743"/>
      <c r="EA33" s="372"/>
    </row>
    <row r="34" spans="1:131" s="369" customFormat="1" ht="26.25" customHeight="1">
      <c r="A34" s="383">
        <v>7</v>
      </c>
      <c r="B34" s="409" t="s">
        <v>277</v>
      </c>
      <c r="C34" s="429"/>
      <c r="D34" s="429"/>
      <c r="E34" s="429"/>
      <c r="F34" s="429"/>
      <c r="G34" s="429"/>
      <c r="H34" s="429"/>
      <c r="I34" s="429"/>
      <c r="J34" s="429"/>
      <c r="K34" s="429"/>
      <c r="L34" s="429"/>
      <c r="M34" s="429"/>
      <c r="N34" s="429"/>
      <c r="O34" s="429"/>
      <c r="P34" s="445"/>
      <c r="Q34" s="451">
        <v>6</v>
      </c>
      <c r="R34" s="463"/>
      <c r="S34" s="463"/>
      <c r="T34" s="463"/>
      <c r="U34" s="463"/>
      <c r="V34" s="463">
        <v>5</v>
      </c>
      <c r="W34" s="463"/>
      <c r="X34" s="463"/>
      <c r="Y34" s="463"/>
      <c r="Z34" s="463"/>
      <c r="AA34" s="463">
        <v>1</v>
      </c>
      <c r="AB34" s="463"/>
      <c r="AC34" s="463"/>
      <c r="AD34" s="463"/>
      <c r="AE34" s="474"/>
      <c r="AF34" s="523">
        <v>1</v>
      </c>
      <c r="AG34" s="469"/>
      <c r="AH34" s="469"/>
      <c r="AI34" s="469"/>
      <c r="AJ34" s="541"/>
      <c r="AK34" s="473" t="s">
        <v>142</v>
      </c>
      <c r="AL34" s="463"/>
      <c r="AM34" s="463"/>
      <c r="AN34" s="463"/>
      <c r="AO34" s="463"/>
      <c r="AP34" s="463" t="s">
        <v>142</v>
      </c>
      <c r="AQ34" s="463"/>
      <c r="AR34" s="463"/>
      <c r="AS34" s="463"/>
      <c r="AT34" s="463"/>
      <c r="AU34" s="463" t="s">
        <v>142</v>
      </c>
      <c r="AV34" s="463"/>
      <c r="AW34" s="463"/>
      <c r="AX34" s="463"/>
      <c r="AY34" s="463"/>
      <c r="AZ34" s="463" t="s">
        <v>142</v>
      </c>
      <c r="BA34" s="463"/>
      <c r="BB34" s="463"/>
      <c r="BC34" s="463"/>
      <c r="BD34" s="463"/>
      <c r="BE34" s="581" t="s">
        <v>24</v>
      </c>
      <c r="BF34" s="581"/>
      <c r="BG34" s="581"/>
      <c r="BH34" s="581"/>
      <c r="BI34" s="608"/>
      <c r="BJ34" s="385"/>
      <c r="BK34" s="385"/>
      <c r="BL34" s="385"/>
      <c r="BM34" s="385"/>
      <c r="BN34" s="385"/>
      <c r="BO34" s="384"/>
      <c r="BP34" s="384"/>
      <c r="BQ34" s="380">
        <v>28</v>
      </c>
      <c r="BR34" s="660"/>
      <c r="BS34" s="409"/>
      <c r="BT34" s="429"/>
      <c r="BU34" s="429"/>
      <c r="BV34" s="429"/>
      <c r="BW34" s="429"/>
      <c r="BX34" s="429"/>
      <c r="BY34" s="429"/>
      <c r="BZ34" s="429"/>
      <c r="CA34" s="429"/>
      <c r="CB34" s="429"/>
      <c r="CC34" s="429"/>
      <c r="CD34" s="429"/>
      <c r="CE34" s="429"/>
      <c r="CF34" s="429"/>
      <c r="CG34" s="445"/>
      <c r="CH34" s="457"/>
      <c r="CI34" s="469"/>
      <c r="CJ34" s="469"/>
      <c r="CK34" s="469"/>
      <c r="CL34" s="706"/>
      <c r="CM34" s="457"/>
      <c r="CN34" s="469"/>
      <c r="CO34" s="469"/>
      <c r="CP34" s="469"/>
      <c r="CQ34" s="706"/>
      <c r="CR34" s="457"/>
      <c r="CS34" s="469"/>
      <c r="CT34" s="469"/>
      <c r="CU34" s="469"/>
      <c r="CV34" s="706"/>
      <c r="CW34" s="457"/>
      <c r="CX34" s="469"/>
      <c r="CY34" s="469"/>
      <c r="CZ34" s="469"/>
      <c r="DA34" s="706"/>
      <c r="DB34" s="457"/>
      <c r="DC34" s="469"/>
      <c r="DD34" s="469"/>
      <c r="DE34" s="469"/>
      <c r="DF34" s="706"/>
      <c r="DG34" s="457"/>
      <c r="DH34" s="469"/>
      <c r="DI34" s="469"/>
      <c r="DJ34" s="469"/>
      <c r="DK34" s="706"/>
      <c r="DL34" s="457"/>
      <c r="DM34" s="469"/>
      <c r="DN34" s="469"/>
      <c r="DO34" s="469"/>
      <c r="DP34" s="706"/>
      <c r="DQ34" s="457"/>
      <c r="DR34" s="469"/>
      <c r="DS34" s="469"/>
      <c r="DT34" s="469"/>
      <c r="DU34" s="706"/>
      <c r="DV34" s="409"/>
      <c r="DW34" s="429"/>
      <c r="DX34" s="429"/>
      <c r="DY34" s="429"/>
      <c r="DZ34" s="743"/>
      <c r="EA34" s="372"/>
    </row>
    <row r="35" spans="1:131" s="369" customFormat="1" ht="26.25" customHeight="1">
      <c r="A35" s="383">
        <v>8</v>
      </c>
      <c r="B35" s="409" t="s">
        <v>71</v>
      </c>
      <c r="C35" s="429"/>
      <c r="D35" s="429"/>
      <c r="E35" s="429"/>
      <c r="F35" s="429"/>
      <c r="G35" s="429"/>
      <c r="H35" s="429"/>
      <c r="I35" s="429"/>
      <c r="J35" s="429"/>
      <c r="K35" s="429"/>
      <c r="L35" s="429"/>
      <c r="M35" s="429"/>
      <c r="N35" s="429"/>
      <c r="O35" s="429"/>
      <c r="P35" s="445"/>
      <c r="Q35" s="451">
        <v>5</v>
      </c>
      <c r="R35" s="463"/>
      <c r="S35" s="463"/>
      <c r="T35" s="463"/>
      <c r="U35" s="463"/>
      <c r="V35" s="463">
        <v>4</v>
      </c>
      <c r="W35" s="463"/>
      <c r="X35" s="463"/>
      <c r="Y35" s="463"/>
      <c r="Z35" s="463"/>
      <c r="AA35" s="463">
        <v>1</v>
      </c>
      <c r="AB35" s="463"/>
      <c r="AC35" s="463"/>
      <c r="AD35" s="463"/>
      <c r="AE35" s="474"/>
      <c r="AF35" s="523">
        <v>1</v>
      </c>
      <c r="AG35" s="469"/>
      <c r="AH35" s="469"/>
      <c r="AI35" s="469"/>
      <c r="AJ35" s="541"/>
      <c r="AK35" s="473" t="s">
        <v>142</v>
      </c>
      <c r="AL35" s="463"/>
      <c r="AM35" s="463"/>
      <c r="AN35" s="463"/>
      <c r="AO35" s="463"/>
      <c r="AP35" s="463" t="s">
        <v>142</v>
      </c>
      <c r="AQ35" s="463"/>
      <c r="AR35" s="463"/>
      <c r="AS35" s="463"/>
      <c r="AT35" s="463"/>
      <c r="AU35" s="463" t="s">
        <v>142</v>
      </c>
      <c r="AV35" s="463"/>
      <c r="AW35" s="463"/>
      <c r="AX35" s="463"/>
      <c r="AY35" s="463"/>
      <c r="AZ35" s="463" t="s">
        <v>142</v>
      </c>
      <c r="BA35" s="463"/>
      <c r="BB35" s="463"/>
      <c r="BC35" s="463"/>
      <c r="BD35" s="463"/>
      <c r="BE35" s="581" t="s">
        <v>24</v>
      </c>
      <c r="BF35" s="581"/>
      <c r="BG35" s="581"/>
      <c r="BH35" s="581"/>
      <c r="BI35" s="608"/>
      <c r="BJ35" s="385"/>
      <c r="BK35" s="385"/>
      <c r="BL35" s="385"/>
      <c r="BM35" s="385"/>
      <c r="BN35" s="385"/>
      <c r="BO35" s="384"/>
      <c r="BP35" s="384"/>
      <c r="BQ35" s="380">
        <v>29</v>
      </c>
      <c r="BR35" s="660"/>
      <c r="BS35" s="409"/>
      <c r="BT35" s="429"/>
      <c r="BU35" s="429"/>
      <c r="BV35" s="429"/>
      <c r="BW35" s="429"/>
      <c r="BX35" s="429"/>
      <c r="BY35" s="429"/>
      <c r="BZ35" s="429"/>
      <c r="CA35" s="429"/>
      <c r="CB35" s="429"/>
      <c r="CC35" s="429"/>
      <c r="CD35" s="429"/>
      <c r="CE35" s="429"/>
      <c r="CF35" s="429"/>
      <c r="CG35" s="445"/>
      <c r="CH35" s="457"/>
      <c r="CI35" s="469"/>
      <c r="CJ35" s="469"/>
      <c r="CK35" s="469"/>
      <c r="CL35" s="706"/>
      <c r="CM35" s="457"/>
      <c r="CN35" s="469"/>
      <c r="CO35" s="469"/>
      <c r="CP35" s="469"/>
      <c r="CQ35" s="706"/>
      <c r="CR35" s="457"/>
      <c r="CS35" s="469"/>
      <c r="CT35" s="469"/>
      <c r="CU35" s="469"/>
      <c r="CV35" s="706"/>
      <c r="CW35" s="457"/>
      <c r="CX35" s="469"/>
      <c r="CY35" s="469"/>
      <c r="CZ35" s="469"/>
      <c r="DA35" s="706"/>
      <c r="DB35" s="457"/>
      <c r="DC35" s="469"/>
      <c r="DD35" s="469"/>
      <c r="DE35" s="469"/>
      <c r="DF35" s="706"/>
      <c r="DG35" s="457"/>
      <c r="DH35" s="469"/>
      <c r="DI35" s="469"/>
      <c r="DJ35" s="469"/>
      <c r="DK35" s="706"/>
      <c r="DL35" s="457"/>
      <c r="DM35" s="469"/>
      <c r="DN35" s="469"/>
      <c r="DO35" s="469"/>
      <c r="DP35" s="706"/>
      <c r="DQ35" s="457"/>
      <c r="DR35" s="469"/>
      <c r="DS35" s="469"/>
      <c r="DT35" s="469"/>
      <c r="DU35" s="706"/>
      <c r="DV35" s="409"/>
      <c r="DW35" s="429"/>
      <c r="DX35" s="429"/>
      <c r="DY35" s="429"/>
      <c r="DZ35" s="743"/>
      <c r="EA35" s="372"/>
    </row>
    <row r="36" spans="1:131" s="369" customFormat="1" ht="26.25" customHeight="1">
      <c r="A36" s="383">
        <v>9</v>
      </c>
      <c r="B36" s="409" t="s">
        <v>159</v>
      </c>
      <c r="C36" s="429"/>
      <c r="D36" s="429"/>
      <c r="E36" s="429"/>
      <c r="F36" s="429"/>
      <c r="G36" s="429"/>
      <c r="H36" s="429"/>
      <c r="I36" s="429"/>
      <c r="J36" s="429"/>
      <c r="K36" s="429"/>
      <c r="L36" s="429"/>
      <c r="M36" s="429"/>
      <c r="N36" s="429"/>
      <c r="O36" s="429"/>
      <c r="P36" s="445"/>
      <c r="Q36" s="451">
        <v>20</v>
      </c>
      <c r="R36" s="463"/>
      <c r="S36" s="463"/>
      <c r="T36" s="463"/>
      <c r="U36" s="463"/>
      <c r="V36" s="463">
        <v>19</v>
      </c>
      <c r="W36" s="463"/>
      <c r="X36" s="463"/>
      <c r="Y36" s="463"/>
      <c r="Z36" s="463"/>
      <c r="AA36" s="463">
        <v>1</v>
      </c>
      <c r="AB36" s="463"/>
      <c r="AC36" s="463"/>
      <c r="AD36" s="463"/>
      <c r="AE36" s="474"/>
      <c r="AF36" s="523">
        <v>1</v>
      </c>
      <c r="AG36" s="469"/>
      <c r="AH36" s="469"/>
      <c r="AI36" s="469"/>
      <c r="AJ36" s="541"/>
      <c r="AK36" s="473">
        <v>7</v>
      </c>
      <c r="AL36" s="463"/>
      <c r="AM36" s="463"/>
      <c r="AN36" s="463"/>
      <c r="AO36" s="463"/>
      <c r="AP36" s="463">
        <v>35</v>
      </c>
      <c r="AQ36" s="463"/>
      <c r="AR36" s="463"/>
      <c r="AS36" s="463"/>
      <c r="AT36" s="463"/>
      <c r="AU36" s="463">
        <v>35</v>
      </c>
      <c r="AV36" s="463"/>
      <c r="AW36" s="463"/>
      <c r="AX36" s="463"/>
      <c r="AY36" s="463"/>
      <c r="AZ36" s="463" t="s">
        <v>142</v>
      </c>
      <c r="BA36" s="463"/>
      <c r="BB36" s="463"/>
      <c r="BC36" s="463"/>
      <c r="BD36" s="463"/>
      <c r="BE36" s="581" t="s">
        <v>24</v>
      </c>
      <c r="BF36" s="581"/>
      <c r="BG36" s="581"/>
      <c r="BH36" s="581"/>
      <c r="BI36" s="608"/>
      <c r="BJ36" s="385"/>
      <c r="BK36" s="385"/>
      <c r="BL36" s="385"/>
      <c r="BM36" s="385"/>
      <c r="BN36" s="385"/>
      <c r="BO36" s="384"/>
      <c r="BP36" s="384"/>
      <c r="BQ36" s="380">
        <v>30</v>
      </c>
      <c r="BR36" s="660"/>
      <c r="BS36" s="409"/>
      <c r="BT36" s="429"/>
      <c r="BU36" s="429"/>
      <c r="BV36" s="429"/>
      <c r="BW36" s="429"/>
      <c r="BX36" s="429"/>
      <c r="BY36" s="429"/>
      <c r="BZ36" s="429"/>
      <c r="CA36" s="429"/>
      <c r="CB36" s="429"/>
      <c r="CC36" s="429"/>
      <c r="CD36" s="429"/>
      <c r="CE36" s="429"/>
      <c r="CF36" s="429"/>
      <c r="CG36" s="445"/>
      <c r="CH36" s="457"/>
      <c r="CI36" s="469"/>
      <c r="CJ36" s="469"/>
      <c r="CK36" s="469"/>
      <c r="CL36" s="706"/>
      <c r="CM36" s="457"/>
      <c r="CN36" s="469"/>
      <c r="CO36" s="469"/>
      <c r="CP36" s="469"/>
      <c r="CQ36" s="706"/>
      <c r="CR36" s="457"/>
      <c r="CS36" s="469"/>
      <c r="CT36" s="469"/>
      <c r="CU36" s="469"/>
      <c r="CV36" s="706"/>
      <c r="CW36" s="457"/>
      <c r="CX36" s="469"/>
      <c r="CY36" s="469"/>
      <c r="CZ36" s="469"/>
      <c r="DA36" s="706"/>
      <c r="DB36" s="457"/>
      <c r="DC36" s="469"/>
      <c r="DD36" s="469"/>
      <c r="DE36" s="469"/>
      <c r="DF36" s="706"/>
      <c r="DG36" s="457"/>
      <c r="DH36" s="469"/>
      <c r="DI36" s="469"/>
      <c r="DJ36" s="469"/>
      <c r="DK36" s="706"/>
      <c r="DL36" s="457"/>
      <c r="DM36" s="469"/>
      <c r="DN36" s="469"/>
      <c r="DO36" s="469"/>
      <c r="DP36" s="706"/>
      <c r="DQ36" s="457"/>
      <c r="DR36" s="469"/>
      <c r="DS36" s="469"/>
      <c r="DT36" s="469"/>
      <c r="DU36" s="706"/>
      <c r="DV36" s="409"/>
      <c r="DW36" s="429"/>
      <c r="DX36" s="429"/>
      <c r="DY36" s="429"/>
      <c r="DZ36" s="743"/>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7"/>
      <c r="BA37" s="617"/>
      <c r="BB37" s="617"/>
      <c r="BC37" s="617"/>
      <c r="BD37" s="617"/>
      <c r="BE37" s="581"/>
      <c r="BF37" s="581"/>
      <c r="BG37" s="581"/>
      <c r="BH37" s="581"/>
      <c r="BI37" s="608"/>
      <c r="BJ37" s="385"/>
      <c r="BK37" s="385"/>
      <c r="BL37" s="385"/>
      <c r="BM37" s="385"/>
      <c r="BN37" s="385"/>
      <c r="BO37" s="384"/>
      <c r="BP37" s="384"/>
      <c r="BQ37" s="380">
        <v>31</v>
      </c>
      <c r="BR37" s="660"/>
      <c r="BS37" s="409"/>
      <c r="BT37" s="429"/>
      <c r="BU37" s="429"/>
      <c r="BV37" s="429"/>
      <c r="BW37" s="429"/>
      <c r="BX37" s="429"/>
      <c r="BY37" s="429"/>
      <c r="BZ37" s="429"/>
      <c r="CA37" s="429"/>
      <c r="CB37" s="429"/>
      <c r="CC37" s="429"/>
      <c r="CD37" s="429"/>
      <c r="CE37" s="429"/>
      <c r="CF37" s="429"/>
      <c r="CG37" s="445"/>
      <c r="CH37" s="457"/>
      <c r="CI37" s="469"/>
      <c r="CJ37" s="469"/>
      <c r="CK37" s="469"/>
      <c r="CL37" s="706"/>
      <c r="CM37" s="457"/>
      <c r="CN37" s="469"/>
      <c r="CO37" s="469"/>
      <c r="CP37" s="469"/>
      <c r="CQ37" s="706"/>
      <c r="CR37" s="457"/>
      <c r="CS37" s="469"/>
      <c r="CT37" s="469"/>
      <c r="CU37" s="469"/>
      <c r="CV37" s="706"/>
      <c r="CW37" s="457"/>
      <c r="CX37" s="469"/>
      <c r="CY37" s="469"/>
      <c r="CZ37" s="469"/>
      <c r="DA37" s="706"/>
      <c r="DB37" s="457"/>
      <c r="DC37" s="469"/>
      <c r="DD37" s="469"/>
      <c r="DE37" s="469"/>
      <c r="DF37" s="706"/>
      <c r="DG37" s="457"/>
      <c r="DH37" s="469"/>
      <c r="DI37" s="469"/>
      <c r="DJ37" s="469"/>
      <c r="DK37" s="706"/>
      <c r="DL37" s="457"/>
      <c r="DM37" s="469"/>
      <c r="DN37" s="469"/>
      <c r="DO37" s="469"/>
      <c r="DP37" s="706"/>
      <c r="DQ37" s="457"/>
      <c r="DR37" s="469"/>
      <c r="DS37" s="469"/>
      <c r="DT37" s="469"/>
      <c r="DU37" s="706"/>
      <c r="DV37" s="409"/>
      <c r="DW37" s="429"/>
      <c r="DX37" s="429"/>
      <c r="DY37" s="429"/>
      <c r="DZ37" s="743"/>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7"/>
      <c r="BA38" s="617"/>
      <c r="BB38" s="617"/>
      <c r="BC38" s="617"/>
      <c r="BD38" s="617"/>
      <c r="BE38" s="581"/>
      <c r="BF38" s="581"/>
      <c r="BG38" s="581"/>
      <c r="BH38" s="581"/>
      <c r="BI38" s="608"/>
      <c r="BJ38" s="385"/>
      <c r="BK38" s="385"/>
      <c r="BL38" s="385"/>
      <c r="BM38" s="385"/>
      <c r="BN38" s="385"/>
      <c r="BO38" s="384"/>
      <c r="BP38" s="384"/>
      <c r="BQ38" s="380">
        <v>32</v>
      </c>
      <c r="BR38" s="660"/>
      <c r="BS38" s="409"/>
      <c r="BT38" s="429"/>
      <c r="BU38" s="429"/>
      <c r="BV38" s="429"/>
      <c r="BW38" s="429"/>
      <c r="BX38" s="429"/>
      <c r="BY38" s="429"/>
      <c r="BZ38" s="429"/>
      <c r="CA38" s="429"/>
      <c r="CB38" s="429"/>
      <c r="CC38" s="429"/>
      <c r="CD38" s="429"/>
      <c r="CE38" s="429"/>
      <c r="CF38" s="429"/>
      <c r="CG38" s="445"/>
      <c r="CH38" s="457"/>
      <c r="CI38" s="469"/>
      <c r="CJ38" s="469"/>
      <c r="CK38" s="469"/>
      <c r="CL38" s="706"/>
      <c r="CM38" s="457"/>
      <c r="CN38" s="469"/>
      <c r="CO38" s="469"/>
      <c r="CP38" s="469"/>
      <c r="CQ38" s="706"/>
      <c r="CR38" s="457"/>
      <c r="CS38" s="469"/>
      <c r="CT38" s="469"/>
      <c r="CU38" s="469"/>
      <c r="CV38" s="706"/>
      <c r="CW38" s="457"/>
      <c r="CX38" s="469"/>
      <c r="CY38" s="469"/>
      <c r="CZ38" s="469"/>
      <c r="DA38" s="706"/>
      <c r="DB38" s="457"/>
      <c r="DC38" s="469"/>
      <c r="DD38" s="469"/>
      <c r="DE38" s="469"/>
      <c r="DF38" s="706"/>
      <c r="DG38" s="457"/>
      <c r="DH38" s="469"/>
      <c r="DI38" s="469"/>
      <c r="DJ38" s="469"/>
      <c r="DK38" s="706"/>
      <c r="DL38" s="457"/>
      <c r="DM38" s="469"/>
      <c r="DN38" s="469"/>
      <c r="DO38" s="469"/>
      <c r="DP38" s="706"/>
      <c r="DQ38" s="457"/>
      <c r="DR38" s="469"/>
      <c r="DS38" s="469"/>
      <c r="DT38" s="469"/>
      <c r="DU38" s="706"/>
      <c r="DV38" s="409"/>
      <c r="DW38" s="429"/>
      <c r="DX38" s="429"/>
      <c r="DY38" s="429"/>
      <c r="DZ38" s="743"/>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7"/>
      <c r="BA39" s="617"/>
      <c r="BB39" s="617"/>
      <c r="BC39" s="617"/>
      <c r="BD39" s="617"/>
      <c r="BE39" s="581"/>
      <c r="BF39" s="581"/>
      <c r="BG39" s="581"/>
      <c r="BH39" s="581"/>
      <c r="BI39" s="608"/>
      <c r="BJ39" s="385"/>
      <c r="BK39" s="385"/>
      <c r="BL39" s="385"/>
      <c r="BM39" s="385"/>
      <c r="BN39" s="385"/>
      <c r="BO39" s="384"/>
      <c r="BP39" s="384"/>
      <c r="BQ39" s="380">
        <v>33</v>
      </c>
      <c r="BR39" s="660"/>
      <c r="BS39" s="409"/>
      <c r="BT39" s="429"/>
      <c r="BU39" s="429"/>
      <c r="BV39" s="429"/>
      <c r="BW39" s="429"/>
      <c r="BX39" s="429"/>
      <c r="BY39" s="429"/>
      <c r="BZ39" s="429"/>
      <c r="CA39" s="429"/>
      <c r="CB39" s="429"/>
      <c r="CC39" s="429"/>
      <c r="CD39" s="429"/>
      <c r="CE39" s="429"/>
      <c r="CF39" s="429"/>
      <c r="CG39" s="445"/>
      <c r="CH39" s="457"/>
      <c r="CI39" s="469"/>
      <c r="CJ39" s="469"/>
      <c r="CK39" s="469"/>
      <c r="CL39" s="706"/>
      <c r="CM39" s="457"/>
      <c r="CN39" s="469"/>
      <c r="CO39" s="469"/>
      <c r="CP39" s="469"/>
      <c r="CQ39" s="706"/>
      <c r="CR39" s="457"/>
      <c r="CS39" s="469"/>
      <c r="CT39" s="469"/>
      <c r="CU39" s="469"/>
      <c r="CV39" s="706"/>
      <c r="CW39" s="457"/>
      <c r="CX39" s="469"/>
      <c r="CY39" s="469"/>
      <c r="CZ39" s="469"/>
      <c r="DA39" s="706"/>
      <c r="DB39" s="457"/>
      <c r="DC39" s="469"/>
      <c r="DD39" s="469"/>
      <c r="DE39" s="469"/>
      <c r="DF39" s="706"/>
      <c r="DG39" s="457"/>
      <c r="DH39" s="469"/>
      <c r="DI39" s="469"/>
      <c r="DJ39" s="469"/>
      <c r="DK39" s="706"/>
      <c r="DL39" s="457"/>
      <c r="DM39" s="469"/>
      <c r="DN39" s="469"/>
      <c r="DO39" s="469"/>
      <c r="DP39" s="706"/>
      <c r="DQ39" s="457"/>
      <c r="DR39" s="469"/>
      <c r="DS39" s="469"/>
      <c r="DT39" s="469"/>
      <c r="DU39" s="706"/>
      <c r="DV39" s="409"/>
      <c r="DW39" s="429"/>
      <c r="DX39" s="429"/>
      <c r="DY39" s="429"/>
      <c r="DZ39" s="743"/>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7"/>
      <c r="BA40" s="617"/>
      <c r="BB40" s="617"/>
      <c r="BC40" s="617"/>
      <c r="BD40" s="617"/>
      <c r="BE40" s="581"/>
      <c r="BF40" s="581"/>
      <c r="BG40" s="581"/>
      <c r="BH40" s="581"/>
      <c r="BI40" s="608"/>
      <c r="BJ40" s="385"/>
      <c r="BK40" s="385"/>
      <c r="BL40" s="385"/>
      <c r="BM40" s="385"/>
      <c r="BN40" s="385"/>
      <c r="BO40" s="384"/>
      <c r="BP40" s="384"/>
      <c r="BQ40" s="380">
        <v>34</v>
      </c>
      <c r="BR40" s="660"/>
      <c r="BS40" s="409"/>
      <c r="BT40" s="429"/>
      <c r="BU40" s="429"/>
      <c r="BV40" s="429"/>
      <c r="BW40" s="429"/>
      <c r="BX40" s="429"/>
      <c r="BY40" s="429"/>
      <c r="BZ40" s="429"/>
      <c r="CA40" s="429"/>
      <c r="CB40" s="429"/>
      <c r="CC40" s="429"/>
      <c r="CD40" s="429"/>
      <c r="CE40" s="429"/>
      <c r="CF40" s="429"/>
      <c r="CG40" s="445"/>
      <c r="CH40" s="457"/>
      <c r="CI40" s="469"/>
      <c r="CJ40" s="469"/>
      <c r="CK40" s="469"/>
      <c r="CL40" s="706"/>
      <c r="CM40" s="457"/>
      <c r="CN40" s="469"/>
      <c r="CO40" s="469"/>
      <c r="CP40" s="469"/>
      <c r="CQ40" s="706"/>
      <c r="CR40" s="457"/>
      <c r="CS40" s="469"/>
      <c r="CT40" s="469"/>
      <c r="CU40" s="469"/>
      <c r="CV40" s="706"/>
      <c r="CW40" s="457"/>
      <c r="CX40" s="469"/>
      <c r="CY40" s="469"/>
      <c r="CZ40" s="469"/>
      <c r="DA40" s="706"/>
      <c r="DB40" s="457"/>
      <c r="DC40" s="469"/>
      <c r="DD40" s="469"/>
      <c r="DE40" s="469"/>
      <c r="DF40" s="706"/>
      <c r="DG40" s="457"/>
      <c r="DH40" s="469"/>
      <c r="DI40" s="469"/>
      <c r="DJ40" s="469"/>
      <c r="DK40" s="706"/>
      <c r="DL40" s="457"/>
      <c r="DM40" s="469"/>
      <c r="DN40" s="469"/>
      <c r="DO40" s="469"/>
      <c r="DP40" s="706"/>
      <c r="DQ40" s="457"/>
      <c r="DR40" s="469"/>
      <c r="DS40" s="469"/>
      <c r="DT40" s="469"/>
      <c r="DU40" s="706"/>
      <c r="DV40" s="409"/>
      <c r="DW40" s="429"/>
      <c r="DX40" s="429"/>
      <c r="DY40" s="429"/>
      <c r="DZ40" s="743"/>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7"/>
      <c r="BA41" s="617"/>
      <c r="BB41" s="617"/>
      <c r="BC41" s="617"/>
      <c r="BD41" s="617"/>
      <c r="BE41" s="581"/>
      <c r="BF41" s="581"/>
      <c r="BG41" s="581"/>
      <c r="BH41" s="581"/>
      <c r="BI41" s="608"/>
      <c r="BJ41" s="385"/>
      <c r="BK41" s="385"/>
      <c r="BL41" s="385"/>
      <c r="BM41" s="385"/>
      <c r="BN41" s="385"/>
      <c r="BO41" s="384"/>
      <c r="BP41" s="384"/>
      <c r="BQ41" s="380">
        <v>35</v>
      </c>
      <c r="BR41" s="660"/>
      <c r="BS41" s="409"/>
      <c r="BT41" s="429"/>
      <c r="BU41" s="429"/>
      <c r="BV41" s="429"/>
      <c r="BW41" s="429"/>
      <c r="BX41" s="429"/>
      <c r="BY41" s="429"/>
      <c r="BZ41" s="429"/>
      <c r="CA41" s="429"/>
      <c r="CB41" s="429"/>
      <c r="CC41" s="429"/>
      <c r="CD41" s="429"/>
      <c r="CE41" s="429"/>
      <c r="CF41" s="429"/>
      <c r="CG41" s="445"/>
      <c r="CH41" s="457"/>
      <c r="CI41" s="469"/>
      <c r="CJ41" s="469"/>
      <c r="CK41" s="469"/>
      <c r="CL41" s="706"/>
      <c r="CM41" s="457"/>
      <c r="CN41" s="469"/>
      <c r="CO41" s="469"/>
      <c r="CP41" s="469"/>
      <c r="CQ41" s="706"/>
      <c r="CR41" s="457"/>
      <c r="CS41" s="469"/>
      <c r="CT41" s="469"/>
      <c r="CU41" s="469"/>
      <c r="CV41" s="706"/>
      <c r="CW41" s="457"/>
      <c r="CX41" s="469"/>
      <c r="CY41" s="469"/>
      <c r="CZ41" s="469"/>
      <c r="DA41" s="706"/>
      <c r="DB41" s="457"/>
      <c r="DC41" s="469"/>
      <c r="DD41" s="469"/>
      <c r="DE41" s="469"/>
      <c r="DF41" s="706"/>
      <c r="DG41" s="457"/>
      <c r="DH41" s="469"/>
      <c r="DI41" s="469"/>
      <c r="DJ41" s="469"/>
      <c r="DK41" s="706"/>
      <c r="DL41" s="457"/>
      <c r="DM41" s="469"/>
      <c r="DN41" s="469"/>
      <c r="DO41" s="469"/>
      <c r="DP41" s="706"/>
      <c r="DQ41" s="457"/>
      <c r="DR41" s="469"/>
      <c r="DS41" s="469"/>
      <c r="DT41" s="469"/>
      <c r="DU41" s="706"/>
      <c r="DV41" s="409"/>
      <c r="DW41" s="429"/>
      <c r="DX41" s="429"/>
      <c r="DY41" s="429"/>
      <c r="DZ41" s="743"/>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7"/>
      <c r="BA42" s="617"/>
      <c r="BB42" s="617"/>
      <c r="BC42" s="617"/>
      <c r="BD42" s="617"/>
      <c r="BE42" s="581"/>
      <c r="BF42" s="581"/>
      <c r="BG42" s="581"/>
      <c r="BH42" s="581"/>
      <c r="BI42" s="608"/>
      <c r="BJ42" s="385"/>
      <c r="BK42" s="385"/>
      <c r="BL42" s="385"/>
      <c r="BM42" s="385"/>
      <c r="BN42" s="385"/>
      <c r="BO42" s="384"/>
      <c r="BP42" s="384"/>
      <c r="BQ42" s="380">
        <v>36</v>
      </c>
      <c r="BR42" s="660"/>
      <c r="BS42" s="409"/>
      <c r="BT42" s="429"/>
      <c r="BU42" s="429"/>
      <c r="BV42" s="429"/>
      <c r="BW42" s="429"/>
      <c r="BX42" s="429"/>
      <c r="BY42" s="429"/>
      <c r="BZ42" s="429"/>
      <c r="CA42" s="429"/>
      <c r="CB42" s="429"/>
      <c r="CC42" s="429"/>
      <c r="CD42" s="429"/>
      <c r="CE42" s="429"/>
      <c r="CF42" s="429"/>
      <c r="CG42" s="445"/>
      <c r="CH42" s="457"/>
      <c r="CI42" s="469"/>
      <c r="CJ42" s="469"/>
      <c r="CK42" s="469"/>
      <c r="CL42" s="706"/>
      <c r="CM42" s="457"/>
      <c r="CN42" s="469"/>
      <c r="CO42" s="469"/>
      <c r="CP42" s="469"/>
      <c r="CQ42" s="706"/>
      <c r="CR42" s="457"/>
      <c r="CS42" s="469"/>
      <c r="CT42" s="469"/>
      <c r="CU42" s="469"/>
      <c r="CV42" s="706"/>
      <c r="CW42" s="457"/>
      <c r="CX42" s="469"/>
      <c r="CY42" s="469"/>
      <c r="CZ42" s="469"/>
      <c r="DA42" s="706"/>
      <c r="DB42" s="457"/>
      <c r="DC42" s="469"/>
      <c r="DD42" s="469"/>
      <c r="DE42" s="469"/>
      <c r="DF42" s="706"/>
      <c r="DG42" s="457"/>
      <c r="DH42" s="469"/>
      <c r="DI42" s="469"/>
      <c r="DJ42" s="469"/>
      <c r="DK42" s="706"/>
      <c r="DL42" s="457"/>
      <c r="DM42" s="469"/>
      <c r="DN42" s="469"/>
      <c r="DO42" s="469"/>
      <c r="DP42" s="706"/>
      <c r="DQ42" s="457"/>
      <c r="DR42" s="469"/>
      <c r="DS42" s="469"/>
      <c r="DT42" s="469"/>
      <c r="DU42" s="706"/>
      <c r="DV42" s="409"/>
      <c r="DW42" s="429"/>
      <c r="DX42" s="429"/>
      <c r="DY42" s="429"/>
      <c r="DZ42" s="743"/>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7"/>
      <c r="BA43" s="617"/>
      <c r="BB43" s="617"/>
      <c r="BC43" s="617"/>
      <c r="BD43" s="617"/>
      <c r="BE43" s="581"/>
      <c r="BF43" s="581"/>
      <c r="BG43" s="581"/>
      <c r="BH43" s="581"/>
      <c r="BI43" s="608"/>
      <c r="BJ43" s="385"/>
      <c r="BK43" s="385"/>
      <c r="BL43" s="385"/>
      <c r="BM43" s="385"/>
      <c r="BN43" s="385"/>
      <c r="BO43" s="384"/>
      <c r="BP43" s="384"/>
      <c r="BQ43" s="380">
        <v>37</v>
      </c>
      <c r="BR43" s="660"/>
      <c r="BS43" s="409"/>
      <c r="BT43" s="429"/>
      <c r="BU43" s="429"/>
      <c r="BV43" s="429"/>
      <c r="BW43" s="429"/>
      <c r="BX43" s="429"/>
      <c r="BY43" s="429"/>
      <c r="BZ43" s="429"/>
      <c r="CA43" s="429"/>
      <c r="CB43" s="429"/>
      <c r="CC43" s="429"/>
      <c r="CD43" s="429"/>
      <c r="CE43" s="429"/>
      <c r="CF43" s="429"/>
      <c r="CG43" s="445"/>
      <c r="CH43" s="457"/>
      <c r="CI43" s="469"/>
      <c r="CJ43" s="469"/>
      <c r="CK43" s="469"/>
      <c r="CL43" s="706"/>
      <c r="CM43" s="457"/>
      <c r="CN43" s="469"/>
      <c r="CO43" s="469"/>
      <c r="CP43" s="469"/>
      <c r="CQ43" s="706"/>
      <c r="CR43" s="457"/>
      <c r="CS43" s="469"/>
      <c r="CT43" s="469"/>
      <c r="CU43" s="469"/>
      <c r="CV43" s="706"/>
      <c r="CW43" s="457"/>
      <c r="CX43" s="469"/>
      <c r="CY43" s="469"/>
      <c r="CZ43" s="469"/>
      <c r="DA43" s="706"/>
      <c r="DB43" s="457"/>
      <c r="DC43" s="469"/>
      <c r="DD43" s="469"/>
      <c r="DE43" s="469"/>
      <c r="DF43" s="706"/>
      <c r="DG43" s="457"/>
      <c r="DH43" s="469"/>
      <c r="DI43" s="469"/>
      <c r="DJ43" s="469"/>
      <c r="DK43" s="706"/>
      <c r="DL43" s="457"/>
      <c r="DM43" s="469"/>
      <c r="DN43" s="469"/>
      <c r="DO43" s="469"/>
      <c r="DP43" s="706"/>
      <c r="DQ43" s="457"/>
      <c r="DR43" s="469"/>
      <c r="DS43" s="469"/>
      <c r="DT43" s="469"/>
      <c r="DU43" s="706"/>
      <c r="DV43" s="409"/>
      <c r="DW43" s="429"/>
      <c r="DX43" s="429"/>
      <c r="DY43" s="429"/>
      <c r="DZ43" s="743"/>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7"/>
      <c r="BA44" s="617"/>
      <c r="BB44" s="617"/>
      <c r="BC44" s="617"/>
      <c r="BD44" s="617"/>
      <c r="BE44" s="581"/>
      <c r="BF44" s="581"/>
      <c r="BG44" s="581"/>
      <c r="BH44" s="581"/>
      <c r="BI44" s="608"/>
      <c r="BJ44" s="385"/>
      <c r="BK44" s="385"/>
      <c r="BL44" s="385"/>
      <c r="BM44" s="385"/>
      <c r="BN44" s="385"/>
      <c r="BO44" s="384"/>
      <c r="BP44" s="384"/>
      <c r="BQ44" s="380">
        <v>38</v>
      </c>
      <c r="BR44" s="660"/>
      <c r="BS44" s="409"/>
      <c r="BT44" s="429"/>
      <c r="BU44" s="429"/>
      <c r="BV44" s="429"/>
      <c r="BW44" s="429"/>
      <c r="BX44" s="429"/>
      <c r="BY44" s="429"/>
      <c r="BZ44" s="429"/>
      <c r="CA44" s="429"/>
      <c r="CB44" s="429"/>
      <c r="CC44" s="429"/>
      <c r="CD44" s="429"/>
      <c r="CE44" s="429"/>
      <c r="CF44" s="429"/>
      <c r="CG44" s="445"/>
      <c r="CH44" s="457"/>
      <c r="CI44" s="469"/>
      <c r="CJ44" s="469"/>
      <c r="CK44" s="469"/>
      <c r="CL44" s="706"/>
      <c r="CM44" s="457"/>
      <c r="CN44" s="469"/>
      <c r="CO44" s="469"/>
      <c r="CP44" s="469"/>
      <c r="CQ44" s="706"/>
      <c r="CR44" s="457"/>
      <c r="CS44" s="469"/>
      <c r="CT44" s="469"/>
      <c r="CU44" s="469"/>
      <c r="CV44" s="706"/>
      <c r="CW44" s="457"/>
      <c r="CX44" s="469"/>
      <c r="CY44" s="469"/>
      <c r="CZ44" s="469"/>
      <c r="DA44" s="706"/>
      <c r="DB44" s="457"/>
      <c r="DC44" s="469"/>
      <c r="DD44" s="469"/>
      <c r="DE44" s="469"/>
      <c r="DF44" s="706"/>
      <c r="DG44" s="457"/>
      <c r="DH44" s="469"/>
      <c r="DI44" s="469"/>
      <c r="DJ44" s="469"/>
      <c r="DK44" s="706"/>
      <c r="DL44" s="457"/>
      <c r="DM44" s="469"/>
      <c r="DN44" s="469"/>
      <c r="DO44" s="469"/>
      <c r="DP44" s="706"/>
      <c r="DQ44" s="457"/>
      <c r="DR44" s="469"/>
      <c r="DS44" s="469"/>
      <c r="DT44" s="469"/>
      <c r="DU44" s="706"/>
      <c r="DV44" s="409"/>
      <c r="DW44" s="429"/>
      <c r="DX44" s="429"/>
      <c r="DY44" s="429"/>
      <c r="DZ44" s="743"/>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7"/>
      <c r="BA45" s="617"/>
      <c r="BB45" s="617"/>
      <c r="BC45" s="617"/>
      <c r="BD45" s="617"/>
      <c r="BE45" s="581"/>
      <c r="BF45" s="581"/>
      <c r="BG45" s="581"/>
      <c r="BH45" s="581"/>
      <c r="BI45" s="608"/>
      <c r="BJ45" s="385"/>
      <c r="BK45" s="385"/>
      <c r="BL45" s="385"/>
      <c r="BM45" s="385"/>
      <c r="BN45" s="385"/>
      <c r="BO45" s="384"/>
      <c r="BP45" s="384"/>
      <c r="BQ45" s="380">
        <v>39</v>
      </c>
      <c r="BR45" s="660"/>
      <c r="BS45" s="409"/>
      <c r="BT45" s="429"/>
      <c r="BU45" s="429"/>
      <c r="BV45" s="429"/>
      <c r="BW45" s="429"/>
      <c r="BX45" s="429"/>
      <c r="BY45" s="429"/>
      <c r="BZ45" s="429"/>
      <c r="CA45" s="429"/>
      <c r="CB45" s="429"/>
      <c r="CC45" s="429"/>
      <c r="CD45" s="429"/>
      <c r="CE45" s="429"/>
      <c r="CF45" s="429"/>
      <c r="CG45" s="445"/>
      <c r="CH45" s="457"/>
      <c r="CI45" s="469"/>
      <c r="CJ45" s="469"/>
      <c r="CK45" s="469"/>
      <c r="CL45" s="706"/>
      <c r="CM45" s="457"/>
      <c r="CN45" s="469"/>
      <c r="CO45" s="469"/>
      <c r="CP45" s="469"/>
      <c r="CQ45" s="706"/>
      <c r="CR45" s="457"/>
      <c r="CS45" s="469"/>
      <c r="CT45" s="469"/>
      <c r="CU45" s="469"/>
      <c r="CV45" s="706"/>
      <c r="CW45" s="457"/>
      <c r="CX45" s="469"/>
      <c r="CY45" s="469"/>
      <c r="CZ45" s="469"/>
      <c r="DA45" s="706"/>
      <c r="DB45" s="457"/>
      <c r="DC45" s="469"/>
      <c r="DD45" s="469"/>
      <c r="DE45" s="469"/>
      <c r="DF45" s="706"/>
      <c r="DG45" s="457"/>
      <c r="DH45" s="469"/>
      <c r="DI45" s="469"/>
      <c r="DJ45" s="469"/>
      <c r="DK45" s="706"/>
      <c r="DL45" s="457"/>
      <c r="DM45" s="469"/>
      <c r="DN45" s="469"/>
      <c r="DO45" s="469"/>
      <c r="DP45" s="706"/>
      <c r="DQ45" s="457"/>
      <c r="DR45" s="469"/>
      <c r="DS45" s="469"/>
      <c r="DT45" s="469"/>
      <c r="DU45" s="706"/>
      <c r="DV45" s="409"/>
      <c r="DW45" s="429"/>
      <c r="DX45" s="429"/>
      <c r="DY45" s="429"/>
      <c r="DZ45" s="743"/>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7"/>
      <c r="BA46" s="617"/>
      <c r="BB46" s="617"/>
      <c r="BC46" s="617"/>
      <c r="BD46" s="617"/>
      <c r="BE46" s="581"/>
      <c r="BF46" s="581"/>
      <c r="BG46" s="581"/>
      <c r="BH46" s="581"/>
      <c r="BI46" s="608"/>
      <c r="BJ46" s="385"/>
      <c r="BK46" s="385"/>
      <c r="BL46" s="385"/>
      <c r="BM46" s="385"/>
      <c r="BN46" s="385"/>
      <c r="BO46" s="384"/>
      <c r="BP46" s="384"/>
      <c r="BQ46" s="380">
        <v>40</v>
      </c>
      <c r="BR46" s="660"/>
      <c r="BS46" s="409"/>
      <c r="BT46" s="429"/>
      <c r="BU46" s="429"/>
      <c r="BV46" s="429"/>
      <c r="BW46" s="429"/>
      <c r="BX46" s="429"/>
      <c r="BY46" s="429"/>
      <c r="BZ46" s="429"/>
      <c r="CA46" s="429"/>
      <c r="CB46" s="429"/>
      <c r="CC46" s="429"/>
      <c r="CD46" s="429"/>
      <c r="CE46" s="429"/>
      <c r="CF46" s="429"/>
      <c r="CG46" s="445"/>
      <c r="CH46" s="457"/>
      <c r="CI46" s="469"/>
      <c r="CJ46" s="469"/>
      <c r="CK46" s="469"/>
      <c r="CL46" s="706"/>
      <c r="CM46" s="457"/>
      <c r="CN46" s="469"/>
      <c r="CO46" s="469"/>
      <c r="CP46" s="469"/>
      <c r="CQ46" s="706"/>
      <c r="CR46" s="457"/>
      <c r="CS46" s="469"/>
      <c r="CT46" s="469"/>
      <c r="CU46" s="469"/>
      <c r="CV46" s="706"/>
      <c r="CW46" s="457"/>
      <c r="CX46" s="469"/>
      <c r="CY46" s="469"/>
      <c r="CZ46" s="469"/>
      <c r="DA46" s="706"/>
      <c r="DB46" s="457"/>
      <c r="DC46" s="469"/>
      <c r="DD46" s="469"/>
      <c r="DE46" s="469"/>
      <c r="DF46" s="706"/>
      <c r="DG46" s="457"/>
      <c r="DH46" s="469"/>
      <c r="DI46" s="469"/>
      <c r="DJ46" s="469"/>
      <c r="DK46" s="706"/>
      <c r="DL46" s="457"/>
      <c r="DM46" s="469"/>
      <c r="DN46" s="469"/>
      <c r="DO46" s="469"/>
      <c r="DP46" s="706"/>
      <c r="DQ46" s="457"/>
      <c r="DR46" s="469"/>
      <c r="DS46" s="469"/>
      <c r="DT46" s="469"/>
      <c r="DU46" s="706"/>
      <c r="DV46" s="409"/>
      <c r="DW46" s="429"/>
      <c r="DX46" s="429"/>
      <c r="DY46" s="429"/>
      <c r="DZ46" s="743"/>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7"/>
      <c r="BA47" s="617"/>
      <c r="BB47" s="617"/>
      <c r="BC47" s="617"/>
      <c r="BD47" s="617"/>
      <c r="BE47" s="581"/>
      <c r="BF47" s="581"/>
      <c r="BG47" s="581"/>
      <c r="BH47" s="581"/>
      <c r="BI47" s="608"/>
      <c r="BJ47" s="385"/>
      <c r="BK47" s="385"/>
      <c r="BL47" s="385"/>
      <c r="BM47" s="385"/>
      <c r="BN47" s="385"/>
      <c r="BO47" s="384"/>
      <c r="BP47" s="384"/>
      <c r="BQ47" s="380">
        <v>41</v>
      </c>
      <c r="BR47" s="660"/>
      <c r="BS47" s="409"/>
      <c r="BT47" s="429"/>
      <c r="BU47" s="429"/>
      <c r="BV47" s="429"/>
      <c r="BW47" s="429"/>
      <c r="BX47" s="429"/>
      <c r="BY47" s="429"/>
      <c r="BZ47" s="429"/>
      <c r="CA47" s="429"/>
      <c r="CB47" s="429"/>
      <c r="CC47" s="429"/>
      <c r="CD47" s="429"/>
      <c r="CE47" s="429"/>
      <c r="CF47" s="429"/>
      <c r="CG47" s="445"/>
      <c r="CH47" s="457"/>
      <c r="CI47" s="469"/>
      <c r="CJ47" s="469"/>
      <c r="CK47" s="469"/>
      <c r="CL47" s="706"/>
      <c r="CM47" s="457"/>
      <c r="CN47" s="469"/>
      <c r="CO47" s="469"/>
      <c r="CP47" s="469"/>
      <c r="CQ47" s="706"/>
      <c r="CR47" s="457"/>
      <c r="CS47" s="469"/>
      <c r="CT47" s="469"/>
      <c r="CU47" s="469"/>
      <c r="CV47" s="706"/>
      <c r="CW47" s="457"/>
      <c r="CX47" s="469"/>
      <c r="CY47" s="469"/>
      <c r="CZ47" s="469"/>
      <c r="DA47" s="706"/>
      <c r="DB47" s="457"/>
      <c r="DC47" s="469"/>
      <c r="DD47" s="469"/>
      <c r="DE47" s="469"/>
      <c r="DF47" s="706"/>
      <c r="DG47" s="457"/>
      <c r="DH47" s="469"/>
      <c r="DI47" s="469"/>
      <c r="DJ47" s="469"/>
      <c r="DK47" s="706"/>
      <c r="DL47" s="457"/>
      <c r="DM47" s="469"/>
      <c r="DN47" s="469"/>
      <c r="DO47" s="469"/>
      <c r="DP47" s="706"/>
      <c r="DQ47" s="457"/>
      <c r="DR47" s="469"/>
      <c r="DS47" s="469"/>
      <c r="DT47" s="469"/>
      <c r="DU47" s="706"/>
      <c r="DV47" s="409"/>
      <c r="DW47" s="429"/>
      <c r="DX47" s="429"/>
      <c r="DY47" s="429"/>
      <c r="DZ47" s="743"/>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7"/>
      <c r="BA48" s="617"/>
      <c r="BB48" s="617"/>
      <c r="BC48" s="617"/>
      <c r="BD48" s="617"/>
      <c r="BE48" s="581"/>
      <c r="BF48" s="581"/>
      <c r="BG48" s="581"/>
      <c r="BH48" s="581"/>
      <c r="BI48" s="608"/>
      <c r="BJ48" s="385"/>
      <c r="BK48" s="385"/>
      <c r="BL48" s="385"/>
      <c r="BM48" s="385"/>
      <c r="BN48" s="385"/>
      <c r="BO48" s="384"/>
      <c r="BP48" s="384"/>
      <c r="BQ48" s="380">
        <v>42</v>
      </c>
      <c r="BR48" s="660"/>
      <c r="BS48" s="409"/>
      <c r="BT48" s="429"/>
      <c r="BU48" s="429"/>
      <c r="BV48" s="429"/>
      <c r="BW48" s="429"/>
      <c r="BX48" s="429"/>
      <c r="BY48" s="429"/>
      <c r="BZ48" s="429"/>
      <c r="CA48" s="429"/>
      <c r="CB48" s="429"/>
      <c r="CC48" s="429"/>
      <c r="CD48" s="429"/>
      <c r="CE48" s="429"/>
      <c r="CF48" s="429"/>
      <c r="CG48" s="445"/>
      <c r="CH48" s="457"/>
      <c r="CI48" s="469"/>
      <c r="CJ48" s="469"/>
      <c r="CK48" s="469"/>
      <c r="CL48" s="706"/>
      <c r="CM48" s="457"/>
      <c r="CN48" s="469"/>
      <c r="CO48" s="469"/>
      <c r="CP48" s="469"/>
      <c r="CQ48" s="706"/>
      <c r="CR48" s="457"/>
      <c r="CS48" s="469"/>
      <c r="CT48" s="469"/>
      <c r="CU48" s="469"/>
      <c r="CV48" s="706"/>
      <c r="CW48" s="457"/>
      <c r="CX48" s="469"/>
      <c r="CY48" s="469"/>
      <c r="CZ48" s="469"/>
      <c r="DA48" s="706"/>
      <c r="DB48" s="457"/>
      <c r="DC48" s="469"/>
      <c r="DD48" s="469"/>
      <c r="DE48" s="469"/>
      <c r="DF48" s="706"/>
      <c r="DG48" s="457"/>
      <c r="DH48" s="469"/>
      <c r="DI48" s="469"/>
      <c r="DJ48" s="469"/>
      <c r="DK48" s="706"/>
      <c r="DL48" s="457"/>
      <c r="DM48" s="469"/>
      <c r="DN48" s="469"/>
      <c r="DO48" s="469"/>
      <c r="DP48" s="706"/>
      <c r="DQ48" s="457"/>
      <c r="DR48" s="469"/>
      <c r="DS48" s="469"/>
      <c r="DT48" s="469"/>
      <c r="DU48" s="706"/>
      <c r="DV48" s="409"/>
      <c r="DW48" s="429"/>
      <c r="DX48" s="429"/>
      <c r="DY48" s="429"/>
      <c r="DZ48" s="743"/>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7"/>
      <c r="BA49" s="617"/>
      <c r="BB49" s="617"/>
      <c r="BC49" s="617"/>
      <c r="BD49" s="617"/>
      <c r="BE49" s="581"/>
      <c r="BF49" s="581"/>
      <c r="BG49" s="581"/>
      <c r="BH49" s="581"/>
      <c r="BI49" s="608"/>
      <c r="BJ49" s="385"/>
      <c r="BK49" s="385"/>
      <c r="BL49" s="385"/>
      <c r="BM49" s="385"/>
      <c r="BN49" s="385"/>
      <c r="BO49" s="384"/>
      <c r="BP49" s="384"/>
      <c r="BQ49" s="380">
        <v>43</v>
      </c>
      <c r="BR49" s="660"/>
      <c r="BS49" s="409"/>
      <c r="BT49" s="429"/>
      <c r="BU49" s="429"/>
      <c r="BV49" s="429"/>
      <c r="BW49" s="429"/>
      <c r="BX49" s="429"/>
      <c r="BY49" s="429"/>
      <c r="BZ49" s="429"/>
      <c r="CA49" s="429"/>
      <c r="CB49" s="429"/>
      <c r="CC49" s="429"/>
      <c r="CD49" s="429"/>
      <c r="CE49" s="429"/>
      <c r="CF49" s="429"/>
      <c r="CG49" s="445"/>
      <c r="CH49" s="457"/>
      <c r="CI49" s="469"/>
      <c r="CJ49" s="469"/>
      <c r="CK49" s="469"/>
      <c r="CL49" s="706"/>
      <c r="CM49" s="457"/>
      <c r="CN49" s="469"/>
      <c r="CO49" s="469"/>
      <c r="CP49" s="469"/>
      <c r="CQ49" s="706"/>
      <c r="CR49" s="457"/>
      <c r="CS49" s="469"/>
      <c r="CT49" s="469"/>
      <c r="CU49" s="469"/>
      <c r="CV49" s="706"/>
      <c r="CW49" s="457"/>
      <c r="CX49" s="469"/>
      <c r="CY49" s="469"/>
      <c r="CZ49" s="469"/>
      <c r="DA49" s="706"/>
      <c r="DB49" s="457"/>
      <c r="DC49" s="469"/>
      <c r="DD49" s="469"/>
      <c r="DE49" s="469"/>
      <c r="DF49" s="706"/>
      <c r="DG49" s="457"/>
      <c r="DH49" s="469"/>
      <c r="DI49" s="469"/>
      <c r="DJ49" s="469"/>
      <c r="DK49" s="706"/>
      <c r="DL49" s="457"/>
      <c r="DM49" s="469"/>
      <c r="DN49" s="469"/>
      <c r="DO49" s="469"/>
      <c r="DP49" s="706"/>
      <c r="DQ49" s="457"/>
      <c r="DR49" s="469"/>
      <c r="DS49" s="469"/>
      <c r="DT49" s="469"/>
      <c r="DU49" s="706"/>
      <c r="DV49" s="409"/>
      <c r="DW49" s="429"/>
      <c r="DX49" s="429"/>
      <c r="DY49" s="429"/>
      <c r="DZ49" s="743"/>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8"/>
      <c r="BA50" s="618"/>
      <c r="BB50" s="618"/>
      <c r="BC50" s="618"/>
      <c r="BD50" s="618"/>
      <c r="BE50" s="581"/>
      <c r="BF50" s="581"/>
      <c r="BG50" s="581"/>
      <c r="BH50" s="581"/>
      <c r="BI50" s="608"/>
      <c r="BJ50" s="385"/>
      <c r="BK50" s="385"/>
      <c r="BL50" s="385"/>
      <c r="BM50" s="385"/>
      <c r="BN50" s="385"/>
      <c r="BO50" s="384"/>
      <c r="BP50" s="384"/>
      <c r="BQ50" s="380">
        <v>44</v>
      </c>
      <c r="BR50" s="660"/>
      <c r="BS50" s="409"/>
      <c r="BT50" s="429"/>
      <c r="BU50" s="429"/>
      <c r="BV50" s="429"/>
      <c r="BW50" s="429"/>
      <c r="BX50" s="429"/>
      <c r="BY50" s="429"/>
      <c r="BZ50" s="429"/>
      <c r="CA50" s="429"/>
      <c r="CB50" s="429"/>
      <c r="CC50" s="429"/>
      <c r="CD50" s="429"/>
      <c r="CE50" s="429"/>
      <c r="CF50" s="429"/>
      <c r="CG50" s="445"/>
      <c r="CH50" s="457"/>
      <c r="CI50" s="469"/>
      <c r="CJ50" s="469"/>
      <c r="CK50" s="469"/>
      <c r="CL50" s="706"/>
      <c r="CM50" s="457"/>
      <c r="CN50" s="469"/>
      <c r="CO50" s="469"/>
      <c r="CP50" s="469"/>
      <c r="CQ50" s="706"/>
      <c r="CR50" s="457"/>
      <c r="CS50" s="469"/>
      <c r="CT50" s="469"/>
      <c r="CU50" s="469"/>
      <c r="CV50" s="706"/>
      <c r="CW50" s="457"/>
      <c r="CX50" s="469"/>
      <c r="CY50" s="469"/>
      <c r="CZ50" s="469"/>
      <c r="DA50" s="706"/>
      <c r="DB50" s="457"/>
      <c r="DC50" s="469"/>
      <c r="DD50" s="469"/>
      <c r="DE50" s="469"/>
      <c r="DF50" s="706"/>
      <c r="DG50" s="457"/>
      <c r="DH50" s="469"/>
      <c r="DI50" s="469"/>
      <c r="DJ50" s="469"/>
      <c r="DK50" s="706"/>
      <c r="DL50" s="457"/>
      <c r="DM50" s="469"/>
      <c r="DN50" s="469"/>
      <c r="DO50" s="469"/>
      <c r="DP50" s="706"/>
      <c r="DQ50" s="457"/>
      <c r="DR50" s="469"/>
      <c r="DS50" s="469"/>
      <c r="DT50" s="469"/>
      <c r="DU50" s="706"/>
      <c r="DV50" s="409"/>
      <c r="DW50" s="429"/>
      <c r="DX50" s="429"/>
      <c r="DY50" s="429"/>
      <c r="DZ50" s="743"/>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8"/>
      <c r="BA51" s="618"/>
      <c r="BB51" s="618"/>
      <c r="BC51" s="618"/>
      <c r="BD51" s="618"/>
      <c r="BE51" s="581"/>
      <c r="BF51" s="581"/>
      <c r="BG51" s="581"/>
      <c r="BH51" s="581"/>
      <c r="BI51" s="608"/>
      <c r="BJ51" s="385"/>
      <c r="BK51" s="385"/>
      <c r="BL51" s="385"/>
      <c r="BM51" s="385"/>
      <c r="BN51" s="385"/>
      <c r="BO51" s="384"/>
      <c r="BP51" s="384"/>
      <c r="BQ51" s="380">
        <v>45</v>
      </c>
      <c r="BR51" s="660"/>
      <c r="BS51" s="409"/>
      <c r="BT51" s="429"/>
      <c r="BU51" s="429"/>
      <c r="BV51" s="429"/>
      <c r="BW51" s="429"/>
      <c r="BX51" s="429"/>
      <c r="BY51" s="429"/>
      <c r="BZ51" s="429"/>
      <c r="CA51" s="429"/>
      <c r="CB51" s="429"/>
      <c r="CC51" s="429"/>
      <c r="CD51" s="429"/>
      <c r="CE51" s="429"/>
      <c r="CF51" s="429"/>
      <c r="CG51" s="445"/>
      <c r="CH51" s="457"/>
      <c r="CI51" s="469"/>
      <c r="CJ51" s="469"/>
      <c r="CK51" s="469"/>
      <c r="CL51" s="706"/>
      <c r="CM51" s="457"/>
      <c r="CN51" s="469"/>
      <c r="CO51" s="469"/>
      <c r="CP51" s="469"/>
      <c r="CQ51" s="706"/>
      <c r="CR51" s="457"/>
      <c r="CS51" s="469"/>
      <c r="CT51" s="469"/>
      <c r="CU51" s="469"/>
      <c r="CV51" s="706"/>
      <c r="CW51" s="457"/>
      <c r="CX51" s="469"/>
      <c r="CY51" s="469"/>
      <c r="CZ51" s="469"/>
      <c r="DA51" s="706"/>
      <c r="DB51" s="457"/>
      <c r="DC51" s="469"/>
      <c r="DD51" s="469"/>
      <c r="DE51" s="469"/>
      <c r="DF51" s="706"/>
      <c r="DG51" s="457"/>
      <c r="DH51" s="469"/>
      <c r="DI51" s="469"/>
      <c r="DJ51" s="469"/>
      <c r="DK51" s="706"/>
      <c r="DL51" s="457"/>
      <c r="DM51" s="469"/>
      <c r="DN51" s="469"/>
      <c r="DO51" s="469"/>
      <c r="DP51" s="706"/>
      <c r="DQ51" s="457"/>
      <c r="DR51" s="469"/>
      <c r="DS51" s="469"/>
      <c r="DT51" s="469"/>
      <c r="DU51" s="706"/>
      <c r="DV51" s="409"/>
      <c r="DW51" s="429"/>
      <c r="DX51" s="429"/>
      <c r="DY51" s="429"/>
      <c r="DZ51" s="743"/>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8"/>
      <c r="BA52" s="618"/>
      <c r="BB52" s="618"/>
      <c r="BC52" s="618"/>
      <c r="BD52" s="618"/>
      <c r="BE52" s="581"/>
      <c r="BF52" s="581"/>
      <c r="BG52" s="581"/>
      <c r="BH52" s="581"/>
      <c r="BI52" s="608"/>
      <c r="BJ52" s="385"/>
      <c r="BK52" s="385"/>
      <c r="BL52" s="385"/>
      <c r="BM52" s="385"/>
      <c r="BN52" s="385"/>
      <c r="BO52" s="384"/>
      <c r="BP52" s="384"/>
      <c r="BQ52" s="380">
        <v>46</v>
      </c>
      <c r="BR52" s="660"/>
      <c r="BS52" s="409"/>
      <c r="BT52" s="429"/>
      <c r="BU52" s="429"/>
      <c r="BV52" s="429"/>
      <c r="BW52" s="429"/>
      <c r="BX52" s="429"/>
      <c r="BY52" s="429"/>
      <c r="BZ52" s="429"/>
      <c r="CA52" s="429"/>
      <c r="CB52" s="429"/>
      <c r="CC52" s="429"/>
      <c r="CD52" s="429"/>
      <c r="CE52" s="429"/>
      <c r="CF52" s="429"/>
      <c r="CG52" s="445"/>
      <c r="CH52" s="457"/>
      <c r="CI52" s="469"/>
      <c r="CJ52" s="469"/>
      <c r="CK52" s="469"/>
      <c r="CL52" s="706"/>
      <c r="CM52" s="457"/>
      <c r="CN52" s="469"/>
      <c r="CO52" s="469"/>
      <c r="CP52" s="469"/>
      <c r="CQ52" s="706"/>
      <c r="CR52" s="457"/>
      <c r="CS52" s="469"/>
      <c r="CT52" s="469"/>
      <c r="CU52" s="469"/>
      <c r="CV52" s="706"/>
      <c r="CW52" s="457"/>
      <c r="CX52" s="469"/>
      <c r="CY52" s="469"/>
      <c r="CZ52" s="469"/>
      <c r="DA52" s="706"/>
      <c r="DB52" s="457"/>
      <c r="DC52" s="469"/>
      <c r="DD52" s="469"/>
      <c r="DE52" s="469"/>
      <c r="DF52" s="706"/>
      <c r="DG52" s="457"/>
      <c r="DH52" s="469"/>
      <c r="DI52" s="469"/>
      <c r="DJ52" s="469"/>
      <c r="DK52" s="706"/>
      <c r="DL52" s="457"/>
      <c r="DM52" s="469"/>
      <c r="DN52" s="469"/>
      <c r="DO52" s="469"/>
      <c r="DP52" s="706"/>
      <c r="DQ52" s="457"/>
      <c r="DR52" s="469"/>
      <c r="DS52" s="469"/>
      <c r="DT52" s="469"/>
      <c r="DU52" s="706"/>
      <c r="DV52" s="409"/>
      <c r="DW52" s="429"/>
      <c r="DX52" s="429"/>
      <c r="DY52" s="429"/>
      <c r="DZ52" s="743"/>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8"/>
      <c r="BA53" s="618"/>
      <c r="BB53" s="618"/>
      <c r="BC53" s="618"/>
      <c r="BD53" s="618"/>
      <c r="BE53" s="581"/>
      <c r="BF53" s="581"/>
      <c r="BG53" s="581"/>
      <c r="BH53" s="581"/>
      <c r="BI53" s="608"/>
      <c r="BJ53" s="385"/>
      <c r="BK53" s="385"/>
      <c r="BL53" s="385"/>
      <c r="BM53" s="385"/>
      <c r="BN53" s="385"/>
      <c r="BO53" s="384"/>
      <c r="BP53" s="384"/>
      <c r="BQ53" s="380">
        <v>47</v>
      </c>
      <c r="BR53" s="660"/>
      <c r="BS53" s="409"/>
      <c r="BT53" s="429"/>
      <c r="BU53" s="429"/>
      <c r="BV53" s="429"/>
      <c r="BW53" s="429"/>
      <c r="BX53" s="429"/>
      <c r="BY53" s="429"/>
      <c r="BZ53" s="429"/>
      <c r="CA53" s="429"/>
      <c r="CB53" s="429"/>
      <c r="CC53" s="429"/>
      <c r="CD53" s="429"/>
      <c r="CE53" s="429"/>
      <c r="CF53" s="429"/>
      <c r="CG53" s="445"/>
      <c r="CH53" s="457"/>
      <c r="CI53" s="469"/>
      <c r="CJ53" s="469"/>
      <c r="CK53" s="469"/>
      <c r="CL53" s="706"/>
      <c r="CM53" s="457"/>
      <c r="CN53" s="469"/>
      <c r="CO53" s="469"/>
      <c r="CP53" s="469"/>
      <c r="CQ53" s="706"/>
      <c r="CR53" s="457"/>
      <c r="CS53" s="469"/>
      <c r="CT53" s="469"/>
      <c r="CU53" s="469"/>
      <c r="CV53" s="706"/>
      <c r="CW53" s="457"/>
      <c r="CX53" s="469"/>
      <c r="CY53" s="469"/>
      <c r="CZ53" s="469"/>
      <c r="DA53" s="706"/>
      <c r="DB53" s="457"/>
      <c r="DC53" s="469"/>
      <c r="DD53" s="469"/>
      <c r="DE53" s="469"/>
      <c r="DF53" s="706"/>
      <c r="DG53" s="457"/>
      <c r="DH53" s="469"/>
      <c r="DI53" s="469"/>
      <c r="DJ53" s="469"/>
      <c r="DK53" s="706"/>
      <c r="DL53" s="457"/>
      <c r="DM53" s="469"/>
      <c r="DN53" s="469"/>
      <c r="DO53" s="469"/>
      <c r="DP53" s="706"/>
      <c r="DQ53" s="457"/>
      <c r="DR53" s="469"/>
      <c r="DS53" s="469"/>
      <c r="DT53" s="469"/>
      <c r="DU53" s="706"/>
      <c r="DV53" s="409"/>
      <c r="DW53" s="429"/>
      <c r="DX53" s="429"/>
      <c r="DY53" s="429"/>
      <c r="DZ53" s="743"/>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8"/>
      <c r="BA54" s="618"/>
      <c r="BB54" s="618"/>
      <c r="BC54" s="618"/>
      <c r="BD54" s="618"/>
      <c r="BE54" s="581"/>
      <c r="BF54" s="581"/>
      <c r="BG54" s="581"/>
      <c r="BH54" s="581"/>
      <c r="BI54" s="608"/>
      <c r="BJ54" s="385"/>
      <c r="BK54" s="385"/>
      <c r="BL54" s="385"/>
      <c r="BM54" s="385"/>
      <c r="BN54" s="385"/>
      <c r="BO54" s="384"/>
      <c r="BP54" s="384"/>
      <c r="BQ54" s="380">
        <v>48</v>
      </c>
      <c r="BR54" s="660"/>
      <c r="BS54" s="409"/>
      <c r="BT54" s="429"/>
      <c r="BU54" s="429"/>
      <c r="BV54" s="429"/>
      <c r="BW54" s="429"/>
      <c r="BX54" s="429"/>
      <c r="BY54" s="429"/>
      <c r="BZ54" s="429"/>
      <c r="CA54" s="429"/>
      <c r="CB54" s="429"/>
      <c r="CC54" s="429"/>
      <c r="CD54" s="429"/>
      <c r="CE54" s="429"/>
      <c r="CF54" s="429"/>
      <c r="CG54" s="445"/>
      <c r="CH54" s="457"/>
      <c r="CI54" s="469"/>
      <c r="CJ54" s="469"/>
      <c r="CK54" s="469"/>
      <c r="CL54" s="706"/>
      <c r="CM54" s="457"/>
      <c r="CN54" s="469"/>
      <c r="CO54" s="469"/>
      <c r="CP54" s="469"/>
      <c r="CQ54" s="706"/>
      <c r="CR54" s="457"/>
      <c r="CS54" s="469"/>
      <c r="CT54" s="469"/>
      <c r="CU54" s="469"/>
      <c r="CV54" s="706"/>
      <c r="CW54" s="457"/>
      <c r="CX54" s="469"/>
      <c r="CY54" s="469"/>
      <c r="CZ54" s="469"/>
      <c r="DA54" s="706"/>
      <c r="DB54" s="457"/>
      <c r="DC54" s="469"/>
      <c r="DD54" s="469"/>
      <c r="DE54" s="469"/>
      <c r="DF54" s="706"/>
      <c r="DG54" s="457"/>
      <c r="DH54" s="469"/>
      <c r="DI54" s="469"/>
      <c r="DJ54" s="469"/>
      <c r="DK54" s="706"/>
      <c r="DL54" s="457"/>
      <c r="DM54" s="469"/>
      <c r="DN54" s="469"/>
      <c r="DO54" s="469"/>
      <c r="DP54" s="706"/>
      <c r="DQ54" s="457"/>
      <c r="DR54" s="469"/>
      <c r="DS54" s="469"/>
      <c r="DT54" s="469"/>
      <c r="DU54" s="706"/>
      <c r="DV54" s="409"/>
      <c r="DW54" s="429"/>
      <c r="DX54" s="429"/>
      <c r="DY54" s="429"/>
      <c r="DZ54" s="743"/>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8"/>
      <c r="BA55" s="618"/>
      <c r="BB55" s="618"/>
      <c r="BC55" s="618"/>
      <c r="BD55" s="618"/>
      <c r="BE55" s="581"/>
      <c r="BF55" s="581"/>
      <c r="BG55" s="581"/>
      <c r="BH55" s="581"/>
      <c r="BI55" s="608"/>
      <c r="BJ55" s="385"/>
      <c r="BK55" s="385"/>
      <c r="BL55" s="385"/>
      <c r="BM55" s="385"/>
      <c r="BN55" s="385"/>
      <c r="BO55" s="384"/>
      <c r="BP55" s="384"/>
      <c r="BQ55" s="380">
        <v>49</v>
      </c>
      <c r="BR55" s="660"/>
      <c r="BS55" s="409"/>
      <c r="BT55" s="429"/>
      <c r="BU55" s="429"/>
      <c r="BV55" s="429"/>
      <c r="BW55" s="429"/>
      <c r="BX55" s="429"/>
      <c r="BY55" s="429"/>
      <c r="BZ55" s="429"/>
      <c r="CA55" s="429"/>
      <c r="CB55" s="429"/>
      <c r="CC55" s="429"/>
      <c r="CD55" s="429"/>
      <c r="CE55" s="429"/>
      <c r="CF55" s="429"/>
      <c r="CG55" s="445"/>
      <c r="CH55" s="457"/>
      <c r="CI55" s="469"/>
      <c r="CJ55" s="469"/>
      <c r="CK55" s="469"/>
      <c r="CL55" s="706"/>
      <c r="CM55" s="457"/>
      <c r="CN55" s="469"/>
      <c r="CO55" s="469"/>
      <c r="CP55" s="469"/>
      <c r="CQ55" s="706"/>
      <c r="CR55" s="457"/>
      <c r="CS55" s="469"/>
      <c r="CT55" s="469"/>
      <c r="CU55" s="469"/>
      <c r="CV55" s="706"/>
      <c r="CW55" s="457"/>
      <c r="CX55" s="469"/>
      <c r="CY55" s="469"/>
      <c r="CZ55" s="469"/>
      <c r="DA55" s="706"/>
      <c r="DB55" s="457"/>
      <c r="DC55" s="469"/>
      <c r="DD55" s="469"/>
      <c r="DE55" s="469"/>
      <c r="DF55" s="706"/>
      <c r="DG55" s="457"/>
      <c r="DH55" s="469"/>
      <c r="DI55" s="469"/>
      <c r="DJ55" s="469"/>
      <c r="DK55" s="706"/>
      <c r="DL55" s="457"/>
      <c r="DM55" s="469"/>
      <c r="DN55" s="469"/>
      <c r="DO55" s="469"/>
      <c r="DP55" s="706"/>
      <c r="DQ55" s="457"/>
      <c r="DR55" s="469"/>
      <c r="DS55" s="469"/>
      <c r="DT55" s="469"/>
      <c r="DU55" s="706"/>
      <c r="DV55" s="409"/>
      <c r="DW55" s="429"/>
      <c r="DX55" s="429"/>
      <c r="DY55" s="429"/>
      <c r="DZ55" s="743"/>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8"/>
      <c r="BA56" s="618"/>
      <c r="BB56" s="618"/>
      <c r="BC56" s="618"/>
      <c r="BD56" s="618"/>
      <c r="BE56" s="581"/>
      <c r="BF56" s="581"/>
      <c r="BG56" s="581"/>
      <c r="BH56" s="581"/>
      <c r="BI56" s="608"/>
      <c r="BJ56" s="385"/>
      <c r="BK56" s="385"/>
      <c r="BL56" s="385"/>
      <c r="BM56" s="385"/>
      <c r="BN56" s="385"/>
      <c r="BO56" s="384"/>
      <c r="BP56" s="384"/>
      <c r="BQ56" s="380">
        <v>50</v>
      </c>
      <c r="BR56" s="660"/>
      <c r="BS56" s="409"/>
      <c r="BT56" s="429"/>
      <c r="BU56" s="429"/>
      <c r="BV56" s="429"/>
      <c r="BW56" s="429"/>
      <c r="BX56" s="429"/>
      <c r="BY56" s="429"/>
      <c r="BZ56" s="429"/>
      <c r="CA56" s="429"/>
      <c r="CB56" s="429"/>
      <c r="CC56" s="429"/>
      <c r="CD56" s="429"/>
      <c r="CE56" s="429"/>
      <c r="CF56" s="429"/>
      <c r="CG56" s="445"/>
      <c r="CH56" s="457"/>
      <c r="CI56" s="469"/>
      <c r="CJ56" s="469"/>
      <c r="CK56" s="469"/>
      <c r="CL56" s="706"/>
      <c r="CM56" s="457"/>
      <c r="CN56" s="469"/>
      <c r="CO56" s="469"/>
      <c r="CP56" s="469"/>
      <c r="CQ56" s="706"/>
      <c r="CR56" s="457"/>
      <c r="CS56" s="469"/>
      <c r="CT56" s="469"/>
      <c r="CU56" s="469"/>
      <c r="CV56" s="706"/>
      <c r="CW56" s="457"/>
      <c r="CX56" s="469"/>
      <c r="CY56" s="469"/>
      <c r="CZ56" s="469"/>
      <c r="DA56" s="706"/>
      <c r="DB56" s="457"/>
      <c r="DC56" s="469"/>
      <c r="DD56" s="469"/>
      <c r="DE56" s="469"/>
      <c r="DF56" s="706"/>
      <c r="DG56" s="457"/>
      <c r="DH56" s="469"/>
      <c r="DI56" s="469"/>
      <c r="DJ56" s="469"/>
      <c r="DK56" s="706"/>
      <c r="DL56" s="457"/>
      <c r="DM56" s="469"/>
      <c r="DN56" s="469"/>
      <c r="DO56" s="469"/>
      <c r="DP56" s="706"/>
      <c r="DQ56" s="457"/>
      <c r="DR56" s="469"/>
      <c r="DS56" s="469"/>
      <c r="DT56" s="469"/>
      <c r="DU56" s="706"/>
      <c r="DV56" s="409"/>
      <c r="DW56" s="429"/>
      <c r="DX56" s="429"/>
      <c r="DY56" s="429"/>
      <c r="DZ56" s="743"/>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8"/>
      <c r="BA57" s="618"/>
      <c r="BB57" s="618"/>
      <c r="BC57" s="618"/>
      <c r="BD57" s="618"/>
      <c r="BE57" s="581"/>
      <c r="BF57" s="581"/>
      <c r="BG57" s="581"/>
      <c r="BH57" s="581"/>
      <c r="BI57" s="608"/>
      <c r="BJ57" s="385"/>
      <c r="BK57" s="385"/>
      <c r="BL57" s="385"/>
      <c r="BM57" s="385"/>
      <c r="BN57" s="385"/>
      <c r="BO57" s="384"/>
      <c r="BP57" s="384"/>
      <c r="BQ57" s="380">
        <v>51</v>
      </c>
      <c r="BR57" s="660"/>
      <c r="BS57" s="409"/>
      <c r="BT57" s="429"/>
      <c r="BU57" s="429"/>
      <c r="BV57" s="429"/>
      <c r="BW57" s="429"/>
      <c r="BX57" s="429"/>
      <c r="BY57" s="429"/>
      <c r="BZ57" s="429"/>
      <c r="CA57" s="429"/>
      <c r="CB57" s="429"/>
      <c r="CC57" s="429"/>
      <c r="CD57" s="429"/>
      <c r="CE57" s="429"/>
      <c r="CF57" s="429"/>
      <c r="CG57" s="445"/>
      <c r="CH57" s="457"/>
      <c r="CI57" s="469"/>
      <c r="CJ57" s="469"/>
      <c r="CK57" s="469"/>
      <c r="CL57" s="706"/>
      <c r="CM57" s="457"/>
      <c r="CN57" s="469"/>
      <c r="CO57" s="469"/>
      <c r="CP57" s="469"/>
      <c r="CQ57" s="706"/>
      <c r="CR57" s="457"/>
      <c r="CS57" s="469"/>
      <c r="CT57" s="469"/>
      <c r="CU57" s="469"/>
      <c r="CV57" s="706"/>
      <c r="CW57" s="457"/>
      <c r="CX57" s="469"/>
      <c r="CY57" s="469"/>
      <c r="CZ57" s="469"/>
      <c r="DA57" s="706"/>
      <c r="DB57" s="457"/>
      <c r="DC57" s="469"/>
      <c r="DD57" s="469"/>
      <c r="DE57" s="469"/>
      <c r="DF57" s="706"/>
      <c r="DG57" s="457"/>
      <c r="DH57" s="469"/>
      <c r="DI57" s="469"/>
      <c r="DJ57" s="469"/>
      <c r="DK57" s="706"/>
      <c r="DL57" s="457"/>
      <c r="DM57" s="469"/>
      <c r="DN57" s="469"/>
      <c r="DO57" s="469"/>
      <c r="DP57" s="706"/>
      <c r="DQ57" s="457"/>
      <c r="DR57" s="469"/>
      <c r="DS57" s="469"/>
      <c r="DT57" s="469"/>
      <c r="DU57" s="706"/>
      <c r="DV57" s="409"/>
      <c r="DW57" s="429"/>
      <c r="DX57" s="429"/>
      <c r="DY57" s="429"/>
      <c r="DZ57" s="743"/>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8"/>
      <c r="BA58" s="618"/>
      <c r="BB58" s="618"/>
      <c r="BC58" s="618"/>
      <c r="BD58" s="618"/>
      <c r="BE58" s="581"/>
      <c r="BF58" s="581"/>
      <c r="BG58" s="581"/>
      <c r="BH58" s="581"/>
      <c r="BI58" s="608"/>
      <c r="BJ58" s="385"/>
      <c r="BK58" s="385"/>
      <c r="BL58" s="385"/>
      <c r="BM58" s="385"/>
      <c r="BN58" s="385"/>
      <c r="BO58" s="384"/>
      <c r="BP58" s="384"/>
      <c r="BQ58" s="380">
        <v>52</v>
      </c>
      <c r="BR58" s="660"/>
      <c r="BS58" s="409"/>
      <c r="BT58" s="429"/>
      <c r="BU58" s="429"/>
      <c r="BV58" s="429"/>
      <c r="BW58" s="429"/>
      <c r="BX58" s="429"/>
      <c r="BY58" s="429"/>
      <c r="BZ58" s="429"/>
      <c r="CA58" s="429"/>
      <c r="CB58" s="429"/>
      <c r="CC58" s="429"/>
      <c r="CD58" s="429"/>
      <c r="CE58" s="429"/>
      <c r="CF58" s="429"/>
      <c r="CG58" s="445"/>
      <c r="CH58" s="457"/>
      <c r="CI58" s="469"/>
      <c r="CJ58" s="469"/>
      <c r="CK58" s="469"/>
      <c r="CL58" s="706"/>
      <c r="CM58" s="457"/>
      <c r="CN58" s="469"/>
      <c r="CO58" s="469"/>
      <c r="CP58" s="469"/>
      <c r="CQ58" s="706"/>
      <c r="CR58" s="457"/>
      <c r="CS58" s="469"/>
      <c r="CT58" s="469"/>
      <c r="CU58" s="469"/>
      <c r="CV58" s="706"/>
      <c r="CW58" s="457"/>
      <c r="CX58" s="469"/>
      <c r="CY58" s="469"/>
      <c r="CZ58" s="469"/>
      <c r="DA58" s="706"/>
      <c r="DB58" s="457"/>
      <c r="DC58" s="469"/>
      <c r="DD58" s="469"/>
      <c r="DE58" s="469"/>
      <c r="DF58" s="706"/>
      <c r="DG58" s="457"/>
      <c r="DH58" s="469"/>
      <c r="DI58" s="469"/>
      <c r="DJ58" s="469"/>
      <c r="DK58" s="706"/>
      <c r="DL58" s="457"/>
      <c r="DM58" s="469"/>
      <c r="DN58" s="469"/>
      <c r="DO58" s="469"/>
      <c r="DP58" s="706"/>
      <c r="DQ58" s="457"/>
      <c r="DR58" s="469"/>
      <c r="DS58" s="469"/>
      <c r="DT58" s="469"/>
      <c r="DU58" s="706"/>
      <c r="DV58" s="409"/>
      <c r="DW58" s="429"/>
      <c r="DX58" s="429"/>
      <c r="DY58" s="429"/>
      <c r="DZ58" s="743"/>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8"/>
      <c r="BA59" s="618"/>
      <c r="BB59" s="618"/>
      <c r="BC59" s="618"/>
      <c r="BD59" s="618"/>
      <c r="BE59" s="581"/>
      <c r="BF59" s="581"/>
      <c r="BG59" s="581"/>
      <c r="BH59" s="581"/>
      <c r="BI59" s="608"/>
      <c r="BJ59" s="385"/>
      <c r="BK59" s="385"/>
      <c r="BL59" s="385"/>
      <c r="BM59" s="385"/>
      <c r="BN59" s="385"/>
      <c r="BO59" s="384"/>
      <c r="BP59" s="384"/>
      <c r="BQ59" s="380">
        <v>53</v>
      </c>
      <c r="BR59" s="660"/>
      <c r="BS59" s="409"/>
      <c r="BT59" s="429"/>
      <c r="BU59" s="429"/>
      <c r="BV59" s="429"/>
      <c r="BW59" s="429"/>
      <c r="BX59" s="429"/>
      <c r="BY59" s="429"/>
      <c r="BZ59" s="429"/>
      <c r="CA59" s="429"/>
      <c r="CB59" s="429"/>
      <c r="CC59" s="429"/>
      <c r="CD59" s="429"/>
      <c r="CE59" s="429"/>
      <c r="CF59" s="429"/>
      <c r="CG59" s="445"/>
      <c r="CH59" s="457"/>
      <c r="CI59" s="469"/>
      <c r="CJ59" s="469"/>
      <c r="CK59" s="469"/>
      <c r="CL59" s="706"/>
      <c r="CM59" s="457"/>
      <c r="CN59" s="469"/>
      <c r="CO59" s="469"/>
      <c r="CP59" s="469"/>
      <c r="CQ59" s="706"/>
      <c r="CR59" s="457"/>
      <c r="CS59" s="469"/>
      <c r="CT59" s="469"/>
      <c r="CU59" s="469"/>
      <c r="CV59" s="706"/>
      <c r="CW59" s="457"/>
      <c r="CX59" s="469"/>
      <c r="CY59" s="469"/>
      <c r="CZ59" s="469"/>
      <c r="DA59" s="706"/>
      <c r="DB59" s="457"/>
      <c r="DC59" s="469"/>
      <c r="DD59" s="469"/>
      <c r="DE59" s="469"/>
      <c r="DF59" s="706"/>
      <c r="DG59" s="457"/>
      <c r="DH59" s="469"/>
      <c r="DI59" s="469"/>
      <c r="DJ59" s="469"/>
      <c r="DK59" s="706"/>
      <c r="DL59" s="457"/>
      <c r="DM59" s="469"/>
      <c r="DN59" s="469"/>
      <c r="DO59" s="469"/>
      <c r="DP59" s="706"/>
      <c r="DQ59" s="457"/>
      <c r="DR59" s="469"/>
      <c r="DS59" s="469"/>
      <c r="DT59" s="469"/>
      <c r="DU59" s="706"/>
      <c r="DV59" s="409"/>
      <c r="DW59" s="429"/>
      <c r="DX59" s="429"/>
      <c r="DY59" s="429"/>
      <c r="DZ59" s="743"/>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8"/>
      <c r="BA60" s="618"/>
      <c r="BB60" s="618"/>
      <c r="BC60" s="618"/>
      <c r="BD60" s="618"/>
      <c r="BE60" s="581"/>
      <c r="BF60" s="581"/>
      <c r="BG60" s="581"/>
      <c r="BH60" s="581"/>
      <c r="BI60" s="608"/>
      <c r="BJ60" s="385"/>
      <c r="BK60" s="385"/>
      <c r="BL60" s="385"/>
      <c r="BM60" s="385"/>
      <c r="BN60" s="385"/>
      <c r="BO60" s="384"/>
      <c r="BP60" s="384"/>
      <c r="BQ60" s="380">
        <v>54</v>
      </c>
      <c r="BR60" s="660"/>
      <c r="BS60" s="409"/>
      <c r="BT60" s="429"/>
      <c r="BU60" s="429"/>
      <c r="BV60" s="429"/>
      <c r="BW60" s="429"/>
      <c r="BX60" s="429"/>
      <c r="BY60" s="429"/>
      <c r="BZ60" s="429"/>
      <c r="CA60" s="429"/>
      <c r="CB60" s="429"/>
      <c r="CC60" s="429"/>
      <c r="CD60" s="429"/>
      <c r="CE60" s="429"/>
      <c r="CF60" s="429"/>
      <c r="CG60" s="445"/>
      <c r="CH60" s="457"/>
      <c r="CI60" s="469"/>
      <c r="CJ60" s="469"/>
      <c r="CK60" s="469"/>
      <c r="CL60" s="706"/>
      <c r="CM60" s="457"/>
      <c r="CN60" s="469"/>
      <c r="CO60" s="469"/>
      <c r="CP60" s="469"/>
      <c r="CQ60" s="706"/>
      <c r="CR60" s="457"/>
      <c r="CS60" s="469"/>
      <c r="CT60" s="469"/>
      <c r="CU60" s="469"/>
      <c r="CV60" s="706"/>
      <c r="CW60" s="457"/>
      <c r="CX60" s="469"/>
      <c r="CY60" s="469"/>
      <c r="CZ60" s="469"/>
      <c r="DA60" s="706"/>
      <c r="DB60" s="457"/>
      <c r="DC60" s="469"/>
      <c r="DD60" s="469"/>
      <c r="DE60" s="469"/>
      <c r="DF60" s="706"/>
      <c r="DG60" s="457"/>
      <c r="DH60" s="469"/>
      <c r="DI60" s="469"/>
      <c r="DJ60" s="469"/>
      <c r="DK60" s="706"/>
      <c r="DL60" s="457"/>
      <c r="DM60" s="469"/>
      <c r="DN60" s="469"/>
      <c r="DO60" s="469"/>
      <c r="DP60" s="706"/>
      <c r="DQ60" s="457"/>
      <c r="DR60" s="469"/>
      <c r="DS60" s="469"/>
      <c r="DT60" s="469"/>
      <c r="DU60" s="706"/>
      <c r="DV60" s="409"/>
      <c r="DW60" s="429"/>
      <c r="DX60" s="429"/>
      <c r="DY60" s="429"/>
      <c r="DZ60" s="743"/>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8"/>
      <c r="BA61" s="618"/>
      <c r="BB61" s="618"/>
      <c r="BC61" s="618"/>
      <c r="BD61" s="618"/>
      <c r="BE61" s="581"/>
      <c r="BF61" s="581"/>
      <c r="BG61" s="581"/>
      <c r="BH61" s="581"/>
      <c r="BI61" s="608"/>
      <c r="BJ61" s="385"/>
      <c r="BK61" s="385"/>
      <c r="BL61" s="385"/>
      <c r="BM61" s="385"/>
      <c r="BN61" s="385"/>
      <c r="BO61" s="384"/>
      <c r="BP61" s="384"/>
      <c r="BQ61" s="380">
        <v>55</v>
      </c>
      <c r="BR61" s="660"/>
      <c r="BS61" s="409"/>
      <c r="BT61" s="429"/>
      <c r="BU61" s="429"/>
      <c r="BV61" s="429"/>
      <c r="BW61" s="429"/>
      <c r="BX61" s="429"/>
      <c r="BY61" s="429"/>
      <c r="BZ61" s="429"/>
      <c r="CA61" s="429"/>
      <c r="CB61" s="429"/>
      <c r="CC61" s="429"/>
      <c r="CD61" s="429"/>
      <c r="CE61" s="429"/>
      <c r="CF61" s="429"/>
      <c r="CG61" s="445"/>
      <c r="CH61" s="457"/>
      <c r="CI61" s="469"/>
      <c r="CJ61" s="469"/>
      <c r="CK61" s="469"/>
      <c r="CL61" s="706"/>
      <c r="CM61" s="457"/>
      <c r="CN61" s="469"/>
      <c r="CO61" s="469"/>
      <c r="CP61" s="469"/>
      <c r="CQ61" s="706"/>
      <c r="CR61" s="457"/>
      <c r="CS61" s="469"/>
      <c r="CT61" s="469"/>
      <c r="CU61" s="469"/>
      <c r="CV61" s="706"/>
      <c r="CW61" s="457"/>
      <c r="CX61" s="469"/>
      <c r="CY61" s="469"/>
      <c r="CZ61" s="469"/>
      <c r="DA61" s="706"/>
      <c r="DB61" s="457"/>
      <c r="DC61" s="469"/>
      <c r="DD61" s="469"/>
      <c r="DE61" s="469"/>
      <c r="DF61" s="706"/>
      <c r="DG61" s="457"/>
      <c r="DH61" s="469"/>
      <c r="DI61" s="469"/>
      <c r="DJ61" s="469"/>
      <c r="DK61" s="706"/>
      <c r="DL61" s="457"/>
      <c r="DM61" s="469"/>
      <c r="DN61" s="469"/>
      <c r="DO61" s="469"/>
      <c r="DP61" s="706"/>
      <c r="DQ61" s="457"/>
      <c r="DR61" s="469"/>
      <c r="DS61" s="469"/>
      <c r="DT61" s="469"/>
      <c r="DU61" s="706"/>
      <c r="DV61" s="409"/>
      <c r="DW61" s="429"/>
      <c r="DX61" s="429"/>
      <c r="DY61" s="429"/>
      <c r="DZ61" s="743"/>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8"/>
      <c r="BA62" s="618"/>
      <c r="BB62" s="618"/>
      <c r="BC62" s="618"/>
      <c r="BD62" s="618"/>
      <c r="BE62" s="581"/>
      <c r="BF62" s="581"/>
      <c r="BG62" s="581"/>
      <c r="BH62" s="581"/>
      <c r="BI62" s="608"/>
      <c r="BJ62" s="644" t="s">
        <v>471</v>
      </c>
      <c r="BK62" s="615"/>
      <c r="BL62" s="615"/>
      <c r="BM62" s="615"/>
      <c r="BN62" s="627"/>
      <c r="BO62" s="384"/>
      <c r="BP62" s="384"/>
      <c r="BQ62" s="380">
        <v>56</v>
      </c>
      <c r="BR62" s="660"/>
      <c r="BS62" s="409"/>
      <c r="BT62" s="429"/>
      <c r="BU62" s="429"/>
      <c r="BV62" s="429"/>
      <c r="BW62" s="429"/>
      <c r="BX62" s="429"/>
      <c r="BY62" s="429"/>
      <c r="BZ62" s="429"/>
      <c r="CA62" s="429"/>
      <c r="CB62" s="429"/>
      <c r="CC62" s="429"/>
      <c r="CD62" s="429"/>
      <c r="CE62" s="429"/>
      <c r="CF62" s="429"/>
      <c r="CG62" s="445"/>
      <c r="CH62" s="457"/>
      <c r="CI62" s="469"/>
      <c r="CJ62" s="469"/>
      <c r="CK62" s="469"/>
      <c r="CL62" s="706"/>
      <c r="CM62" s="457"/>
      <c r="CN62" s="469"/>
      <c r="CO62" s="469"/>
      <c r="CP62" s="469"/>
      <c r="CQ62" s="706"/>
      <c r="CR62" s="457"/>
      <c r="CS62" s="469"/>
      <c r="CT62" s="469"/>
      <c r="CU62" s="469"/>
      <c r="CV62" s="706"/>
      <c r="CW62" s="457"/>
      <c r="CX62" s="469"/>
      <c r="CY62" s="469"/>
      <c r="CZ62" s="469"/>
      <c r="DA62" s="706"/>
      <c r="DB62" s="457"/>
      <c r="DC62" s="469"/>
      <c r="DD62" s="469"/>
      <c r="DE62" s="469"/>
      <c r="DF62" s="706"/>
      <c r="DG62" s="457"/>
      <c r="DH62" s="469"/>
      <c r="DI62" s="469"/>
      <c r="DJ62" s="469"/>
      <c r="DK62" s="706"/>
      <c r="DL62" s="457"/>
      <c r="DM62" s="469"/>
      <c r="DN62" s="469"/>
      <c r="DO62" s="469"/>
      <c r="DP62" s="706"/>
      <c r="DQ62" s="457"/>
      <c r="DR62" s="469"/>
      <c r="DS62" s="469"/>
      <c r="DT62" s="469"/>
      <c r="DU62" s="706"/>
      <c r="DV62" s="409"/>
      <c r="DW62" s="429"/>
      <c r="DX62" s="429"/>
      <c r="DY62" s="429"/>
      <c r="DZ62" s="743"/>
      <c r="EA62" s="372"/>
    </row>
    <row r="63" spans="1:131" s="369" customFormat="1" ht="26.25" customHeight="1">
      <c r="A63" s="381" t="s">
        <v>266</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707</v>
      </c>
      <c r="AG63" s="465"/>
      <c r="AH63" s="465"/>
      <c r="AI63" s="465"/>
      <c r="AJ63" s="542"/>
      <c r="AK63" s="550"/>
      <c r="AL63" s="468"/>
      <c r="AM63" s="468"/>
      <c r="AN63" s="468"/>
      <c r="AO63" s="468"/>
      <c r="AP63" s="465">
        <v>617</v>
      </c>
      <c r="AQ63" s="465"/>
      <c r="AR63" s="465"/>
      <c r="AS63" s="465"/>
      <c r="AT63" s="465"/>
      <c r="AU63" s="465">
        <v>35</v>
      </c>
      <c r="AV63" s="465"/>
      <c r="AW63" s="465"/>
      <c r="AX63" s="465"/>
      <c r="AY63" s="465"/>
      <c r="AZ63" s="619"/>
      <c r="BA63" s="619"/>
      <c r="BB63" s="619"/>
      <c r="BC63" s="619"/>
      <c r="BD63" s="619"/>
      <c r="BE63" s="583"/>
      <c r="BF63" s="583"/>
      <c r="BG63" s="583"/>
      <c r="BH63" s="583"/>
      <c r="BI63" s="610"/>
      <c r="BJ63" s="616" t="s">
        <v>142</v>
      </c>
      <c r="BK63" s="626"/>
      <c r="BL63" s="626"/>
      <c r="BM63" s="626"/>
      <c r="BN63" s="628"/>
      <c r="BO63" s="384"/>
      <c r="BP63" s="384"/>
      <c r="BQ63" s="380">
        <v>57</v>
      </c>
      <c r="BR63" s="660"/>
      <c r="BS63" s="409"/>
      <c r="BT63" s="429"/>
      <c r="BU63" s="429"/>
      <c r="BV63" s="429"/>
      <c r="BW63" s="429"/>
      <c r="BX63" s="429"/>
      <c r="BY63" s="429"/>
      <c r="BZ63" s="429"/>
      <c r="CA63" s="429"/>
      <c r="CB63" s="429"/>
      <c r="CC63" s="429"/>
      <c r="CD63" s="429"/>
      <c r="CE63" s="429"/>
      <c r="CF63" s="429"/>
      <c r="CG63" s="445"/>
      <c r="CH63" s="457"/>
      <c r="CI63" s="469"/>
      <c r="CJ63" s="469"/>
      <c r="CK63" s="469"/>
      <c r="CL63" s="706"/>
      <c r="CM63" s="457"/>
      <c r="CN63" s="469"/>
      <c r="CO63" s="469"/>
      <c r="CP63" s="469"/>
      <c r="CQ63" s="706"/>
      <c r="CR63" s="457"/>
      <c r="CS63" s="469"/>
      <c r="CT63" s="469"/>
      <c r="CU63" s="469"/>
      <c r="CV63" s="706"/>
      <c r="CW63" s="457"/>
      <c r="CX63" s="469"/>
      <c r="CY63" s="469"/>
      <c r="CZ63" s="469"/>
      <c r="DA63" s="706"/>
      <c r="DB63" s="457"/>
      <c r="DC63" s="469"/>
      <c r="DD63" s="469"/>
      <c r="DE63" s="469"/>
      <c r="DF63" s="706"/>
      <c r="DG63" s="457"/>
      <c r="DH63" s="469"/>
      <c r="DI63" s="469"/>
      <c r="DJ63" s="469"/>
      <c r="DK63" s="706"/>
      <c r="DL63" s="457"/>
      <c r="DM63" s="469"/>
      <c r="DN63" s="469"/>
      <c r="DO63" s="469"/>
      <c r="DP63" s="706"/>
      <c r="DQ63" s="457"/>
      <c r="DR63" s="469"/>
      <c r="DS63" s="469"/>
      <c r="DT63" s="469"/>
      <c r="DU63" s="706"/>
      <c r="DV63" s="409"/>
      <c r="DW63" s="429"/>
      <c r="DX63" s="429"/>
      <c r="DY63" s="429"/>
      <c r="DZ63" s="743"/>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0"/>
      <c r="BS64" s="409"/>
      <c r="BT64" s="429"/>
      <c r="BU64" s="429"/>
      <c r="BV64" s="429"/>
      <c r="BW64" s="429"/>
      <c r="BX64" s="429"/>
      <c r="BY64" s="429"/>
      <c r="BZ64" s="429"/>
      <c r="CA64" s="429"/>
      <c r="CB64" s="429"/>
      <c r="CC64" s="429"/>
      <c r="CD64" s="429"/>
      <c r="CE64" s="429"/>
      <c r="CF64" s="429"/>
      <c r="CG64" s="445"/>
      <c r="CH64" s="457"/>
      <c r="CI64" s="469"/>
      <c r="CJ64" s="469"/>
      <c r="CK64" s="469"/>
      <c r="CL64" s="706"/>
      <c r="CM64" s="457"/>
      <c r="CN64" s="469"/>
      <c r="CO64" s="469"/>
      <c r="CP64" s="469"/>
      <c r="CQ64" s="706"/>
      <c r="CR64" s="457"/>
      <c r="CS64" s="469"/>
      <c r="CT64" s="469"/>
      <c r="CU64" s="469"/>
      <c r="CV64" s="706"/>
      <c r="CW64" s="457"/>
      <c r="CX64" s="469"/>
      <c r="CY64" s="469"/>
      <c r="CZ64" s="469"/>
      <c r="DA64" s="706"/>
      <c r="DB64" s="457"/>
      <c r="DC64" s="469"/>
      <c r="DD64" s="469"/>
      <c r="DE64" s="469"/>
      <c r="DF64" s="706"/>
      <c r="DG64" s="457"/>
      <c r="DH64" s="469"/>
      <c r="DI64" s="469"/>
      <c r="DJ64" s="469"/>
      <c r="DK64" s="706"/>
      <c r="DL64" s="457"/>
      <c r="DM64" s="469"/>
      <c r="DN64" s="469"/>
      <c r="DO64" s="469"/>
      <c r="DP64" s="706"/>
      <c r="DQ64" s="457"/>
      <c r="DR64" s="469"/>
      <c r="DS64" s="469"/>
      <c r="DT64" s="469"/>
      <c r="DU64" s="706"/>
      <c r="DV64" s="409"/>
      <c r="DW64" s="429"/>
      <c r="DX64" s="429"/>
      <c r="DY64" s="429"/>
      <c r="DZ64" s="743"/>
      <c r="EA64" s="372"/>
    </row>
    <row r="65" spans="1:131" s="369" customFormat="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0"/>
      <c r="BS65" s="409"/>
      <c r="BT65" s="429"/>
      <c r="BU65" s="429"/>
      <c r="BV65" s="429"/>
      <c r="BW65" s="429"/>
      <c r="BX65" s="429"/>
      <c r="BY65" s="429"/>
      <c r="BZ65" s="429"/>
      <c r="CA65" s="429"/>
      <c r="CB65" s="429"/>
      <c r="CC65" s="429"/>
      <c r="CD65" s="429"/>
      <c r="CE65" s="429"/>
      <c r="CF65" s="429"/>
      <c r="CG65" s="445"/>
      <c r="CH65" s="457"/>
      <c r="CI65" s="469"/>
      <c r="CJ65" s="469"/>
      <c r="CK65" s="469"/>
      <c r="CL65" s="706"/>
      <c r="CM65" s="457"/>
      <c r="CN65" s="469"/>
      <c r="CO65" s="469"/>
      <c r="CP65" s="469"/>
      <c r="CQ65" s="706"/>
      <c r="CR65" s="457"/>
      <c r="CS65" s="469"/>
      <c r="CT65" s="469"/>
      <c r="CU65" s="469"/>
      <c r="CV65" s="706"/>
      <c r="CW65" s="457"/>
      <c r="CX65" s="469"/>
      <c r="CY65" s="469"/>
      <c r="CZ65" s="469"/>
      <c r="DA65" s="706"/>
      <c r="DB65" s="457"/>
      <c r="DC65" s="469"/>
      <c r="DD65" s="469"/>
      <c r="DE65" s="469"/>
      <c r="DF65" s="706"/>
      <c r="DG65" s="457"/>
      <c r="DH65" s="469"/>
      <c r="DI65" s="469"/>
      <c r="DJ65" s="469"/>
      <c r="DK65" s="706"/>
      <c r="DL65" s="457"/>
      <c r="DM65" s="469"/>
      <c r="DN65" s="469"/>
      <c r="DO65" s="469"/>
      <c r="DP65" s="706"/>
      <c r="DQ65" s="457"/>
      <c r="DR65" s="469"/>
      <c r="DS65" s="469"/>
      <c r="DT65" s="469"/>
      <c r="DU65" s="706"/>
      <c r="DV65" s="409"/>
      <c r="DW65" s="429"/>
      <c r="DX65" s="429"/>
      <c r="DY65" s="429"/>
      <c r="DZ65" s="743"/>
      <c r="EA65" s="372"/>
    </row>
    <row r="66" spans="1:131" s="369" customFormat="1" ht="26.25" customHeight="1">
      <c r="A66" s="377" t="s">
        <v>424</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28" t="s">
        <v>264</v>
      </c>
      <c r="AG66" s="536"/>
      <c r="AH66" s="536"/>
      <c r="AI66" s="536"/>
      <c r="AJ66" s="546"/>
      <c r="AK66" s="448" t="s">
        <v>404</v>
      </c>
      <c r="AL66" s="406"/>
      <c r="AM66" s="406"/>
      <c r="AN66" s="406"/>
      <c r="AO66" s="442"/>
      <c r="AP66" s="448" t="s">
        <v>371</v>
      </c>
      <c r="AQ66" s="460"/>
      <c r="AR66" s="460"/>
      <c r="AS66" s="460"/>
      <c r="AT66" s="471"/>
      <c r="AU66" s="448" t="s">
        <v>472</v>
      </c>
      <c r="AV66" s="460"/>
      <c r="AW66" s="460"/>
      <c r="AX66" s="460"/>
      <c r="AY66" s="471"/>
      <c r="AZ66" s="448" t="s">
        <v>242</v>
      </c>
      <c r="BA66" s="460"/>
      <c r="BB66" s="460"/>
      <c r="BC66" s="460"/>
      <c r="BD66" s="538"/>
      <c r="BE66" s="384"/>
      <c r="BF66" s="384"/>
      <c r="BG66" s="384"/>
      <c r="BH66" s="384"/>
      <c r="BI66" s="384"/>
      <c r="BJ66" s="384"/>
      <c r="BK66" s="384"/>
      <c r="BL66" s="384"/>
      <c r="BM66" s="384"/>
      <c r="BN66" s="384"/>
      <c r="BO66" s="384"/>
      <c r="BP66" s="384"/>
      <c r="BQ66" s="380">
        <v>60</v>
      </c>
      <c r="BR66" s="661"/>
      <c r="BS66" s="667"/>
      <c r="BT66" s="668"/>
      <c r="BU66" s="668"/>
      <c r="BV66" s="668"/>
      <c r="BW66" s="668"/>
      <c r="BX66" s="668"/>
      <c r="BY66" s="668"/>
      <c r="BZ66" s="668"/>
      <c r="CA66" s="668"/>
      <c r="CB66" s="668"/>
      <c r="CC66" s="668"/>
      <c r="CD66" s="668"/>
      <c r="CE66" s="668"/>
      <c r="CF66" s="668"/>
      <c r="CG66" s="683"/>
      <c r="CH66" s="688"/>
      <c r="CI66" s="691"/>
      <c r="CJ66" s="691"/>
      <c r="CK66" s="691"/>
      <c r="CL66" s="707"/>
      <c r="CM66" s="688"/>
      <c r="CN66" s="691"/>
      <c r="CO66" s="691"/>
      <c r="CP66" s="691"/>
      <c r="CQ66" s="707"/>
      <c r="CR66" s="688"/>
      <c r="CS66" s="691"/>
      <c r="CT66" s="691"/>
      <c r="CU66" s="691"/>
      <c r="CV66" s="707"/>
      <c r="CW66" s="688"/>
      <c r="CX66" s="691"/>
      <c r="CY66" s="691"/>
      <c r="CZ66" s="691"/>
      <c r="DA66" s="707"/>
      <c r="DB66" s="688"/>
      <c r="DC66" s="691"/>
      <c r="DD66" s="691"/>
      <c r="DE66" s="691"/>
      <c r="DF66" s="707"/>
      <c r="DG66" s="688"/>
      <c r="DH66" s="691"/>
      <c r="DI66" s="691"/>
      <c r="DJ66" s="691"/>
      <c r="DK66" s="707"/>
      <c r="DL66" s="688"/>
      <c r="DM66" s="691"/>
      <c r="DN66" s="691"/>
      <c r="DO66" s="691"/>
      <c r="DP66" s="707"/>
      <c r="DQ66" s="688"/>
      <c r="DR66" s="691"/>
      <c r="DS66" s="691"/>
      <c r="DT66" s="691"/>
      <c r="DU66" s="707"/>
      <c r="DV66" s="667"/>
      <c r="DW66" s="668"/>
      <c r="DX66" s="668"/>
      <c r="DY66" s="668"/>
      <c r="DZ66" s="744"/>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1"/>
      <c r="BS67" s="667"/>
      <c r="BT67" s="668"/>
      <c r="BU67" s="668"/>
      <c r="BV67" s="668"/>
      <c r="BW67" s="668"/>
      <c r="BX67" s="668"/>
      <c r="BY67" s="668"/>
      <c r="BZ67" s="668"/>
      <c r="CA67" s="668"/>
      <c r="CB67" s="668"/>
      <c r="CC67" s="668"/>
      <c r="CD67" s="668"/>
      <c r="CE67" s="668"/>
      <c r="CF67" s="668"/>
      <c r="CG67" s="683"/>
      <c r="CH67" s="688"/>
      <c r="CI67" s="691"/>
      <c r="CJ67" s="691"/>
      <c r="CK67" s="691"/>
      <c r="CL67" s="707"/>
      <c r="CM67" s="688"/>
      <c r="CN67" s="691"/>
      <c r="CO67" s="691"/>
      <c r="CP67" s="691"/>
      <c r="CQ67" s="707"/>
      <c r="CR67" s="688"/>
      <c r="CS67" s="691"/>
      <c r="CT67" s="691"/>
      <c r="CU67" s="691"/>
      <c r="CV67" s="707"/>
      <c r="CW67" s="688"/>
      <c r="CX67" s="691"/>
      <c r="CY67" s="691"/>
      <c r="CZ67" s="691"/>
      <c r="DA67" s="707"/>
      <c r="DB67" s="688"/>
      <c r="DC67" s="691"/>
      <c r="DD67" s="691"/>
      <c r="DE67" s="691"/>
      <c r="DF67" s="707"/>
      <c r="DG67" s="688"/>
      <c r="DH67" s="691"/>
      <c r="DI67" s="691"/>
      <c r="DJ67" s="691"/>
      <c r="DK67" s="707"/>
      <c r="DL67" s="688"/>
      <c r="DM67" s="691"/>
      <c r="DN67" s="691"/>
      <c r="DO67" s="691"/>
      <c r="DP67" s="707"/>
      <c r="DQ67" s="688"/>
      <c r="DR67" s="691"/>
      <c r="DS67" s="691"/>
      <c r="DT67" s="691"/>
      <c r="DU67" s="707"/>
      <c r="DV67" s="667"/>
      <c r="DW67" s="668"/>
      <c r="DX67" s="668"/>
      <c r="DY67" s="668"/>
      <c r="DZ67" s="744"/>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214</v>
      </c>
      <c r="R68" s="462"/>
      <c r="S68" s="462"/>
      <c r="T68" s="462"/>
      <c r="U68" s="462"/>
      <c r="V68" s="462">
        <v>206</v>
      </c>
      <c r="W68" s="462"/>
      <c r="X68" s="462"/>
      <c r="Y68" s="462"/>
      <c r="Z68" s="462"/>
      <c r="AA68" s="462">
        <v>9</v>
      </c>
      <c r="AB68" s="462"/>
      <c r="AC68" s="462"/>
      <c r="AD68" s="462"/>
      <c r="AE68" s="462"/>
      <c r="AF68" s="462">
        <v>9</v>
      </c>
      <c r="AG68" s="462"/>
      <c r="AH68" s="462"/>
      <c r="AI68" s="462"/>
      <c r="AJ68" s="462"/>
      <c r="AK68" s="462" t="s">
        <v>142</v>
      </c>
      <c r="AL68" s="462"/>
      <c r="AM68" s="462"/>
      <c r="AN68" s="462"/>
      <c r="AO68" s="462"/>
      <c r="AP68" s="462">
        <v>114</v>
      </c>
      <c r="AQ68" s="462"/>
      <c r="AR68" s="462"/>
      <c r="AS68" s="462"/>
      <c r="AT68" s="462"/>
      <c r="AU68" s="462">
        <v>47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1"/>
      <c r="BS68" s="667"/>
      <c r="BT68" s="668"/>
      <c r="BU68" s="668"/>
      <c r="BV68" s="668"/>
      <c r="BW68" s="668"/>
      <c r="BX68" s="668"/>
      <c r="BY68" s="668"/>
      <c r="BZ68" s="668"/>
      <c r="CA68" s="668"/>
      <c r="CB68" s="668"/>
      <c r="CC68" s="668"/>
      <c r="CD68" s="668"/>
      <c r="CE68" s="668"/>
      <c r="CF68" s="668"/>
      <c r="CG68" s="683"/>
      <c r="CH68" s="688"/>
      <c r="CI68" s="691"/>
      <c r="CJ68" s="691"/>
      <c r="CK68" s="691"/>
      <c r="CL68" s="707"/>
      <c r="CM68" s="688"/>
      <c r="CN68" s="691"/>
      <c r="CO68" s="691"/>
      <c r="CP68" s="691"/>
      <c r="CQ68" s="707"/>
      <c r="CR68" s="688"/>
      <c r="CS68" s="691"/>
      <c r="CT68" s="691"/>
      <c r="CU68" s="691"/>
      <c r="CV68" s="707"/>
      <c r="CW68" s="688"/>
      <c r="CX68" s="691"/>
      <c r="CY68" s="691"/>
      <c r="CZ68" s="691"/>
      <c r="DA68" s="707"/>
      <c r="DB68" s="688"/>
      <c r="DC68" s="691"/>
      <c r="DD68" s="691"/>
      <c r="DE68" s="691"/>
      <c r="DF68" s="707"/>
      <c r="DG68" s="688"/>
      <c r="DH68" s="691"/>
      <c r="DI68" s="691"/>
      <c r="DJ68" s="691"/>
      <c r="DK68" s="707"/>
      <c r="DL68" s="688"/>
      <c r="DM68" s="691"/>
      <c r="DN68" s="691"/>
      <c r="DO68" s="691"/>
      <c r="DP68" s="707"/>
      <c r="DQ68" s="688"/>
      <c r="DR68" s="691"/>
      <c r="DS68" s="691"/>
      <c r="DT68" s="691"/>
      <c r="DU68" s="707"/>
      <c r="DV68" s="667"/>
      <c r="DW68" s="668"/>
      <c r="DX68" s="668"/>
      <c r="DY68" s="668"/>
      <c r="DZ68" s="744"/>
      <c r="EA68" s="372"/>
    </row>
    <row r="69" spans="1:131" s="369" customFormat="1" ht="26.25" customHeight="1">
      <c r="A69" s="380">
        <v>2</v>
      </c>
      <c r="B69" s="409" t="s">
        <v>543</v>
      </c>
      <c r="C69" s="429"/>
      <c r="D69" s="429"/>
      <c r="E69" s="429"/>
      <c r="F69" s="429"/>
      <c r="G69" s="429"/>
      <c r="H69" s="429"/>
      <c r="I69" s="429"/>
      <c r="J69" s="429"/>
      <c r="K69" s="429"/>
      <c r="L69" s="429"/>
      <c r="M69" s="429"/>
      <c r="N69" s="429"/>
      <c r="O69" s="429"/>
      <c r="P69" s="445"/>
      <c r="Q69" s="451">
        <v>1265</v>
      </c>
      <c r="R69" s="463"/>
      <c r="S69" s="463"/>
      <c r="T69" s="463"/>
      <c r="U69" s="463"/>
      <c r="V69" s="463">
        <v>1228</v>
      </c>
      <c r="W69" s="463"/>
      <c r="X69" s="463"/>
      <c r="Y69" s="463"/>
      <c r="Z69" s="463"/>
      <c r="AA69" s="463">
        <v>36</v>
      </c>
      <c r="AB69" s="463"/>
      <c r="AC69" s="463"/>
      <c r="AD69" s="463"/>
      <c r="AE69" s="463"/>
      <c r="AF69" s="463">
        <v>36</v>
      </c>
      <c r="AG69" s="463"/>
      <c r="AH69" s="463"/>
      <c r="AI69" s="463"/>
      <c r="AJ69" s="463"/>
      <c r="AK69" s="463" t="s">
        <v>142</v>
      </c>
      <c r="AL69" s="463"/>
      <c r="AM69" s="463"/>
      <c r="AN69" s="463"/>
      <c r="AO69" s="463"/>
      <c r="AP69" s="463">
        <v>1298</v>
      </c>
      <c r="AQ69" s="463"/>
      <c r="AR69" s="463"/>
      <c r="AS69" s="463"/>
      <c r="AT69" s="463"/>
      <c r="AU69" s="463">
        <v>187</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1"/>
      <c r="BS69" s="667"/>
      <c r="BT69" s="668"/>
      <c r="BU69" s="668"/>
      <c r="BV69" s="668"/>
      <c r="BW69" s="668"/>
      <c r="BX69" s="668"/>
      <c r="BY69" s="668"/>
      <c r="BZ69" s="668"/>
      <c r="CA69" s="668"/>
      <c r="CB69" s="668"/>
      <c r="CC69" s="668"/>
      <c r="CD69" s="668"/>
      <c r="CE69" s="668"/>
      <c r="CF69" s="668"/>
      <c r="CG69" s="683"/>
      <c r="CH69" s="688"/>
      <c r="CI69" s="691"/>
      <c r="CJ69" s="691"/>
      <c r="CK69" s="691"/>
      <c r="CL69" s="707"/>
      <c r="CM69" s="688"/>
      <c r="CN69" s="691"/>
      <c r="CO69" s="691"/>
      <c r="CP69" s="691"/>
      <c r="CQ69" s="707"/>
      <c r="CR69" s="688"/>
      <c r="CS69" s="691"/>
      <c r="CT69" s="691"/>
      <c r="CU69" s="691"/>
      <c r="CV69" s="707"/>
      <c r="CW69" s="688"/>
      <c r="CX69" s="691"/>
      <c r="CY69" s="691"/>
      <c r="CZ69" s="691"/>
      <c r="DA69" s="707"/>
      <c r="DB69" s="688"/>
      <c r="DC69" s="691"/>
      <c r="DD69" s="691"/>
      <c r="DE69" s="691"/>
      <c r="DF69" s="707"/>
      <c r="DG69" s="688"/>
      <c r="DH69" s="691"/>
      <c r="DI69" s="691"/>
      <c r="DJ69" s="691"/>
      <c r="DK69" s="707"/>
      <c r="DL69" s="688"/>
      <c r="DM69" s="691"/>
      <c r="DN69" s="691"/>
      <c r="DO69" s="691"/>
      <c r="DP69" s="707"/>
      <c r="DQ69" s="688"/>
      <c r="DR69" s="691"/>
      <c r="DS69" s="691"/>
      <c r="DT69" s="691"/>
      <c r="DU69" s="707"/>
      <c r="DV69" s="667"/>
      <c r="DW69" s="668"/>
      <c r="DX69" s="668"/>
      <c r="DY69" s="668"/>
      <c r="DZ69" s="744"/>
      <c r="EA69" s="372"/>
    </row>
    <row r="70" spans="1:131" s="369" customFormat="1" ht="26.25" customHeight="1">
      <c r="A70" s="380">
        <v>3</v>
      </c>
      <c r="B70" s="409" t="s">
        <v>544</v>
      </c>
      <c r="C70" s="429"/>
      <c r="D70" s="429"/>
      <c r="E70" s="429"/>
      <c r="F70" s="429"/>
      <c r="G70" s="429"/>
      <c r="H70" s="429"/>
      <c r="I70" s="429"/>
      <c r="J70" s="429"/>
      <c r="K70" s="429"/>
      <c r="L70" s="429"/>
      <c r="M70" s="429"/>
      <c r="N70" s="429"/>
      <c r="O70" s="429"/>
      <c r="P70" s="445"/>
      <c r="Q70" s="451">
        <v>364</v>
      </c>
      <c r="R70" s="463"/>
      <c r="S70" s="463"/>
      <c r="T70" s="463"/>
      <c r="U70" s="463"/>
      <c r="V70" s="463">
        <v>390</v>
      </c>
      <c r="W70" s="463"/>
      <c r="X70" s="463"/>
      <c r="Y70" s="463"/>
      <c r="Z70" s="463"/>
      <c r="AA70" s="463">
        <v>-26</v>
      </c>
      <c r="AB70" s="463"/>
      <c r="AC70" s="463"/>
      <c r="AD70" s="463"/>
      <c r="AE70" s="463"/>
      <c r="AF70" s="463">
        <v>522</v>
      </c>
      <c r="AG70" s="463"/>
      <c r="AH70" s="463"/>
      <c r="AI70" s="463"/>
      <c r="AJ70" s="463"/>
      <c r="AK70" s="463">
        <v>234</v>
      </c>
      <c r="AL70" s="463"/>
      <c r="AM70" s="463"/>
      <c r="AN70" s="463"/>
      <c r="AO70" s="463"/>
      <c r="AP70" s="463">
        <v>2704</v>
      </c>
      <c r="AQ70" s="463"/>
      <c r="AR70" s="463"/>
      <c r="AS70" s="463"/>
      <c r="AT70" s="463"/>
      <c r="AU70" s="463">
        <v>53</v>
      </c>
      <c r="AV70" s="463"/>
      <c r="AW70" s="463"/>
      <c r="AX70" s="463"/>
      <c r="AY70" s="463"/>
      <c r="AZ70" s="581" t="s">
        <v>467</v>
      </c>
      <c r="BA70" s="581"/>
      <c r="BB70" s="581"/>
      <c r="BC70" s="581"/>
      <c r="BD70" s="608"/>
      <c r="BE70" s="384"/>
      <c r="BF70" s="384"/>
      <c r="BG70" s="384"/>
      <c r="BH70" s="384"/>
      <c r="BI70" s="384"/>
      <c r="BJ70" s="384"/>
      <c r="BK70" s="384"/>
      <c r="BL70" s="384"/>
      <c r="BM70" s="384"/>
      <c r="BN70" s="384"/>
      <c r="BO70" s="384"/>
      <c r="BP70" s="384"/>
      <c r="BQ70" s="380">
        <v>64</v>
      </c>
      <c r="BR70" s="661"/>
      <c r="BS70" s="667"/>
      <c r="BT70" s="668"/>
      <c r="BU70" s="668"/>
      <c r="BV70" s="668"/>
      <c r="BW70" s="668"/>
      <c r="BX70" s="668"/>
      <c r="BY70" s="668"/>
      <c r="BZ70" s="668"/>
      <c r="CA70" s="668"/>
      <c r="CB70" s="668"/>
      <c r="CC70" s="668"/>
      <c r="CD70" s="668"/>
      <c r="CE70" s="668"/>
      <c r="CF70" s="668"/>
      <c r="CG70" s="683"/>
      <c r="CH70" s="688"/>
      <c r="CI70" s="691"/>
      <c r="CJ70" s="691"/>
      <c r="CK70" s="691"/>
      <c r="CL70" s="707"/>
      <c r="CM70" s="688"/>
      <c r="CN70" s="691"/>
      <c r="CO70" s="691"/>
      <c r="CP70" s="691"/>
      <c r="CQ70" s="707"/>
      <c r="CR70" s="688"/>
      <c r="CS70" s="691"/>
      <c r="CT70" s="691"/>
      <c r="CU70" s="691"/>
      <c r="CV70" s="707"/>
      <c r="CW70" s="688"/>
      <c r="CX70" s="691"/>
      <c r="CY70" s="691"/>
      <c r="CZ70" s="691"/>
      <c r="DA70" s="707"/>
      <c r="DB70" s="688"/>
      <c r="DC70" s="691"/>
      <c r="DD70" s="691"/>
      <c r="DE70" s="691"/>
      <c r="DF70" s="707"/>
      <c r="DG70" s="688"/>
      <c r="DH70" s="691"/>
      <c r="DI70" s="691"/>
      <c r="DJ70" s="691"/>
      <c r="DK70" s="707"/>
      <c r="DL70" s="688"/>
      <c r="DM70" s="691"/>
      <c r="DN70" s="691"/>
      <c r="DO70" s="691"/>
      <c r="DP70" s="707"/>
      <c r="DQ70" s="688"/>
      <c r="DR70" s="691"/>
      <c r="DS70" s="691"/>
      <c r="DT70" s="691"/>
      <c r="DU70" s="707"/>
      <c r="DV70" s="667"/>
      <c r="DW70" s="668"/>
      <c r="DX70" s="668"/>
      <c r="DY70" s="668"/>
      <c r="DZ70" s="744"/>
      <c r="EA70" s="372"/>
    </row>
    <row r="71" spans="1:131" s="369" customFormat="1" ht="26.25" customHeight="1">
      <c r="A71" s="380">
        <v>4</v>
      </c>
      <c r="B71" s="409" t="s">
        <v>50</v>
      </c>
      <c r="C71" s="429"/>
      <c r="D71" s="429"/>
      <c r="E71" s="429"/>
      <c r="F71" s="429"/>
      <c r="G71" s="429"/>
      <c r="H71" s="429"/>
      <c r="I71" s="429"/>
      <c r="J71" s="429"/>
      <c r="K71" s="429"/>
      <c r="L71" s="429"/>
      <c r="M71" s="429"/>
      <c r="N71" s="429"/>
      <c r="O71" s="429"/>
      <c r="P71" s="445"/>
      <c r="Q71" s="451">
        <v>102</v>
      </c>
      <c r="R71" s="463"/>
      <c r="S71" s="463"/>
      <c r="T71" s="463"/>
      <c r="U71" s="463"/>
      <c r="V71" s="463">
        <v>102</v>
      </c>
      <c r="W71" s="463"/>
      <c r="X71" s="463"/>
      <c r="Y71" s="463"/>
      <c r="Z71" s="463"/>
      <c r="AA71" s="463">
        <v>0</v>
      </c>
      <c r="AB71" s="463"/>
      <c r="AC71" s="463"/>
      <c r="AD71" s="463"/>
      <c r="AE71" s="463"/>
      <c r="AF71" s="463">
        <v>0</v>
      </c>
      <c r="AG71" s="463"/>
      <c r="AH71" s="463"/>
      <c r="AI71" s="463"/>
      <c r="AJ71" s="463"/>
      <c r="AK71" s="463" t="s">
        <v>142</v>
      </c>
      <c r="AL71" s="463"/>
      <c r="AM71" s="463"/>
      <c r="AN71" s="463"/>
      <c r="AO71" s="463"/>
      <c r="AP71" s="463">
        <v>301</v>
      </c>
      <c r="AQ71" s="463"/>
      <c r="AR71" s="463"/>
      <c r="AS71" s="463"/>
      <c r="AT71" s="463"/>
      <c r="AU71" s="463" t="s">
        <v>142</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1"/>
      <c r="BS71" s="667"/>
      <c r="BT71" s="668"/>
      <c r="BU71" s="668"/>
      <c r="BV71" s="668"/>
      <c r="BW71" s="668"/>
      <c r="BX71" s="668"/>
      <c r="BY71" s="668"/>
      <c r="BZ71" s="668"/>
      <c r="CA71" s="668"/>
      <c r="CB71" s="668"/>
      <c r="CC71" s="668"/>
      <c r="CD71" s="668"/>
      <c r="CE71" s="668"/>
      <c r="CF71" s="668"/>
      <c r="CG71" s="683"/>
      <c r="CH71" s="688"/>
      <c r="CI71" s="691"/>
      <c r="CJ71" s="691"/>
      <c r="CK71" s="691"/>
      <c r="CL71" s="707"/>
      <c r="CM71" s="688"/>
      <c r="CN71" s="691"/>
      <c r="CO71" s="691"/>
      <c r="CP71" s="691"/>
      <c r="CQ71" s="707"/>
      <c r="CR71" s="688"/>
      <c r="CS71" s="691"/>
      <c r="CT71" s="691"/>
      <c r="CU71" s="691"/>
      <c r="CV71" s="707"/>
      <c r="CW71" s="688"/>
      <c r="CX71" s="691"/>
      <c r="CY71" s="691"/>
      <c r="CZ71" s="691"/>
      <c r="DA71" s="707"/>
      <c r="DB71" s="688"/>
      <c r="DC71" s="691"/>
      <c r="DD71" s="691"/>
      <c r="DE71" s="691"/>
      <c r="DF71" s="707"/>
      <c r="DG71" s="688"/>
      <c r="DH71" s="691"/>
      <c r="DI71" s="691"/>
      <c r="DJ71" s="691"/>
      <c r="DK71" s="707"/>
      <c r="DL71" s="688"/>
      <c r="DM71" s="691"/>
      <c r="DN71" s="691"/>
      <c r="DO71" s="691"/>
      <c r="DP71" s="707"/>
      <c r="DQ71" s="688"/>
      <c r="DR71" s="691"/>
      <c r="DS71" s="691"/>
      <c r="DT71" s="691"/>
      <c r="DU71" s="707"/>
      <c r="DV71" s="667"/>
      <c r="DW71" s="668"/>
      <c r="DX71" s="668"/>
      <c r="DY71" s="668"/>
      <c r="DZ71" s="744"/>
      <c r="EA71" s="372"/>
    </row>
    <row r="72" spans="1:131" s="369" customFormat="1" ht="26.25" customHeight="1">
      <c r="A72" s="380">
        <v>5</v>
      </c>
      <c r="B72" s="409" t="s">
        <v>545</v>
      </c>
      <c r="C72" s="429"/>
      <c r="D72" s="429"/>
      <c r="E72" s="429"/>
      <c r="F72" s="429"/>
      <c r="G72" s="429"/>
      <c r="H72" s="429"/>
      <c r="I72" s="429"/>
      <c r="J72" s="429"/>
      <c r="K72" s="429"/>
      <c r="L72" s="429"/>
      <c r="M72" s="429"/>
      <c r="N72" s="429"/>
      <c r="O72" s="429"/>
      <c r="P72" s="445"/>
      <c r="Q72" s="451">
        <v>4579</v>
      </c>
      <c r="R72" s="463"/>
      <c r="S72" s="463"/>
      <c r="T72" s="463"/>
      <c r="U72" s="463"/>
      <c r="V72" s="463">
        <v>4211</v>
      </c>
      <c r="W72" s="463"/>
      <c r="X72" s="463"/>
      <c r="Y72" s="463"/>
      <c r="Z72" s="463"/>
      <c r="AA72" s="463">
        <v>368</v>
      </c>
      <c r="AB72" s="463"/>
      <c r="AC72" s="463"/>
      <c r="AD72" s="463"/>
      <c r="AE72" s="463"/>
      <c r="AF72" s="463">
        <v>368</v>
      </c>
      <c r="AG72" s="463"/>
      <c r="AH72" s="463"/>
      <c r="AI72" s="463"/>
      <c r="AJ72" s="463"/>
      <c r="AK72" s="463" t="s">
        <v>142</v>
      </c>
      <c r="AL72" s="463"/>
      <c r="AM72" s="463"/>
      <c r="AN72" s="463"/>
      <c r="AO72" s="463"/>
      <c r="AP72" s="463" t="s">
        <v>142</v>
      </c>
      <c r="AQ72" s="463"/>
      <c r="AR72" s="463"/>
      <c r="AS72" s="463"/>
      <c r="AT72" s="463"/>
      <c r="AU72" s="463" t="s">
        <v>142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1"/>
      <c r="BS72" s="667"/>
      <c r="BT72" s="668"/>
      <c r="BU72" s="668"/>
      <c r="BV72" s="668"/>
      <c r="BW72" s="668"/>
      <c r="BX72" s="668"/>
      <c r="BY72" s="668"/>
      <c r="BZ72" s="668"/>
      <c r="CA72" s="668"/>
      <c r="CB72" s="668"/>
      <c r="CC72" s="668"/>
      <c r="CD72" s="668"/>
      <c r="CE72" s="668"/>
      <c r="CF72" s="668"/>
      <c r="CG72" s="683"/>
      <c r="CH72" s="688"/>
      <c r="CI72" s="691"/>
      <c r="CJ72" s="691"/>
      <c r="CK72" s="691"/>
      <c r="CL72" s="707"/>
      <c r="CM72" s="688"/>
      <c r="CN72" s="691"/>
      <c r="CO72" s="691"/>
      <c r="CP72" s="691"/>
      <c r="CQ72" s="707"/>
      <c r="CR72" s="688"/>
      <c r="CS72" s="691"/>
      <c r="CT72" s="691"/>
      <c r="CU72" s="691"/>
      <c r="CV72" s="707"/>
      <c r="CW72" s="688"/>
      <c r="CX72" s="691"/>
      <c r="CY72" s="691"/>
      <c r="CZ72" s="691"/>
      <c r="DA72" s="707"/>
      <c r="DB72" s="688"/>
      <c r="DC72" s="691"/>
      <c r="DD72" s="691"/>
      <c r="DE72" s="691"/>
      <c r="DF72" s="707"/>
      <c r="DG72" s="688"/>
      <c r="DH72" s="691"/>
      <c r="DI72" s="691"/>
      <c r="DJ72" s="691"/>
      <c r="DK72" s="707"/>
      <c r="DL72" s="688"/>
      <c r="DM72" s="691"/>
      <c r="DN72" s="691"/>
      <c r="DO72" s="691"/>
      <c r="DP72" s="707"/>
      <c r="DQ72" s="688"/>
      <c r="DR72" s="691"/>
      <c r="DS72" s="691"/>
      <c r="DT72" s="691"/>
      <c r="DU72" s="707"/>
      <c r="DV72" s="667"/>
      <c r="DW72" s="668"/>
      <c r="DX72" s="668"/>
      <c r="DY72" s="668"/>
      <c r="DZ72" s="744"/>
      <c r="EA72" s="372"/>
    </row>
    <row r="73" spans="1:131" s="369" customFormat="1" ht="26.25" customHeight="1">
      <c r="A73" s="380">
        <v>6</v>
      </c>
      <c r="B73" s="409" t="s">
        <v>458</v>
      </c>
      <c r="C73" s="429"/>
      <c r="D73" s="429"/>
      <c r="E73" s="429"/>
      <c r="F73" s="429"/>
      <c r="G73" s="429"/>
      <c r="H73" s="429"/>
      <c r="I73" s="429"/>
      <c r="J73" s="429"/>
      <c r="K73" s="429"/>
      <c r="L73" s="429"/>
      <c r="M73" s="429"/>
      <c r="N73" s="429"/>
      <c r="O73" s="429"/>
      <c r="P73" s="445"/>
      <c r="Q73" s="451">
        <v>438691</v>
      </c>
      <c r="R73" s="463"/>
      <c r="S73" s="463"/>
      <c r="T73" s="463"/>
      <c r="U73" s="463"/>
      <c r="V73" s="463">
        <v>428211</v>
      </c>
      <c r="W73" s="463"/>
      <c r="X73" s="463"/>
      <c r="Y73" s="463"/>
      <c r="Z73" s="463"/>
      <c r="AA73" s="463">
        <v>10481</v>
      </c>
      <c r="AB73" s="463"/>
      <c r="AC73" s="463"/>
      <c r="AD73" s="463"/>
      <c r="AE73" s="463"/>
      <c r="AF73" s="463">
        <v>10481</v>
      </c>
      <c r="AG73" s="463"/>
      <c r="AH73" s="463"/>
      <c r="AI73" s="463"/>
      <c r="AJ73" s="463"/>
      <c r="AK73" s="463">
        <v>1023</v>
      </c>
      <c r="AL73" s="463"/>
      <c r="AM73" s="463"/>
      <c r="AN73" s="463"/>
      <c r="AO73" s="463"/>
      <c r="AP73" s="463" t="s">
        <v>142</v>
      </c>
      <c r="AQ73" s="463"/>
      <c r="AR73" s="463"/>
      <c r="AS73" s="463"/>
      <c r="AT73" s="463"/>
      <c r="AU73" s="463" t="s">
        <v>142</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1"/>
      <c r="BS73" s="667"/>
      <c r="BT73" s="668"/>
      <c r="BU73" s="668"/>
      <c r="BV73" s="668"/>
      <c r="BW73" s="668"/>
      <c r="BX73" s="668"/>
      <c r="BY73" s="668"/>
      <c r="BZ73" s="668"/>
      <c r="CA73" s="668"/>
      <c r="CB73" s="668"/>
      <c r="CC73" s="668"/>
      <c r="CD73" s="668"/>
      <c r="CE73" s="668"/>
      <c r="CF73" s="668"/>
      <c r="CG73" s="683"/>
      <c r="CH73" s="688"/>
      <c r="CI73" s="691"/>
      <c r="CJ73" s="691"/>
      <c r="CK73" s="691"/>
      <c r="CL73" s="707"/>
      <c r="CM73" s="688"/>
      <c r="CN73" s="691"/>
      <c r="CO73" s="691"/>
      <c r="CP73" s="691"/>
      <c r="CQ73" s="707"/>
      <c r="CR73" s="688"/>
      <c r="CS73" s="691"/>
      <c r="CT73" s="691"/>
      <c r="CU73" s="691"/>
      <c r="CV73" s="707"/>
      <c r="CW73" s="688"/>
      <c r="CX73" s="691"/>
      <c r="CY73" s="691"/>
      <c r="CZ73" s="691"/>
      <c r="DA73" s="707"/>
      <c r="DB73" s="688"/>
      <c r="DC73" s="691"/>
      <c r="DD73" s="691"/>
      <c r="DE73" s="691"/>
      <c r="DF73" s="707"/>
      <c r="DG73" s="688"/>
      <c r="DH73" s="691"/>
      <c r="DI73" s="691"/>
      <c r="DJ73" s="691"/>
      <c r="DK73" s="707"/>
      <c r="DL73" s="688"/>
      <c r="DM73" s="691"/>
      <c r="DN73" s="691"/>
      <c r="DO73" s="691"/>
      <c r="DP73" s="707"/>
      <c r="DQ73" s="688"/>
      <c r="DR73" s="691"/>
      <c r="DS73" s="691"/>
      <c r="DT73" s="691"/>
      <c r="DU73" s="707"/>
      <c r="DV73" s="667"/>
      <c r="DW73" s="668"/>
      <c r="DX73" s="668"/>
      <c r="DY73" s="668"/>
      <c r="DZ73" s="744"/>
      <c r="EA73" s="372"/>
    </row>
    <row r="74" spans="1:131" s="369" customFormat="1" ht="26.25" customHeight="1">
      <c r="A74" s="380">
        <v>7</v>
      </c>
      <c r="B74" s="409" t="s">
        <v>546</v>
      </c>
      <c r="C74" s="429"/>
      <c r="D74" s="429"/>
      <c r="E74" s="429"/>
      <c r="F74" s="429"/>
      <c r="G74" s="429"/>
      <c r="H74" s="429"/>
      <c r="I74" s="429"/>
      <c r="J74" s="429"/>
      <c r="K74" s="429"/>
      <c r="L74" s="429"/>
      <c r="M74" s="429"/>
      <c r="N74" s="429"/>
      <c r="O74" s="429"/>
      <c r="P74" s="445"/>
      <c r="Q74" s="451">
        <v>1154</v>
      </c>
      <c r="R74" s="463"/>
      <c r="S74" s="463"/>
      <c r="T74" s="463"/>
      <c r="U74" s="463"/>
      <c r="V74" s="463">
        <v>1164</v>
      </c>
      <c r="W74" s="463"/>
      <c r="X74" s="463"/>
      <c r="Y74" s="463"/>
      <c r="Z74" s="463"/>
      <c r="AA74" s="463">
        <v>8</v>
      </c>
      <c r="AB74" s="463"/>
      <c r="AC74" s="463"/>
      <c r="AD74" s="463"/>
      <c r="AE74" s="463"/>
      <c r="AF74" s="463">
        <v>8</v>
      </c>
      <c r="AG74" s="463"/>
      <c r="AH74" s="463"/>
      <c r="AI74" s="463"/>
      <c r="AJ74" s="463"/>
      <c r="AK74" s="463" t="s">
        <v>142</v>
      </c>
      <c r="AL74" s="463"/>
      <c r="AM74" s="463"/>
      <c r="AN74" s="463"/>
      <c r="AO74" s="463"/>
      <c r="AP74" s="463" t="s">
        <v>142</v>
      </c>
      <c r="AQ74" s="463"/>
      <c r="AR74" s="463"/>
      <c r="AS74" s="463"/>
      <c r="AT74" s="463"/>
      <c r="AU74" s="463" t="s">
        <v>142</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1"/>
      <c r="BS74" s="667"/>
      <c r="BT74" s="668"/>
      <c r="BU74" s="668"/>
      <c r="BV74" s="668"/>
      <c r="BW74" s="668"/>
      <c r="BX74" s="668"/>
      <c r="BY74" s="668"/>
      <c r="BZ74" s="668"/>
      <c r="CA74" s="668"/>
      <c r="CB74" s="668"/>
      <c r="CC74" s="668"/>
      <c r="CD74" s="668"/>
      <c r="CE74" s="668"/>
      <c r="CF74" s="668"/>
      <c r="CG74" s="683"/>
      <c r="CH74" s="688"/>
      <c r="CI74" s="691"/>
      <c r="CJ74" s="691"/>
      <c r="CK74" s="691"/>
      <c r="CL74" s="707"/>
      <c r="CM74" s="688"/>
      <c r="CN74" s="691"/>
      <c r="CO74" s="691"/>
      <c r="CP74" s="691"/>
      <c r="CQ74" s="707"/>
      <c r="CR74" s="688"/>
      <c r="CS74" s="691"/>
      <c r="CT74" s="691"/>
      <c r="CU74" s="691"/>
      <c r="CV74" s="707"/>
      <c r="CW74" s="688"/>
      <c r="CX74" s="691"/>
      <c r="CY74" s="691"/>
      <c r="CZ74" s="691"/>
      <c r="DA74" s="707"/>
      <c r="DB74" s="688"/>
      <c r="DC74" s="691"/>
      <c r="DD74" s="691"/>
      <c r="DE74" s="691"/>
      <c r="DF74" s="707"/>
      <c r="DG74" s="688"/>
      <c r="DH74" s="691"/>
      <c r="DI74" s="691"/>
      <c r="DJ74" s="691"/>
      <c r="DK74" s="707"/>
      <c r="DL74" s="688"/>
      <c r="DM74" s="691"/>
      <c r="DN74" s="691"/>
      <c r="DO74" s="691"/>
      <c r="DP74" s="707"/>
      <c r="DQ74" s="688"/>
      <c r="DR74" s="691"/>
      <c r="DS74" s="691"/>
      <c r="DT74" s="691"/>
      <c r="DU74" s="707"/>
      <c r="DV74" s="667"/>
      <c r="DW74" s="668"/>
      <c r="DX74" s="668"/>
      <c r="DY74" s="668"/>
      <c r="DZ74" s="744"/>
      <c r="EA74" s="372"/>
    </row>
    <row r="75" spans="1:131" s="369" customFormat="1" ht="26.25" customHeight="1">
      <c r="A75" s="380">
        <v>8</v>
      </c>
      <c r="B75" s="409" t="s">
        <v>304</v>
      </c>
      <c r="C75" s="429"/>
      <c r="D75" s="429"/>
      <c r="E75" s="429"/>
      <c r="F75" s="429"/>
      <c r="G75" s="429"/>
      <c r="H75" s="429"/>
      <c r="I75" s="429"/>
      <c r="J75" s="429"/>
      <c r="K75" s="429"/>
      <c r="L75" s="429"/>
      <c r="M75" s="429"/>
      <c r="N75" s="429"/>
      <c r="O75" s="429"/>
      <c r="P75" s="445"/>
      <c r="Q75" s="457">
        <v>316</v>
      </c>
      <c r="R75" s="469"/>
      <c r="S75" s="469"/>
      <c r="T75" s="469"/>
      <c r="U75" s="473"/>
      <c r="V75" s="474">
        <v>304</v>
      </c>
      <c r="W75" s="469"/>
      <c r="X75" s="469"/>
      <c r="Y75" s="469"/>
      <c r="Z75" s="473"/>
      <c r="AA75" s="474">
        <v>12</v>
      </c>
      <c r="AB75" s="469"/>
      <c r="AC75" s="469"/>
      <c r="AD75" s="469"/>
      <c r="AE75" s="473"/>
      <c r="AF75" s="474">
        <v>12</v>
      </c>
      <c r="AG75" s="469"/>
      <c r="AH75" s="469"/>
      <c r="AI75" s="469"/>
      <c r="AJ75" s="473"/>
      <c r="AK75" s="474">
        <v>6</v>
      </c>
      <c r="AL75" s="469"/>
      <c r="AM75" s="469"/>
      <c r="AN75" s="469"/>
      <c r="AO75" s="473"/>
      <c r="AP75" s="474" t="s">
        <v>142</v>
      </c>
      <c r="AQ75" s="469"/>
      <c r="AR75" s="469"/>
      <c r="AS75" s="469"/>
      <c r="AT75" s="473"/>
      <c r="AU75" s="474" t="s">
        <v>142</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1"/>
      <c r="BS75" s="667"/>
      <c r="BT75" s="668"/>
      <c r="BU75" s="668"/>
      <c r="BV75" s="668"/>
      <c r="BW75" s="668"/>
      <c r="BX75" s="668"/>
      <c r="BY75" s="668"/>
      <c r="BZ75" s="668"/>
      <c r="CA75" s="668"/>
      <c r="CB75" s="668"/>
      <c r="CC75" s="668"/>
      <c r="CD75" s="668"/>
      <c r="CE75" s="668"/>
      <c r="CF75" s="668"/>
      <c r="CG75" s="683"/>
      <c r="CH75" s="688"/>
      <c r="CI75" s="691"/>
      <c r="CJ75" s="691"/>
      <c r="CK75" s="691"/>
      <c r="CL75" s="707"/>
      <c r="CM75" s="688"/>
      <c r="CN75" s="691"/>
      <c r="CO75" s="691"/>
      <c r="CP75" s="691"/>
      <c r="CQ75" s="707"/>
      <c r="CR75" s="688"/>
      <c r="CS75" s="691"/>
      <c r="CT75" s="691"/>
      <c r="CU75" s="691"/>
      <c r="CV75" s="707"/>
      <c r="CW75" s="688"/>
      <c r="CX75" s="691"/>
      <c r="CY75" s="691"/>
      <c r="CZ75" s="691"/>
      <c r="DA75" s="707"/>
      <c r="DB75" s="688"/>
      <c r="DC75" s="691"/>
      <c r="DD75" s="691"/>
      <c r="DE75" s="691"/>
      <c r="DF75" s="707"/>
      <c r="DG75" s="688"/>
      <c r="DH75" s="691"/>
      <c r="DI75" s="691"/>
      <c r="DJ75" s="691"/>
      <c r="DK75" s="707"/>
      <c r="DL75" s="688"/>
      <c r="DM75" s="691"/>
      <c r="DN75" s="691"/>
      <c r="DO75" s="691"/>
      <c r="DP75" s="707"/>
      <c r="DQ75" s="688"/>
      <c r="DR75" s="691"/>
      <c r="DS75" s="691"/>
      <c r="DT75" s="691"/>
      <c r="DU75" s="707"/>
      <c r="DV75" s="667"/>
      <c r="DW75" s="668"/>
      <c r="DX75" s="668"/>
      <c r="DY75" s="668"/>
      <c r="DZ75" s="744"/>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1"/>
      <c r="BS76" s="667"/>
      <c r="BT76" s="668"/>
      <c r="BU76" s="668"/>
      <c r="BV76" s="668"/>
      <c r="BW76" s="668"/>
      <c r="BX76" s="668"/>
      <c r="BY76" s="668"/>
      <c r="BZ76" s="668"/>
      <c r="CA76" s="668"/>
      <c r="CB76" s="668"/>
      <c r="CC76" s="668"/>
      <c r="CD76" s="668"/>
      <c r="CE76" s="668"/>
      <c r="CF76" s="668"/>
      <c r="CG76" s="683"/>
      <c r="CH76" s="688"/>
      <c r="CI76" s="691"/>
      <c r="CJ76" s="691"/>
      <c r="CK76" s="691"/>
      <c r="CL76" s="707"/>
      <c r="CM76" s="688"/>
      <c r="CN76" s="691"/>
      <c r="CO76" s="691"/>
      <c r="CP76" s="691"/>
      <c r="CQ76" s="707"/>
      <c r="CR76" s="688"/>
      <c r="CS76" s="691"/>
      <c r="CT76" s="691"/>
      <c r="CU76" s="691"/>
      <c r="CV76" s="707"/>
      <c r="CW76" s="688"/>
      <c r="CX76" s="691"/>
      <c r="CY76" s="691"/>
      <c r="CZ76" s="691"/>
      <c r="DA76" s="707"/>
      <c r="DB76" s="688"/>
      <c r="DC76" s="691"/>
      <c r="DD76" s="691"/>
      <c r="DE76" s="691"/>
      <c r="DF76" s="707"/>
      <c r="DG76" s="688"/>
      <c r="DH76" s="691"/>
      <c r="DI76" s="691"/>
      <c r="DJ76" s="691"/>
      <c r="DK76" s="707"/>
      <c r="DL76" s="688"/>
      <c r="DM76" s="691"/>
      <c r="DN76" s="691"/>
      <c r="DO76" s="691"/>
      <c r="DP76" s="707"/>
      <c r="DQ76" s="688"/>
      <c r="DR76" s="691"/>
      <c r="DS76" s="691"/>
      <c r="DT76" s="691"/>
      <c r="DU76" s="707"/>
      <c r="DV76" s="667"/>
      <c r="DW76" s="668"/>
      <c r="DX76" s="668"/>
      <c r="DY76" s="668"/>
      <c r="DZ76" s="744"/>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1"/>
      <c r="BS77" s="667"/>
      <c r="BT77" s="668"/>
      <c r="BU77" s="668"/>
      <c r="BV77" s="668"/>
      <c r="BW77" s="668"/>
      <c r="BX77" s="668"/>
      <c r="BY77" s="668"/>
      <c r="BZ77" s="668"/>
      <c r="CA77" s="668"/>
      <c r="CB77" s="668"/>
      <c r="CC77" s="668"/>
      <c r="CD77" s="668"/>
      <c r="CE77" s="668"/>
      <c r="CF77" s="668"/>
      <c r="CG77" s="683"/>
      <c r="CH77" s="688"/>
      <c r="CI77" s="691"/>
      <c r="CJ77" s="691"/>
      <c r="CK77" s="691"/>
      <c r="CL77" s="707"/>
      <c r="CM77" s="688"/>
      <c r="CN77" s="691"/>
      <c r="CO77" s="691"/>
      <c r="CP77" s="691"/>
      <c r="CQ77" s="707"/>
      <c r="CR77" s="688"/>
      <c r="CS77" s="691"/>
      <c r="CT77" s="691"/>
      <c r="CU77" s="691"/>
      <c r="CV77" s="707"/>
      <c r="CW77" s="688"/>
      <c r="CX77" s="691"/>
      <c r="CY77" s="691"/>
      <c r="CZ77" s="691"/>
      <c r="DA77" s="707"/>
      <c r="DB77" s="688"/>
      <c r="DC77" s="691"/>
      <c r="DD77" s="691"/>
      <c r="DE77" s="691"/>
      <c r="DF77" s="707"/>
      <c r="DG77" s="688"/>
      <c r="DH77" s="691"/>
      <c r="DI77" s="691"/>
      <c r="DJ77" s="691"/>
      <c r="DK77" s="707"/>
      <c r="DL77" s="688"/>
      <c r="DM77" s="691"/>
      <c r="DN77" s="691"/>
      <c r="DO77" s="691"/>
      <c r="DP77" s="707"/>
      <c r="DQ77" s="688"/>
      <c r="DR77" s="691"/>
      <c r="DS77" s="691"/>
      <c r="DT77" s="691"/>
      <c r="DU77" s="707"/>
      <c r="DV77" s="667"/>
      <c r="DW77" s="668"/>
      <c r="DX77" s="668"/>
      <c r="DY77" s="668"/>
      <c r="DZ77" s="744"/>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1"/>
      <c r="BS78" s="667"/>
      <c r="BT78" s="668"/>
      <c r="BU78" s="668"/>
      <c r="BV78" s="668"/>
      <c r="BW78" s="668"/>
      <c r="BX78" s="668"/>
      <c r="BY78" s="668"/>
      <c r="BZ78" s="668"/>
      <c r="CA78" s="668"/>
      <c r="CB78" s="668"/>
      <c r="CC78" s="668"/>
      <c r="CD78" s="668"/>
      <c r="CE78" s="668"/>
      <c r="CF78" s="668"/>
      <c r="CG78" s="683"/>
      <c r="CH78" s="688"/>
      <c r="CI78" s="691"/>
      <c r="CJ78" s="691"/>
      <c r="CK78" s="691"/>
      <c r="CL78" s="707"/>
      <c r="CM78" s="688"/>
      <c r="CN78" s="691"/>
      <c r="CO78" s="691"/>
      <c r="CP78" s="691"/>
      <c r="CQ78" s="707"/>
      <c r="CR78" s="688"/>
      <c r="CS78" s="691"/>
      <c r="CT78" s="691"/>
      <c r="CU78" s="691"/>
      <c r="CV78" s="707"/>
      <c r="CW78" s="688"/>
      <c r="CX78" s="691"/>
      <c r="CY78" s="691"/>
      <c r="CZ78" s="691"/>
      <c r="DA78" s="707"/>
      <c r="DB78" s="688"/>
      <c r="DC78" s="691"/>
      <c r="DD78" s="691"/>
      <c r="DE78" s="691"/>
      <c r="DF78" s="707"/>
      <c r="DG78" s="688"/>
      <c r="DH78" s="691"/>
      <c r="DI78" s="691"/>
      <c r="DJ78" s="691"/>
      <c r="DK78" s="707"/>
      <c r="DL78" s="688"/>
      <c r="DM78" s="691"/>
      <c r="DN78" s="691"/>
      <c r="DO78" s="691"/>
      <c r="DP78" s="707"/>
      <c r="DQ78" s="688"/>
      <c r="DR78" s="691"/>
      <c r="DS78" s="691"/>
      <c r="DT78" s="691"/>
      <c r="DU78" s="707"/>
      <c r="DV78" s="667"/>
      <c r="DW78" s="668"/>
      <c r="DX78" s="668"/>
      <c r="DY78" s="668"/>
      <c r="DZ78" s="744"/>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1"/>
      <c r="BS79" s="667"/>
      <c r="BT79" s="668"/>
      <c r="BU79" s="668"/>
      <c r="BV79" s="668"/>
      <c r="BW79" s="668"/>
      <c r="BX79" s="668"/>
      <c r="BY79" s="668"/>
      <c r="BZ79" s="668"/>
      <c r="CA79" s="668"/>
      <c r="CB79" s="668"/>
      <c r="CC79" s="668"/>
      <c r="CD79" s="668"/>
      <c r="CE79" s="668"/>
      <c r="CF79" s="668"/>
      <c r="CG79" s="683"/>
      <c r="CH79" s="688"/>
      <c r="CI79" s="691"/>
      <c r="CJ79" s="691"/>
      <c r="CK79" s="691"/>
      <c r="CL79" s="707"/>
      <c r="CM79" s="688"/>
      <c r="CN79" s="691"/>
      <c r="CO79" s="691"/>
      <c r="CP79" s="691"/>
      <c r="CQ79" s="707"/>
      <c r="CR79" s="688"/>
      <c r="CS79" s="691"/>
      <c r="CT79" s="691"/>
      <c r="CU79" s="691"/>
      <c r="CV79" s="707"/>
      <c r="CW79" s="688"/>
      <c r="CX79" s="691"/>
      <c r="CY79" s="691"/>
      <c r="CZ79" s="691"/>
      <c r="DA79" s="707"/>
      <c r="DB79" s="688"/>
      <c r="DC79" s="691"/>
      <c r="DD79" s="691"/>
      <c r="DE79" s="691"/>
      <c r="DF79" s="707"/>
      <c r="DG79" s="688"/>
      <c r="DH79" s="691"/>
      <c r="DI79" s="691"/>
      <c r="DJ79" s="691"/>
      <c r="DK79" s="707"/>
      <c r="DL79" s="688"/>
      <c r="DM79" s="691"/>
      <c r="DN79" s="691"/>
      <c r="DO79" s="691"/>
      <c r="DP79" s="707"/>
      <c r="DQ79" s="688"/>
      <c r="DR79" s="691"/>
      <c r="DS79" s="691"/>
      <c r="DT79" s="691"/>
      <c r="DU79" s="707"/>
      <c r="DV79" s="667"/>
      <c r="DW79" s="668"/>
      <c r="DX79" s="668"/>
      <c r="DY79" s="668"/>
      <c r="DZ79" s="744"/>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1"/>
      <c r="BS80" s="667"/>
      <c r="BT80" s="668"/>
      <c r="BU80" s="668"/>
      <c r="BV80" s="668"/>
      <c r="BW80" s="668"/>
      <c r="BX80" s="668"/>
      <c r="BY80" s="668"/>
      <c r="BZ80" s="668"/>
      <c r="CA80" s="668"/>
      <c r="CB80" s="668"/>
      <c r="CC80" s="668"/>
      <c r="CD80" s="668"/>
      <c r="CE80" s="668"/>
      <c r="CF80" s="668"/>
      <c r="CG80" s="683"/>
      <c r="CH80" s="688"/>
      <c r="CI80" s="691"/>
      <c r="CJ80" s="691"/>
      <c r="CK80" s="691"/>
      <c r="CL80" s="707"/>
      <c r="CM80" s="688"/>
      <c r="CN80" s="691"/>
      <c r="CO80" s="691"/>
      <c r="CP80" s="691"/>
      <c r="CQ80" s="707"/>
      <c r="CR80" s="688"/>
      <c r="CS80" s="691"/>
      <c r="CT80" s="691"/>
      <c r="CU80" s="691"/>
      <c r="CV80" s="707"/>
      <c r="CW80" s="688"/>
      <c r="CX80" s="691"/>
      <c r="CY80" s="691"/>
      <c r="CZ80" s="691"/>
      <c r="DA80" s="707"/>
      <c r="DB80" s="688"/>
      <c r="DC80" s="691"/>
      <c r="DD80" s="691"/>
      <c r="DE80" s="691"/>
      <c r="DF80" s="707"/>
      <c r="DG80" s="688"/>
      <c r="DH80" s="691"/>
      <c r="DI80" s="691"/>
      <c r="DJ80" s="691"/>
      <c r="DK80" s="707"/>
      <c r="DL80" s="688"/>
      <c r="DM80" s="691"/>
      <c r="DN80" s="691"/>
      <c r="DO80" s="691"/>
      <c r="DP80" s="707"/>
      <c r="DQ80" s="688"/>
      <c r="DR80" s="691"/>
      <c r="DS80" s="691"/>
      <c r="DT80" s="691"/>
      <c r="DU80" s="707"/>
      <c r="DV80" s="667"/>
      <c r="DW80" s="668"/>
      <c r="DX80" s="668"/>
      <c r="DY80" s="668"/>
      <c r="DZ80" s="744"/>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1"/>
      <c r="BS81" s="667"/>
      <c r="BT81" s="668"/>
      <c r="BU81" s="668"/>
      <c r="BV81" s="668"/>
      <c r="BW81" s="668"/>
      <c r="BX81" s="668"/>
      <c r="BY81" s="668"/>
      <c r="BZ81" s="668"/>
      <c r="CA81" s="668"/>
      <c r="CB81" s="668"/>
      <c r="CC81" s="668"/>
      <c r="CD81" s="668"/>
      <c r="CE81" s="668"/>
      <c r="CF81" s="668"/>
      <c r="CG81" s="683"/>
      <c r="CH81" s="688"/>
      <c r="CI81" s="691"/>
      <c r="CJ81" s="691"/>
      <c r="CK81" s="691"/>
      <c r="CL81" s="707"/>
      <c r="CM81" s="688"/>
      <c r="CN81" s="691"/>
      <c r="CO81" s="691"/>
      <c r="CP81" s="691"/>
      <c r="CQ81" s="707"/>
      <c r="CR81" s="688"/>
      <c r="CS81" s="691"/>
      <c r="CT81" s="691"/>
      <c r="CU81" s="691"/>
      <c r="CV81" s="707"/>
      <c r="CW81" s="688"/>
      <c r="CX81" s="691"/>
      <c r="CY81" s="691"/>
      <c r="CZ81" s="691"/>
      <c r="DA81" s="707"/>
      <c r="DB81" s="688"/>
      <c r="DC81" s="691"/>
      <c r="DD81" s="691"/>
      <c r="DE81" s="691"/>
      <c r="DF81" s="707"/>
      <c r="DG81" s="688"/>
      <c r="DH81" s="691"/>
      <c r="DI81" s="691"/>
      <c r="DJ81" s="691"/>
      <c r="DK81" s="707"/>
      <c r="DL81" s="688"/>
      <c r="DM81" s="691"/>
      <c r="DN81" s="691"/>
      <c r="DO81" s="691"/>
      <c r="DP81" s="707"/>
      <c r="DQ81" s="688"/>
      <c r="DR81" s="691"/>
      <c r="DS81" s="691"/>
      <c r="DT81" s="691"/>
      <c r="DU81" s="707"/>
      <c r="DV81" s="667"/>
      <c r="DW81" s="668"/>
      <c r="DX81" s="668"/>
      <c r="DY81" s="668"/>
      <c r="DZ81" s="744"/>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1"/>
      <c r="BS82" s="667"/>
      <c r="BT82" s="668"/>
      <c r="BU82" s="668"/>
      <c r="BV82" s="668"/>
      <c r="BW82" s="668"/>
      <c r="BX82" s="668"/>
      <c r="BY82" s="668"/>
      <c r="BZ82" s="668"/>
      <c r="CA82" s="668"/>
      <c r="CB82" s="668"/>
      <c r="CC82" s="668"/>
      <c r="CD82" s="668"/>
      <c r="CE82" s="668"/>
      <c r="CF82" s="668"/>
      <c r="CG82" s="683"/>
      <c r="CH82" s="688"/>
      <c r="CI82" s="691"/>
      <c r="CJ82" s="691"/>
      <c r="CK82" s="691"/>
      <c r="CL82" s="707"/>
      <c r="CM82" s="688"/>
      <c r="CN82" s="691"/>
      <c r="CO82" s="691"/>
      <c r="CP82" s="691"/>
      <c r="CQ82" s="707"/>
      <c r="CR82" s="688"/>
      <c r="CS82" s="691"/>
      <c r="CT82" s="691"/>
      <c r="CU82" s="691"/>
      <c r="CV82" s="707"/>
      <c r="CW82" s="688"/>
      <c r="CX82" s="691"/>
      <c r="CY82" s="691"/>
      <c r="CZ82" s="691"/>
      <c r="DA82" s="707"/>
      <c r="DB82" s="688"/>
      <c r="DC82" s="691"/>
      <c r="DD82" s="691"/>
      <c r="DE82" s="691"/>
      <c r="DF82" s="707"/>
      <c r="DG82" s="688"/>
      <c r="DH82" s="691"/>
      <c r="DI82" s="691"/>
      <c r="DJ82" s="691"/>
      <c r="DK82" s="707"/>
      <c r="DL82" s="688"/>
      <c r="DM82" s="691"/>
      <c r="DN82" s="691"/>
      <c r="DO82" s="691"/>
      <c r="DP82" s="707"/>
      <c r="DQ82" s="688"/>
      <c r="DR82" s="691"/>
      <c r="DS82" s="691"/>
      <c r="DT82" s="691"/>
      <c r="DU82" s="707"/>
      <c r="DV82" s="667"/>
      <c r="DW82" s="668"/>
      <c r="DX82" s="668"/>
      <c r="DY82" s="668"/>
      <c r="DZ82" s="744"/>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1"/>
      <c r="BS83" s="667"/>
      <c r="BT83" s="668"/>
      <c r="BU83" s="668"/>
      <c r="BV83" s="668"/>
      <c r="BW83" s="668"/>
      <c r="BX83" s="668"/>
      <c r="BY83" s="668"/>
      <c r="BZ83" s="668"/>
      <c r="CA83" s="668"/>
      <c r="CB83" s="668"/>
      <c r="CC83" s="668"/>
      <c r="CD83" s="668"/>
      <c r="CE83" s="668"/>
      <c r="CF83" s="668"/>
      <c r="CG83" s="683"/>
      <c r="CH83" s="688"/>
      <c r="CI83" s="691"/>
      <c r="CJ83" s="691"/>
      <c r="CK83" s="691"/>
      <c r="CL83" s="707"/>
      <c r="CM83" s="688"/>
      <c r="CN83" s="691"/>
      <c r="CO83" s="691"/>
      <c r="CP83" s="691"/>
      <c r="CQ83" s="707"/>
      <c r="CR83" s="688"/>
      <c r="CS83" s="691"/>
      <c r="CT83" s="691"/>
      <c r="CU83" s="691"/>
      <c r="CV83" s="707"/>
      <c r="CW83" s="688"/>
      <c r="CX83" s="691"/>
      <c r="CY83" s="691"/>
      <c r="CZ83" s="691"/>
      <c r="DA83" s="707"/>
      <c r="DB83" s="688"/>
      <c r="DC83" s="691"/>
      <c r="DD83" s="691"/>
      <c r="DE83" s="691"/>
      <c r="DF83" s="707"/>
      <c r="DG83" s="688"/>
      <c r="DH83" s="691"/>
      <c r="DI83" s="691"/>
      <c r="DJ83" s="691"/>
      <c r="DK83" s="707"/>
      <c r="DL83" s="688"/>
      <c r="DM83" s="691"/>
      <c r="DN83" s="691"/>
      <c r="DO83" s="691"/>
      <c r="DP83" s="707"/>
      <c r="DQ83" s="688"/>
      <c r="DR83" s="691"/>
      <c r="DS83" s="691"/>
      <c r="DT83" s="691"/>
      <c r="DU83" s="707"/>
      <c r="DV83" s="667"/>
      <c r="DW83" s="668"/>
      <c r="DX83" s="668"/>
      <c r="DY83" s="668"/>
      <c r="DZ83" s="744"/>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1"/>
      <c r="BS84" s="667"/>
      <c r="BT84" s="668"/>
      <c r="BU84" s="668"/>
      <c r="BV84" s="668"/>
      <c r="BW84" s="668"/>
      <c r="BX84" s="668"/>
      <c r="BY84" s="668"/>
      <c r="BZ84" s="668"/>
      <c r="CA84" s="668"/>
      <c r="CB84" s="668"/>
      <c r="CC84" s="668"/>
      <c r="CD84" s="668"/>
      <c r="CE84" s="668"/>
      <c r="CF84" s="668"/>
      <c r="CG84" s="683"/>
      <c r="CH84" s="688"/>
      <c r="CI84" s="691"/>
      <c r="CJ84" s="691"/>
      <c r="CK84" s="691"/>
      <c r="CL84" s="707"/>
      <c r="CM84" s="688"/>
      <c r="CN84" s="691"/>
      <c r="CO84" s="691"/>
      <c r="CP84" s="691"/>
      <c r="CQ84" s="707"/>
      <c r="CR84" s="688"/>
      <c r="CS84" s="691"/>
      <c r="CT84" s="691"/>
      <c r="CU84" s="691"/>
      <c r="CV84" s="707"/>
      <c r="CW84" s="688"/>
      <c r="CX84" s="691"/>
      <c r="CY84" s="691"/>
      <c r="CZ84" s="691"/>
      <c r="DA84" s="707"/>
      <c r="DB84" s="688"/>
      <c r="DC84" s="691"/>
      <c r="DD84" s="691"/>
      <c r="DE84" s="691"/>
      <c r="DF84" s="707"/>
      <c r="DG84" s="688"/>
      <c r="DH84" s="691"/>
      <c r="DI84" s="691"/>
      <c r="DJ84" s="691"/>
      <c r="DK84" s="707"/>
      <c r="DL84" s="688"/>
      <c r="DM84" s="691"/>
      <c r="DN84" s="691"/>
      <c r="DO84" s="691"/>
      <c r="DP84" s="707"/>
      <c r="DQ84" s="688"/>
      <c r="DR84" s="691"/>
      <c r="DS84" s="691"/>
      <c r="DT84" s="691"/>
      <c r="DU84" s="707"/>
      <c r="DV84" s="667"/>
      <c r="DW84" s="668"/>
      <c r="DX84" s="668"/>
      <c r="DY84" s="668"/>
      <c r="DZ84" s="744"/>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1"/>
      <c r="BS85" s="667"/>
      <c r="BT85" s="668"/>
      <c r="BU85" s="668"/>
      <c r="BV85" s="668"/>
      <c r="BW85" s="668"/>
      <c r="BX85" s="668"/>
      <c r="BY85" s="668"/>
      <c r="BZ85" s="668"/>
      <c r="CA85" s="668"/>
      <c r="CB85" s="668"/>
      <c r="CC85" s="668"/>
      <c r="CD85" s="668"/>
      <c r="CE85" s="668"/>
      <c r="CF85" s="668"/>
      <c r="CG85" s="683"/>
      <c r="CH85" s="688"/>
      <c r="CI85" s="691"/>
      <c r="CJ85" s="691"/>
      <c r="CK85" s="691"/>
      <c r="CL85" s="707"/>
      <c r="CM85" s="688"/>
      <c r="CN85" s="691"/>
      <c r="CO85" s="691"/>
      <c r="CP85" s="691"/>
      <c r="CQ85" s="707"/>
      <c r="CR85" s="688"/>
      <c r="CS85" s="691"/>
      <c r="CT85" s="691"/>
      <c r="CU85" s="691"/>
      <c r="CV85" s="707"/>
      <c r="CW85" s="688"/>
      <c r="CX85" s="691"/>
      <c r="CY85" s="691"/>
      <c r="CZ85" s="691"/>
      <c r="DA85" s="707"/>
      <c r="DB85" s="688"/>
      <c r="DC85" s="691"/>
      <c r="DD85" s="691"/>
      <c r="DE85" s="691"/>
      <c r="DF85" s="707"/>
      <c r="DG85" s="688"/>
      <c r="DH85" s="691"/>
      <c r="DI85" s="691"/>
      <c r="DJ85" s="691"/>
      <c r="DK85" s="707"/>
      <c r="DL85" s="688"/>
      <c r="DM85" s="691"/>
      <c r="DN85" s="691"/>
      <c r="DO85" s="691"/>
      <c r="DP85" s="707"/>
      <c r="DQ85" s="688"/>
      <c r="DR85" s="691"/>
      <c r="DS85" s="691"/>
      <c r="DT85" s="691"/>
      <c r="DU85" s="707"/>
      <c r="DV85" s="667"/>
      <c r="DW85" s="668"/>
      <c r="DX85" s="668"/>
      <c r="DY85" s="668"/>
      <c r="DZ85" s="744"/>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1"/>
      <c r="BS86" s="667"/>
      <c r="BT86" s="668"/>
      <c r="BU86" s="668"/>
      <c r="BV86" s="668"/>
      <c r="BW86" s="668"/>
      <c r="BX86" s="668"/>
      <c r="BY86" s="668"/>
      <c r="BZ86" s="668"/>
      <c r="CA86" s="668"/>
      <c r="CB86" s="668"/>
      <c r="CC86" s="668"/>
      <c r="CD86" s="668"/>
      <c r="CE86" s="668"/>
      <c r="CF86" s="668"/>
      <c r="CG86" s="683"/>
      <c r="CH86" s="688"/>
      <c r="CI86" s="691"/>
      <c r="CJ86" s="691"/>
      <c r="CK86" s="691"/>
      <c r="CL86" s="707"/>
      <c r="CM86" s="688"/>
      <c r="CN86" s="691"/>
      <c r="CO86" s="691"/>
      <c r="CP86" s="691"/>
      <c r="CQ86" s="707"/>
      <c r="CR86" s="688"/>
      <c r="CS86" s="691"/>
      <c r="CT86" s="691"/>
      <c r="CU86" s="691"/>
      <c r="CV86" s="707"/>
      <c r="CW86" s="688"/>
      <c r="CX86" s="691"/>
      <c r="CY86" s="691"/>
      <c r="CZ86" s="691"/>
      <c r="DA86" s="707"/>
      <c r="DB86" s="688"/>
      <c r="DC86" s="691"/>
      <c r="DD86" s="691"/>
      <c r="DE86" s="691"/>
      <c r="DF86" s="707"/>
      <c r="DG86" s="688"/>
      <c r="DH86" s="691"/>
      <c r="DI86" s="691"/>
      <c r="DJ86" s="691"/>
      <c r="DK86" s="707"/>
      <c r="DL86" s="688"/>
      <c r="DM86" s="691"/>
      <c r="DN86" s="691"/>
      <c r="DO86" s="691"/>
      <c r="DP86" s="707"/>
      <c r="DQ86" s="688"/>
      <c r="DR86" s="691"/>
      <c r="DS86" s="691"/>
      <c r="DT86" s="691"/>
      <c r="DU86" s="707"/>
      <c r="DV86" s="667"/>
      <c r="DW86" s="668"/>
      <c r="DX86" s="668"/>
      <c r="DY86" s="668"/>
      <c r="DZ86" s="744"/>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0"/>
      <c r="BA87" s="620"/>
      <c r="BB87" s="620"/>
      <c r="BC87" s="620"/>
      <c r="BD87" s="629"/>
      <c r="BE87" s="384"/>
      <c r="BF87" s="384"/>
      <c r="BG87" s="384"/>
      <c r="BH87" s="384"/>
      <c r="BI87" s="384"/>
      <c r="BJ87" s="384"/>
      <c r="BK87" s="384"/>
      <c r="BL87" s="384"/>
      <c r="BM87" s="384"/>
      <c r="BN87" s="384"/>
      <c r="BO87" s="384"/>
      <c r="BP87" s="384"/>
      <c r="BQ87" s="380">
        <v>81</v>
      </c>
      <c r="BR87" s="661"/>
      <c r="BS87" s="667"/>
      <c r="BT87" s="668"/>
      <c r="BU87" s="668"/>
      <c r="BV87" s="668"/>
      <c r="BW87" s="668"/>
      <c r="BX87" s="668"/>
      <c r="BY87" s="668"/>
      <c r="BZ87" s="668"/>
      <c r="CA87" s="668"/>
      <c r="CB87" s="668"/>
      <c r="CC87" s="668"/>
      <c r="CD87" s="668"/>
      <c r="CE87" s="668"/>
      <c r="CF87" s="668"/>
      <c r="CG87" s="683"/>
      <c r="CH87" s="688"/>
      <c r="CI87" s="691"/>
      <c r="CJ87" s="691"/>
      <c r="CK87" s="691"/>
      <c r="CL87" s="707"/>
      <c r="CM87" s="688"/>
      <c r="CN87" s="691"/>
      <c r="CO87" s="691"/>
      <c r="CP87" s="691"/>
      <c r="CQ87" s="707"/>
      <c r="CR87" s="688"/>
      <c r="CS87" s="691"/>
      <c r="CT87" s="691"/>
      <c r="CU87" s="691"/>
      <c r="CV87" s="707"/>
      <c r="CW87" s="688"/>
      <c r="CX87" s="691"/>
      <c r="CY87" s="691"/>
      <c r="CZ87" s="691"/>
      <c r="DA87" s="707"/>
      <c r="DB87" s="688"/>
      <c r="DC87" s="691"/>
      <c r="DD87" s="691"/>
      <c r="DE87" s="691"/>
      <c r="DF87" s="707"/>
      <c r="DG87" s="688"/>
      <c r="DH87" s="691"/>
      <c r="DI87" s="691"/>
      <c r="DJ87" s="691"/>
      <c r="DK87" s="707"/>
      <c r="DL87" s="688"/>
      <c r="DM87" s="691"/>
      <c r="DN87" s="691"/>
      <c r="DO87" s="691"/>
      <c r="DP87" s="707"/>
      <c r="DQ87" s="688"/>
      <c r="DR87" s="691"/>
      <c r="DS87" s="691"/>
      <c r="DT87" s="691"/>
      <c r="DU87" s="707"/>
      <c r="DV87" s="667"/>
      <c r="DW87" s="668"/>
      <c r="DX87" s="668"/>
      <c r="DY87" s="668"/>
      <c r="DZ87" s="744"/>
      <c r="EA87" s="372"/>
    </row>
    <row r="88" spans="1:131" s="369" customFormat="1" ht="26.25" customHeight="1">
      <c r="A88" s="381" t="s">
        <v>266</v>
      </c>
      <c r="B88" s="410" t="s">
        <v>473</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11436</v>
      </c>
      <c r="AG88" s="465"/>
      <c r="AH88" s="465"/>
      <c r="AI88" s="465"/>
      <c r="AJ88" s="465"/>
      <c r="AK88" s="468"/>
      <c r="AL88" s="468"/>
      <c r="AM88" s="468"/>
      <c r="AN88" s="468"/>
      <c r="AO88" s="468"/>
      <c r="AP88" s="465">
        <v>4417</v>
      </c>
      <c r="AQ88" s="465"/>
      <c r="AR88" s="465"/>
      <c r="AS88" s="465"/>
      <c r="AT88" s="465"/>
      <c r="AU88" s="465">
        <v>287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1"/>
      <c r="BS88" s="667"/>
      <c r="BT88" s="668"/>
      <c r="BU88" s="668"/>
      <c r="BV88" s="668"/>
      <c r="BW88" s="668"/>
      <c r="BX88" s="668"/>
      <c r="BY88" s="668"/>
      <c r="BZ88" s="668"/>
      <c r="CA88" s="668"/>
      <c r="CB88" s="668"/>
      <c r="CC88" s="668"/>
      <c r="CD88" s="668"/>
      <c r="CE88" s="668"/>
      <c r="CF88" s="668"/>
      <c r="CG88" s="683"/>
      <c r="CH88" s="688"/>
      <c r="CI88" s="691"/>
      <c r="CJ88" s="691"/>
      <c r="CK88" s="691"/>
      <c r="CL88" s="707"/>
      <c r="CM88" s="688"/>
      <c r="CN88" s="691"/>
      <c r="CO88" s="691"/>
      <c r="CP88" s="691"/>
      <c r="CQ88" s="707"/>
      <c r="CR88" s="688"/>
      <c r="CS88" s="691"/>
      <c r="CT88" s="691"/>
      <c r="CU88" s="691"/>
      <c r="CV88" s="707"/>
      <c r="CW88" s="688"/>
      <c r="CX88" s="691"/>
      <c r="CY88" s="691"/>
      <c r="CZ88" s="691"/>
      <c r="DA88" s="707"/>
      <c r="DB88" s="688"/>
      <c r="DC88" s="691"/>
      <c r="DD88" s="691"/>
      <c r="DE88" s="691"/>
      <c r="DF88" s="707"/>
      <c r="DG88" s="688"/>
      <c r="DH88" s="691"/>
      <c r="DI88" s="691"/>
      <c r="DJ88" s="691"/>
      <c r="DK88" s="707"/>
      <c r="DL88" s="688"/>
      <c r="DM88" s="691"/>
      <c r="DN88" s="691"/>
      <c r="DO88" s="691"/>
      <c r="DP88" s="707"/>
      <c r="DQ88" s="688"/>
      <c r="DR88" s="691"/>
      <c r="DS88" s="691"/>
      <c r="DT88" s="691"/>
      <c r="DU88" s="707"/>
      <c r="DV88" s="667"/>
      <c r="DW88" s="668"/>
      <c r="DX88" s="668"/>
      <c r="DY88" s="668"/>
      <c r="DZ88" s="744"/>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1"/>
      <c r="BA89" s="621"/>
      <c r="BB89" s="621"/>
      <c r="BC89" s="621"/>
      <c r="BD89" s="621"/>
      <c r="BE89" s="384"/>
      <c r="BF89" s="384"/>
      <c r="BG89" s="384"/>
      <c r="BH89" s="384"/>
      <c r="BI89" s="384"/>
      <c r="BJ89" s="384"/>
      <c r="BK89" s="384"/>
      <c r="BL89" s="384"/>
      <c r="BM89" s="384"/>
      <c r="BN89" s="384"/>
      <c r="BO89" s="384"/>
      <c r="BP89" s="384"/>
      <c r="BQ89" s="380">
        <v>83</v>
      </c>
      <c r="BR89" s="661"/>
      <c r="BS89" s="667"/>
      <c r="BT89" s="668"/>
      <c r="BU89" s="668"/>
      <c r="BV89" s="668"/>
      <c r="BW89" s="668"/>
      <c r="BX89" s="668"/>
      <c r="BY89" s="668"/>
      <c r="BZ89" s="668"/>
      <c r="CA89" s="668"/>
      <c r="CB89" s="668"/>
      <c r="CC89" s="668"/>
      <c r="CD89" s="668"/>
      <c r="CE89" s="668"/>
      <c r="CF89" s="668"/>
      <c r="CG89" s="683"/>
      <c r="CH89" s="688"/>
      <c r="CI89" s="691"/>
      <c r="CJ89" s="691"/>
      <c r="CK89" s="691"/>
      <c r="CL89" s="707"/>
      <c r="CM89" s="688"/>
      <c r="CN89" s="691"/>
      <c r="CO89" s="691"/>
      <c r="CP89" s="691"/>
      <c r="CQ89" s="707"/>
      <c r="CR89" s="688"/>
      <c r="CS89" s="691"/>
      <c r="CT89" s="691"/>
      <c r="CU89" s="691"/>
      <c r="CV89" s="707"/>
      <c r="CW89" s="688"/>
      <c r="CX89" s="691"/>
      <c r="CY89" s="691"/>
      <c r="CZ89" s="691"/>
      <c r="DA89" s="707"/>
      <c r="DB89" s="688"/>
      <c r="DC89" s="691"/>
      <c r="DD89" s="691"/>
      <c r="DE89" s="691"/>
      <c r="DF89" s="707"/>
      <c r="DG89" s="688"/>
      <c r="DH89" s="691"/>
      <c r="DI89" s="691"/>
      <c r="DJ89" s="691"/>
      <c r="DK89" s="707"/>
      <c r="DL89" s="688"/>
      <c r="DM89" s="691"/>
      <c r="DN89" s="691"/>
      <c r="DO89" s="691"/>
      <c r="DP89" s="707"/>
      <c r="DQ89" s="688"/>
      <c r="DR89" s="691"/>
      <c r="DS89" s="691"/>
      <c r="DT89" s="691"/>
      <c r="DU89" s="707"/>
      <c r="DV89" s="667"/>
      <c r="DW89" s="668"/>
      <c r="DX89" s="668"/>
      <c r="DY89" s="668"/>
      <c r="DZ89" s="744"/>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1"/>
      <c r="BA90" s="621"/>
      <c r="BB90" s="621"/>
      <c r="BC90" s="621"/>
      <c r="BD90" s="621"/>
      <c r="BE90" s="384"/>
      <c r="BF90" s="384"/>
      <c r="BG90" s="384"/>
      <c r="BH90" s="384"/>
      <c r="BI90" s="384"/>
      <c r="BJ90" s="384"/>
      <c r="BK90" s="384"/>
      <c r="BL90" s="384"/>
      <c r="BM90" s="384"/>
      <c r="BN90" s="384"/>
      <c r="BO90" s="384"/>
      <c r="BP90" s="384"/>
      <c r="BQ90" s="380">
        <v>84</v>
      </c>
      <c r="BR90" s="661"/>
      <c r="BS90" s="667"/>
      <c r="BT90" s="668"/>
      <c r="BU90" s="668"/>
      <c r="BV90" s="668"/>
      <c r="BW90" s="668"/>
      <c r="BX90" s="668"/>
      <c r="BY90" s="668"/>
      <c r="BZ90" s="668"/>
      <c r="CA90" s="668"/>
      <c r="CB90" s="668"/>
      <c r="CC90" s="668"/>
      <c r="CD90" s="668"/>
      <c r="CE90" s="668"/>
      <c r="CF90" s="668"/>
      <c r="CG90" s="683"/>
      <c r="CH90" s="688"/>
      <c r="CI90" s="691"/>
      <c r="CJ90" s="691"/>
      <c r="CK90" s="691"/>
      <c r="CL90" s="707"/>
      <c r="CM90" s="688"/>
      <c r="CN90" s="691"/>
      <c r="CO90" s="691"/>
      <c r="CP90" s="691"/>
      <c r="CQ90" s="707"/>
      <c r="CR90" s="688"/>
      <c r="CS90" s="691"/>
      <c r="CT90" s="691"/>
      <c r="CU90" s="691"/>
      <c r="CV90" s="707"/>
      <c r="CW90" s="688"/>
      <c r="CX90" s="691"/>
      <c r="CY90" s="691"/>
      <c r="CZ90" s="691"/>
      <c r="DA90" s="707"/>
      <c r="DB90" s="688"/>
      <c r="DC90" s="691"/>
      <c r="DD90" s="691"/>
      <c r="DE90" s="691"/>
      <c r="DF90" s="707"/>
      <c r="DG90" s="688"/>
      <c r="DH90" s="691"/>
      <c r="DI90" s="691"/>
      <c r="DJ90" s="691"/>
      <c r="DK90" s="707"/>
      <c r="DL90" s="688"/>
      <c r="DM90" s="691"/>
      <c r="DN90" s="691"/>
      <c r="DO90" s="691"/>
      <c r="DP90" s="707"/>
      <c r="DQ90" s="688"/>
      <c r="DR90" s="691"/>
      <c r="DS90" s="691"/>
      <c r="DT90" s="691"/>
      <c r="DU90" s="707"/>
      <c r="DV90" s="667"/>
      <c r="DW90" s="668"/>
      <c r="DX90" s="668"/>
      <c r="DY90" s="668"/>
      <c r="DZ90" s="744"/>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1"/>
      <c r="BA91" s="621"/>
      <c r="BB91" s="621"/>
      <c r="BC91" s="621"/>
      <c r="BD91" s="621"/>
      <c r="BE91" s="384"/>
      <c r="BF91" s="384"/>
      <c r="BG91" s="384"/>
      <c r="BH91" s="384"/>
      <c r="BI91" s="384"/>
      <c r="BJ91" s="384"/>
      <c r="BK91" s="384"/>
      <c r="BL91" s="384"/>
      <c r="BM91" s="384"/>
      <c r="BN91" s="384"/>
      <c r="BO91" s="384"/>
      <c r="BP91" s="384"/>
      <c r="BQ91" s="380">
        <v>85</v>
      </c>
      <c r="BR91" s="661"/>
      <c r="BS91" s="667"/>
      <c r="BT91" s="668"/>
      <c r="BU91" s="668"/>
      <c r="BV91" s="668"/>
      <c r="BW91" s="668"/>
      <c r="BX91" s="668"/>
      <c r="BY91" s="668"/>
      <c r="BZ91" s="668"/>
      <c r="CA91" s="668"/>
      <c r="CB91" s="668"/>
      <c r="CC91" s="668"/>
      <c r="CD91" s="668"/>
      <c r="CE91" s="668"/>
      <c r="CF91" s="668"/>
      <c r="CG91" s="683"/>
      <c r="CH91" s="688"/>
      <c r="CI91" s="691"/>
      <c r="CJ91" s="691"/>
      <c r="CK91" s="691"/>
      <c r="CL91" s="707"/>
      <c r="CM91" s="688"/>
      <c r="CN91" s="691"/>
      <c r="CO91" s="691"/>
      <c r="CP91" s="691"/>
      <c r="CQ91" s="707"/>
      <c r="CR91" s="688"/>
      <c r="CS91" s="691"/>
      <c r="CT91" s="691"/>
      <c r="CU91" s="691"/>
      <c r="CV91" s="707"/>
      <c r="CW91" s="688"/>
      <c r="CX91" s="691"/>
      <c r="CY91" s="691"/>
      <c r="CZ91" s="691"/>
      <c r="DA91" s="707"/>
      <c r="DB91" s="688"/>
      <c r="DC91" s="691"/>
      <c r="DD91" s="691"/>
      <c r="DE91" s="691"/>
      <c r="DF91" s="707"/>
      <c r="DG91" s="688"/>
      <c r="DH91" s="691"/>
      <c r="DI91" s="691"/>
      <c r="DJ91" s="691"/>
      <c r="DK91" s="707"/>
      <c r="DL91" s="688"/>
      <c r="DM91" s="691"/>
      <c r="DN91" s="691"/>
      <c r="DO91" s="691"/>
      <c r="DP91" s="707"/>
      <c r="DQ91" s="688"/>
      <c r="DR91" s="691"/>
      <c r="DS91" s="691"/>
      <c r="DT91" s="691"/>
      <c r="DU91" s="707"/>
      <c r="DV91" s="667"/>
      <c r="DW91" s="668"/>
      <c r="DX91" s="668"/>
      <c r="DY91" s="668"/>
      <c r="DZ91" s="744"/>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1"/>
      <c r="BA92" s="621"/>
      <c r="BB92" s="621"/>
      <c r="BC92" s="621"/>
      <c r="BD92" s="621"/>
      <c r="BE92" s="384"/>
      <c r="BF92" s="384"/>
      <c r="BG92" s="384"/>
      <c r="BH92" s="384"/>
      <c r="BI92" s="384"/>
      <c r="BJ92" s="384"/>
      <c r="BK92" s="384"/>
      <c r="BL92" s="384"/>
      <c r="BM92" s="384"/>
      <c r="BN92" s="384"/>
      <c r="BO92" s="384"/>
      <c r="BP92" s="384"/>
      <c r="BQ92" s="380">
        <v>86</v>
      </c>
      <c r="BR92" s="661"/>
      <c r="BS92" s="667"/>
      <c r="BT92" s="668"/>
      <c r="BU92" s="668"/>
      <c r="BV92" s="668"/>
      <c r="BW92" s="668"/>
      <c r="BX92" s="668"/>
      <c r="BY92" s="668"/>
      <c r="BZ92" s="668"/>
      <c r="CA92" s="668"/>
      <c r="CB92" s="668"/>
      <c r="CC92" s="668"/>
      <c r="CD92" s="668"/>
      <c r="CE92" s="668"/>
      <c r="CF92" s="668"/>
      <c r="CG92" s="683"/>
      <c r="CH92" s="688"/>
      <c r="CI92" s="691"/>
      <c r="CJ92" s="691"/>
      <c r="CK92" s="691"/>
      <c r="CL92" s="707"/>
      <c r="CM92" s="688"/>
      <c r="CN92" s="691"/>
      <c r="CO92" s="691"/>
      <c r="CP92" s="691"/>
      <c r="CQ92" s="707"/>
      <c r="CR92" s="688"/>
      <c r="CS92" s="691"/>
      <c r="CT92" s="691"/>
      <c r="CU92" s="691"/>
      <c r="CV92" s="707"/>
      <c r="CW92" s="688"/>
      <c r="CX92" s="691"/>
      <c r="CY92" s="691"/>
      <c r="CZ92" s="691"/>
      <c r="DA92" s="707"/>
      <c r="DB92" s="688"/>
      <c r="DC92" s="691"/>
      <c r="DD92" s="691"/>
      <c r="DE92" s="691"/>
      <c r="DF92" s="707"/>
      <c r="DG92" s="688"/>
      <c r="DH92" s="691"/>
      <c r="DI92" s="691"/>
      <c r="DJ92" s="691"/>
      <c r="DK92" s="707"/>
      <c r="DL92" s="688"/>
      <c r="DM92" s="691"/>
      <c r="DN92" s="691"/>
      <c r="DO92" s="691"/>
      <c r="DP92" s="707"/>
      <c r="DQ92" s="688"/>
      <c r="DR92" s="691"/>
      <c r="DS92" s="691"/>
      <c r="DT92" s="691"/>
      <c r="DU92" s="707"/>
      <c r="DV92" s="667"/>
      <c r="DW92" s="668"/>
      <c r="DX92" s="668"/>
      <c r="DY92" s="668"/>
      <c r="DZ92" s="744"/>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1"/>
      <c r="BA93" s="621"/>
      <c r="BB93" s="621"/>
      <c r="BC93" s="621"/>
      <c r="BD93" s="621"/>
      <c r="BE93" s="384"/>
      <c r="BF93" s="384"/>
      <c r="BG93" s="384"/>
      <c r="BH93" s="384"/>
      <c r="BI93" s="384"/>
      <c r="BJ93" s="384"/>
      <c r="BK93" s="384"/>
      <c r="BL93" s="384"/>
      <c r="BM93" s="384"/>
      <c r="BN93" s="384"/>
      <c r="BO93" s="384"/>
      <c r="BP93" s="384"/>
      <c r="BQ93" s="380">
        <v>87</v>
      </c>
      <c r="BR93" s="661"/>
      <c r="BS93" s="667"/>
      <c r="BT93" s="668"/>
      <c r="BU93" s="668"/>
      <c r="BV93" s="668"/>
      <c r="BW93" s="668"/>
      <c r="BX93" s="668"/>
      <c r="BY93" s="668"/>
      <c r="BZ93" s="668"/>
      <c r="CA93" s="668"/>
      <c r="CB93" s="668"/>
      <c r="CC93" s="668"/>
      <c r="CD93" s="668"/>
      <c r="CE93" s="668"/>
      <c r="CF93" s="668"/>
      <c r="CG93" s="683"/>
      <c r="CH93" s="688"/>
      <c r="CI93" s="691"/>
      <c r="CJ93" s="691"/>
      <c r="CK93" s="691"/>
      <c r="CL93" s="707"/>
      <c r="CM93" s="688"/>
      <c r="CN93" s="691"/>
      <c r="CO93" s="691"/>
      <c r="CP93" s="691"/>
      <c r="CQ93" s="707"/>
      <c r="CR93" s="688"/>
      <c r="CS93" s="691"/>
      <c r="CT93" s="691"/>
      <c r="CU93" s="691"/>
      <c r="CV93" s="707"/>
      <c r="CW93" s="688"/>
      <c r="CX93" s="691"/>
      <c r="CY93" s="691"/>
      <c r="CZ93" s="691"/>
      <c r="DA93" s="707"/>
      <c r="DB93" s="688"/>
      <c r="DC93" s="691"/>
      <c r="DD93" s="691"/>
      <c r="DE93" s="691"/>
      <c r="DF93" s="707"/>
      <c r="DG93" s="688"/>
      <c r="DH93" s="691"/>
      <c r="DI93" s="691"/>
      <c r="DJ93" s="691"/>
      <c r="DK93" s="707"/>
      <c r="DL93" s="688"/>
      <c r="DM93" s="691"/>
      <c r="DN93" s="691"/>
      <c r="DO93" s="691"/>
      <c r="DP93" s="707"/>
      <c r="DQ93" s="688"/>
      <c r="DR93" s="691"/>
      <c r="DS93" s="691"/>
      <c r="DT93" s="691"/>
      <c r="DU93" s="707"/>
      <c r="DV93" s="667"/>
      <c r="DW93" s="668"/>
      <c r="DX93" s="668"/>
      <c r="DY93" s="668"/>
      <c r="DZ93" s="744"/>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1"/>
      <c r="BA94" s="621"/>
      <c r="BB94" s="621"/>
      <c r="BC94" s="621"/>
      <c r="BD94" s="621"/>
      <c r="BE94" s="384"/>
      <c r="BF94" s="384"/>
      <c r="BG94" s="384"/>
      <c r="BH94" s="384"/>
      <c r="BI94" s="384"/>
      <c r="BJ94" s="384"/>
      <c r="BK94" s="384"/>
      <c r="BL94" s="384"/>
      <c r="BM94" s="384"/>
      <c r="BN94" s="384"/>
      <c r="BO94" s="384"/>
      <c r="BP94" s="384"/>
      <c r="BQ94" s="380">
        <v>88</v>
      </c>
      <c r="BR94" s="661"/>
      <c r="BS94" s="667"/>
      <c r="BT94" s="668"/>
      <c r="BU94" s="668"/>
      <c r="BV94" s="668"/>
      <c r="BW94" s="668"/>
      <c r="BX94" s="668"/>
      <c r="BY94" s="668"/>
      <c r="BZ94" s="668"/>
      <c r="CA94" s="668"/>
      <c r="CB94" s="668"/>
      <c r="CC94" s="668"/>
      <c r="CD94" s="668"/>
      <c r="CE94" s="668"/>
      <c r="CF94" s="668"/>
      <c r="CG94" s="683"/>
      <c r="CH94" s="688"/>
      <c r="CI94" s="691"/>
      <c r="CJ94" s="691"/>
      <c r="CK94" s="691"/>
      <c r="CL94" s="707"/>
      <c r="CM94" s="688"/>
      <c r="CN94" s="691"/>
      <c r="CO94" s="691"/>
      <c r="CP94" s="691"/>
      <c r="CQ94" s="707"/>
      <c r="CR94" s="688"/>
      <c r="CS94" s="691"/>
      <c r="CT94" s="691"/>
      <c r="CU94" s="691"/>
      <c r="CV94" s="707"/>
      <c r="CW94" s="688"/>
      <c r="CX94" s="691"/>
      <c r="CY94" s="691"/>
      <c r="CZ94" s="691"/>
      <c r="DA94" s="707"/>
      <c r="DB94" s="688"/>
      <c r="DC94" s="691"/>
      <c r="DD94" s="691"/>
      <c r="DE94" s="691"/>
      <c r="DF94" s="707"/>
      <c r="DG94" s="688"/>
      <c r="DH94" s="691"/>
      <c r="DI94" s="691"/>
      <c r="DJ94" s="691"/>
      <c r="DK94" s="707"/>
      <c r="DL94" s="688"/>
      <c r="DM94" s="691"/>
      <c r="DN94" s="691"/>
      <c r="DO94" s="691"/>
      <c r="DP94" s="707"/>
      <c r="DQ94" s="688"/>
      <c r="DR94" s="691"/>
      <c r="DS94" s="691"/>
      <c r="DT94" s="691"/>
      <c r="DU94" s="707"/>
      <c r="DV94" s="667"/>
      <c r="DW94" s="668"/>
      <c r="DX94" s="668"/>
      <c r="DY94" s="668"/>
      <c r="DZ94" s="744"/>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1"/>
      <c r="BA95" s="621"/>
      <c r="BB95" s="621"/>
      <c r="BC95" s="621"/>
      <c r="BD95" s="621"/>
      <c r="BE95" s="384"/>
      <c r="BF95" s="384"/>
      <c r="BG95" s="384"/>
      <c r="BH95" s="384"/>
      <c r="BI95" s="384"/>
      <c r="BJ95" s="384"/>
      <c r="BK95" s="384"/>
      <c r="BL95" s="384"/>
      <c r="BM95" s="384"/>
      <c r="BN95" s="384"/>
      <c r="BO95" s="384"/>
      <c r="BP95" s="384"/>
      <c r="BQ95" s="380">
        <v>89</v>
      </c>
      <c r="BR95" s="661"/>
      <c r="BS95" s="667"/>
      <c r="BT95" s="668"/>
      <c r="BU95" s="668"/>
      <c r="BV95" s="668"/>
      <c r="BW95" s="668"/>
      <c r="BX95" s="668"/>
      <c r="BY95" s="668"/>
      <c r="BZ95" s="668"/>
      <c r="CA95" s="668"/>
      <c r="CB95" s="668"/>
      <c r="CC95" s="668"/>
      <c r="CD95" s="668"/>
      <c r="CE95" s="668"/>
      <c r="CF95" s="668"/>
      <c r="CG95" s="683"/>
      <c r="CH95" s="688"/>
      <c r="CI95" s="691"/>
      <c r="CJ95" s="691"/>
      <c r="CK95" s="691"/>
      <c r="CL95" s="707"/>
      <c r="CM95" s="688"/>
      <c r="CN95" s="691"/>
      <c r="CO95" s="691"/>
      <c r="CP95" s="691"/>
      <c r="CQ95" s="707"/>
      <c r="CR95" s="688"/>
      <c r="CS95" s="691"/>
      <c r="CT95" s="691"/>
      <c r="CU95" s="691"/>
      <c r="CV95" s="707"/>
      <c r="CW95" s="688"/>
      <c r="CX95" s="691"/>
      <c r="CY95" s="691"/>
      <c r="CZ95" s="691"/>
      <c r="DA95" s="707"/>
      <c r="DB95" s="688"/>
      <c r="DC95" s="691"/>
      <c r="DD95" s="691"/>
      <c r="DE95" s="691"/>
      <c r="DF95" s="707"/>
      <c r="DG95" s="688"/>
      <c r="DH95" s="691"/>
      <c r="DI95" s="691"/>
      <c r="DJ95" s="691"/>
      <c r="DK95" s="707"/>
      <c r="DL95" s="688"/>
      <c r="DM95" s="691"/>
      <c r="DN95" s="691"/>
      <c r="DO95" s="691"/>
      <c r="DP95" s="707"/>
      <c r="DQ95" s="688"/>
      <c r="DR95" s="691"/>
      <c r="DS95" s="691"/>
      <c r="DT95" s="691"/>
      <c r="DU95" s="707"/>
      <c r="DV95" s="667"/>
      <c r="DW95" s="668"/>
      <c r="DX95" s="668"/>
      <c r="DY95" s="668"/>
      <c r="DZ95" s="744"/>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1"/>
      <c r="BA96" s="621"/>
      <c r="BB96" s="621"/>
      <c r="BC96" s="621"/>
      <c r="BD96" s="621"/>
      <c r="BE96" s="384"/>
      <c r="BF96" s="384"/>
      <c r="BG96" s="384"/>
      <c r="BH96" s="384"/>
      <c r="BI96" s="384"/>
      <c r="BJ96" s="384"/>
      <c r="BK96" s="384"/>
      <c r="BL96" s="384"/>
      <c r="BM96" s="384"/>
      <c r="BN96" s="384"/>
      <c r="BO96" s="384"/>
      <c r="BP96" s="384"/>
      <c r="BQ96" s="380">
        <v>90</v>
      </c>
      <c r="BR96" s="661"/>
      <c r="BS96" s="667"/>
      <c r="BT96" s="668"/>
      <c r="BU96" s="668"/>
      <c r="BV96" s="668"/>
      <c r="BW96" s="668"/>
      <c r="BX96" s="668"/>
      <c r="BY96" s="668"/>
      <c r="BZ96" s="668"/>
      <c r="CA96" s="668"/>
      <c r="CB96" s="668"/>
      <c r="CC96" s="668"/>
      <c r="CD96" s="668"/>
      <c r="CE96" s="668"/>
      <c r="CF96" s="668"/>
      <c r="CG96" s="683"/>
      <c r="CH96" s="688"/>
      <c r="CI96" s="691"/>
      <c r="CJ96" s="691"/>
      <c r="CK96" s="691"/>
      <c r="CL96" s="707"/>
      <c r="CM96" s="688"/>
      <c r="CN96" s="691"/>
      <c r="CO96" s="691"/>
      <c r="CP96" s="691"/>
      <c r="CQ96" s="707"/>
      <c r="CR96" s="688"/>
      <c r="CS96" s="691"/>
      <c r="CT96" s="691"/>
      <c r="CU96" s="691"/>
      <c r="CV96" s="707"/>
      <c r="CW96" s="688"/>
      <c r="CX96" s="691"/>
      <c r="CY96" s="691"/>
      <c r="CZ96" s="691"/>
      <c r="DA96" s="707"/>
      <c r="DB96" s="688"/>
      <c r="DC96" s="691"/>
      <c r="DD96" s="691"/>
      <c r="DE96" s="691"/>
      <c r="DF96" s="707"/>
      <c r="DG96" s="688"/>
      <c r="DH96" s="691"/>
      <c r="DI96" s="691"/>
      <c r="DJ96" s="691"/>
      <c r="DK96" s="707"/>
      <c r="DL96" s="688"/>
      <c r="DM96" s="691"/>
      <c r="DN96" s="691"/>
      <c r="DO96" s="691"/>
      <c r="DP96" s="707"/>
      <c r="DQ96" s="688"/>
      <c r="DR96" s="691"/>
      <c r="DS96" s="691"/>
      <c r="DT96" s="691"/>
      <c r="DU96" s="707"/>
      <c r="DV96" s="667"/>
      <c r="DW96" s="668"/>
      <c r="DX96" s="668"/>
      <c r="DY96" s="668"/>
      <c r="DZ96" s="744"/>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1"/>
      <c r="BA97" s="621"/>
      <c r="BB97" s="621"/>
      <c r="BC97" s="621"/>
      <c r="BD97" s="621"/>
      <c r="BE97" s="384"/>
      <c r="BF97" s="384"/>
      <c r="BG97" s="384"/>
      <c r="BH97" s="384"/>
      <c r="BI97" s="384"/>
      <c r="BJ97" s="384"/>
      <c r="BK97" s="384"/>
      <c r="BL97" s="384"/>
      <c r="BM97" s="384"/>
      <c r="BN97" s="384"/>
      <c r="BO97" s="384"/>
      <c r="BP97" s="384"/>
      <c r="BQ97" s="380">
        <v>91</v>
      </c>
      <c r="BR97" s="661"/>
      <c r="BS97" s="667"/>
      <c r="BT97" s="668"/>
      <c r="BU97" s="668"/>
      <c r="BV97" s="668"/>
      <c r="BW97" s="668"/>
      <c r="BX97" s="668"/>
      <c r="BY97" s="668"/>
      <c r="BZ97" s="668"/>
      <c r="CA97" s="668"/>
      <c r="CB97" s="668"/>
      <c r="CC97" s="668"/>
      <c r="CD97" s="668"/>
      <c r="CE97" s="668"/>
      <c r="CF97" s="668"/>
      <c r="CG97" s="683"/>
      <c r="CH97" s="688"/>
      <c r="CI97" s="691"/>
      <c r="CJ97" s="691"/>
      <c r="CK97" s="691"/>
      <c r="CL97" s="707"/>
      <c r="CM97" s="688"/>
      <c r="CN97" s="691"/>
      <c r="CO97" s="691"/>
      <c r="CP97" s="691"/>
      <c r="CQ97" s="707"/>
      <c r="CR97" s="688"/>
      <c r="CS97" s="691"/>
      <c r="CT97" s="691"/>
      <c r="CU97" s="691"/>
      <c r="CV97" s="707"/>
      <c r="CW97" s="688"/>
      <c r="CX97" s="691"/>
      <c r="CY97" s="691"/>
      <c r="CZ97" s="691"/>
      <c r="DA97" s="707"/>
      <c r="DB97" s="688"/>
      <c r="DC97" s="691"/>
      <c r="DD97" s="691"/>
      <c r="DE97" s="691"/>
      <c r="DF97" s="707"/>
      <c r="DG97" s="688"/>
      <c r="DH97" s="691"/>
      <c r="DI97" s="691"/>
      <c r="DJ97" s="691"/>
      <c r="DK97" s="707"/>
      <c r="DL97" s="688"/>
      <c r="DM97" s="691"/>
      <c r="DN97" s="691"/>
      <c r="DO97" s="691"/>
      <c r="DP97" s="707"/>
      <c r="DQ97" s="688"/>
      <c r="DR97" s="691"/>
      <c r="DS97" s="691"/>
      <c r="DT97" s="691"/>
      <c r="DU97" s="707"/>
      <c r="DV97" s="667"/>
      <c r="DW97" s="668"/>
      <c r="DX97" s="668"/>
      <c r="DY97" s="668"/>
      <c r="DZ97" s="744"/>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1"/>
      <c r="BA98" s="621"/>
      <c r="BB98" s="621"/>
      <c r="BC98" s="621"/>
      <c r="BD98" s="621"/>
      <c r="BE98" s="384"/>
      <c r="BF98" s="384"/>
      <c r="BG98" s="384"/>
      <c r="BH98" s="384"/>
      <c r="BI98" s="384"/>
      <c r="BJ98" s="384"/>
      <c r="BK98" s="384"/>
      <c r="BL98" s="384"/>
      <c r="BM98" s="384"/>
      <c r="BN98" s="384"/>
      <c r="BO98" s="384"/>
      <c r="BP98" s="384"/>
      <c r="BQ98" s="380">
        <v>92</v>
      </c>
      <c r="BR98" s="661"/>
      <c r="BS98" s="667"/>
      <c r="BT98" s="668"/>
      <c r="BU98" s="668"/>
      <c r="BV98" s="668"/>
      <c r="BW98" s="668"/>
      <c r="BX98" s="668"/>
      <c r="BY98" s="668"/>
      <c r="BZ98" s="668"/>
      <c r="CA98" s="668"/>
      <c r="CB98" s="668"/>
      <c r="CC98" s="668"/>
      <c r="CD98" s="668"/>
      <c r="CE98" s="668"/>
      <c r="CF98" s="668"/>
      <c r="CG98" s="683"/>
      <c r="CH98" s="688"/>
      <c r="CI98" s="691"/>
      <c r="CJ98" s="691"/>
      <c r="CK98" s="691"/>
      <c r="CL98" s="707"/>
      <c r="CM98" s="688"/>
      <c r="CN98" s="691"/>
      <c r="CO98" s="691"/>
      <c r="CP98" s="691"/>
      <c r="CQ98" s="707"/>
      <c r="CR98" s="688"/>
      <c r="CS98" s="691"/>
      <c r="CT98" s="691"/>
      <c r="CU98" s="691"/>
      <c r="CV98" s="707"/>
      <c r="CW98" s="688"/>
      <c r="CX98" s="691"/>
      <c r="CY98" s="691"/>
      <c r="CZ98" s="691"/>
      <c r="DA98" s="707"/>
      <c r="DB98" s="688"/>
      <c r="DC98" s="691"/>
      <c r="DD98" s="691"/>
      <c r="DE98" s="691"/>
      <c r="DF98" s="707"/>
      <c r="DG98" s="688"/>
      <c r="DH98" s="691"/>
      <c r="DI98" s="691"/>
      <c r="DJ98" s="691"/>
      <c r="DK98" s="707"/>
      <c r="DL98" s="688"/>
      <c r="DM98" s="691"/>
      <c r="DN98" s="691"/>
      <c r="DO98" s="691"/>
      <c r="DP98" s="707"/>
      <c r="DQ98" s="688"/>
      <c r="DR98" s="691"/>
      <c r="DS98" s="691"/>
      <c r="DT98" s="691"/>
      <c r="DU98" s="707"/>
      <c r="DV98" s="667"/>
      <c r="DW98" s="668"/>
      <c r="DX98" s="668"/>
      <c r="DY98" s="668"/>
      <c r="DZ98" s="744"/>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1"/>
      <c r="BA99" s="621"/>
      <c r="BB99" s="621"/>
      <c r="BC99" s="621"/>
      <c r="BD99" s="621"/>
      <c r="BE99" s="384"/>
      <c r="BF99" s="384"/>
      <c r="BG99" s="384"/>
      <c r="BH99" s="384"/>
      <c r="BI99" s="384"/>
      <c r="BJ99" s="384"/>
      <c r="BK99" s="384"/>
      <c r="BL99" s="384"/>
      <c r="BM99" s="384"/>
      <c r="BN99" s="384"/>
      <c r="BO99" s="384"/>
      <c r="BP99" s="384"/>
      <c r="BQ99" s="380">
        <v>93</v>
      </c>
      <c r="BR99" s="661"/>
      <c r="BS99" s="667"/>
      <c r="BT99" s="668"/>
      <c r="BU99" s="668"/>
      <c r="BV99" s="668"/>
      <c r="BW99" s="668"/>
      <c r="BX99" s="668"/>
      <c r="BY99" s="668"/>
      <c r="BZ99" s="668"/>
      <c r="CA99" s="668"/>
      <c r="CB99" s="668"/>
      <c r="CC99" s="668"/>
      <c r="CD99" s="668"/>
      <c r="CE99" s="668"/>
      <c r="CF99" s="668"/>
      <c r="CG99" s="683"/>
      <c r="CH99" s="688"/>
      <c r="CI99" s="691"/>
      <c r="CJ99" s="691"/>
      <c r="CK99" s="691"/>
      <c r="CL99" s="707"/>
      <c r="CM99" s="688"/>
      <c r="CN99" s="691"/>
      <c r="CO99" s="691"/>
      <c r="CP99" s="691"/>
      <c r="CQ99" s="707"/>
      <c r="CR99" s="688"/>
      <c r="CS99" s="691"/>
      <c r="CT99" s="691"/>
      <c r="CU99" s="691"/>
      <c r="CV99" s="707"/>
      <c r="CW99" s="688"/>
      <c r="CX99" s="691"/>
      <c r="CY99" s="691"/>
      <c r="CZ99" s="691"/>
      <c r="DA99" s="707"/>
      <c r="DB99" s="688"/>
      <c r="DC99" s="691"/>
      <c r="DD99" s="691"/>
      <c r="DE99" s="691"/>
      <c r="DF99" s="707"/>
      <c r="DG99" s="688"/>
      <c r="DH99" s="691"/>
      <c r="DI99" s="691"/>
      <c r="DJ99" s="691"/>
      <c r="DK99" s="707"/>
      <c r="DL99" s="688"/>
      <c r="DM99" s="691"/>
      <c r="DN99" s="691"/>
      <c r="DO99" s="691"/>
      <c r="DP99" s="707"/>
      <c r="DQ99" s="688"/>
      <c r="DR99" s="691"/>
      <c r="DS99" s="691"/>
      <c r="DT99" s="691"/>
      <c r="DU99" s="707"/>
      <c r="DV99" s="667"/>
      <c r="DW99" s="668"/>
      <c r="DX99" s="668"/>
      <c r="DY99" s="668"/>
      <c r="DZ99" s="744"/>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1"/>
      <c r="BA100" s="621"/>
      <c r="BB100" s="621"/>
      <c r="BC100" s="621"/>
      <c r="BD100" s="621"/>
      <c r="BE100" s="384"/>
      <c r="BF100" s="384"/>
      <c r="BG100" s="384"/>
      <c r="BH100" s="384"/>
      <c r="BI100" s="384"/>
      <c r="BJ100" s="384"/>
      <c r="BK100" s="384"/>
      <c r="BL100" s="384"/>
      <c r="BM100" s="384"/>
      <c r="BN100" s="384"/>
      <c r="BO100" s="384"/>
      <c r="BP100" s="384"/>
      <c r="BQ100" s="380">
        <v>94</v>
      </c>
      <c r="BR100" s="661"/>
      <c r="BS100" s="667"/>
      <c r="BT100" s="668"/>
      <c r="BU100" s="668"/>
      <c r="BV100" s="668"/>
      <c r="BW100" s="668"/>
      <c r="BX100" s="668"/>
      <c r="BY100" s="668"/>
      <c r="BZ100" s="668"/>
      <c r="CA100" s="668"/>
      <c r="CB100" s="668"/>
      <c r="CC100" s="668"/>
      <c r="CD100" s="668"/>
      <c r="CE100" s="668"/>
      <c r="CF100" s="668"/>
      <c r="CG100" s="683"/>
      <c r="CH100" s="688"/>
      <c r="CI100" s="691"/>
      <c r="CJ100" s="691"/>
      <c r="CK100" s="691"/>
      <c r="CL100" s="707"/>
      <c r="CM100" s="688"/>
      <c r="CN100" s="691"/>
      <c r="CO100" s="691"/>
      <c r="CP100" s="691"/>
      <c r="CQ100" s="707"/>
      <c r="CR100" s="688"/>
      <c r="CS100" s="691"/>
      <c r="CT100" s="691"/>
      <c r="CU100" s="691"/>
      <c r="CV100" s="707"/>
      <c r="CW100" s="688"/>
      <c r="CX100" s="691"/>
      <c r="CY100" s="691"/>
      <c r="CZ100" s="691"/>
      <c r="DA100" s="707"/>
      <c r="DB100" s="688"/>
      <c r="DC100" s="691"/>
      <c r="DD100" s="691"/>
      <c r="DE100" s="691"/>
      <c r="DF100" s="707"/>
      <c r="DG100" s="688"/>
      <c r="DH100" s="691"/>
      <c r="DI100" s="691"/>
      <c r="DJ100" s="691"/>
      <c r="DK100" s="707"/>
      <c r="DL100" s="688"/>
      <c r="DM100" s="691"/>
      <c r="DN100" s="691"/>
      <c r="DO100" s="691"/>
      <c r="DP100" s="707"/>
      <c r="DQ100" s="688"/>
      <c r="DR100" s="691"/>
      <c r="DS100" s="691"/>
      <c r="DT100" s="691"/>
      <c r="DU100" s="707"/>
      <c r="DV100" s="667"/>
      <c r="DW100" s="668"/>
      <c r="DX100" s="668"/>
      <c r="DY100" s="668"/>
      <c r="DZ100" s="744"/>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1"/>
      <c r="BA101" s="621"/>
      <c r="BB101" s="621"/>
      <c r="BC101" s="621"/>
      <c r="BD101" s="621"/>
      <c r="BE101" s="384"/>
      <c r="BF101" s="384"/>
      <c r="BG101" s="384"/>
      <c r="BH101" s="384"/>
      <c r="BI101" s="384"/>
      <c r="BJ101" s="384"/>
      <c r="BK101" s="384"/>
      <c r="BL101" s="384"/>
      <c r="BM101" s="384"/>
      <c r="BN101" s="384"/>
      <c r="BO101" s="384"/>
      <c r="BP101" s="384"/>
      <c r="BQ101" s="380">
        <v>95</v>
      </c>
      <c r="BR101" s="661"/>
      <c r="BS101" s="667"/>
      <c r="BT101" s="668"/>
      <c r="BU101" s="668"/>
      <c r="BV101" s="668"/>
      <c r="BW101" s="668"/>
      <c r="BX101" s="668"/>
      <c r="BY101" s="668"/>
      <c r="BZ101" s="668"/>
      <c r="CA101" s="668"/>
      <c r="CB101" s="668"/>
      <c r="CC101" s="668"/>
      <c r="CD101" s="668"/>
      <c r="CE101" s="668"/>
      <c r="CF101" s="668"/>
      <c r="CG101" s="683"/>
      <c r="CH101" s="688"/>
      <c r="CI101" s="691"/>
      <c r="CJ101" s="691"/>
      <c r="CK101" s="691"/>
      <c r="CL101" s="707"/>
      <c r="CM101" s="688"/>
      <c r="CN101" s="691"/>
      <c r="CO101" s="691"/>
      <c r="CP101" s="691"/>
      <c r="CQ101" s="707"/>
      <c r="CR101" s="688"/>
      <c r="CS101" s="691"/>
      <c r="CT101" s="691"/>
      <c r="CU101" s="691"/>
      <c r="CV101" s="707"/>
      <c r="CW101" s="688"/>
      <c r="CX101" s="691"/>
      <c r="CY101" s="691"/>
      <c r="CZ101" s="691"/>
      <c r="DA101" s="707"/>
      <c r="DB101" s="688"/>
      <c r="DC101" s="691"/>
      <c r="DD101" s="691"/>
      <c r="DE101" s="691"/>
      <c r="DF101" s="707"/>
      <c r="DG101" s="688"/>
      <c r="DH101" s="691"/>
      <c r="DI101" s="691"/>
      <c r="DJ101" s="691"/>
      <c r="DK101" s="707"/>
      <c r="DL101" s="688"/>
      <c r="DM101" s="691"/>
      <c r="DN101" s="691"/>
      <c r="DO101" s="691"/>
      <c r="DP101" s="707"/>
      <c r="DQ101" s="688"/>
      <c r="DR101" s="691"/>
      <c r="DS101" s="691"/>
      <c r="DT101" s="691"/>
      <c r="DU101" s="707"/>
      <c r="DV101" s="667"/>
      <c r="DW101" s="668"/>
      <c r="DX101" s="668"/>
      <c r="DY101" s="668"/>
      <c r="DZ101" s="744"/>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1"/>
      <c r="BA102" s="621"/>
      <c r="BB102" s="621"/>
      <c r="BC102" s="621"/>
      <c r="BD102" s="621"/>
      <c r="BE102" s="384"/>
      <c r="BF102" s="384"/>
      <c r="BG102" s="384"/>
      <c r="BH102" s="384"/>
      <c r="BI102" s="384"/>
      <c r="BJ102" s="384"/>
      <c r="BK102" s="384"/>
      <c r="BL102" s="384"/>
      <c r="BM102" s="384"/>
      <c r="BN102" s="384"/>
      <c r="BO102" s="384"/>
      <c r="BP102" s="384"/>
      <c r="BQ102" s="381" t="s">
        <v>266</v>
      </c>
      <c r="BR102" s="410" t="s">
        <v>455</v>
      </c>
      <c r="BS102" s="430"/>
      <c r="BT102" s="430"/>
      <c r="BU102" s="430"/>
      <c r="BV102" s="430"/>
      <c r="BW102" s="430"/>
      <c r="BX102" s="430"/>
      <c r="BY102" s="430"/>
      <c r="BZ102" s="430"/>
      <c r="CA102" s="430"/>
      <c r="CB102" s="430"/>
      <c r="CC102" s="430"/>
      <c r="CD102" s="430"/>
      <c r="CE102" s="430"/>
      <c r="CF102" s="430"/>
      <c r="CG102" s="446"/>
      <c r="CH102" s="689"/>
      <c r="CI102" s="692"/>
      <c r="CJ102" s="692"/>
      <c r="CK102" s="692"/>
      <c r="CL102" s="708"/>
      <c r="CM102" s="689"/>
      <c r="CN102" s="692"/>
      <c r="CO102" s="692"/>
      <c r="CP102" s="692"/>
      <c r="CQ102" s="708"/>
      <c r="CR102" s="720">
        <v>33</v>
      </c>
      <c r="CS102" s="626"/>
      <c r="CT102" s="626"/>
      <c r="CU102" s="626"/>
      <c r="CV102" s="721"/>
      <c r="CW102" s="720">
        <v>0</v>
      </c>
      <c r="CX102" s="626"/>
      <c r="CY102" s="626"/>
      <c r="CZ102" s="626"/>
      <c r="DA102" s="721"/>
      <c r="DB102" s="720" t="s">
        <v>142</v>
      </c>
      <c r="DC102" s="626"/>
      <c r="DD102" s="626"/>
      <c r="DE102" s="626"/>
      <c r="DF102" s="721"/>
      <c r="DG102" s="720" t="s">
        <v>142</v>
      </c>
      <c r="DH102" s="626"/>
      <c r="DI102" s="626"/>
      <c r="DJ102" s="626"/>
      <c r="DK102" s="721"/>
      <c r="DL102" s="720" t="s">
        <v>142</v>
      </c>
      <c r="DM102" s="626"/>
      <c r="DN102" s="626"/>
      <c r="DO102" s="626"/>
      <c r="DP102" s="721"/>
      <c r="DQ102" s="720" t="s">
        <v>142</v>
      </c>
      <c r="DR102" s="626"/>
      <c r="DS102" s="626"/>
      <c r="DT102" s="626"/>
      <c r="DU102" s="721"/>
      <c r="DV102" s="410"/>
      <c r="DW102" s="430"/>
      <c r="DX102" s="430"/>
      <c r="DY102" s="430"/>
      <c r="DZ102" s="745"/>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1"/>
      <c r="BA103" s="621"/>
      <c r="BB103" s="621"/>
      <c r="BC103" s="621"/>
      <c r="BD103" s="621"/>
      <c r="BE103" s="384"/>
      <c r="BF103" s="384"/>
      <c r="BG103" s="384"/>
      <c r="BH103" s="384"/>
      <c r="BI103" s="384"/>
      <c r="BJ103" s="384"/>
      <c r="BK103" s="384"/>
      <c r="BL103" s="384"/>
      <c r="BM103" s="384"/>
      <c r="BN103" s="384"/>
      <c r="BO103" s="384"/>
      <c r="BP103" s="384"/>
      <c r="BQ103" s="652" t="s">
        <v>474</v>
      </c>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c r="CP103" s="652"/>
      <c r="CQ103" s="652"/>
      <c r="CR103" s="652"/>
      <c r="CS103" s="652"/>
      <c r="CT103" s="652"/>
      <c r="CU103" s="652"/>
      <c r="CV103" s="652"/>
      <c r="CW103" s="652"/>
      <c r="CX103" s="652"/>
      <c r="CY103" s="652"/>
      <c r="CZ103" s="652"/>
      <c r="DA103" s="652"/>
      <c r="DB103" s="652"/>
      <c r="DC103" s="652"/>
      <c r="DD103" s="652"/>
      <c r="DE103" s="652"/>
      <c r="DF103" s="652"/>
      <c r="DG103" s="652"/>
      <c r="DH103" s="652"/>
      <c r="DI103" s="652"/>
      <c r="DJ103" s="652"/>
      <c r="DK103" s="652"/>
      <c r="DL103" s="652"/>
      <c r="DM103" s="652"/>
      <c r="DN103" s="652"/>
      <c r="DO103" s="652"/>
      <c r="DP103" s="652"/>
      <c r="DQ103" s="652"/>
      <c r="DR103" s="652"/>
      <c r="DS103" s="652"/>
      <c r="DT103" s="652"/>
      <c r="DU103" s="652"/>
      <c r="DV103" s="652"/>
      <c r="DW103" s="652"/>
      <c r="DX103" s="652"/>
      <c r="DY103" s="652"/>
      <c r="DZ103" s="652"/>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1"/>
      <c r="BA104" s="621"/>
      <c r="BB104" s="621"/>
      <c r="BC104" s="621"/>
      <c r="BD104" s="621"/>
      <c r="BE104" s="384"/>
      <c r="BF104" s="384"/>
      <c r="BG104" s="384"/>
      <c r="BH104" s="384"/>
      <c r="BI104" s="384"/>
      <c r="BJ104" s="384"/>
      <c r="BK104" s="384"/>
      <c r="BL104" s="384"/>
      <c r="BM104" s="384"/>
      <c r="BN104" s="384"/>
      <c r="BO104" s="384"/>
      <c r="BP104" s="384"/>
      <c r="BQ104" s="653" t="s">
        <v>475</v>
      </c>
      <c r="BR104" s="653"/>
      <c r="BS104" s="653"/>
      <c r="BT104" s="653"/>
      <c r="BU104" s="653"/>
      <c r="BV104" s="653"/>
      <c r="BW104" s="653"/>
      <c r="BX104" s="653"/>
      <c r="BY104" s="653"/>
      <c r="BZ104" s="653"/>
      <c r="CA104" s="653"/>
      <c r="CB104" s="653"/>
      <c r="CC104" s="653"/>
      <c r="CD104" s="653"/>
      <c r="CE104" s="653"/>
      <c r="CF104" s="653"/>
      <c r="CG104" s="653"/>
      <c r="CH104" s="653"/>
      <c r="CI104" s="653"/>
      <c r="CJ104" s="653"/>
      <c r="CK104" s="653"/>
      <c r="CL104" s="653"/>
      <c r="CM104" s="653"/>
      <c r="CN104" s="653"/>
      <c r="CO104" s="653"/>
      <c r="CP104" s="653"/>
      <c r="CQ104" s="653"/>
      <c r="CR104" s="653"/>
      <c r="CS104" s="653"/>
      <c r="CT104" s="653"/>
      <c r="CU104" s="653"/>
      <c r="CV104" s="653"/>
      <c r="CW104" s="653"/>
      <c r="CX104" s="653"/>
      <c r="CY104" s="653"/>
      <c r="CZ104" s="653"/>
      <c r="DA104" s="653"/>
      <c r="DB104" s="653"/>
      <c r="DC104" s="653"/>
      <c r="DD104" s="653"/>
      <c r="DE104" s="653"/>
      <c r="DF104" s="653"/>
      <c r="DG104" s="653"/>
      <c r="DH104" s="653"/>
      <c r="DI104" s="653"/>
      <c r="DJ104" s="653"/>
      <c r="DK104" s="653"/>
      <c r="DL104" s="653"/>
      <c r="DM104" s="653"/>
      <c r="DN104" s="653"/>
      <c r="DO104" s="653"/>
      <c r="DP104" s="653"/>
      <c r="DQ104" s="653"/>
      <c r="DR104" s="653"/>
      <c r="DS104" s="653"/>
      <c r="DT104" s="653"/>
      <c r="DU104" s="653"/>
      <c r="DV104" s="653"/>
      <c r="DW104" s="653"/>
      <c r="DX104" s="653"/>
      <c r="DY104" s="653"/>
      <c r="DZ104" s="653"/>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476</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477</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271</v>
      </c>
      <c r="AB109" s="415"/>
      <c r="AC109" s="415"/>
      <c r="AD109" s="415"/>
      <c r="AE109" s="482"/>
      <c r="AF109" s="496" t="s">
        <v>405</v>
      </c>
      <c r="AG109" s="415"/>
      <c r="AH109" s="415"/>
      <c r="AI109" s="415"/>
      <c r="AJ109" s="482"/>
      <c r="AK109" s="496" t="s">
        <v>171</v>
      </c>
      <c r="AL109" s="415"/>
      <c r="AM109" s="415"/>
      <c r="AN109" s="415"/>
      <c r="AO109" s="482"/>
      <c r="AP109" s="496" t="s">
        <v>479</v>
      </c>
      <c r="AQ109" s="415"/>
      <c r="AR109" s="415"/>
      <c r="AS109" s="415"/>
      <c r="AT109" s="571"/>
      <c r="AU109" s="391" t="s">
        <v>478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271</v>
      </c>
      <c r="BR109" s="415"/>
      <c r="BS109" s="415"/>
      <c r="BT109" s="415"/>
      <c r="BU109" s="482"/>
      <c r="BV109" s="496" t="s">
        <v>405</v>
      </c>
      <c r="BW109" s="415"/>
      <c r="BX109" s="415"/>
      <c r="BY109" s="415"/>
      <c r="BZ109" s="482"/>
      <c r="CA109" s="496" t="s">
        <v>171</v>
      </c>
      <c r="CB109" s="415"/>
      <c r="CC109" s="415"/>
      <c r="CD109" s="415"/>
      <c r="CE109" s="482"/>
      <c r="CF109" s="679" t="s">
        <v>479</v>
      </c>
      <c r="CG109" s="679"/>
      <c r="CH109" s="679"/>
      <c r="CI109" s="679"/>
      <c r="CJ109" s="679"/>
      <c r="CK109" s="496" t="s">
        <v>99</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271</v>
      </c>
      <c r="DH109" s="415"/>
      <c r="DI109" s="415"/>
      <c r="DJ109" s="415"/>
      <c r="DK109" s="482"/>
      <c r="DL109" s="496" t="s">
        <v>405</v>
      </c>
      <c r="DM109" s="415"/>
      <c r="DN109" s="415"/>
      <c r="DO109" s="415"/>
      <c r="DP109" s="482"/>
      <c r="DQ109" s="496" t="s">
        <v>171</v>
      </c>
      <c r="DR109" s="415"/>
      <c r="DS109" s="415"/>
      <c r="DT109" s="415"/>
      <c r="DU109" s="482"/>
      <c r="DV109" s="496" t="s">
        <v>479</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313127</v>
      </c>
      <c r="AB110" s="503"/>
      <c r="AC110" s="503"/>
      <c r="AD110" s="503"/>
      <c r="AE110" s="514"/>
      <c r="AF110" s="530">
        <v>311486</v>
      </c>
      <c r="AG110" s="503"/>
      <c r="AH110" s="503"/>
      <c r="AI110" s="503"/>
      <c r="AJ110" s="514"/>
      <c r="AK110" s="530">
        <v>301056</v>
      </c>
      <c r="AL110" s="503"/>
      <c r="AM110" s="503"/>
      <c r="AN110" s="503"/>
      <c r="AO110" s="514"/>
      <c r="AP110" s="554">
        <v>14.6</v>
      </c>
      <c r="AQ110" s="562"/>
      <c r="AR110" s="562"/>
      <c r="AS110" s="562"/>
      <c r="AT110" s="572"/>
      <c r="AU110" s="584" t="s">
        <v>109</v>
      </c>
      <c r="AV110" s="596"/>
      <c r="AW110" s="596"/>
      <c r="AX110" s="596"/>
      <c r="AY110" s="596"/>
      <c r="AZ110" s="622" t="s">
        <v>16</v>
      </c>
      <c r="BA110" s="416"/>
      <c r="BB110" s="416"/>
      <c r="BC110" s="416"/>
      <c r="BD110" s="416"/>
      <c r="BE110" s="416"/>
      <c r="BF110" s="416"/>
      <c r="BG110" s="416"/>
      <c r="BH110" s="416"/>
      <c r="BI110" s="416"/>
      <c r="BJ110" s="416"/>
      <c r="BK110" s="416"/>
      <c r="BL110" s="416"/>
      <c r="BM110" s="416"/>
      <c r="BN110" s="416"/>
      <c r="BO110" s="416"/>
      <c r="BP110" s="483"/>
      <c r="BQ110" s="654">
        <v>3260194</v>
      </c>
      <c r="BR110" s="662"/>
      <c r="BS110" s="662"/>
      <c r="BT110" s="662"/>
      <c r="BU110" s="662"/>
      <c r="BV110" s="662">
        <v>3294479</v>
      </c>
      <c r="BW110" s="662"/>
      <c r="BX110" s="662"/>
      <c r="BY110" s="662"/>
      <c r="BZ110" s="662"/>
      <c r="CA110" s="662">
        <v>3259889</v>
      </c>
      <c r="CB110" s="662"/>
      <c r="CC110" s="662"/>
      <c r="CD110" s="662"/>
      <c r="CE110" s="662"/>
      <c r="CF110" s="680">
        <v>158.19999999999999</v>
      </c>
      <c r="CG110" s="684"/>
      <c r="CH110" s="684"/>
      <c r="CI110" s="684"/>
      <c r="CJ110" s="684"/>
      <c r="CK110" s="696" t="s">
        <v>400</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4" t="s">
        <v>142</v>
      </c>
      <c r="DH110" s="662"/>
      <c r="DI110" s="662"/>
      <c r="DJ110" s="662"/>
      <c r="DK110" s="662"/>
      <c r="DL110" s="662" t="s">
        <v>142</v>
      </c>
      <c r="DM110" s="662"/>
      <c r="DN110" s="662"/>
      <c r="DO110" s="662"/>
      <c r="DP110" s="662"/>
      <c r="DQ110" s="662" t="s">
        <v>142</v>
      </c>
      <c r="DR110" s="662"/>
      <c r="DS110" s="662"/>
      <c r="DT110" s="662"/>
      <c r="DU110" s="662"/>
      <c r="DV110" s="737" t="s">
        <v>142</v>
      </c>
      <c r="DW110" s="737"/>
      <c r="DX110" s="737"/>
      <c r="DY110" s="737"/>
      <c r="DZ110" s="746"/>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142</v>
      </c>
      <c r="AB111" s="459"/>
      <c r="AC111" s="459"/>
      <c r="AD111" s="459"/>
      <c r="AE111" s="515"/>
      <c r="AF111" s="531" t="s">
        <v>142</v>
      </c>
      <c r="AG111" s="459"/>
      <c r="AH111" s="459"/>
      <c r="AI111" s="459"/>
      <c r="AJ111" s="515"/>
      <c r="AK111" s="531" t="s">
        <v>142</v>
      </c>
      <c r="AL111" s="459"/>
      <c r="AM111" s="459"/>
      <c r="AN111" s="459"/>
      <c r="AO111" s="515"/>
      <c r="AP111" s="555" t="s">
        <v>142</v>
      </c>
      <c r="AQ111" s="563"/>
      <c r="AR111" s="563"/>
      <c r="AS111" s="563"/>
      <c r="AT111" s="573"/>
      <c r="AU111" s="585"/>
      <c r="AV111" s="597"/>
      <c r="AW111" s="597"/>
      <c r="AX111" s="597"/>
      <c r="AY111" s="597"/>
      <c r="AZ111" s="623" t="s">
        <v>482</v>
      </c>
      <c r="BA111" s="432"/>
      <c r="BB111" s="432"/>
      <c r="BC111" s="432"/>
      <c r="BD111" s="432"/>
      <c r="BE111" s="432"/>
      <c r="BF111" s="432"/>
      <c r="BG111" s="432"/>
      <c r="BH111" s="432"/>
      <c r="BI111" s="432"/>
      <c r="BJ111" s="432"/>
      <c r="BK111" s="432"/>
      <c r="BL111" s="432"/>
      <c r="BM111" s="432"/>
      <c r="BN111" s="432"/>
      <c r="BO111" s="432"/>
      <c r="BP111" s="485"/>
      <c r="BQ111" s="655">
        <v>72480</v>
      </c>
      <c r="BR111" s="663"/>
      <c r="BS111" s="663"/>
      <c r="BT111" s="663"/>
      <c r="BU111" s="663"/>
      <c r="BV111" s="663">
        <v>65881</v>
      </c>
      <c r="BW111" s="663"/>
      <c r="BX111" s="663"/>
      <c r="BY111" s="663"/>
      <c r="BZ111" s="663"/>
      <c r="CA111" s="663">
        <v>59325</v>
      </c>
      <c r="CB111" s="663"/>
      <c r="CC111" s="663"/>
      <c r="CD111" s="663"/>
      <c r="CE111" s="663"/>
      <c r="CF111" s="681">
        <v>2.9</v>
      </c>
      <c r="CG111" s="685"/>
      <c r="CH111" s="685"/>
      <c r="CI111" s="685"/>
      <c r="CJ111" s="685"/>
      <c r="CK111" s="697"/>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5" t="s">
        <v>142</v>
      </c>
      <c r="DH111" s="663"/>
      <c r="DI111" s="663"/>
      <c r="DJ111" s="663"/>
      <c r="DK111" s="663"/>
      <c r="DL111" s="663" t="s">
        <v>142</v>
      </c>
      <c r="DM111" s="663"/>
      <c r="DN111" s="663"/>
      <c r="DO111" s="663"/>
      <c r="DP111" s="663"/>
      <c r="DQ111" s="663" t="s">
        <v>142</v>
      </c>
      <c r="DR111" s="663"/>
      <c r="DS111" s="663"/>
      <c r="DT111" s="663"/>
      <c r="DU111" s="663"/>
      <c r="DV111" s="738" t="s">
        <v>142</v>
      </c>
      <c r="DW111" s="738"/>
      <c r="DX111" s="738"/>
      <c r="DY111" s="738"/>
      <c r="DZ111" s="747"/>
    </row>
    <row r="112" spans="1:131" s="372" customFormat="1" ht="26.25" customHeight="1">
      <c r="A112" s="394" t="s">
        <v>163</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142</v>
      </c>
      <c r="AB112" s="459"/>
      <c r="AC112" s="459"/>
      <c r="AD112" s="459"/>
      <c r="AE112" s="515"/>
      <c r="AF112" s="531" t="s">
        <v>142</v>
      </c>
      <c r="AG112" s="459"/>
      <c r="AH112" s="459"/>
      <c r="AI112" s="459"/>
      <c r="AJ112" s="515"/>
      <c r="AK112" s="531" t="s">
        <v>142</v>
      </c>
      <c r="AL112" s="459"/>
      <c r="AM112" s="459"/>
      <c r="AN112" s="459"/>
      <c r="AO112" s="515"/>
      <c r="AP112" s="555" t="s">
        <v>142</v>
      </c>
      <c r="AQ112" s="563"/>
      <c r="AR112" s="563"/>
      <c r="AS112" s="563"/>
      <c r="AT112" s="573"/>
      <c r="AU112" s="585"/>
      <c r="AV112" s="597"/>
      <c r="AW112" s="597"/>
      <c r="AX112" s="597"/>
      <c r="AY112" s="597"/>
      <c r="AZ112" s="623" t="s">
        <v>284</v>
      </c>
      <c r="BA112" s="432"/>
      <c r="BB112" s="432"/>
      <c r="BC112" s="432"/>
      <c r="BD112" s="432"/>
      <c r="BE112" s="432"/>
      <c r="BF112" s="432"/>
      <c r="BG112" s="432"/>
      <c r="BH112" s="432"/>
      <c r="BI112" s="432"/>
      <c r="BJ112" s="432"/>
      <c r="BK112" s="432"/>
      <c r="BL112" s="432"/>
      <c r="BM112" s="432"/>
      <c r="BN112" s="432"/>
      <c r="BO112" s="432"/>
      <c r="BP112" s="485"/>
      <c r="BQ112" s="655">
        <v>43741</v>
      </c>
      <c r="BR112" s="663"/>
      <c r="BS112" s="663"/>
      <c r="BT112" s="663"/>
      <c r="BU112" s="663"/>
      <c r="BV112" s="663">
        <v>38505</v>
      </c>
      <c r="BW112" s="663"/>
      <c r="BX112" s="663"/>
      <c r="BY112" s="663"/>
      <c r="BZ112" s="663"/>
      <c r="CA112" s="663">
        <v>34888</v>
      </c>
      <c r="CB112" s="663"/>
      <c r="CC112" s="663"/>
      <c r="CD112" s="663"/>
      <c r="CE112" s="663"/>
      <c r="CF112" s="681">
        <v>1.7</v>
      </c>
      <c r="CG112" s="685"/>
      <c r="CH112" s="685"/>
      <c r="CI112" s="685"/>
      <c r="CJ112" s="685"/>
      <c r="CK112" s="697"/>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5" t="s">
        <v>142</v>
      </c>
      <c r="DH112" s="663"/>
      <c r="DI112" s="663"/>
      <c r="DJ112" s="663"/>
      <c r="DK112" s="663"/>
      <c r="DL112" s="663" t="s">
        <v>142</v>
      </c>
      <c r="DM112" s="663"/>
      <c r="DN112" s="663"/>
      <c r="DO112" s="663"/>
      <c r="DP112" s="663"/>
      <c r="DQ112" s="663" t="s">
        <v>142</v>
      </c>
      <c r="DR112" s="663"/>
      <c r="DS112" s="663"/>
      <c r="DT112" s="663"/>
      <c r="DU112" s="663"/>
      <c r="DV112" s="738" t="s">
        <v>142</v>
      </c>
      <c r="DW112" s="738"/>
      <c r="DX112" s="738"/>
      <c r="DY112" s="738"/>
      <c r="DZ112" s="747"/>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8242</v>
      </c>
      <c r="AB113" s="459"/>
      <c r="AC113" s="459"/>
      <c r="AD113" s="459"/>
      <c r="AE113" s="515"/>
      <c r="AF113" s="531">
        <v>7356</v>
      </c>
      <c r="AG113" s="459"/>
      <c r="AH113" s="459"/>
      <c r="AI113" s="459"/>
      <c r="AJ113" s="515"/>
      <c r="AK113" s="531">
        <v>7355</v>
      </c>
      <c r="AL113" s="459"/>
      <c r="AM113" s="459"/>
      <c r="AN113" s="459"/>
      <c r="AO113" s="515"/>
      <c r="AP113" s="555">
        <v>0.4</v>
      </c>
      <c r="AQ113" s="563"/>
      <c r="AR113" s="563"/>
      <c r="AS113" s="563"/>
      <c r="AT113" s="573"/>
      <c r="AU113" s="585"/>
      <c r="AV113" s="597"/>
      <c r="AW113" s="597"/>
      <c r="AX113" s="597"/>
      <c r="AY113" s="597"/>
      <c r="AZ113" s="623" t="s">
        <v>486</v>
      </c>
      <c r="BA113" s="432"/>
      <c r="BB113" s="432"/>
      <c r="BC113" s="432"/>
      <c r="BD113" s="432"/>
      <c r="BE113" s="432"/>
      <c r="BF113" s="432"/>
      <c r="BG113" s="432"/>
      <c r="BH113" s="432"/>
      <c r="BI113" s="432"/>
      <c r="BJ113" s="432"/>
      <c r="BK113" s="432"/>
      <c r="BL113" s="432"/>
      <c r="BM113" s="432"/>
      <c r="BN113" s="432"/>
      <c r="BO113" s="432"/>
      <c r="BP113" s="485"/>
      <c r="BQ113" s="655">
        <v>329375</v>
      </c>
      <c r="BR113" s="663"/>
      <c r="BS113" s="663"/>
      <c r="BT113" s="663"/>
      <c r="BU113" s="663"/>
      <c r="BV113" s="663">
        <v>281555</v>
      </c>
      <c r="BW113" s="663"/>
      <c r="BX113" s="663"/>
      <c r="BY113" s="663"/>
      <c r="BZ113" s="663"/>
      <c r="CA113" s="663">
        <v>247151</v>
      </c>
      <c r="CB113" s="663"/>
      <c r="CC113" s="663"/>
      <c r="CD113" s="663"/>
      <c r="CE113" s="663"/>
      <c r="CF113" s="681">
        <v>12</v>
      </c>
      <c r="CG113" s="685"/>
      <c r="CH113" s="685"/>
      <c r="CI113" s="685"/>
      <c r="CJ113" s="685"/>
      <c r="CK113" s="697"/>
      <c r="CL113" s="422"/>
      <c r="CM113" s="435" t="s">
        <v>416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142</v>
      </c>
      <c r="DH113" s="459"/>
      <c r="DI113" s="459"/>
      <c r="DJ113" s="459"/>
      <c r="DK113" s="515"/>
      <c r="DL113" s="531" t="s">
        <v>142</v>
      </c>
      <c r="DM113" s="459"/>
      <c r="DN113" s="459"/>
      <c r="DO113" s="459"/>
      <c r="DP113" s="515"/>
      <c r="DQ113" s="531" t="s">
        <v>142</v>
      </c>
      <c r="DR113" s="459"/>
      <c r="DS113" s="459"/>
      <c r="DT113" s="459"/>
      <c r="DU113" s="515"/>
      <c r="DV113" s="555" t="s">
        <v>142</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47419</v>
      </c>
      <c r="AB114" s="459"/>
      <c r="AC114" s="459"/>
      <c r="AD114" s="459"/>
      <c r="AE114" s="515"/>
      <c r="AF114" s="531">
        <v>52580</v>
      </c>
      <c r="AG114" s="459"/>
      <c r="AH114" s="459"/>
      <c r="AI114" s="459"/>
      <c r="AJ114" s="515"/>
      <c r="AK114" s="531">
        <v>52725</v>
      </c>
      <c r="AL114" s="459"/>
      <c r="AM114" s="459"/>
      <c r="AN114" s="459"/>
      <c r="AO114" s="515"/>
      <c r="AP114" s="555">
        <v>2.6</v>
      </c>
      <c r="AQ114" s="563"/>
      <c r="AR114" s="563"/>
      <c r="AS114" s="563"/>
      <c r="AT114" s="573"/>
      <c r="AU114" s="585"/>
      <c r="AV114" s="597"/>
      <c r="AW114" s="597"/>
      <c r="AX114" s="597"/>
      <c r="AY114" s="597"/>
      <c r="AZ114" s="623" t="s">
        <v>488</v>
      </c>
      <c r="BA114" s="432"/>
      <c r="BB114" s="432"/>
      <c r="BC114" s="432"/>
      <c r="BD114" s="432"/>
      <c r="BE114" s="432"/>
      <c r="BF114" s="432"/>
      <c r="BG114" s="432"/>
      <c r="BH114" s="432"/>
      <c r="BI114" s="432"/>
      <c r="BJ114" s="432"/>
      <c r="BK114" s="432"/>
      <c r="BL114" s="432"/>
      <c r="BM114" s="432"/>
      <c r="BN114" s="432"/>
      <c r="BO114" s="432"/>
      <c r="BP114" s="485"/>
      <c r="BQ114" s="655">
        <v>1009199</v>
      </c>
      <c r="BR114" s="663"/>
      <c r="BS114" s="663"/>
      <c r="BT114" s="663"/>
      <c r="BU114" s="663"/>
      <c r="BV114" s="663">
        <v>1003124</v>
      </c>
      <c r="BW114" s="663"/>
      <c r="BX114" s="663"/>
      <c r="BY114" s="663"/>
      <c r="BZ114" s="663"/>
      <c r="CA114" s="663">
        <v>997399</v>
      </c>
      <c r="CB114" s="663"/>
      <c r="CC114" s="663"/>
      <c r="CD114" s="663"/>
      <c r="CE114" s="663"/>
      <c r="CF114" s="681">
        <v>48.4</v>
      </c>
      <c r="CG114" s="685"/>
      <c r="CH114" s="685"/>
      <c r="CI114" s="685"/>
      <c r="CJ114" s="685"/>
      <c r="CK114" s="697"/>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142</v>
      </c>
      <c r="DH114" s="459"/>
      <c r="DI114" s="459"/>
      <c r="DJ114" s="459"/>
      <c r="DK114" s="515"/>
      <c r="DL114" s="531" t="s">
        <v>142</v>
      </c>
      <c r="DM114" s="459"/>
      <c r="DN114" s="459"/>
      <c r="DO114" s="459"/>
      <c r="DP114" s="515"/>
      <c r="DQ114" s="531" t="s">
        <v>142</v>
      </c>
      <c r="DR114" s="459"/>
      <c r="DS114" s="459"/>
      <c r="DT114" s="459"/>
      <c r="DU114" s="515"/>
      <c r="DV114" s="555" t="s">
        <v>142</v>
      </c>
      <c r="DW114" s="563"/>
      <c r="DX114" s="563"/>
      <c r="DY114" s="563"/>
      <c r="DZ114" s="573"/>
    </row>
    <row r="115" spans="1:130" s="372" customFormat="1" ht="26.25" customHeight="1">
      <c r="A115" s="395"/>
      <c r="B115" s="419"/>
      <c r="C115" s="432" t="s">
        <v>391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6645</v>
      </c>
      <c r="AB115" s="459"/>
      <c r="AC115" s="459"/>
      <c r="AD115" s="459"/>
      <c r="AE115" s="515"/>
      <c r="AF115" s="531">
        <v>6599</v>
      </c>
      <c r="AG115" s="459"/>
      <c r="AH115" s="459"/>
      <c r="AI115" s="459"/>
      <c r="AJ115" s="515"/>
      <c r="AK115" s="531">
        <v>6554</v>
      </c>
      <c r="AL115" s="459"/>
      <c r="AM115" s="459"/>
      <c r="AN115" s="459"/>
      <c r="AO115" s="515"/>
      <c r="AP115" s="555">
        <v>0.3</v>
      </c>
      <c r="AQ115" s="563"/>
      <c r="AR115" s="563"/>
      <c r="AS115" s="563"/>
      <c r="AT115" s="573"/>
      <c r="AU115" s="585"/>
      <c r="AV115" s="597"/>
      <c r="AW115" s="597"/>
      <c r="AX115" s="597"/>
      <c r="AY115" s="597"/>
      <c r="AZ115" s="623" t="s">
        <v>359</v>
      </c>
      <c r="BA115" s="432"/>
      <c r="BB115" s="432"/>
      <c r="BC115" s="432"/>
      <c r="BD115" s="432"/>
      <c r="BE115" s="432"/>
      <c r="BF115" s="432"/>
      <c r="BG115" s="432"/>
      <c r="BH115" s="432"/>
      <c r="BI115" s="432"/>
      <c r="BJ115" s="432"/>
      <c r="BK115" s="432"/>
      <c r="BL115" s="432"/>
      <c r="BM115" s="432"/>
      <c r="BN115" s="432"/>
      <c r="BO115" s="432"/>
      <c r="BP115" s="485"/>
      <c r="BQ115" s="655" t="s">
        <v>142</v>
      </c>
      <c r="BR115" s="663"/>
      <c r="BS115" s="663"/>
      <c r="BT115" s="663"/>
      <c r="BU115" s="663"/>
      <c r="BV115" s="663" t="s">
        <v>142</v>
      </c>
      <c r="BW115" s="663"/>
      <c r="BX115" s="663"/>
      <c r="BY115" s="663"/>
      <c r="BZ115" s="663"/>
      <c r="CA115" s="663" t="s">
        <v>142</v>
      </c>
      <c r="CB115" s="663"/>
      <c r="CC115" s="663"/>
      <c r="CD115" s="663"/>
      <c r="CE115" s="663"/>
      <c r="CF115" s="681" t="s">
        <v>142</v>
      </c>
      <c r="CG115" s="685"/>
      <c r="CH115" s="685"/>
      <c r="CI115" s="685"/>
      <c r="CJ115" s="685"/>
      <c r="CK115" s="697"/>
      <c r="CL115" s="422"/>
      <c r="CM115" s="623"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142</v>
      </c>
      <c r="DH115" s="459"/>
      <c r="DI115" s="459"/>
      <c r="DJ115" s="459"/>
      <c r="DK115" s="515"/>
      <c r="DL115" s="531" t="s">
        <v>142</v>
      </c>
      <c r="DM115" s="459"/>
      <c r="DN115" s="459"/>
      <c r="DO115" s="459"/>
      <c r="DP115" s="515"/>
      <c r="DQ115" s="531" t="s">
        <v>142</v>
      </c>
      <c r="DR115" s="459"/>
      <c r="DS115" s="459"/>
      <c r="DT115" s="459"/>
      <c r="DU115" s="515"/>
      <c r="DV115" s="555" t="s">
        <v>142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142</v>
      </c>
      <c r="AB116" s="459"/>
      <c r="AC116" s="459"/>
      <c r="AD116" s="459"/>
      <c r="AE116" s="515"/>
      <c r="AF116" s="531" t="s">
        <v>142</v>
      </c>
      <c r="AG116" s="459"/>
      <c r="AH116" s="459"/>
      <c r="AI116" s="459"/>
      <c r="AJ116" s="515"/>
      <c r="AK116" s="531" t="s">
        <v>142</v>
      </c>
      <c r="AL116" s="459"/>
      <c r="AM116" s="459"/>
      <c r="AN116" s="459"/>
      <c r="AO116" s="515"/>
      <c r="AP116" s="555" t="s">
        <v>142</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5" t="s">
        <v>142</v>
      </c>
      <c r="BR116" s="663"/>
      <c r="BS116" s="663"/>
      <c r="BT116" s="663"/>
      <c r="BU116" s="663"/>
      <c r="BV116" s="663" t="s">
        <v>142</v>
      </c>
      <c r="BW116" s="663"/>
      <c r="BX116" s="663"/>
      <c r="BY116" s="663"/>
      <c r="BZ116" s="663"/>
      <c r="CA116" s="663" t="s">
        <v>142</v>
      </c>
      <c r="CB116" s="663"/>
      <c r="CC116" s="663"/>
      <c r="CD116" s="663"/>
      <c r="CE116" s="663"/>
      <c r="CF116" s="681" t="s">
        <v>142</v>
      </c>
      <c r="CG116" s="685"/>
      <c r="CH116" s="685"/>
      <c r="CI116" s="685"/>
      <c r="CJ116" s="685"/>
      <c r="CK116" s="697"/>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72480</v>
      </c>
      <c r="DH116" s="459"/>
      <c r="DI116" s="459"/>
      <c r="DJ116" s="459"/>
      <c r="DK116" s="515"/>
      <c r="DL116" s="531">
        <v>65881</v>
      </c>
      <c r="DM116" s="459"/>
      <c r="DN116" s="459"/>
      <c r="DO116" s="459"/>
      <c r="DP116" s="515"/>
      <c r="DQ116" s="531">
        <v>59325</v>
      </c>
      <c r="DR116" s="459"/>
      <c r="DS116" s="459"/>
      <c r="DT116" s="459"/>
      <c r="DU116" s="515"/>
      <c r="DV116" s="555">
        <v>2.9</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375433</v>
      </c>
      <c r="AB117" s="504"/>
      <c r="AC117" s="504"/>
      <c r="AD117" s="504"/>
      <c r="AE117" s="516"/>
      <c r="AF117" s="532">
        <v>378021</v>
      </c>
      <c r="AG117" s="504"/>
      <c r="AH117" s="504"/>
      <c r="AI117" s="504"/>
      <c r="AJ117" s="516"/>
      <c r="AK117" s="532">
        <v>367690</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5" t="s">
        <v>142</v>
      </c>
      <c r="BR117" s="663"/>
      <c r="BS117" s="663"/>
      <c r="BT117" s="663"/>
      <c r="BU117" s="663"/>
      <c r="BV117" s="663" t="s">
        <v>142</v>
      </c>
      <c r="BW117" s="663"/>
      <c r="BX117" s="663"/>
      <c r="BY117" s="663"/>
      <c r="BZ117" s="663"/>
      <c r="CA117" s="663" t="s">
        <v>142</v>
      </c>
      <c r="CB117" s="663"/>
      <c r="CC117" s="663"/>
      <c r="CD117" s="663"/>
      <c r="CE117" s="663"/>
      <c r="CF117" s="681" t="s">
        <v>142</v>
      </c>
      <c r="CG117" s="685"/>
      <c r="CH117" s="685"/>
      <c r="CI117" s="685"/>
      <c r="CJ117" s="685"/>
      <c r="CK117" s="697"/>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142</v>
      </c>
      <c r="DH117" s="459"/>
      <c r="DI117" s="459"/>
      <c r="DJ117" s="459"/>
      <c r="DK117" s="515"/>
      <c r="DL117" s="531" t="s">
        <v>142</v>
      </c>
      <c r="DM117" s="459"/>
      <c r="DN117" s="459"/>
      <c r="DO117" s="459"/>
      <c r="DP117" s="515"/>
      <c r="DQ117" s="531" t="s">
        <v>142</v>
      </c>
      <c r="DR117" s="459"/>
      <c r="DS117" s="459"/>
      <c r="DT117" s="459"/>
      <c r="DU117" s="515"/>
      <c r="DV117" s="555" t="s">
        <v>142</v>
      </c>
      <c r="DW117" s="563"/>
      <c r="DX117" s="563"/>
      <c r="DY117" s="563"/>
      <c r="DZ117" s="573"/>
    </row>
    <row r="118" spans="1:130" s="372" customFormat="1" ht="26.25" customHeight="1">
      <c r="A118" s="391" t="s">
        <v>99</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271</v>
      </c>
      <c r="AB118" s="415"/>
      <c r="AC118" s="415"/>
      <c r="AD118" s="415"/>
      <c r="AE118" s="482"/>
      <c r="AF118" s="496" t="s">
        <v>405</v>
      </c>
      <c r="AG118" s="415"/>
      <c r="AH118" s="415"/>
      <c r="AI118" s="415"/>
      <c r="AJ118" s="482"/>
      <c r="AK118" s="496" t="s">
        <v>171</v>
      </c>
      <c r="AL118" s="415"/>
      <c r="AM118" s="415"/>
      <c r="AN118" s="415"/>
      <c r="AO118" s="482"/>
      <c r="AP118" s="496" t="s">
        <v>479</v>
      </c>
      <c r="AQ118" s="415"/>
      <c r="AR118" s="415"/>
      <c r="AS118" s="415"/>
      <c r="AT118" s="571"/>
      <c r="AU118" s="585"/>
      <c r="AV118" s="597"/>
      <c r="AW118" s="597"/>
      <c r="AX118" s="597"/>
      <c r="AY118" s="597"/>
      <c r="AZ118" s="624" t="s">
        <v>492</v>
      </c>
      <c r="BA118" s="433"/>
      <c r="BB118" s="433"/>
      <c r="BC118" s="433"/>
      <c r="BD118" s="433"/>
      <c r="BE118" s="433"/>
      <c r="BF118" s="433"/>
      <c r="BG118" s="433"/>
      <c r="BH118" s="433"/>
      <c r="BI118" s="433"/>
      <c r="BJ118" s="433"/>
      <c r="BK118" s="433"/>
      <c r="BL118" s="433"/>
      <c r="BM118" s="433"/>
      <c r="BN118" s="433"/>
      <c r="BO118" s="433"/>
      <c r="BP118" s="486"/>
      <c r="BQ118" s="656" t="s">
        <v>142</v>
      </c>
      <c r="BR118" s="664"/>
      <c r="BS118" s="664"/>
      <c r="BT118" s="664"/>
      <c r="BU118" s="664"/>
      <c r="BV118" s="664" t="s">
        <v>142</v>
      </c>
      <c r="BW118" s="664"/>
      <c r="BX118" s="664"/>
      <c r="BY118" s="664"/>
      <c r="BZ118" s="664"/>
      <c r="CA118" s="664" t="s">
        <v>142</v>
      </c>
      <c r="CB118" s="664"/>
      <c r="CC118" s="664"/>
      <c r="CD118" s="664"/>
      <c r="CE118" s="664"/>
      <c r="CF118" s="681" t="s">
        <v>142</v>
      </c>
      <c r="CG118" s="685"/>
      <c r="CH118" s="685"/>
      <c r="CI118" s="685"/>
      <c r="CJ118" s="685"/>
      <c r="CK118" s="697"/>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142</v>
      </c>
      <c r="DH118" s="459"/>
      <c r="DI118" s="459"/>
      <c r="DJ118" s="459"/>
      <c r="DK118" s="515"/>
      <c r="DL118" s="531" t="s">
        <v>142</v>
      </c>
      <c r="DM118" s="459"/>
      <c r="DN118" s="459"/>
      <c r="DO118" s="459"/>
      <c r="DP118" s="515"/>
      <c r="DQ118" s="531" t="s">
        <v>142</v>
      </c>
      <c r="DR118" s="459"/>
      <c r="DS118" s="459"/>
      <c r="DT118" s="459"/>
      <c r="DU118" s="515"/>
      <c r="DV118" s="555" t="s">
        <v>142</v>
      </c>
      <c r="DW118" s="563"/>
      <c r="DX118" s="563"/>
      <c r="DY118" s="563"/>
      <c r="DZ118" s="573"/>
    </row>
    <row r="119" spans="1:130" s="372" customFormat="1" ht="26.25" customHeight="1">
      <c r="A119" s="397" t="s">
        <v>400</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142</v>
      </c>
      <c r="AB119" s="503"/>
      <c r="AC119" s="503"/>
      <c r="AD119" s="503"/>
      <c r="AE119" s="514"/>
      <c r="AF119" s="530" t="s">
        <v>142</v>
      </c>
      <c r="AG119" s="503"/>
      <c r="AH119" s="503"/>
      <c r="AI119" s="503"/>
      <c r="AJ119" s="514"/>
      <c r="AK119" s="530" t="s">
        <v>142</v>
      </c>
      <c r="AL119" s="503"/>
      <c r="AM119" s="503"/>
      <c r="AN119" s="503"/>
      <c r="AO119" s="514"/>
      <c r="AP119" s="554" t="s">
        <v>142</v>
      </c>
      <c r="AQ119" s="562"/>
      <c r="AR119" s="562"/>
      <c r="AS119" s="562"/>
      <c r="AT119" s="572"/>
      <c r="AU119" s="586"/>
      <c r="AV119" s="598"/>
      <c r="AW119" s="598"/>
      <c r="AX119" s="598"/>
      <c r="AY119" s="598"/>
      <c r="AZ119" s="625" t="s">
        <v>288</v>
      </c>
      <c r="BA119" s="625"/>
      <c r="BB119" s="625"/>
      <c r="BC119" s="625"/>
      <c r="BD119" s="625"/>
      <c r="BE119" s="625"/>
      <c r="BF119" s="625"/>
      <c r="BG119" s="625"/>
      <c r="BH119" s="625"/>
      <c r="BI119" s="625"/>
      <c r="BJ119" s="625"/>
      <c r="BK119" s="625"/>
      <c r="BL119" s="625"/>
      <c r="BM119" s="625"/>
      <c r="BN119" s="625"/>
      <c r="BO119" s="481" t="s">
        <v>177</v>
      </c>
      <c r="BP119" s="650"/>
      <c r="BQ119" s="656">
        <v>4714989</v>
      </c>
      <c r="BR119" s="664"/>
      <c r="BS119" s="664"/>
      <c r="BT119" s="664"/>
      <c r="BU119" s="664"/>
      <c r="BV119" s="664">
        <v>4683544</v>
      </c>
      <c r="BW119" s="664"/>
      <c r="BX119" s="664"/>
      <c r="BY119" s="664"/>
      <c r="BZ119" s="664"/>
      <c r="CA119" s="664">
        <v>4598652</v>
      </c>
      <c r="CB119" s="664"/>
      <c r="CC119" s="664"/>
      <c r="CD119" s="664"/>
      <c r="CE119" s="664"/>
      <c r="CF119" s="560"/>
      <c r="CG119" s="568"/>
      <c r="CH119" s="568"/>
      <c r="CI119" s="568"/>
      <c r="CJ119" s="693"/>
      <c r="CK119" s="698"/>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142</v>
      </c>
      <c r="DH119" s="505"/>
      <c r="DI119" s="505"/>
      <c r="DJ119" s="505"/>
      <c r="DK119" s="517"/>
      <c r="DL119" s="533" t="s">
        <v>142</v>
      </c>
      <c r="DM119" s="505"/>
      <c r="DN119" s="505"/>
      <c r="DO119" s="505"/>
      <c r="DP119" s="517"/>
      <c r="DQ119" s="533" t="s">
        <v>142</v>
      </c>
      <c r="DR119" s="505"/>
      <c r="DS119" s="505"/>
      <c r="DT119" s="505"/>
      <c r="DU119" s="517"/>
      <c r="DV119" s="739" t="s">
        <v>142</v>
      </c>
      <c r="DW119" s="741"/>
      <c r="DX119" s="741"/>
      <c r="DY119" s="741"/>
      <c r="DZ119" s="748"/>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142</v>
      </c>
      <c r="AB120" s="459"/>
      <c r="AC120" s="459"/>
      <c r="AD120" s="459"/>
      <c r="AE120" s="515"/>
      <c r="AF120" s="531" t="s">
        <v>142</v>
      </c>
      <c r="AG120" s="459"/>
      <c r="AH120" s="459"/>
      <c r="AI120" s="459"/>
      <c r="AJ120" s="515"/>
      <c r="AK120" s="531" t="s">
        <v>142</v>
      </c>
      <c r="AL120" s="459"/>
      <c r="AM120" s="459"/>
      <c r="AN120" s="459"/>
      <c r="AO120" s="515"/>
      <c r="AP120" s="555" t="s">
        <v>142</v>
      </c>
      <c r="AQ120" s="563"/>
      <c r="AR120" s="563"/>
      <c r="AS120" s="563"/>
      <c r="AT120" s="573"/>
      <c r="AU120" s="587" t="s">
        <v>484</v>
      </c>
      <c r="AV120" s="599"/>
      <c r="AW120" s="599"/>
      <c r="AX120" s="599"/>
      <c r="AY120" s="611"/>
      <c r="AZ120" s="622" t="s">
        <v>228</v>
      </c>
      <c r="BA120" s="416"/>
      <c r="BB120" s="416"/>
      <c r="BC120" s="416"/>
      <c r="BD120" s="416"/>
      <c r="BE120" s="416"/>
      <c r="BF120" s="416"/>
      <c r="BG120" s="416"/>
      <c r="BH120" s="416"/>
      <c r="BI120" s="416"/>
      <c r="BJ120" s="416"/>
      <c r="BK120" s="416"/>
      <c r="BL120" s="416"/>
      <c r="BM120" s="416"/>
      <c r="BN120" s="416"/>
      <c r="BO120" s="416"/>
      <c r="BP120" s="483"/>
      <c r="BQ120" s="654">
        <v>2036505</v>
      </c>
      <c r="BR120" s="662"/>
      <c r="BS120" s="662"/>
      <c r="BT120" s="662"/>
      <c r="BU120" s="662"/>
      <c r="BV120" s="662">
        <v>2125519</v>
      </c>
      <c r="BW120" s="662"/>
      <c r="BX120" s="662"/>
      <c r="BY120" s="662"/>
      <c r="BZ120" s="662"/>
      <c r="CA120" s="662">
        <v>2031892</v>
      </c>
      <c r="CB120" s="662"/>
      <c r="CC120" s="662"/>
      <c r="CD120" s="662"/>
      <c r="CE120" s="662"/>
      <c r="CF120" s="680">
        <v>98.6</v>
      </c>
      <c r="CG120" s="684"/>
      <c r="CH120" s="684"/>
      <c r="CI120" s="684"/>
      <c r="CJ120" s="684"/>
      <c r="CK120" s="699" t="s">
        <v>285</v>
      </c>
      <c r="CL120" s="709"/>
      <c r="CM120" s="709"/>
      <c r="CN120" s="709"/>
      <c r="CO120" s="712"/>
      <c r="CP120" s="716" t="s">
        <v>159</v>
      </c>
      <c r="CQ120" s="719"/>
      <c r="CR120" s="719"/>
      <c r="CS120" s="719"/>
      <c r="CT120" s="719"/>
      <c r="CU120" s="719"/>
      <c r="CV120" s="719"/>
      <c r="CW120" s="719"/>
      <c r="CX120" s="719"/>
      <c r="CY120" s="719"/>
      <c r="CZ120" s="719"/>
      <c r="DA120" s="719"/>
      <c r="DB120" s="719"/>
      <c r="DC120" s="719"/>
      <c r="DD120" s="719"/>
      <c r="DE120" s="719"/>
      <c r="DF120" s="722"/>
      <c r="DG120" s="654">
        <v>43741</v>
      </c>
      <c r="DH120" s="662"/>
      <c r="DI120" s="662"/>
      <c r="DJ120" s="662"/>
      <c r="DK120" s="662"/>
      <c r="DL120" s="662">
        <v>38505</v>
      </c>
      <c r="DM120" s="662"/>
      <c r="DN120" s="662"/>
      <c r="DO120" s="662"/>
      <c r="DP120" s="662"/>
      <c r="DQ120" s="662">
        <v>34888</v>
      </c>
      <c r="DR120" s="662"/>
      <c r="DS120" s="662"/>
      <c r="DT120" s="662"/>
      <c r="DU120" s="662"/>
      <c r="DV120" s="737">
        <v>1.7</v>
      </c>
      <c r="DW120" s="737"/>
      <c r="DX120" s="737"/>
      <c r="DY120" s="737"/>
      <c r="DZ120" s="746"/>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142</v>
      </c>
      <c r="AB121" s="459"/>
      <c r="AC121" s="459"/>
      <c r="AD121" s="459"/>
      <c r="AE121" s="515"/>
      <c r="AF121" s="531" t="s">
        <v>142</v>
      </c>
      <c r="AG121" s="459"/>
      <c r="AH121" s="459"/>
      <c r="AI121" s="459"/>
      <c r="AJ121" s="515"/>
      <c r="AK121" s="531" t="s">
        <v>142</v>
      </c>
      <c r="AL121" s="459"/>
      <c r="AM121" s="459"/>
      <c r="AN121" s="459"/>
      <c r="AO121" s="515"/>
      <c r="AP121" s="555" t="s">
        <v>142</v>
      </c>
      <c r="AQ121" s="563"/>
      <c r="AR121" s="563"/>
      <c r="AS121" s="563"/>
      <c r="AT121" s="573"/>
      <c r="AU121" s="588"/>
      <c r="AV121" s="600"/>
      <c r="AW121" s="600"/>
      <c r="AX121" s="600"/>
      <c r="AY121" s="612"/>
      <c r="AZ121" s="623" t="s">
        <v>495</v>
      </c>
      <c r="BA121" s="432"/>
      <c r="BB121" s="432"/>
      <c r="BC121" s="432"/>
      <c r="BD121" s="432"/>
      <c r="BE121" s="432"/>
      <c r="BF121" s="432"/>
      <c r="BG121" s="432"/>
      <c r="BH121" s="432"/>
      <c r="BI121" s="432"/>
      <c r="BJ121" s="432"/>
      <c r="BK121" s="432"/>
      <c r="BL121" s="432"/>
      <c r="BM121" s="432"/>
      <c r="BN121" s="432"/>
      <c r="BO121" s="432"/>
      <c r="BP121" s="485"/>
      <c r="BQ121" s="655" t="s">
        <v>142</v>
      </c>
      <c r="BR121" s="663"/>
      <c r="BS121" s="663"/>
      <c r="BT121" s="663"/>
      <c r="BU121" s="663"/>
      <c r="BV121" s="663" t="s">
        <v>142</v>
      </c>
      <c r="BW121" s="663"/>
      <c r="BX121" s="663"/>
      <c r="BY121" s="663"/>
      <c r="BZ121" s="663"/>
      <c r="CA121" s="663" t="s">
        <v>142</v>
      </c>
      <c r="CB121" s="663"/>
      <c r="CC121" s="663"/>
      <c r="CD121" s="663"/>
      <c r="CE121" s="663"/>
      <c r="CF121" s="681" t="s">
        <v>142</v>
      </c>
      <c r="CG121" s="685"/>
      <c r="CH121" s="685"/>
      <c r="CI121" s="685"/>
      <c r="CJ121" s="685"/>
      <c r="CK121" s="700"/>
      <c r="CL121" s="710"/>
      <c r="CM121" s="710"/>
      <c r="CN121" s="710"/>
      <c r="CO121" s="713"/>
      <c r="CP121" s="717" t="s">
        <v>469</v>
      </c>
      <c r="CQ121" s="412"/>
      <c r="CR121" s="412"/>
      <c r="CS121" s="412"/>
      <c r="CT121" s="412"/>
      <c r="CU121" s="412"/>
      <c r="CV121" s="412"/>
      <c r="CW121" s="412"/>
      <c r="CX121" s="412"/>
      <c r="CY121" s="412"/>
      <c r="CZ121" s="412"/>
      <c r="DA121" s="412"/>
      <c r="DB121" s="412"/>
      <c r="DC121" s="412"/>
      <c r="DD121" s="412"/>
      <c r="DE121" s="412"/>
      <c r="DF121" s="723"/>
      <c r="DG121" s="655" t="s">
        <v>142</v>
      </c>
      <c r="DH121" s="663"/>
      <c r="DI121" s="663"/>
      <c r="DJ121" s="663"/>
      <c r="DK121" s="663"/>
      <c r="DL121" s="663" t="s">
        <v>142</v>
      </c>
      <c r="DM121" s="663"/>
      <c r="DN121" s="663"/>
      <c r="DO121" s="663"/>
      <c r="DP121" s="663"/>
      <c r="DQ121" s="663" t="s">
        <v>142</v>
      </c>
      <c r="DR121" s="663"/>
      <c r="DS121" s="663"/>
      <c r="DT121" s="663"/>
      <c r="DU121" s="663"/>
      <c r="DV121" s="738" t="s">
        <v>142</v>
      </c>
      <c r="DW121" s="738"/>
      <c r="DX121" s="738"/>
      <c r="DY121" s="738"/>
      <c r="DZ121" s="747"/>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142</v>
      </c>
      <c r="AB122" s="459"/>
      <c r="AC122" s="459"/>
      <c r="AD122" s="459"/>
      <c r="AE122" s="515"/>
      <c r="AF122" s="531" t="s">
        <v>142</v>
      </c>
      <c r="AG122" s="459"/>
      <c r="AH122" s="459"/>
      <c r="AI122" s="459"/>
      <c r="AJ122" s="515"/>
      <c r="AK122" s="531" t="s">
        <v>142</v>
      </c>
      <c r="AL122" s="459"/>
      <c r="AM122" s="459"/>
      <c r="AN122" s="459"/>
      <c r="AO122" s="515"/>
      <c r="AP122" s="555" t="s">
        <v>142</v>
      </c>
      <c r="AQ122" s="563"/>
      <c r="AR122" s="563"/>
      <c r="AS122" s="563"/>
      <c r="AT122" s="573"/>
      <c r="AU122" s="588"/>
      <c r="AV122" s="600"/>
      <c r="AW122" s="600"/>
      <c r="AX122" s="600"/>
      <c r="AY122" s="612"/>
      <c r="AZ122" s="624" t="s">
        <v>497</v>
      </c>
      <c r="BA122" s="433"/>
      <c r="BB122" s="433"/>
      <c r="BC122" s="433"/>
      <c r="BD122" s="433"/>
      <c r="BE122" s="433"/>
      <c r="BF122" s="433"/>
      <c r="BG122" s="433"/>
      <c r="BH122" s="433"/>
      <c r="BI122" s="433"/>
      <c r="BJ122" s="433"/>
      <c r="BK122" s="433"/>
      <c r="BL122" s="433"/>
      <c r="BM122" s="433"/>
      <c r="BN122" s="433"/>
      <c r="BO122" s="433"/>
      <c r="BP122" s="486"/>
      <c r="BQ122" s="656">
        <v>2947754</v>
      </c>
      <c r="BR122" s="664"/>
      <c r="BS122" s="664"/>
      <c r="BT122" s="664"/>
      <c r="BU122" s="664"/>
      <c r="BV122" s="664">
        <v>2933968</v>
      </c>
      <c r="BW122" s="664"/>
      <c r="BX122" s="664"/>
      <c r="BY122" s="664"/>
      <c r="BZ122" s="664"/>
      <c r="CA122" s="664">
        <v>2856320</v>
      </c>
      <c r="CB122" s="664"/>
      <c r="CC122" s="664"/>
      <c r="CD122" s="664"/>
      <c r="CE122" s="664"/>
      <c r="CF122" s="682">
        <v>138.69999999999999</v>
      </c>
      <c r="CG122" s="686"/>
      <c r="CH122" s="686"/>
      <c r="CI122" s="686"/>
      <c r="CJ122" s="686"/>
      <c r="CK122" s="700"/>
      <c r="CL122" s="710"/>
      <c r="CM122" s="710"/>
      <c r="CN122" s="710"/>
      <c r="CO122" s="713"/>
      <c r="CP122" s="717" t="s">
        <v>468</v>
      </c>
      <c r="CQ122" s="412"/>
      <c r="CR122" s="412"/>
      <c r="CS122" s="412"/>
      <c r="CT122" s="412"/>
      <c r="CU122" s="412"/>
      <c r="CV122" s="412"/>
      <c r="CW122" s="412"/>
      <c r="CX122" s="412"/>
      <c r="CY122" s="412"/>
      <c r="CZ122" s="412"/>
      <c r="DA122" s="412"/>
      <c r="DB122" s="412"/>
      <c r="DC122" s="412"/>
      <c r="DD122" s="412"/>
      <c r="DE122" s="412"/>
      <c r="DF122" s="723"/>
      <c r="DG122" s="655" t="s">
        <v>142</v>
      </c>
      <c r="DH122" s="663"/>
      <c r="DI122" s="663"/>
      <c r="DJ122" s="663"/>
      <c r="DK122" s="663"/>
      <c r="DL122" s="663" t="s">
        <v>142</v>
      </c>
      <c r="DM122" s="663"/>
      <c r="DN122" s="663"/>
      <c r="DO122" s="663"/>
      <c r="DP122" s="663"/>
      <c r="DQ122" s="663" t="s">
        <v>142</v>
      </c>
      <c r="DR122" s="663"/>
      <c r="DS122" s="663"/>
      <c r="DT122" s="663"/>
      <c r="DU122" s="663"/>
      <c r="DV122" s="738" t="s">
        <v>142</v>
      </c>
      <c r="DW122" s="738"/>
      <c r="DX122" s="738"/>
      <c r="DY122" s="738"/>
      <c r="DZ122" s="747"/>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6645</v>
      </c>
      <c r="AB123" s="459"/>
      <c r="AC123" s="459"/>
      <c r="AD123" s="459"/>
      <c r="AE123" s="515"/>
      <c r="AF123" s="531">
        <v>6599</v>
      </c>
      <c r="AG123" s="459"/>
      <c r="AH123" s="459"/>
      <c r="AI123" s="459"/>
      <c r="AJ123" s="515"/>
      <c r="AK123" s="531">
        <v>6554</v>
      </c>
      <c r="AL123" s="459"/>
      <c r="AM123" s="459"/>
      <c r="AN123" s="459"/>
      <c r="AO123" s="515"/>
      <c r="AP123" s="555">
        <v>0.3</v>
      </c>
      <c r="AQ123" s="563"/>
      <c r="AR123" s="563"/>
      <c r="AS123" s="563"/>
      <c r="AT123" s="573"/>
      <c r="AU123" s="589"/>
      <c r="AV123" s="601"/>
      <c r="AW123" s="601"/>
      <c r="AX123" s="601"/>
      <c r="AY123" s="601"/>
      <c r="AZ123" s="625" t="s">
        <v>288</v>
      </c>
      <c r="BA123" s="625"/>
      <c r="BB123" s="625"/>
      <c r="BC123" s="625"/>
      <c r="BD123" s="625"/>
      <c r="BE123" s="625"/>
      <c r="BF123" s="625"/>
      <c r="BG123" s="625"/>
      <c r="BH123" s="625"/>
      <c r="BI123" s="625"/>
      <c r="BJ123" s="625"/>
      <c r="BK123" s="625"/>
      <c r="BL123" s="625"/>
      <c r="BM123" s="625"/>
      <c r="BN123" s="625"/>
      <c r="BO123" s="481" t="s">
        <v>498</v>
      </c>
      <c r="BP123" s="650"/>
      <c r="BQ123" s="657">
        <v>4984259</v>
      </c>
      <c r="BR123" s="665"/>
      <c r="BS123" s="665"/>
      <c r="BT123" s="665"/>
      <c r="BU123" s="665"/>
      <c r="BV123" s="665">
        <v>5059487</v>
      </c>
      <c r="BW123" s="665"/>
      <c r="BX123" s="665"/>
      <c r="BY123" s="665"/>
      <c r="BZ123" s="665"/>
      <c r="CA123" s="665">
        <v>4888212</v>
      </c>
      <c r="CB123" s="665"/>
      <c r="CC123" s="665"/>
      <c r="CD123" s="665"/>
      <c r="CE123" s="665"/>
      <c r="CF123" s="560"/>
      <c r="CG123" s="568"/>
      <c r="CH123" s="568"/>
      <c r="CI123" s="568"/>
      <c r="CJ123" s="693"/>
      <c r="CK123" s="700"/>
      <c r="CL123" s="710"/>
      <c r="CM123" s="710"/>
      <c r="CN123" s="710"/>
      <c r="CO123" s="713"/>
      <c r="CP123" s="717" t="s">
        <v>27</v>
      </c>
      <c r="CQ123" s="412"/>
      <c r="CR123" s="412"/>
      <c r="CS123" s="412"/>
      <c r="CT123" s="412"/>
      <c r="CU123" s="412"/>
      <c r="CV123" s="412"/>
      <c r="CW123" s="412"/>
      <c r="CX123" s="412"/>
      <c r="CY123" s="412"/>
      <c r="CZ123" s="412"/>
      <c r="DA123" s="412"/>
      <c r="DB123" s="412"/>
      <c r="DC123" s="412"/>
      <c r="DD123" s="412"/>
      <c r="DE123" s="412"/>
      <c r="DF123" s="723"/>
      <c r="DG123" s="498" t="s">
        <v>142</v>
      </c>
      <c r="DH123" s="459"/>
      <c r="DI123" s="459"/>
      <c r="DJ123" s="459"/>
      <c r="DK123" s="515"/>
      <c r="DL123" s="531" t="s">
        <v>142</v>
      </c>
      <c r="DM123" s="459"/>
      <c r="DN123" s="459"/>
      <c r="DO123" s="459"/>
      <c r="DP123" s="515"/>
      <c r="DQ123" s="531" t="s">
        <v>142</v>
      </c>
      <c r="DR123" s="459"/>
      <c r="DS123" s="459"/>
      <c r="DT123" s="459"/>
      <c r="DU123" s="515"/>
      <c r="DV123" s="555" t="s">
        <v>142</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142</v>
      </c>
      <c r="AB124" s="459"/>
      <c r="AC124" s="459"/>
      <c r="AD124" s="459"/>
      <c r="AE124" s="515"/>
      <c r="AF124" s="531" t="s">
        <v>142</v>
      </c>
      <c r="AG124" s="459"/>
      <c r="AH124" s="459"/>
      <c r="AI124" s="459"/>
      <c r="AJ124" s="515"/>
      <c r="AK124" s="531" t="s">
        <v>142</v>
      </c>
      <c r="AL124" s="459"/>
      <c r="AM124" s="459"/>
      <c r="AN124" s="459"/>
      <c r="AO124" s="515"/>
      <c r="AP124" s="555" t="s">
        <v>142</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1"/>
      <c r="BQ124" s="658" t="s">
        <v>142</v>
      </c>
      <c r="BR124" s="666"/>
      <c r="BS124" s="666"/>
      <c r="BT124" s="666"/>
      <c r="BU124" s="666"/>
      <c r="BV124" s="666" t="s">
        <v>142</v>
      </c>
      <c r="BW124" s="666"/>
      <c r="BX124" s="666"/>
      <c r="BY124" s="666"/>
      <c r="BZ124" s="666"/>
      <c r="CA124" s="666" t="s">
        <v>142</v>
      </c>
      <c r="CB124" s="666"/>
      <c r="CC124" s="666"/>
      <c r="CD124" s="666"/>
      <c r="CE124" s="666"/>
      <c r="CF124" s="561"/>
      <c r="CG124" s="569"/>
      <c r="CH124" s="569"/>
      <c r="CI124" s="569"/>
      <c r="CJ124" s="694"/>
      <c r="CK124" s="701"/>
      <c r="CL124" s="701"/>
      <c r="CM124" s="701"/>
      <c r="CN124" s="701"/>
      <c r="CO124" s="714"/>
      <c r="CP124" s="717" t="s">
        <v>500</v>
      </c>
      <c r="CQ124" s="412"/>
      <c r="CR124" s="412"/>
      <c r="CS124" s="412"/>
      <c r="CT124" s="412"/>
      <c r="CU124" s="412"/>
      <c r="CV124" s="412"/>
      <c r="CW124" s="412"/>
      <c r="CX124" s="412"/>
      <c r="CY124" s="412"/>
      <c r="CZ124" s="412"/>
      <c r="DA124" s="412"/>
      <c r="DB124" s="412"/>
      <c r="DC124" s="412"/>
      <c r="DD124" s="412"/>
      <c r="DE124" s="412"/>
      <c r="DF124" s="723"/>
      <c r="DG124" s="500" t="s">
        <v>142</v>
      </c>
      <c r="DH124" s="505"/>
      <c r="DI124" s="505"/>
      <c r="DJ124" s="505"/>
      <c r="DK124" s="517"/>
      <c r="DL124" s="533" t="s">
        <v>142</v>
      </c>
      <c r="DM124" s="505"/>
      <c r="DN124" s="505"/>
      <c r="DO124" s="505"/>
      <c r="DP124" s="517"/>
      <c r="DQ124" s="533" t="s">
        <v>142</v>
      </c>
      <c r="DR124" s="505"/>
      <c r="DS124" s="505"/>
      <c r="DT124" s="505"/>
      <c r="DU124" s="517"/>
      <c r="DV124" s="739" t="s">
        <v>142</v>
      </c>
      <c r="DW124" s="741"/>
      <c r="DX124" s="741"/>
      <c r="DY124" s="741"/>
      <c r="DZ124" s="748"/>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142</v>
      </c>
      <c r="AB125" s="459"/>
      <c r="AC125" s="459"/>
      <c r="AD125" s="459"/>
      <c r="AE125" s="515"/>
      <c r="AF125" s="531" t="s">
        <v>142</v>
      </c>
      <c r="AG125" s="459"/>
      <c r="AH125" s="459"/>
      <c r="AI125" s="459"/>
      <c r="AJ125" s="515"/>
      <c r="AK125" s="531" t="s">
        <v>142</v>
      </c>
      <c r="AL125" s="459"/>
      <c r="AM125" s="459"/>
      <c r="AN125" s="459"/>
      <c r="AO125" s="515"/>
      <c r="AP125" s="555" t="s">
        <v>142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5"/>
      <c r="CK125" s="702" t="s">
        <v>501</v>
      </c>
      <c r="CL125" s="709"/>
      <c r="CM125" s="709"/>
      <c r="CN125" s="709"/>
      <c r="CO125" s="712"/>
      <c r="CP125" s="622" t="s">
        <v>144</v>
      </c>
      <c r="CQ125" s="416"/>
      <c r="CR125" s="416"/>
      <c r="CS125" s="416"/>
      <c r="CT125" s="416"/>
      <c r="CU125" s="416"/>
      <c r="CV125" s="416"/>
      <c r="CW125" s="416"/>
      <c r="CX125" s="416"/>
      <c r="CY125" s="416"/>
      <c r="CZ125" s="416"/>
      <c r="DA125" s="416"/>
      <c r="DB125" s="416"/>
      <c r="DC125" s="416"/>
      <c r="DD125" s="416"/>
      <c r="DE125" s="416"/>
      <c r="DF125" s="483"/>
      <c r="DG125" s="654" t="s">
        <v>142</v>
      </c>
      <c r="DH125" s="662"/>
      <c r="DI125" s="662"/>
      <c r="DJ125" s="662"/>
      <c r="DK125" s="662"/>
      <c r="DL125" s="662" t="s">
        <v>142</v>
      </c>
      <c r="DM125" s="662"/>
      <c r="DN125" s="662"/>
      <c r="DO125" s="662"/>
      <c r="DP125" s="662"/>
      <c r="DQ125" s="662" t="s">
        <v>142</v>
      </c>
      <c r="DR125" s="662"/>
      <c r="DS125" s="662"/>
      <c r="DT125" s="662"/>
      <c r="DU125" s="662"/>
      <c r="DV125" s="737" t="s">
        <v>142</v>
      </c>
      <c r="DW125" s="737"/>
      <c r="DX125" s="737"/>
      <c r="DY125" s="737"/>
      <c r="DZ125" s="746"/>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142</v>
      </c>
      <c r="AB126" s="459"/>
      <c r="AC126" s="459"/>
      <c r="AD126" s="459"/>
      <c r="AE126" s="515"/>
      <c r="AF126" s="531" t="s">
        <v>142</v>
      </c>
      <c r="AG126" s="459"/>
      <c r="AH126" s="459"/>
      <c r="AI126" s="459"/>
      <c r="AJ126" s="515"/>
      <c r="AK126" s="531" t="s">
        <v>142</v>
      </c>
      <c r="AL126" s="459"/>
      <c r="AM126" s="459"/>
      <c r="AN126" s="459"/>
      <c r="AO126" s="515"/>
      <c r="AP126" s="555" t="s">
        <v>142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8"/>
      <c r="CE126" s="678"/>
      <c r="CF126" s="678"/>
      <c r="CG126" s="439"/>
      <c r="CH126" s="439"/>
      <c r="CI126" s="439"/>
      <c r="CJ126" s="695"/>
      <c r="CK126" s="703"/>
      <c r="CL126" s="710"/>
      <c r="CM126" s="710"/>
      <c r="CN126" s="710"/>
      <c r="CO126" s="713"/>
      <c r="CP126" s="623" t="s">
        <v>433</v>
      </c>
      <c r="CQ126" s="432"/>
      <c r="CR126" s="432"/>
      <c r="CS126" s="432"/>
      <c r="CT126" s="432"/>
      <c r="CU126" s="432"/>
      <c r="CV126" s="432"/>
      <c r="CW126" s="432"/>
      <c r="CX126" s="432"/>
      <c r="CY126" s="432"/>
      <c r="CZ126" s="432"/>
      <c r="DA126" s="432"/>
      <c r="DB126" s="432"/>
      <c r="DC126" s="432"/>
      <c r="DD126" s="432"/>
      <c r="DE126" s="432"/>
      <c r="DF126" s="485"/>
      <c r="DG126" s="655" t="s">
        <v>142</v>
      </c>
      <c r="DH126" s="663"/>
      <c r="DI126" s="663"/>
      <c r="DJ126" s="663"/>
      <c r="DK126" s="663"/>
      <c r="DL126" s="663" t="s">
        <v>142</v>
      </c>
      <c r="DM126" s="663"/>
      <c r="DN126" s="663"/>
      <c r="DO126" s="663"/>
      <c r="DP126" s="663"/>
      <c r="DQ126" s="663" t="s">
        <v>142</v>
      </c>
      <c r="DR126" s="663"/>
      <c r="DS126" s="663"/>
      <c r="DT126" s="663"/>
      <c r="DU126" s="663"/>
      <c r="DV126" s="738" t="s">
        <v>142</v>
      </c>
      <c r="DW126" s="738"/>
      <c r="DX126" s="738"/>
      <c r="DY126" s="738"/>
      <c r="DZ126" s="747"/>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142</v>
      </c>
      <c r="AB127" s="459"/>
      <c r="AC127" s="459"/>
      <c r="AD127" s="459"/>
      <c r="AE127" s="515"/>
      <c r="AF127" s="531" t="s">
        <v>142</v>
      </c>
      <c r="AG127" s="459"/>
      <c r="AH127" s="459"/>
      <c r="AI127" s="459"/>
      <c r="AJ127" s="515"/>
      <c r="AK127" s="531" t="s">
        <v>142</v>
      </c>
      <c r="AL127" s="459"/>
      <c r="AM127" s="459"/>
      <c r="AN127" s="459"/>
      <c r="AO127" s="515"/>
      <c r="AP127" s="555" t="s">
        <v>142</v>
      </c>
      <c r="AQ127" s="563"/>
      <c r="AR127" s="563"/>
      <c r="AS127" s="563"/>
      <c r="AT127" s="573"/>
      <c r="AU127" s="592"/>
      <c r="AV127" s="592"/>
      <c r="AW127" s="592"/>
      <c r="AX127" s="603" t="s">
        <v>504</v>
      </c>
      <c r="AY127" s="613"/>
      <c r="AZ127" s="613"/>
      <c r="BA127" s="613"/>
      <c r="BB127" s="613"/>
      <c r="BC127" s="613"/>
      <c r="BD127" s="613"/>
      <c r="BE127" s="632"/>
      <c r="BF127" s="634" t="s">
        <v>505</v>
      </c>
      <c r="BG127" s="613"/>
      <c r="BH127" s="613"/>
      <c r="BI127" s="613"/>
      <c r="BJ127" s="613"/>
      <c r="BK127" s="613"/>
      <c r="BL127" s="632"/>
      <c r="BM127" s="634" t="s">
        <v>434</v>
      </c>
      <c r="BN127" s="613"/>
      <c r="BO127" s="613"/>
      <c r="BP127" s="613"/>
      <c r="BQ127" s="613"/>
      <c r="BR127" s="613"/>
      <c r="BS127" s="632"/>
      <c r="BT127" s="634" t="s">
        <v>422</v>
      </c>
      <c r="BU127" s="613"/>
      <c r="BV127" s="613"/>
      <c r="BW127" s="613"/>
      <c r="BX127" s="613"/>
      <c r="BY127" s="613"/>
      <c r="BZ127" s="673"/>
      <c r="CA127" s="592"/>
      <c r="CB127" s="592"/>
      <c r="CC127" s="592"/>
      <c r="CD127" s="678"/>
      <c r="CE127" s="678"/>
      <c r="CF127" s="678"/>
      <c r="CG127" s="439"/>
      <c r="CH127" s="439"/>
      <c r="CI127" s="439"/>
      <c r="CJ127" s="695"/>
      <c r="CK127" s="703"/>
      <c r="CL127" s="710"/>
      <c r="CM127" s="710"/>
      <c r="CN127" s="710"/>
      <c r="CO127" s="713"/>
      <c r="CP127" s="623" t="s">
        <v>427</v>
      </c>
      <c r="CQ127" s="432"/>
      <c r="CR127" s="432"/>
      <c r="CS127" s="432"/>
      <c r="CT127" s="432"/>
      <c r="CU127" s="432"/>
      <c r="CV127" s="432"/>
      <c r="CW127" s="432"/>
      <c r="CX127" s="432"/>
      <c r="CY127" s="432"/>
      <c r="CZ127" s="432"/>
      <c r="DA127" s="432"/>
      <c r="DB127" s="432"/>
      <c r="DC127" s="432"/>
      <c r="DD127" s="432"/>
      <c r="DE127" s="432"/>
      <c r="DF127" s="485"/>
      <c r="DG127" s="655" t="s">
        <v>142</v>
      </c>
      <c r="DH127" s="663"/>
      <c r="DI127" s="663"/>
      <c r="DJ127" s="663"/>
      <c r="DK127" s="663"/>
      <c r="DL127" s="663" t="s">
        <v>142</v>
      </c>
      <c r="DM127" s="663"/>
      <c r="DN127" s="663"/>
      <c r="DO127" s="663"/>
      <c r="DP127" s="663"/>
      <c r="DQ127" s="663" t="s">
        <v>142</v>
      </c>
      <c r="DR127" s="663"/>
      <c r="DS127" s="663"/>
      <c r="DT127" s="663"/>
      <c r="DU127" s="663"/>
      <c r="DV127" s="738" t="s">
        <v>142</v>
      </c>
      <c r="DW127" s="738"/>
      <c r="DX127" s="738"/>
      <c r="DY127" s="738"/>
      <c r="DZ127" s="747"/>
    </row>
    <row r="128" spans="1:130" s="372" customFormat="1" ht="26.25" customHeight="1">
      <c r="A128" s="400" t="s">
        <v>506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7</v>
      </c>
      <c r="X128" s="476"/>
      <c r="Y128" s="476"/>
      <c r="Z128" s="491"/>
      <c r="AA128" s="497" t="s">
        <v>142</v>
      </c>
      <c r="AB128" s="503"/>
      <c r="AC128" s="503"/>
      <c r="AD128" s="503"/>
      <c r="AE128" s="514"/>
      <c r="AF128" s="530" t="s">
        <v>142</v>
      </c>
      <c r="AG128" s="503"/>
      <c r="AH128" s="503"/>
      <c r="AI128" s="503"/>
      <c r="AJ128" s="514"/>
      <c r="AK128" s="530" t="s">
        <v>142</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5" t="s">
        <v>142</v>
      </c>
      <c r="BG128" s="639"/>
      <c r="BH128" s="639"/>
      <c r="BI128" s="639"/>
      <c r="BJ128" s="639"/>
      <c r="BK128" s="639"/>
      <c r="BL128" s="645"/>
      <c r="BM128" s="635">
        <v>15</v>
      </c>
      <c r="BN128" s="639"/>
      <c r="BO128" s="639"/>
      <c r="BP128" s="639"/>
      <c r="BQ128" s="639"/>
      <c r="BR128" s="639"/>
      <c r="BS128" s="645"/>
      <c r="BT128" s="635">
        <v>20</v>
      </c>
      <c r="BU128" s="639"/>
      <c r="BV128" s="639"/>
      <c r="BW128" s="639"/>
      <c r="BX128" s="639"/>
      <c r="BY128" s="639"/>
      <c r="BZ128" s="674"/>
      <c r="CA128" s="678"/>
      <c r="CB128" s="678"/>
      <c r="CC128" s="678"/>
      <c r="CD128" s="678"/>
      <c r="CE128" s="678"/>
      <c r="CF128" s="678"/>
      <c r="CG128" s="439"/>
      <c r="CH128" s="439"/>
      <c r="CI128" s="439"/>
      <c r="CJ128" s="695"/>
      <c r="CK128" s="704"/>
      <c r="CL128" s="711"/>
      <c r="CM128" s="711"/>
      <c r="CN128" s="711"/>
      <c r="CO128" s="715"/>
      <c r="CP128" s="718" t="s">
        <v>412</v>
      </c>
      <c r="CQ128" s="614"/>
      <c r="CR128" s="614"/>
      <c r="CS128" s="614"/>
      <c r="CT128" s="614"/>
      <c r="CU128" s="614"/>
      <c r="CV128" s="614"/>
      <c r="CW128" s="614"/>
      <c r="CX128" s="614"/>
      <c r="CY128" s="614"/>
      <c r="CZ128" s="614"/>
      <c r="DA128" s="614"/>
      <c r="DB128" s="614"/>
      <c r="DC128" s="614"/>
      <c r="DD128" s="614"/>
      <c r="DE128" s="614"/>
      <c r="DF128" s="633"/>
      <c r="DG128" s="726" t="s">
        <v>142</v>
      </c>
      <c r="DH128" s="729"/>
      <c r="DI128" s="729"/>
      <c r="DJ128" s="729"/>
      <c r="DK128" s="729"/>
      <c r="DL128" s="729" t="s">
        <v>142</v>
      </c>
      <c r="DM128" s="729"/>
      <c r="DN128" s="729"/>
      <c r="DO128" s="729"/>
      <c r="DP128" s="729"/>
      <c r="DQ128" s="729" t="s">
        <v>142</v>
      </c>
      <c r="DR128" s="729"/>
      <c r="DS128" s="729"/>
      <c r="DT128" s="729"/>
      <c r="DU128" s="729"/>
      <c r="DV128" s="740" t="s">
        <v>142</v>
      </c>
      <c r="DW128" s="740"/>
      <c r="DX128" s="740"/>
      <c r="DY128" s="740"/>
      <c r="DZ128" s="749"/>
    </row>
    <row r="129" spans="1:131" s="372" customFormat="1" ht="26.25" customHeight="1">
      <c r="A129" s="393" t="s">
        <v>181</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252</v>
      </c>
      <c r="X129" s="479"/>
      <c r="Y129" s="479"/>
      <c r="Z129" s="492"/>
      <c r="AA129" s="498">
        <v>2379460</v>
      </c>
      <c r="AB129" s="459"/>
      <c r="AC129" s="459"/>
      <c r="AD129" s="459"/>
      <c r="AE129" s="515"/>
      <c r="AF129" s="531">
        <v>2358381</v>
      </c>
      <c r="AG129" s="459"/>
      <c r="AH129" s="459"/>
      <c r="AI129" s="459"/>
      <c r="AJ129" s="515"/>
      <c r="AK129" s="531">
        <v>2339507</v>
      </c>
      <c r="AL129" s="459"/>
      <c r="AM129" s="459"/>
      <c r="AN129" s="459"/>
      <c r="AO129" s="515"/>
      <c r="AP129" s="558"/>
      <c r="AQ129" s="566"/>
      <c r="AR129" s="566"/>
      <c r="AS129" s="566"/>
      <c r="AT129" s="576"/>
      <c r="AU129" s="594"/>
      <c r="AV129" s="594"/>
      <c r="AW129" s="594"/>
      <c r="AX129" s="604" t="s">
        <v>122</v>
      </c>
      <c r="AY129" s="432"/>
      <c r="AZ129" s="432"/>
      <c r="BA129" s="432"/>
      <c r="BB129" s="432"/>
      <c r="BC129" s="432"/>
      <c r="BD129" s="432"/>
      <c r="BE129" s="485"/>
      <c r="BF129" s="636" t="s">
        <v>142</v>
      </c>
      <c r="BG129" s="640"/>
      <c r="BH129" s="640"/>
      <c r="BI129" s="640"/>
      <c r="BJ129" s="640"/>
      <c r="BK129" s="640"/>
      <c r="BL129" s="646"/>
      <c r="BM129" s="636">
        <v>20</v>
      </c>
      <c r="BN129" s="640"/>
      <c r="BO129" s="640"/>
      <c r="BP129" s="640"/>
      <c r="BQ129" s="640"/>
      <c r="BR129" s="640"/>
      <c r="BS129" s="646"/>
      <c r="BT129" s="636">
        <v>30</v>
      </c>
      <c r="BU129" s="670"/>
      <c r="BV129" s="670"/>
      <c r="BW129" s="670"/>
      <c r="BX129" s="670"/>
      <c r="BY129" s="670"/>
      <c r="BZ129" s="675"/>
      <c r="CA129" s="649"/>
      <c r="CB129" s="649"/>
      <c r="CC129" s="649"/>
      <c r="CD129" s="649"/>
      <c r="CE129" s="649"/>
      <c r="CF129" s="649"/>
      <c r="CG129" s="649"/>
      <c r="CH129" s="649"/>
      <c r="CI129" s="649"/>
      <c r="CJ129" s="649"/>
      <c r="CK129" s="649"/>
      <c r="CL129" s="649"/>
      <c r="CM129" s="649"/>
      <c r="CN129" s="649"/>
      <c r="CO129" s="649"/>
      <c r="CP129" s="649"/>
      <c r="CQ129" s="649"/>
      <c r="CR129" s="649"/>
      <c r="CS129" s="649"/>
      <c r="CT129" s="649"/>
      <c r="CU129" s="649"/>
      <c r="CV129" s="649"/>
      <c r="CW129" s="649"/>
      <c r="CX129" s="649"/>
      <c r="CY129" s="649"/>
      <c r="CZ129" s="649"/>
      <c r="DA129" s="649"/>
      <c r="DB129" s="649"/>
      <c r="DC129" s="649"/>
      <c r="DD129" s="649"/>
      <c r="DE129" s="649"/>
      <c r="DF129" s="649"/>
      <c r="DG129" s="649"/>
      <c r="DH129" s="649"/>
      <c r="DI129" s="649"/>
      <c r="DJ129" s="649"/>
      <c r="DK129" s="649"/>
      <c r="DL129" s="649"/>
      <c r="DM129" s="649"/>
      <c r="DN129" s="649"/>
      <c r="DO129" s="649"/>
      <c r="DP129" s="606"/>
      <c r="DQ129" s="606"/>
      <c r="DR129" s="606"/>
      <c r="DS129" s="606"/>
      <c r="DT129" s="606"/>
      <c r="DU129" s="606"/>
      <c r="DV129" s="606"/>
      <c r="DW129" s="606"/>
      <c r="DX129" s="606"/>
      <c r="DY129" s="606"/>
      <c r="DZ129" s="630"/>
    </row>
    <row r="130" spans="1:131" s="372" customFormat="1" ht="26.25" customHeight="1">
      <c r="A130" s="393" t="s">
        <v>507</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508</v>
      </c>
      <c r="X130" s="479"/>
      <c r="Y130" s="479"/>
      <c r="Z130" s="492"/>
      <c r="AA130" s="498">
        <v>306632</v>
      </c>
      <c r="AB130" s="459"/>
      <c r="AC130" s="459"/>
      <c r="AD130" s="459"/>
      <c r="AE130" s="515"/>
      <c r="AF130" s="531">
        <v>302331</v>
      </c>
      <c r="AG130" s="459"/>
      <c r="AH130" s="459"/>
      <c r="AI130" s="459"/>
      <c r="AJ130" s="515"/>
      <c r="AK130" s="531">
        <v>279438</v>
      </c>
      <c r="AL130" s="459"/>
      <c r="AM130" s="459"/>
      <c r="AN130" s="459"/>
      <c r="AO130" s="515"/>
      <c r="AP130" s="558"/>
      <c r="AQ130" s="566"/>
      <c r="AR130" s="566"/>
      <c r="AS130" s="566"/>
      <c r="AT130" s="576"/>
      <c r="AU130" s="594"/>
      <c r="AV130" s="594"/>
      <c r="AW130" s="594"/>
      <c r="AX130" s="604" t="s">
        <v>445</v>
      </c>
      <c r="AY130" s="432"/>
      <c r="AZ130" s="432"/>
      <c r="BA130" s="432"/>
      <c r="BB130" s="432"/>
      <c r="BC130" s="432"/>
      <c r="BD130" s="432"/>
      <c r="BE130" s="485"/>
      <c r="BF130" s="637">
        <v>3.7</v>
      </c>
      <c r="BG130" s="641"/>
      <c r="BH130" s="641"/>
      <c r="BI130" s="641"/>
      <c r="BJ130" s="641"/>
      <c r="BK130" s="641"/>
      <c r="BL130" s="647"/>
      <c r="BM130" s="637">
        <v>25</v>
      </c>
      <c r="BN130" s="641"/>
      <c r="BO130" s="641"/>
      <c r="BP130" s="641"/>
      <c r="BQ130" s="641"/>
      <c r="BR130" s="641"/>
      <c r="BS130" s="647"/>
      <c r="BT130" s="637">
        <v>35</v>
      </c>
      <c r="BU130" s="672"/>
      <c r="BV130" s="672"/>
      <c r="BW130" s="672"/>
      <c r="BX130" s="672"/>
      <c r="BY130" s="672"/>
      <c r="BZ130" s="676"/>
      <c r="CA130" s="649"/>
      <c r="CB130" s="649"/>
      <c r="CC130" s="649"/>
      <c r="CD130" s="649"/>
      <c r="CE130" s="649"/>
      <c r="CF130" s="649"/>
      <c r="CG130" s="649"/>
      <c r="CH130" s="649"/>
      <c r="CI130" s="649"/>
      <c r="CJ130" s="649"/>
      <c r="CK130" s="649"/>
      <c r="CL130" s="649"/>
      <c r="CM130" s="649"/>
      <c r="CN130" s="649"/>
      <c r="CO130" s="649"/>
      <c r="CP130" s="649"/>
      <c r="CQ130" s="649"/>
      <c r="CR130" s="649"/>
      <c r="CS130" s="649"/>
      <c r="CT130" s="649"/>
      <c r="CU130" s="649"/>
      <c r="CV130" s="649"/>
      <c r="CW130" s="649"/>
      <c r="CX130" s="649"/>
      <c r="CY130" s="649"/>
      <c r="CZ130" s="649"/>
      <c r="DA130" s="649"/>
      <c r="DB130" s="649"/>
      <c r="DC130" s="649"/>
      <c r="DD130" s="649"/>
      <c r="DE130" s="649"/>
      <c r="DF130" s="649"/>
      <c r="DG130" s="649"/>
      <c r="DH130" s="649"/>
      <c r="DI130" s="649"/>
      <c r="DJ130" s="649"/>
      <c r="DK130" s="649"/>
      <c r="DL130" s="649"/>
      <c r="DM130" s="649"/>
      <c r="DN130" s="649"/>
      <c r="DO130" s="649"/>
      <c r="DP130" s="606"/>
      <c r="DQ130" s="606"/>
      <c r="DR130" s="606"/>
      <c r="DS130" s="606"/>
      <c r="DT130" s="606"/>
      <c r="DU130" s="606"/>
      <c r="DV130" s="606"/>
      <c r="DW130" s="606"/>
      <c r="DX130" s="606"/>
      <c r="DY130" s="606"/>
      <c r="DZ130" s="630"/>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2072828</v>
      </c>
      <c r="AB131" s="505"/>
      <c r="AC131" s="505"/>
      <c r="AD131" s="505"/>
      <c r="AE131" s="517"/>
      <c r="AF131" s="533">
        <v>2056050</v>
      </c>
      <c r="AG131" s="505"/>
      <c r="AH131" s="505"/>
      <c r="AI131" s="505"/>
      <c r="AJ131" s="517"/>
      <c r="AK131" s="533">
        <v>2060069</v>
      </c>
      <c r="AL131" s="505"/>
      <c r="AM131" s="505"/>
      <c r="AN131" s="505"/>
      <c r="AO131" s="517"/>
      <c r="AP131" s="559"/>
      <c r="AQ131" s="567"/>
      <c r="AR131" s="567"/>
      <c r="AS131" s="567"/>
      <c r="AT131" s="577"/>
      <c r="AU131" s="594"/>
      <c r="AV131" s="594"/>
      <c r="AW131" s="594"/>
      <c r="AX131" s="605" t="s">
        <v>481</v>
      </c>
      <c r="AY131" s="614"/>
      <c r="AZ131" s="614"/>
      <c r="BA131" s="614"/>
      <c r="BB131" s="614"/>
      <c r="BC131" s="614"/>
      <c r="BD131" s="614"/>
      <c r="BE131" s="633"/>
      <c r="BF131" s="638" t="s">
        <v>142</v>
      </c>
      <c r="BG131" s="642"/>
      <c r="BH131" s="642"/>
      <c r="BI131" s="642"/>
      <c r="BJ131" s="642"/>
      <c r="BK131" s="642"/>
      <c r="BL131" s="648"/>
      <c r="BM131" s="638">
        <v>350</v>
      </c>
      <c r="BN131" s="642"/>
      <c r="BO131" s="642"/>
      <c r="BP131" s="642"/>
      <c r="BQ131" s="642"/>
      <c r="BR131" s="642"/>
      <c r="BS131" s="648"/>
      <c r="BT131" s="669"/>
      <c r="BU131" s="671"/>
      <c r="BV131" s="671"/>
      <c r="BW131" s="671"/>
      <c r="BX131" s="671"/>
      <c r="BY131" s="671"/>
      <c r="BZ131" s="677"/>
      <c r="CA131" s="649"/>
      <c r="CB131" s="649"/>
      <c r="CC131" s="649"/>
      <c r="CD131" s="649"/>
      <c r="CE131" s="649"/>
      <c r="CF131" s="649"/>
      <c r="CG131" s="649"/>
      <c r="CH131" s="649"/>
      <c r="CI131" s="649"/>
      <c r="CJ131" s="649"/>
      <c r="CK131" s="649"/>
      <c r="CL131" s="649"/>
      <c r="CM131" s="649"/>
      <c r="CN131" s="649"/>
      <c r="CO131" s="649"/>
      <c r="CP131" s="649"/>
      <c r="CQ131" s="649"/>
      <c r="CR131" s="649"/>
      <c r="CS131" s="649"/>
      <c r="CT131" s="649"/>
      <c r="CU131" s="649"/>
      <c r="CV131" s="649"/>
      <c r="CW131" s="649"/>
      <c r="CX131" s="649"/>
      <c r="CY131" s="649"/>
      <c r="CZ131" s="649"/>
      <c r="DA131" s="649"/>
      <c r="DB131" s="649"/>
      <c r="DC131" s="649"/>
      <c r="DD131" s="649"/>
      <c r="DE131" s="649"/>
      <c r="DF131" s="649"/>
      <c r="DG131" s="649"/>
      <c r="DH131" s="649"/>
      <c r="DI131" s="649"/>
      <c r="DJ131" s="649"/>
      <c r="DK131" s="649"/>
      <c r="DL131" s="649"/>
      <c r="DM131" s="649"/>
      <c r="DN131" s="649"/>
      <c r="DO131" s="649"/>
      <c r="DP131" s="606"/>
      <c r="DQ131" s="606"/>
      <c r="DR131" s="606"/>
      <c r="DS131" s="606"/>
      <c r="DT131" s="606"/>
      <c r="DU131" s="606"/>
      <c r="DV131" s="606"/>
      <c r="DW131" s="606"/>
      <c r="DX131" s="606"/>
      <c r="DY131" s="606"/>
      <c r="DZ131" s="630"/>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509</v>
      </c>
      <c r="W132" s="475"/>
      <c r="X132" s="475"/>
      <c r="Y132" s="475"/>
      <c r="Z132" s="494"/>
      <c r="AA132" s="501">
        <v>3.3191851899999998</v>
      </c>
      <c r="AB132" s="506"/>
      <c r="AC132" s="506"/>
      <c r="AD132" s="506"/>
      <c r="AE132" s="518"/>
      <c r="AF132" s="534">
        <v>3.6813307069999999</v>
      </c>
      <c r="AG132" s="506"/>
      <c r="AH132" s="506"/>
      <c r="AI132" s="506"/>
      <c r="AJ132" s="518"/>
      <c r="AK132" s="534">
        <v>4.2839341790000001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49"/>
      <c r="CB132" s="649"/>
      <c r="CC132" s="649"/>
      <c r="CD132" s="649"/>
      <c r="CE132" s="649"/>
      <c r="CF132" s="649"/>
      <c r="CG132" s="649"/>
      <c r="CH132" s="649"/>
      <c r="CI132" s="649"/>
      <c r="CJ132" s="649"/>
      <c r="CK132" s="649"/>
      <c r="CL132" s="649"/>
      <c r="CM132" s="649"/>
      <c r="CN132" s="649"/>
      <c r="CO132" s="649"/>
      <c r="CP132" s="649"/>
      <c r="CQ132" s="649"/>
      <c r="CR132" s="649"/>
      <c r="CS132" s="649"/>
      <c r="CT132" s="649"/>
      <c r="CU132" s="649"/>
      <c r="CV132" s="649"/>
      <c r="CW132" s="649"/>
      <c r="CX132" s="649"/>
      <c r="CY132" s="649"/>
      <c r="CZ132" s="649"/>
      <c r="DA132" s="649"/>
      <c r="DB132" s="649"/>
      <c r="DC132" s="649"/>
      <c r="DD132" s="649"/>
      <c r="DE132" s="649"/>
      <c r="DF132" s="649"/>
      <c r="DG132" s="649"/>
      <c r="DH132" s="649"/>
      <c r="DI132" s="649"/>
      <c r="DJ132" s="649"/>
      <c r="DK132" s="649"/>
      <c r="DL132" s="649"/>
      <c r="DM132" s="649"/>
      <c r="DN132" s="649"/>
      <c r="DO132" s="649"/>
      <c r="DP132" s="630"/>
      <c r="DQ132" s="630"/>
      <c r="DR132" s="630"/>
      <c r="DS132" s="630"/>
      <c r="DT132" s="630"/>
      <c r="DU132" s="630"/>
      <c r="DV132" s="630"/>
      <c r="DW132" s="630"/>
      <c r="DX132" s="630"/>
      <c r="DY132" s="630"/>
      <c r="DZ132" s="630"/>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2.7</v>
      </c>
      <c r="AB133" s="507"/>
      <c r="AC133" s="507"/>
      <c r="AD133" s="507"/>
      <c r="AE133" s="519"/>
      <c r="AF133" s="502">
        <v>3.2</v>
      </c>
      <c r="AG133" s="507"/>
      <c r="AH133" s="507"/>
      <c r="AI133" s="507"/>
      <c r="AJ133" s="519"/>
      <c r="AK133" s="502">
        <v>3.7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49"/>
      <c r="BO133" s="649"/>
      <c r="BP133" s="649"/>
      <c r="BQ133" s="649"/>
      <c r="BR133" s="649"/>
      <c r="BS133" s="649"/>
      <c r="BT133" s="649"/>
      <c r="BU133" s="649"/>
      <c r="BV133" s="649"/>
      <c r="BW133" s="649"/>
      <c r="BX133" s="649"/>
      <c r="BY133" s="649"/>
      <c r="BZ133" s="649"/>
      <c r="CA133" s="649"/>
      <c r="CB133" s="649"/>
      <c r="CC133" s="649"/>
      <c r="CD133" s="649"/>
      <c r="CE133" s="649"/>
      <c r="CF133" s="649"/>
      <c r="CG133" s="649"/>
      <c r="CH133" s="649"/>
      <c r="CI133" s="649"/>
      <c r="CJ133" s="649"/>
      <c r="CK133" s="649"/>
      <c r="CL133" s="649"/>
      <c r="CM133" s="649"/>
      <c r="CN133" s="649"/>
      <c r="CO133" s="649"/>
      <c r="CP133" s="649"/>
      <c r="CQ133" s="649"/>
      <c r="CR133" s="649"/>
      <c r="CS133" s="649"/>
      <c r="CT133" s="649"/>
      <c r="CU133" s="649"/>
      <c r="CV133" s="649"/>
      <c r="CW133" s="649"/>
      <c r="CX133" s="649"/>
      <c r="CY133" s="649"/>
      <c r="CZ133" s="649"/>
      <c r="DA133" s="649"/>
      <c r="DB133" s="649"/>
      <c r="DC133" s="649"/>
      <c r="DD133" s="649"/>
      <c r="DE133" s="649"/>
      <c r="DF133" s="649"/>
      <c r="DG133" s="649"/>
      <c r="DH133" s="649"/>
      <c r="DI133" s="649"/>
      <c r="DJ133" s="649"/>
      <c r="DK133" s="649"/>
      <c r="DL133" s="649"/>
      <c r="DM133" s="649"/>
      <c r="DN133" s="649"/>
      <c r="DO133" s="649"/>
      <c r="DP133" s="630"/>
      <c r="DQ133" s="630"/>
      <c r="DR133" s="630"/>
      <c r="DS133" s="630"/>
      <c r="DT133" s="630"/>
      <c r="DU133" s="630"/>
      <c r="DV133" s="630"/>
      <c r="DW133" s="630"/>
      <c r="DX133" s="630"/>
      <c r="DY133" s="630"/>
      <c r="DZ133" s="630"/>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49"/>
      <c r="BO134" s="649"/>
      <c r="BP134" s="649"/>
      <c r="BQ134" s="649"/>
      <c r="BR134" s="649"/>
      <c r="BS134" s="649"/>
      <c r="BT134" s="649"/>
      <c r="BU134" s="649"/>
      <c r="BV134" s="649"/>
      <c r="BW134" s="649"/>
      <c r="BX134" s="649"/>
      <c r="BY134" s="649"/>
      <c r="BZ134" s="649"/>
      <c r="CA134" s="649"/>
      <c r="CB134" s="649"/>
      <c r="CC134" s="649"/>
      <c r="CD134" s="649"/>
      <c r="CE134" s="649"/>
      <c r="CF134" s="649"/>
      <c r="CG134" s="649"/>
      <c r="CH134" s="649"/>
      <c r="CI134" s="649"/>
      <c r="CJ134" s="649"/>
      <c r="CK134" s="649"/>
      <c r="CL134" s="649"/>
      <c r="CM134" s="649"/>
      <c r="CN134" s="649"/>
      <c r="CO134" s="649"/>
      <c r="CP134" s="649"/>
      <c r="CQ134" s="649"/>
      <c r="CR134" s="649"/>
      <c r="CS134" s="649"/>
      <c r="CT134" s="649"/>
      <c r="CU134" s="649"/>
      <c r="CV134" s="649"/>
      <c r="CW134" s="649"/>
      <c r="CX134" s="649"/>
      <c r="CY134" s="649"/>
      <c r="CZ134" s="649"/>
      <c r="DA134" s="649"/>
      <c r="DB134" s="649"/>
      <c r="DC134" s="649"/>
      <c r="DD134" s="649"/>
      <c r="DE134" s="649"/>
      <c r="DF134" s="649"/>
      <c r="DG134" s="649"/>
      <c r="DH134" s="649"/>
      <c r="DI134" s="649"/>
      <c r="DJ134" s="649"/>
      <c r="DK134" s="649"/>
      <c r="DL134" s="649"/>
      <c r="DM134" s="649"/>
      <c r="DN134" s="649"/>
      <c r="DO134" s="649"/>
      <c r="DP134" s="630"/>
      <c r="DQ134" s="630"/>
      <c r="DR134" s="630"/>
      <c r="DS134" s="630"/>
      <c r="DT134" s="630"/>
      <c r="DU134" s="630"/>
      <c r="DV134" s="630"/>
      <c r="DW134" s="630"/>
      <c r="DX134" s="630"/>
      <c r="DY134" s="630"/>
      <c r="DZ134" s="630"/>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5RcobvtofJY3WNMg4JjxyKCYoUce9amlkransblWo6UAAkkrISWGf4oJhlYHQUBSGS+CpHPhW7zO2vyuz9/Iyw==" saltValue="dC78qExt0ExLEwX8zY1Xj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G1" zoomScaleNormal="85" zoomScaleSheetLayoutView="100" workbookViewId="0"/>
  </sheetViews>
  <sheetFormatPr defaultColWidth="0" defaultRowHeight="13.5" customHeight="1" zeroHeight="1"/>
  <cols>
    <col min="1" max="120" width="2.75" style="751" customWidth="1"/>
    <col min="121" max="121" width="0" style="752" hidden="1" customWidth="1"/>
    <col min="122" max="16384" width="9" style="752" hidden="1" customWidth="1"/>
  </cols>
  <sheetData>
    <row r="1" spans="1:120">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row>
    <row r="2" spans="1:120"/>
    <row r="3" spans="1:120"/>
    <row r="4" spans="1:120"/>
    <row r="5" spans="1:120"/>
    <row r="6" spans="1:120"/>
    <row r="7" spans="1:120"/>
    <row r="8" spans="1:120"/>
    <row r="9" spans="1:120"/>
    <row r="10" spans="1:120"/>
    <row r="11" spans="1:120"/>
    <row r="12" spans="1:120"/>
    <row r="13" spans="1:120"/>
    <row r="14" spans="1:120"/>
    <row r="15" spans="1:120"/>
    <row r="16" spans="1:120">
      <c r="DP16" s="752"/>
    </row>
    <row r="17" spans="119:120">
      <c r="DP17" s="752"/>
    </row>
    <row r="18" spans="119:120"/>
    <row r="19" spans="119:120"/>
    <row r="20" spans="119:120">
      <c r="DO20" s="752"/>
      <c r="DP20" s="752"/>
    </row>
    <row r="21" spans="119:120">
      <c r="DP21" s="752"/>
    </row>
    <row r="22" spans="119:120"/>
    <row r="23" spans="119:120">
      <c r="DO23" s="752"/>
      <c r="DP23" s="752"/>
    </row>
    <row r="24" spans="119:120">
      <c r="DP24" s="752"/>
    </row>
    <row r="25" spans="119:120">
      <c r="DP25" s="752"/>
    </row>
    <row r="26" spans="119:120">
      <c r="DO26" s="752"/>
      <c r="DP26" s="752"/>
    </row>
    <row r="27" spans="119:120"/>
    <row r="28" spans="119:120">
      <c r="DO28" s="752"/>
      <c r="DP28" s="752"/>
    </row>
    <row r="29" spans="119:120">
      <c r="DP29" s="752"/>
    </row>
    <row r="30" spans="119:120"/>
    <row r="31" spans="119:120">
      <c r="DO31" s="752"/>
      <c r="DP31" s="752"/>
    </row>
    <row r="32" spans="119:120"/>
    <row r="33" spans="98:120">
      <c r="DO33" s="752"/>
      <c r="DP33" s="752"/>
    </row>
    <row r="34" spans="98:120">
      <c r="DM34" s="752"/>
    </row>
    <row r="35" spans="98:120">
      <c r="CT35" s="752"/>
      <c r="CU35" s="752"/>
      <c r="CV35" s="752"/>
      <c r="CY35" s="752"/>
      <c r="CZ35" s="752"/>
      <c r="DA35" s="752"/>
      <c r="DD35" s="752"/>
      <c r="DE35" s="752"/>
      <c r="DF35" s="752"/>
      <c r="DI35" s="752"/>
      <c r="DJ35" s="752"/>
      <c r="DK35" s="752"/>
      <c r="DM35" s="752"/>
      <c r="DN35" s="752"/>
      <c r="DO35" s="752"/>
      <c r="DP35" s="752"/>
    </row>
    <row r="36" spans="98:120"/>
    <row r="37" spans="98:120">
      <c r="CW37" s="752"/>
      <c r="DB37" s="752"/>
      <c r="DG37" s="752"/>
      <c r="DL37" s="752"/>
      <c r="DP37" s="752"/>
    </row>
    <row r="38" spans="98:120">
      <c r="CT38" s="752"/>
      <c r="CU38" s="752"/>
      <c r="CV38" s="752"/>
      <c r="CW38" s="752"/>
      <c r="CY38" s="752"/>
      <c r="CZ38" s="752"/>
      <c r="DA38" s="752"/>
      <c r="DB38" s="752"/>
      <c r="DD38" s="752"/>
      <c r="DE38" s="752"/>
      <c r="DF38" s="752"/>
      <c r="DG38" s="752"/>
      <c r="DI38" s="752"/>
      <c r="DJ38" s="752"/>
      <c r="DK38" s="752"/>
      <c r="DL38" s="752"/>
      <c r="DN38" s="752"/>
      <c r="DO38" s="752"/>
      <c r="DP38" s="752"/>
    </row>
    <row r="39" spans="98:120"/>
    <row r="40" spans="98:120"/>
    <row r="41" spans="98:120"/>
    <row r="42" spans="98:120"/>
    <row r="43" spans="98:120"/>
    <row r="44" spans="98:120"/>
    <row r="45" spans="98:120"/>
    <row r="46" spans="98:120"/>
    <row r="47" spans="98:120"/>
    <row r="48" spans="98:120"/>
    <row r="49" spans="22:120">
      <c r="DN49" s="752"/>
      <c r="DO49" s="752"/>
      <c r="DP49" s="75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2"/>
      <c r="CS63" s="752"/>
      <c r="CX63" s="752"/>
      <c r="DC63" s="752"/>
      <c r="DH63" s="752"/>
    </row>
    <row r="64" spans="22:120">
      <c r="V64" s="752"/>
    </row>
    <row r="65" spans="15:120">
      <c r="X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c r="BS65" s="752"/>
      <c r="BT65" s="752"/>
      <c r="BU65" s="752"/>
      <c r="BV65" s="752"/>
      <c r="BW65" s="752"/>
      <c r="BX65" s="752"/>
      <c r="BY65" s="752"/>
      <c r="BZ65" s="752"/>
      <c r="CA65" s="752"/>
      <c r="CB65" s="752"/>
      <c r="CC65" s="752"/>
      <c r="CD65" s="752"/>
      <c r="CE65" s="752"/>
      <c r="CF65" s="752"/>
      <c r="CG65" s="752"/>
      <c r="CH65" s="752"/>
      <c r="CI65" s="752"/>
      <c r="CJ65" s="752"/>
      <c r="CK65" s="752"/>
      <c r="CL65" s="752"/>
      <c r="CM65" s="752"/>
      <c r="CN65" s="752"/>
      <c r="CO65" s="752"/>
      <c r="CP65" s="752"/>
      <c r="CQ65" s="752"/>
      <c r="CR65" s="752"/>
      <c r="CU65" s="752"/>
      <c r="CZ65" s="752"/>
      <c r="DE65" s="752"/>
      <c r="DJ65" s="752"/>
    </row>
    <row r="66" spans="15:120">
      <c r="Q66" s="752"/>
      <c r="S66" s="752"/>
      <c r="U66" s="752"/>
      <c r="DM66" s="752"/>
    </row>
    <row r="67" spans="15:120">
      <c r="O67" s="752"/>
      <c r="P67" s="752"/>
      <c r="R67" s="752"/>
      <c r="T67" s="752"/>
      <c r="Y67" s="752"/>
      <c r="CT67" s="752"/>
      <c r="CV67" s="752"/>
      <c r="CW67" s="752"/>
      <c r="CY67" s="752"/>
      <c r="DA67" s="752"/>
      <c r="DB67" s="752"/>
      <c r="DD67" s="752"/>
      <c r="DF67" s="752"/>
      <c r="DG67" s="752"/>
      <c r="DI67" s="752"/>
      <c r="DK67" s="752"/>
      <c r="DL67" s="752"/>
      <c r="DN67" s="752"/>
      <c r="DO67" s="752"/>
      <c r="DP67" s="752"/>
    </row>
    <row r="68" spans="15:120"/>
    <row r="69" spans="15:120"/>
    <row r="70" spans="15:120"/>
    <row r="71" spans="15:120"/>
    <row r="72" spans="15:120">
      <c r="DP72" s="752"/>
    </row>
    <row r="73" spans="15:120">
      <c r="DP73" s="75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2"/>
      <c r="CX96" s="752"/>
      <c r="DC96" s="752"/>
      <c r="DH96" s="752"/>
    </row>
    <row r="97" spans="24:120">
      <c r="CS97" s="752"/>
      <c r="CX97" s="752"/>
      <c r="DC97" s="752"/>
      <c r="DH97" s="752"/>
      <c r="DP97" s="751" t="s">
        <v>103</v>
      </c>
    </row>
    <row r="98" spans="24:120" hidden="1">
      <c r="CS98" s="752"/>
      <c r="CX98" s="752"/>
      <c r="DC98" s="752"/>
      <c r="DH98" s="752"/>
    </row>
    <row r="99" spans="24:120" hidden="1">
      <c r="CS99" s="752"/>
      <c r="CX99" s="752"/>
      <c r="DC99" s="752"/>
      <c r="DH99" s="752"/>
    </row>
    <row r="101" spans="24:120" ht="12" hidden="1" customHeight="1">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c r="BS101" s="752"/>
      <c r="BT101" s="752"/>
      <c r="BU101" s="752"/>
      <c r="BV101" s="752"/>
      <c r="BW101" s="752"/>
      <c r="BX101" s="752"/>
      <c r="BY101" s="752"/>
      <c r="BZ101" s="752"/>
      <c r="CA101" s="752"/>
      <c r="CB101" s="752"/>
      <c r="CC101" s="752"/>
      <c r="CD101" s="752"/>
      <c r="CE101" s="752"/>
      <c r="CF101" s="752"/>
      <c r="CG101" s="752"/>
      <c r="CH101" s="752"/>
      <c r="CI101" s="752"/>
      <c r="CJ101" s="752"/>
      <c r="CK101" s="752"/>
      <c r="CL101" s="752"/>
      <c r="CM101" s="752"/>
      <c r="CN101" s="752"/>
      <c r="CO101" s="752"/>
      <c r="CP101" s="752"/>
      <c r="CQ101" s="752"/>
      <c r="CR101" s="752"/>
      <c r="CU101" s="752"/>
      <c r="CZ101" s="752"/>
      <c r="DE101" s="752"/>
      <c r="DJ101" s="752"/>
    </row>
    <row r="102" spans="24:120" ht="1.5" hidden="1" customHeight="1">
      <c r="CU102" s="752"/>
      <c r="CZ102" s="752"/>
      <c r="DE102" s="752"/>
      <c r="DJ102" s="752"/>
      <c r="DM102" s="752"/>
    </row>
    <row r="103" spans="24:120" hidden="1">
      <c r="CT103" s="752"/>
      <c r="CV103" s="752"/>
      <c r="CW103" s="752"/>
      <c r="CY103" s="752"/>
      <c r="DA103" s="752"/>
      <c r="DB103" s="752"/>
      <c r="DD103" s="752"/>
      <c r="DF103" s="752"/>
      <c r="DG103" s="752"/>
      <c r="DI103" s="752"/>
      <c r="DK103" s="752"/>
      <c r="DL103" s="752"/>
      <c r="DM103" s="752"/>
      <c r="DN103" s="752"/>
      <c r="DO103" s="752"/>
      <c r="DP103" s="752"/>
    </row>
    <row r="104" spans="24:120" hidden="1">
      <c r="CV104" s="752"/>
      <c r="CW104" s="752"/>
      <c r="DA104" s="752"/>
      <c r="DB104" s="752"/>
      <c r="DF104" s="752"/>
      <c r="DG104" s="752"/>
      <c r="DK104" s="752"/>
      <c r="DL104" s="752"/>
      <c r="DN104" s="752"/>
      <c r="DO104" s="752"/>
      <c r="DP104" s="752"/>
    </row>
    <row r="105" spans="24:120" ht="12.75" hidden="1" customHeight="1"/>
  </sheetData>
  <sheetProtection algorithmName="SHA-512" hashValue="Ifhx8HmW1vW29TjablnxVUPBI2AtpRi+VaKNCAEev589lz0QZrO+5xQJ0TYkk6RFzhz/GxKNUsrDagdgSIqMCw==" saltValue="rHu1pmvT0Srmj9q1So8J6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1" customWidth="1"/>
    <col min="117" max="16384" width="9" style="752" hidden="1" customWidth="1"/>
  </cols>
  <sheetData>
    <row r="1" spans="2:116"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row>
    <row r="2" spans="2:116" ht="13.5" customHeight="1"/>
    <row r="3" spans="2:116" ht="13.5" customHeight="1"/>
    <row r="4" spans="2:116" ht="13.5" customHeight="1">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752"/>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row>
    <row r="5" spans="2:116" ht="13.5" customHeight="1">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2"/>
      <c r="CE5" s="752"/>
      <c r="CF5" s="752"/>
      <c r="CG5" s="752"/>
      <c r="CH5" s="752"/>
      <c r="CI5" s="752"/>
      <c r="CJ5" s="752"/>
      <c r="CK5" s="752"/>
      <c r="CL5" s="752"/>
      <c r="CM5" s="752"/>
      <c r="CN5" s="752"/>
      <c r="CO5" s="752"/>
      <c r="CP5" s="752"/>
      <c r="CQ5" s="752"/>
      <c r="CR5" s="752"/>
      <c r="CS5" s="752"/>
      <c r="CT5" s="752"/>
      <c r="CU5" s="752"/>
      <c r="CV5" s="752"/>
      <c r="CW5" s="752"/>
      <c r="CX5" s="752"/>
      <c r="CY5" s="752"/>
      <c r="CZ5" s="752"/>
      <c r="DA5" s="752"/>
      <c r="DB5" s="752"/>
      <c r="DC5" s="752"/>
      <c r="DD5" s="752"/>
      <c r="DE5" s="752"/>
      <c r="DF5" s="752"/>
      <c r="DG5" s="752"/>
      <c r="DH5" s="752"/>
      <c r="DI5" s="752"/>
      <c r="DJ5" s="752"/>
      <c r="DK5" s="752"/>
      <c r="DL5" s="75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2"/>
      <c r="CX18" s="752"/>
      <c r="CY18" s="752"/>
      <c r="CZ18" s="752"/>
      <c r="DA18" s="752"/>
      <c r="DB18" s="752"/>
      <c r="DC18" s="752"/>
      <c r="DD18" s="752"/>
      <c r="DE18" s="752"/>
      <c r="DF18" s="752"/>
      <c r="DG18" s="752"/>
      <c r="DH18" s="752"/>
      <c r="DI18" s="752"/>
      <c r="DJ18" s="752"/>
      <c r="DK18" s="752"/>
      <c r="DL18" s="752"/>
    </row>
    <row r="19" spans="9:116" ht="13.5" customHeight="1"/>
    <row r="20" spans="9:116" ht="13.5" customHeight="1"/>
    <row r="21" spans="9:116" ht="13.5" customHeight="1">
      <c r="DL21" s="752"/>
    </row>
    <row r="22" spans="9:116" ht="13.5" customHeight="1">
      <c r="DI22" s="752"/>
      <c r="DJ22" s="752"/>
      <c r="DK22" s="752"/>
      <c r="DL22" s="752"/>
    </row>
    <row r="23" spans="9:116" ht="13.5" customHeight="1">
      <c r="CY23" s="752"/>
      <c r="CZ23" s="752"/>
      <c r="DA23" s="752"/>
      <c r="DB23" s="752"/>
      <c r="DC23" s="752"/>
      <c r="DD23" s="752"/>
      <c r="DE23" s="752"/>
      <c r="DF23" s="752"/>
      <c r="DG23" s="752"/>
      <c r="DH23" s="752"/>
      <c r="DI23" s="752"/>
      <c r="DJ23" s="752"/>
      <c r="DK23" s="752"/>
      <c r="DL23" s="75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2"/>
      <c r="DA35" s="752"/>
      <c r="DB35" s="752"/>
      <c r="DC35" s="752"/>
      <c r="DD35" s="752"/>
      <c r="DE35" s="752"/>
      <c r="DF35" s="752"/>
      <c r="DG35" s="752"/>
      <c r="DH35" s="752"/>
      <c r="DI35" s="752"/>
      <c r="DJ35" s="752"/>
      <c r="DK35" s="752"/>
      <c r="DL35" s="752"/>
    </row>
    <row r="36" spans="15:116" ht="13.5" customHeight="1"/>
    <row r="37" spans="15:116" ht="13.5" customHeight="1">
      <c r="DL37" s="752"/>
    </row>
    <row r="38" spans="15:116" ht="13.5" customHeight="1">
      <c r="DI38" s="752"/>
      <c r="DJ38" s="752"/>
      <c r="DK38" s="752"/>
      <c r="DL38" s="752"/>
    </row>
    <row r="39" spans="15:116" ht="13.5" customHeight="1"/>
    <row r="40" spans="15:116" ht="13.5" customHeight="1"/>
    <row r="41" spans="15:116" ht="13.5" customHeight="1"/>
    <row r="42" spans="15:116" ht="13.5" customHeight="1"/>
    <row r="43" spans="15:116" ht="13.5" customHeight="1">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E43" s="752"/>
      <c r="DF43" s="752"/>
      <c r="DG43" s="752"/>
      <c r="DH43" s="752"/>
      <c r="DI43" s="752"/>
      <c r="DJ43" s="752"/>
      <c r="DK43" s="752"/>
      <c r="DL43" s="752"/>
    </row>
    <row r="44" spans="15:116" ht="13.5" customHeight="1">
      <c r="DL44" s="752"/>
    </row>
    <row r="45" spans="15:116" ht="13.5" customHeight="1"/>
    <row r="46" spans="15:116" ht="13.5" customHeight="1">
      <c r="DA46" s="752"/>
      <c r="DB46" s="752"/>
      <c r="DC46" s="752"/>
      <c r="DD46" s="752"/>
      <c r="DE46" s="752"/>
      <c r="DF46" s="752"/>
      <c r="DG46" s="752"/>
      <c r="DH46" s="752"/>
      <c r="DI46" s="752"/>
      <c r="DJ46" s="752"/>
      <c r="DK46" s="752"/>
      <c r="DL46" s="752"/>
    </row>
    <row r="47" spans="15:116" ht="13.5" customHeight="1"/>
    <row r="48" spans="15:116" ht="13.5" customHeight="1"/>
    <row r="49" spans="104:116" ht="13.5" customHeight="1"/>
    <row r="50" spans="104:116" ht="13.5" customHeight="1">
      <c r="CZ50" s="752"/>
      <c r="DA50" s="752"/>
      <c r="DB50" s="752"/>
      <c r="DC50" s="752"/>
      <c r="DD50" s="752"/>
      <c r="DE50" s="752"/>
      <c r="DF50" s="752"/>
      <c r="DG50" s="752"/>
      <c r="DH50" s="752"/>
      <c r="DI50" s="752"/>
      <c r="DJ50" s="752"/>
      <c r="DK50" s="752"/>
      <c r="DL50" s="752"/>
    </row>
    <row r="51" spans="104:116" ht="13.5" customHeight="1"/>
    <row r="52" spans="104:116" ht="13.5" customHeight="1"/>
    <row r="53" spans="104:116" ht="13.5" customHeight="1">
      <c r="DL53" s="75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2"/>
      <c r="DD67" s="752"/>
      <c r="DE67" s="752"/>
      <c r="DF67" s="752"/>
      <c r="DG67" s="752"/>
      <c r="DH67" s="752"/>
      <c r="DI67" s="752"/>
      <c r="DJ67" s="752"/>
      <c r="DK67" s="752"/>
      <c r="DL67" s="75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ryENz/HkQDuemifacGvKv+I2HUr3Vk2LHuBBExEn/0v3aBh9zIL/hrBAey92iZ9SO8IZg3/qMjiUX+0tpzFrQ==" saltValue="McdZhNbbzhQ8WUx3MUr1m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3" customWidth="1"/>
    <col min="46" max="46" width="3" style="754" customWidth="1"/>
    <col min="47" max="47" width="19.125" style="368" hidden="1" customWidth="1"/>
    <col min="48" max="52" width="12.625" style="368" hidden="1" customWidth="1"/>
    <col min="53" max="16384" width="8.625" style="368" hidden="1" customWidth="1"/>
  </cols>
  <sheetData>
    <row r="1" spans="1:46">
      <c r="AS1" s="765"/>
      <c r="AT1" s="765"/>
    </row>
    <row r="2" spans="1:46">
      <c r="AS2" s="765"/>
      <c r="AT2" s="765"/>
    </row>
    <row r="3" spans="1:46">
      <c r="AS3" s="765"/>
      <c r="AT3" s="765"/>
    </row>
    <row r="4" spans="1:46">
      <c r="AS4" s="765"/>
      <c r="AT4" s="765"/>
    </row>
    <row r="5" spans="1:46" ht="17.25">
      <c r="A5" s="756" t="s">
        <v>511</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856"/>
    </row>
    <row r="6" spans="1:46">
      <c r="A6" s="754"/>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59" t="s">
        <v>344</v>
      </c>
      <c r="AL6" s="759"/>
      <c r="AM6" s="759"/>
      <c r="AN6" s="759"/>
      <c r="AO6" s="765"/>
      <c r="AP6" s="765"/>
      <c r="AQ6" s="765"/>
      <c r="AR6" s="765"/>
    </row>
    <row r="7" spans="1:46">
      <c r="A7" s="754"/>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7"/>
      <c r="AL7" s="780"/>
      <c r="AM7" s="780"/>
      <c r="AN7" s="797"/>
      <c r="AO7" s="810" t="s">
        <v>90</v>
      </c>
      <c r="AP7" s="822"/>
      <c r="AQ7" s="833" t="s">
        <v>470</v>
      </c>
      <c r="AR7" s="847"/>
    </row>
    <row r="8" spans="1:46">
      <c r="A8" s="754"/>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8"/>
      <c r="AL8" s="781"/>
      <c r="AM8" s="781"/>
      <c r="AN8" s="798"/>
      <c r="AO8" s="811"/>
      <c r="AP8" s="823" t="s">
        <v>513</v>
      </c>
      <c r="AQ8" s="834" t="s">
        <v>514</v>
      </c>
      <c r="AR8" s="848" t="s">
        <v>160</v>
      </c>
    </row>
    <row r="9" spans="1:46">
      <c r="A9" s="754"/>
      <c r="B9" s="765"/>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9" t="s">
        <v>515</v>
      </c>
      <c r="AL9" s="782"/>
      <c r="AM9" s="782"/>
      <c r="AN9" s="799"/>
      <c r="AO9" s="812">
        <v>588601</v>
      </c>
      <c r="AP9" s="812">
        <v>90457</v>
      </c>
      <c r="AQ9" s="835">
        <v>120360</v>
      </c>
      <c r="AR9" s="849">
        <v>-24.8</v>
      </c>
    </row>
    <row r="10" spans="1:46">
      <c r="A10" s="754"/>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9" t="s">
        <v>510</v>
      </c>
      <c r="AL10" s="782"/>
      <c r="AM10" s="782"/>
      <c r="AN10" s="799"/>
      <c r="AO10" s="813">
        <v>67503</v>
      </c>
      <c r="AP10" s="813">
        <v>10374</v>
      </c>
      <c r="AQ10" s="836">
        <v>12817</v>
      </c>
      <c r="AR10" s="850">
        <v>-19.100000000000001</v>
      </c>
    </row>
    <row r="11" spans="1:46" ht="13.5" customHeight="1">
      <c r="A11" s="754"/>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9" t="s">
        <v>220</v>
      </c>
      <c r="AL11" s="782"/>
      <c r="AM11" s="782"/>
      <c r="AN11" s="799"/>
      <c r="AO11" s="813">
        <v>115099</v>
      </c>
      <c r="AP11" s="813">
        <v>17688</v>
      </c>
      <c r="AQ11" s="836">
        <v>19677</v>
      </c>
      <c r="AR11" s="850">
        <v>-10.1</v>
      </c>
    </row>
    <row r="12" spans="1:46" ht="13.5" customHeight="1">
      <c r="A12" s="754"/>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9" t="s">
        <v>410</v>
      </c>
      <c r="AL12" s="782"/>
      <c r="AM12" s="782"/>
      <c r="AN12" s="799"/>
      <c r="AO12" s="813" t="s">
        <v>142</v>
      </c>
      <c r="AP12" s="813" t="s">
        <v>142</v>
      </c>
      <c r="AQ12" s="836">
        <v>1195</v>
      </c>
      <c r="AR12" s="850" t="s">
        <v>142</v>
      </c>
    </row>
    <row r="13" spans="1:46" ht="13.5" customHeight="1">
      <c r="A13" s="754"/>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9" t="s">
        <v>250</v>
      </c>
      <c r="AL13" s="782"/>
      <c r="AM13" s="782"/>
      <c r="AN13" s="799"/>
      <c r="AO13" s="813" t="s">
        <v>142</v>
      </c>
      <c r="AP13" s="813" t="s">
        <v>142</v>
      </c>
      <c r="AQ13" s="836" t="s">
        <v>142</v>
      </c>
      <c r="AR13" s="850" t="s">
        <v>142</v>
      </c>
    </row>
    <row r="14" spans="1:46" ht="13.5" customHeight="1">
      <c r="A14" s="754"/>
      <c r="B14" s="765"/>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9" t="s">
        <v>303</v>
      </c>
      <c r="AL14" s="782"/>
      <c r="AM14" s="782"/>
      <c r="AN14" s="799"/>
      <c r="AO14" s="813">
        <v>29918</v>
      </c>
      <c r="AP14" s="813">
        <v>4598</v>
      </c>
      <c r="AQ14" s="836">
        <v>5328</v>
      </c>
      <c r="AR14" s="850">
        <v>-13.7</v>
      </c>
    </row>
    <row r="15" spans="1:46" ht="13.5" customHeight="1">
      <c r="A15" s="754"/>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9" t="s">
        <v>516</v>
      </c>
      <c r="AL15" s="782"/>
      <c r="AM15" s="782"/>
      <c r="AN15" s="799"/>
      <c r="AO15" s="813" t="s">
        <v>142</v>
      </c>
      <c r="AP15" s="813" t="s">
        <v>142</v>
      </c>
      <c r="AQ15" s="836">
        <v>3216</v>
      </c>
      <c r="AR15" s="850" t="s">
        <v>142</v>
      </c>
    </row>
    <row r="16" spans="1:46">
      <c r="A16" s="754"/>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70" t="s">
        <v>324</v>
      </c>
      <c r="AL16" s="783"/>
      <c r="AM16" s="783"/>
      <c r="AN16" s="800"/>
      <c r="AO16" s="813">
        <v>-47133</v>
      </c>
      <c r="AP16" s="813">
        <v>-7243</v>
      </c>
      <c r="AQ16" s="836">
        <v>-12293</v>
      </c>
      <c r="AR16" s="850">
        <v>-41.1</v>
      </c>
    </row>
    <row r="17" spans="1:46">
      <c r="A17" s="754"/>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70" t="s">
        <v>288</v>
      </c>
      <c r="AL17" s="783"/>
      <c r="AM17" s="783"/>
      <c r="AN17" s="800"/>
      <c r="AO17" s="813">
        <v>753988</v>
      </c>
      <c r="AP17" s="813">
        <v>115873</v>
      </c>
      <c r="AQ17" s="836">
        <v>150300</v>
      </c>
      <c r="AR17" s="850">
        <v>-22.9</v>
      </c>
    </row>
    <row r="18" spans="1:46">
      <c r="A18" s="754"/>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827"/>
      <c r="AR18" s="827"/>
    </row>
    <row r="19" spans="1:46">
      <c r="A19" s="754"/>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t="s">
        <v>196</v>
      </c>
      <c r="AL19" s="765"/>
      <c r="AM19" s="765"/>
      <c r="AN19" s="765"/>
      <c r="AO19" s="765"/>
      <c r="AP19" s="765"/>
      <c r="AQ19" s="765"/>
      <c r="AR19" s="765"/>
    </row>
    <row r="20" spans="1:46">
      <c r="A20" s="754"/>
      <c r="B20" s="765"/>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71"/>
      <c r="AL20" s="784"/>
      <c r="AM20" s="784"/>
      <c r="AN20" s="801"/>
      <c r="AO20" s="814" t="s">
        <v>517</v>
      </c>
      <c r="AP20" s="824" t="s">
        <v>349</v>
      </c>
      <c r="AQ20" s="837" t="s">
        <v>45</v>
      </c>
      <c r="AR20" s="851"/>
    </row>
    <row r="21" spans="1:46" s="755" customFormat="1">
      <c r="A21" s="757"/>
      <c r="AK21" s="772" t="s">
        <v>190</v>
      </c>
      <c r="AL21" s="785"/>
      <c r="AM21" s="785"/>
      <c r="AN21" s="802"/>
      <c r="AO21" s="815">
        <v>11.37</v>
      </c>
      <c r="AP21" s="825">
        <v>13.79</v>
      </c>
      <c r="AQ21" s="838">
        <v>-2.42</v>
      </c>
      <c r="AS21" s="857"/>
      <c r="AT21" s="757"/>
    </row>
    <row r="22" spans="1:46" s="755" customFormat="1">
      <c r="A22" s="757"/>
      <c r="AK22" s="772" t="s">
        <v>518</v>
      </c>
      <c r="AL22" s="785"/>
      <c r="AM22" s="785"/>
      <c r="AN22" s="802"/>
      <c r="AO22" s="816">
        <v>96.6</v>
      </c>
      <c r="AP22" s="826">
        <v>95.2</v>
      </c>
      <c r="AQ22" s="839">
        <v>1.4</v>
      </c>
      <c r="AR22" s="827"/>
      <c r="AS22" s="857"/>
      <c r="AT22" s="757"/>
    </row>
    <row r="23" spans="1:46" s="755" customFormat="1">
      <c r="A23" s="757"/>
      <c r="AP23" s="827"/>
      <c r="AQ23" s="827"/>
      <c r="AR23" s="827"/>
      <c r="AS23" s="857"/>
      <c r="AT23" s="757"/>
    </row>
    <row r="24" spans="1:46" s="755" customFormat="1">
      <c r="A24" s="757"/>
      <c r="AP24" s="827"/>
      <c r="AQ24" s="827"/>
      <c r="AR24" s="827"/>
      <c r="AS24" s="857"/>
      <c r="AT24" s="757"/>
    </row>
    <row r="25" spans="1:46" s="755" customFormat="1">
      <c r="A25" s="758"/>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828"/>
      <c r="AQ25" s="828"/>
      <c r="AR25" s="828"/>
      <c r="AS25" s="858"/>
      <c r="AT25" s="757"/>
    </row>
    <row r="26" spans="1:46" s="755" customFormat="1">
      <c r="A26" s="759" t="s">
        <v>519</v>
      </c>
      <c r="AP26" s="827"/>
      <c r="AQ26" s="827"/>
      <c r="AR26" s="827"/>
      <c r="AS26" s="759"/>
      <c r="AT26" s="759"/>
    </row>
    <row r="27" spans="1:46">
      <c r="A27" s="760"/>
      <c r="AO27" s="765"/>
      <c r="AP27" s="765"/>
      <c r="AQ27" s="765"/>
      <c r="AR27" s="765"/>
      <c r="AS27" s="765"/>
      <c r="AT27" s="765"/>
    </row>
    <row r="28" spans="1:46" ht="17.25">
      <c r="A28" s="756" t="s">
        <v>280</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859"/>
    </row>
    <row r="29" spans="1:46">
      <c r="A29" s="754"/>
      <c r="B29" s="765"/>
      <c r="C29" s="765"/>
      <c r="D29" s="765"/>
      <c r="E29" s="765"/>
      <c r="F29" s="765"/>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59" t="s">
        <v>126</v>
      </c>
      <c r="AL29" s="759"/>
      <c r="AM29" s="759"/>
      <c r="AN29" s="759"/>
      <c r="AO29" s="765"/>
      <c r="AP29" s="765"/>
      <c r="AQ29" s="765"/>
      <c r="AR29" s="765"/>
      <c r="AS29" s="860"/>
    </row>
    <row r="30" spans="1:46">
      <c r="A30" s="754"/>
      <c r="B30" s="765"/>
      <c r="C30" s="765"/>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7"/>
      <c r="AL30" s="780"/>
      <c r="AM30" s="780"/>
      <c r="AN30" s="797"/>
      <c r="AO30" s="810" t="s">
        <v>90</v>
      </c>
      <c r="AP30" s="822"/>
      <c r="AQ30" s="833" t="s">
        <v>470</v>
      </c>
      <c r="AR30" s="847"/>
    </row>
    <row r="31" spans="1:46">
      <c r="A31" s="754"/>
      <c r="B31" s="765"/>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8"/>
      <c r="AL31" s="781"/>
      <c r="AM31" s="781"/>
      <c r="AN31" s="798"/>
      <c r="AO31" s="811"/>
      <c r="AP31" s="823" t="s">
        <v>513</v>
      </c>
      <c r="AQ31" s="834" t="s">
        <v>514</v>
      </c>
      <c r="AR31" s="848" t="s">
        <v>160</v>
      </c>
    </row>
    <row r="32" spans="1:46" ht="27" customHeight="1">
      <c r="A32" s="754"/>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73" t="s">
        <v>520</v>
      </c>
      <c r="AL32" s="786"/>
      <c r="AM32" s="786"/>
      <c r="AN32" s="803"/>
      <c r="AO32" s="813">
        <v>301056</v>
      </c>
      <c r="AP32" s="813">
        <v>46266</v>
      </c>
      <c r="AQ32" s="840">
        <v>71832</v>
      </c>
      <c r="AR32" s="850">
        <v>-35.6</v>
      </c>
    </row>
    <row r="33" spans="1:46" ht="13.5" customHeight="1">
      <c r="A33" s="754"/>
      <c r="B33" s="765"/>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73" t="s">
        <v>240</v>
      </c>
      <c r="AL33" s="786"/>
      <c r="AM33" s="786"/>
      <c r="AN33" s="803"/>
      <c r="AO33" s="813" t="s">
        <v>142</v>
      </c>
      <c r="AP33" s="813" t="s">
        <v>142</v>
      </c>
      <c r="AQ33" s="840" t="s">
        <v>142</v>
      </c>
      <c r="AR33" s="850" t="s">
        <v>142</v>
      </c>
    </row>
    <row r="34" spans="1:46" ht="27" customHeight="1">
      <c r="A34" s="754"/>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73" t="s">
        <v>62</v>
      </c>
      <c r="AL34" s="786"/>
      <c r="AM34" s="786"/>
      <c r="AN34" s="803"/>
      <c r="AO34" s="813" t="s">
        <v>142</v>
      </c>
      <c r="AP34" s="813" t="s">
        <v>142</v>
      </c>
      <c r="AQ34" s="840">
        <v>1</v>
      </c>
      <c r="AR34" s="850" t="s">
        <v>142</v>
      </c>
    </row>
    <row r="35" spans="1:46" ht="27" customHeight="1">
      <c r="A35" s="754"/>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73" t="s">
        <v>521</v>
      </c>
      <c r="AL35" s="786"/>
      <c r="AM35" s="786"/>
      <c r="AN35" s="803"/>
      <c r="AO35" s="813">
        <v>7355</v>
      </c>
      <c r="AP35" s="813">
        <v>1130</v>
      </c>
      <c r="AQ35" s="840">
        <v>20841</v>
      </c>
      <c r="AR35" s="850">
        <v>-94.6</v>
      </c>
    </row>
    <row r="36" spans="1:46" ht="27" customHeight="1">
      <c r="A36" s="754"/>
      <c r="B36" s="765"/>
      <c r="C36" s="765"/>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73" t="s">
        <v>38</v>
      </c>
      <c r="AL36" s="786"/>
      <c r="AM36" s="786"/>
      <c r="AN36" s="803"/>
      <c r="AO36" s="813">
        <v>52725</v>
      </c>
      <c r="AP36" s="813">
        <v>8103</v>
      </c>
      <c r="AQ36" s="840">
        <v>5244</v>
      </c>
      <c r="AR36" s="850">
        <v>54.5</v>
      </c>
    </row>
    <row r="37" spans="1:46" ht="13.5" customHeight="1">
      <c r="A37" s="754"/>
      <c r="B37" s="76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73" t="s">
        <v>362</v>
      </c>
      <c r="AL37" s="786"/>
      <c r="AM37" s="786"/>
      <c r="AN37" s="803"/>
      <c r="AO37" s="813">
        <v>6554</v>
      </c>
      <c r="AP37" s="813">
        <v>1007</v>
      </c>
      <c r="AQ37" s="840">
        <v>943</v>
      </c>
      <c r="AR37" s="850">
        <v>6.8</v>
      </c>
    </row>
    <row r="38" spans="1:46" ht="27" customHeight="1">
      <c r="A38" s="754"/>
      <c r="B38" s="765"/>
      <c r="C38" s="765"/>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74" t="s">
        <v>233</v>
      </c>
      <c r="AL38" s="787"/>
      <c r="AM38" s="787"/>
      <c r="AN38" s="804"/>
      <c r="AO38" s="817" t="s">
        <v>142</v>
      </c>
      <c r="AP38" s="817" t="s">
        <v>142</v>
      </c>
      <c r="AQ38" s="841">
        <v>9</v>
      </c>
      <c r="AR38" s="839" t="s">
        <v>142</v>
      </c>
      <c r="AS38" s="860"/>
    </row>
    <row r="39" spans="1:46">
      <c r="A39" s="754"/>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74" t="s">
        <v>88</v>
      </c>
      <c r="AL39" s="787"/>
      <c r="AM39" s="787"/>
      <c r="AN39" s="804"/>
      <c r="AO39" s="813" t="s">
        <v>142</v>
      </c>
      <c r="AP39" s="813" t="s">
        <v>142</v>
      </c>
      <c r="AQ39" s="840">
        <v>-2885</v>
      </c>
      <c r="AR39" s="850" t="s">
        <v>142</v>
      </c>
      <c r="AS39" s="860"/>
    </row>
    <row r="40" spans="1:46" ht="27" customHeight="1">
      <c r="A40" s="754"/>
      <c r="B40" s="765"/>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73" t="s">
        <v>522</v>
      </c>
      <c r="AL40" s="786"/>
      <c r="AM40" s="786"/>
      <c r="AN40" s="803"/>
      <c r="AO40" s="813">
        <v>-279438</v>
      </c>
      <c r="AP40" s="813">
        <v>-42944</v>
      </c>
      <c r="AQ40" s="840">
        <v>-64554</v>
      </c>
      <c r="AR40" s="850">
        <v>-33.5</v>
      </c>
      <c r="AS40" s="860"/>
    </row>
    <row r="41" spans="1:46">
      <c r="A41" s="754"/>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75" t="s">
        <v>403</v>
      </c>
      <c r="AL41" s="788"/>
      <c r="AM41" s="788"/>
      <c r="AN41" s="805"/>
      <c r="AO41" s="813">
        <v>88252</v>
      </c>
      <c r="AP41" s="813">
        <v>13563</v>
      </c>
      <c r="AQ41" s="840">
        <v>31431</v>
      </c>
      <c r="AR41" s="850">
        <v>-56.8</v>
      </c>
      <c r="AS41" s="860"/>
    </row>
    <row r="42" spans="1:46">
      <c r="A42" s="754"/>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76" t="s">
        <v>185</v>
      </c>
      <c r="AL42" s="765"/>
      <c r="AM42" s="765"/>
      <c r="AN42" s="765"/>
      <c r="AO42" s="765"/>
      <c r="AP42" s="765"/>
      <c r="AQ42" s="827"/>
      <c r="AR42" s="827"/>
      <c r="AS42" s="860"/>
    </row>
    <row r="43" spans="1:46">
      <c r="A43" s="754"/>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829"/>
      <c r="AQ43" s="827"/>
      <c r="AR43" s="765"/>
      <c r="AS43" s="860"/>
    </row>
    <row r="44" spans="1:46">
      <c r="A44" s="754"/>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827"/>
      <c r="AR44" s="765"/>
    </row>
    <row r="45" spans="1:46">
      <c r="A45" s="761"/>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842"/>
      <c r="AR45" s="761"/>
      <c r="AS45" s="761"/>
      <c r="AT45" s="765"/>
    </row>
    <row r="46" spans="1:46">
      <c r="A46" s="762"/>
      <c r="B46" s="762"/>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2"/>
      <c r="AM46" s="762"/>
      <c r="AN46" s="762"/>
      <c r="AO46" s="762"/>
      <c r="AP46" s="762"/>
      <c r="AQ46" s="762"/>
      <c r="AR46" s="762"/>
      <c r="AS46" s="762"/>
      <c r="AT46" s="765"/>
    </row>
    <row r="47" spans="1:46" ht="17.25" customHeight="1">
      <c r="A47" s="763" t="s">
        <v>523</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row>
    <row r="48" spans="1:46">
      <c r="A48" s="754"/>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2" t="s">
        <v>524</v>
      </c>
      <c r="AL48" s="762"/>
      <c r="AM48" s="762"/>
      <c r="AN48" s="762"/>
      <c r="AO48" s="762"/>
      <c r="AP48" s="762"/>
      <c r="AQ48" s="828"/>
      <c r="AR48" s="762"/>
    </row>
    <row r="49" spans="1:44" ht="13.5" customHeight="1">
      <c r="A49" s="754"/>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77"/>
      <c r="AL49" s="789"/>
      <c r="AM49" s="793" t="s">
        <v>90</v>
      </c>
      <c r="AN49" s="806" t="s">
        <v>135</v>
      </c>
      <c r="AO49" s="818"/>
      <c r="AP49" s="818"/>
      <c r="AQ49" s="818"/>
      <c r="AR49" s="852"/>
    </row>
    <row r="50" spans="1:44">
      <c r="A50" s="754"/>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78"/>
      <c r="AL50" s="790"/>
      <c r="AM50" s="794"/>
      <c r="AN50" s="807" t="s">
        <v>502</v>
      </c>
      <c r="AO50" s="819" t="s">
        <v>503</v>
      </c>
      <c r="AP50" s="830" t="s">
        <v>526</v>
      </c>
      <c r="AQ50" s="843" t="s">
        <v>397</v>
      </c>
      <c r="AR50" s="853" t="s">
        <v>527</v>
      </c>
    </row>
    <row r="51" spans="1:44">
      <c r="A51" s="754"/>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77" t="s">
        <v>247</v>
      </c>
      <c r="AL51" s="789"/>
      <c r="AM51" s="795">
        <v>402999</v>
      </c>
      <c r="AN51" s="808">
        <v>56198</v>
      </c>
      <c r="AO51" s="820">
        <v>1.2</v>
      </c>
      <c r="AP51" s="831">
        <v>109920</v>
      </c>
      <c r="AQ51" s="844">
        <v>-8.1999999999999993</v>
      </c>
      <c r="AR51" s="854">
        <v>9.4</v>
      </c>
    </row>
    <row r="52" spans="1:44">
      <c r="A52" s="754"/>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79"/>
      <c r="AL52" s="791" t="s">
        <v>290</v>
      </c>
      <c r="AM52" s="796">
        <v>356607</v>
      </c>
      <c r="AN52" s="809">
        <v>49729</v>
      </c>
      <c r="AO52" s="821">
        <v>12.5</v>
      </c>
      <c r="AP52" s="832">
        <v>62739</v>
      </c>
      <c r="AQ52" s="845">
        <v>-8.4</v>
      </c>
      <c r="AR52" s="855">
        <v>20.9</v>
      </c>
    </row>
    <row r="53" spans="1:44">
      <c r="A53" s="754"/>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77" t="s">
        <v>137</v>
      </c>
      <c r="AL53" s="789"/>
      <c r="AM53" s="795">
        <v>649002</v>
      </c>
      <c r="AN53" s="808">
        <v>92622</v>
      </c>
      <c r="AO53" s="820">
        <v>64.8</v>
      </c>
      <c r="AP53" s="831">
        <v>119882</v>
      </c>
      <c r="AQ53" s="844">
        <v>9.1</v>
      </c>
      <c r="AR53" s="854">
        <v>55.7</v>
      </c>
    </row>
    <row r="54" spans="1:44">
      <c r="A54" s="754"/>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79"/>
      <c r="AL54" s="791" t="s">
        <v>290</v>
      </c>
      <c r="AM54" s="796">
        <v>540920</v>
      </c>
      <c r="AN54" s="809">
        <v>77197</v>
      </c>
      <c r="AO54" s="821">
        <v>55.2</v>
      </c>
      <c r="AP54" s="832">
        <v>66481</v>
      </c>
      <c r="AQ54" s="845">
        <v>6</v>
      </c>
      <c r="AR54" s="855">
        <v>49.2</v>
      </c>
    </row>
    <row r="55" spans="1:44">
      <c r="A55" s="754"/>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77" t="s">
        <v>245</v>
      </c>
      <c r="AL55" s="789"/>
      <c r="AM55" s="795">
        <v>244188</v>
      </c>
      <c r="AN55" s="808">
        <v>35721</v>
      </c>
      <c r="AO55" s="820">
        <v>-61.4</v>
      </c>
      <c r="AP55" s="831">
        <v>116162</v>
      </c>
      <c r="AQ55" s="844">
        <v>-3.1</v>
      </c>
      <c r="AR55" s="854">
        <v>-58.3</v>
      </c>
    </row>
    <row r="56" spans="1:44">
      <c r="A56" s="754"/>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79"/>
      <c r="AL56" s="791" t="s">
        <v>290</v>
      </c>
      <c r="AM56" s="796">
        <v>165970</v>
      </c>
      <c r="AN56" s="809">
        <v>24279</v>
      </c>
      <c r="AO56" s="821">
        <v>-68.5</v>
      </c>
      <c r="AP56" s="832">
        <v>61562</v>
      </c>
      <c r="AQ56" s="845">
        <v>-7.4</v>
      </c>
      <c r="AR56" s="855">
        <v>-61.1</v>
      </c>
    </row>
    <row r="57" spans="1:44">
      <c r="A57" s="754"/>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77" t="s">
        <v>512</v>
      </c>
      <c r="AL57" s="789"/>
      <c r="AM57" s="795">
        <v>431370</v>
      </c>
      <c r="AN57" s="808">
        <v>64403</v>
      </c>
      <c r="AO57" s="820">
        <v>80.3</v>
      </c>
      <c r="AP57" s="831">
        <v>121449</v>
      </c>
      <c r="AQ57" s="844">
        <v>4.5999999999999996</v>
      </c>
      <c r="AR57" s="854">
        <v>75.7</v>
      </c>
    </row>
    <row r="58" spans="1:44">
      <c r="A58" s="754"/>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79"/>
      <c r="AL58" s="791" t="s">
        <v>290</v>
      </c>
      <c r="AM58" s="796">
        <v>381046</v>
      </c>
      <c r="AN58" s="809">
        <v>56890</v>
      </c>
      <c r="AO58" s="821">
        <v>134.30000000000001</v>
      </c>
      <c r="AP58" s="832">
        <v>62922</v>
      </c>
      <c r="AQ58" s="845">
        <v>2.2000000000000002</v>
      </c>
      <c r="AR58" s="855">
        <v>132.1</v>
      </c>
    </row>
    <row r="59" spans="1:44">
      <c r="A59" s="754"/>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77" t="s">
        <v>528</v>
      </c>
      <c r="AL59" s="789"/>
      <c r="AM59" s="795">
        <v>414218</v>
      </c>
      <c r="AN59" s="808">
        <v>63657</v>
      </c>
      <c r="AO59" s="820">
        <v>-1.2</v>
      </c>
      <c r="AP59" s="831">
        <v>145139</v>
      </c>
      <c r="AQ59" s="844">
        <v>19.5</v>
      </c>
      <c r="AR59" s="854">
        <v>-20.7</v>
      </c>
    </row>
    <row r="60" spans="1:44">
      <c r="A60" s="754"/>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c r="AI60" s="765"/>
      <c r="AJ60" s="765"/>
      <c r="AK60" s="779"/>
      <c r="AL60" s="791" t="s">
        <v>290</v>
      </c>
      <c r="AM60" s="796">
        <v>300037</v>
      </c>
      <c r="AN60" s="809">
        <v>46110</v>
      </c>
      <c r="AO60" s="821">
        <v>-18.899999999999999</v>
      </c>
      <c r="AP60" s="832">
        <v>83762</v>
      </c>
      <c r="AQ60" s="845">
        <v>33.1</v>
      </c>
      <c r="AR60" s="855">
        <v>-52</v>
      </c>
    </row>
    <row r="61" spans="1:44">
      <c r="A61" s="754"/>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c r="AI61" s="765"/>
      <c r="AJ61" s="765"/>
      <c r="AK61" s="777" t="s">
        <v>529</v>
      </c>
      <c r="AL61" s="792"/>
      <c r="AM61" s="795">
        <v>428355</v>
      </c>
      <c r="AN61" s="808">
        <v>62520</v>
      </c>
      <c r="AO61" s="820">
        <v>16.7</v>
      </c>
      <c r="AP61" s="831">
        <v>122510</v>
      </c>
      <c r="AQ61" s="846">
        <v>4.4000000000000004</v>
      </c>
      <c r="AR61" s="854">
        <v>12.3</v>
      </c>
    </row>
    <row r="62" spans="1:44">
      <c r="A62" s="754"/>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79"/>
      <c r="AL62" s="791" t="s">
        <v>290</v>
      </c>
      <c r="AM62" s="796">
        <v>348916</v>
      </c>
      <c r="AN62" s="809">
        <v>50841</v>
      </c>
      <c r="AO62" s="821">
        <v>22.9</v>
      </c>
      <c r="AP62" s="832">
        <v>67493</v>
      </c>
      <c r="AQ62" s="845">
        <v>5.0999999999999996</v>
      </c>
      <c r="AR62" s="855">
        <v>17.8</v>
      </c>
    </row>
    <row r="63" spans="1:44">
      <c r="A63" s="754"/>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row>
    <row r="64" spans="1:44">
      <c r="A64" s="754"/>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row>
    <row r="65" spans="1:46">
      <c r="A65" s="754"/>
      <c r="B65" s="76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c r="AO65" s="765"/>
      <c r="AP65" s="765"/>
      <c r="AQ65" s="765"/>
      <c r="AR65" s="765"/>
    </row>
    <row r="66" spans="1:46">
      <c r="A66" s="764"/>
      <c r="B66" s="762"/>
      <c r="C66" s="762"/>
      <c r="D66" s="762"/>
      <c r="E66" s="762"/>
      <c r="F66" s="762"/>
      <c r="G66" s="762"/>
      <c r="H66" s="762"/>
      <c r="I66" s="762"/>
      <c r="J66" s="762"/>
      <c r="K66" s="762"/>
      <c r="L66" s="762"/>
      <c r="M66" s="762"/>
      <c r="N66" s="762"/>
      <c r="O66" s="762"/>
      <c r="P66" s="762"/>
      <c r="Q66" s="762"/>
      <c r="R66" s="762"/>
      <c r="S66" s="762"/>
      <c r="T66" s="762"/>
      <c r="U66" s="762"/>
      <c r="V66" s="762"/>
      <c r="W66" s="762"/>
      <c r="X66" s="762"/>
      <c r="Y66" s="762"/>
      <c r="Z66" s="762"/>
      <c r="AA66" s="762"/>
      <c r="AB66" s="762"/>
      <c r="AC66" s="762"/>
      <c r="AD66" s="762"/>
      <c r="AE66" s="762"/>
      <c r="AF66" s="762"/>
      <c r="AG66" s="762"/>
      <c r="AH66" s="762"/>
      <c r="AI66" s="762"/>
      <c r="AJ66" s="762"/>
      <c r="AK66" s="762"/>
      <c r="AL66" s="762"/>
      <c r="AM66" s="762"/>
      <c r="AN66" s="762"/>
      <c r="AO66" s="762"/>
      <c r="AP66" s="762"/>
      <c r="AQ66" s="762"/>
      <c r="AR66" s="762"/>
      <c r="AS66" s="861"/>
    </row>
    <row r="67" spans="1:46" ht="13.5" hidden="1" customHeight="1">
      <c r="AK67" s="765"/>
      <c r="AL67" s="765"/>
      <c r="AM67" s="765"/>
      <c r="AN67" s="765"/>
      <c r="AO67" s="765"/>
      <c r="AP67" s="765"/>
      <c r="AQ67" s="765"/>
      <c r="AR67" s="765"/>
      <c r="AS67" s="765"/>
      <c r="AT67" s="765"/>
    </row>
    <row r="68" spans="1:46" ht="13.5" hidden="1" customHeight="1">
      <c r="AK68" s="765"/>
      <c r="AL68" s="765"/>
      <c r="AM68" s="765"/>
      <c r="AN68" s="765"/>
      <c r="AO68" s="765"/>
      <c r="AP68" s="765"/>
      <c r="AQ68" s="765"/>
      <c r="AR68" s="765"/>
    </row>
    <row r="69" spans="1:46" ht="13.5" hidden="1" customHeight="1">
      <c r="AK69" s="765"/>
      <c r="AL69" s="765"/>
      <c r="AM69" s="765"/>
      <c r="AN69" s="765"/>
      <c r="AO69" s="765"/>
      <c r="AP69" s="765"/>
      <c r="AQ69" s="765"/>
      <c r="AR69" s="765"/>
    </row>
    <row r="70" spans="1:46" hidden="1">
      <c r="AK70" s="765"/>
      <c r="AL70" s="765"/>
      <c r="AM70" s="765"/>
      <c r="AN70" s="765"/>
      <c r="AO70" s="765"/>
      <c r="AP70" s="765"/>
      <c r="AQ70" s="765"/>
      <c r="AR70" s="765"/>
    </row>
    <row r="71" spans="1:46" hidden="1">
      <c r="AK71" s="765"/>
      <c r="AL71" s="765"/>
      <c r="AM71" s="765"/>
      <c r="AN71" s="765"/>
      <c r="AO71" s="765"/>
      <c r="AP71" s="765"/>
      <c r="AQ71" s="765"/>
      <c r="AR71" s="765"/>
    </row>
    <row r="72" spans="1:46" hidden="1">
      <c r="AK72" s="765"/>
      <c r="AL72" s="765"/>
      <c r="AM72" s="765"/>
      <c r="AN72" s="765"/>
      <c r="AO72" s="765"/>
      <c r="AP72" s="765"/>
      <c r="AQ72" s="765"/>
      <c r="AR72" s="765"/>
    </row>
    <row r="73" spans="1:46" hidden="1">
      <c r="AK73" s="765"/>
      <c r="AL73" s="765"/>
      <c r="AM73" s="765"/>
      <c r="AN73" s="765"/>
      <c r="AO73" s="765"/>
      <c r="AP73" s="765"/>
      <c r="AQ73" s="765"/>
      <c r="AR73" s="765"/>
    </row>
    <row r="74" spans="1:46" hidden="1"/>
  </sheetData>
  <sheetProtection algorithmName="SHA-512" hashValue="TjPsl9vO477OMQjV0KkxNvB4NU7NZC+cL5mRzUXzqjPxTQ9B1jZN2yW3/WPPnjJILnVYj9kQHhPQVXwynO49Dw==" saltValue="7k6kY6BT7IGbGZ4HK6814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1" customWidth="1"/>
    <col min="126" max="16384" width="9" style="752" hidden="1" customWidth="1"/>
  </cols>
  <sheetData>
    <row r="1" spans="2:125"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2:125">
      <c r="B2" s="752"/>
      <c r="DG2" s="752"/>
    </row>
    <row r="3" spans="2:125">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H3" s="752"/>
      <c r="DI3" s="752"/>
      <c r="DJ3" s="752"/>
      <c r="DK3" s="752"/>
      <c r="DL3" s="752"/>
      <c r="DM3" s="752"/>
      <c r="DN3" s="752"/>
      <c r="DO3" s="752"/>
      <c r="DP3" s="752"/>
      <c r="DQ3" s="752"/>
      <c r="DR3" s="752"/>
      <c r="DS3" s="752"/>
      <c r="DT3" s="752"/>
      <c r="DU3" s="752"/>
    </row>
    <row r="4" spans="2:125"/>
    <row r="5" spans="2:125"/>
    <row r="6" spans="2:125"/>
    <row r="7" spans="2:125"/>
    <row r="8" spans="2:125"/>
    <row r="9" spans="2:125">
      <c r="DU9" s="752"/>
    </row>
    <row r="10" spans="2:125"/>
    <row r="11" spans="2:125"/>
    <row r="12" spans="2:125"/>
    <row r="13" spans="2:125"/>
    <row r="14" spans="2:125"/>
    <row r="15" spans="2:125"/>
    <row r="16" spans="2:125"/>
    <row r="17" spans="125:125">
      <c r="DU17" s="752"/>
    </row>
    <row r="18" spans="125:125"/>
    <row r="19" spans="125:125"/>
    <row r="20" spans="125:125">
      <c r="DU20" s="752"/>
    </row>
    <row r="21" spans="125:125">
      <c r="DU21" s="752"/>
    </row>
    <row r="22" spans="125:125"/>
    <row r="23" spans="125:125"/>
    <row r="24" spans="125:125"/>
    <row r="25" spans="125:125"/>
    <row r="26" spans="125:125"/>
    <row r="27" spans="125:125"/>
    <row r="28" spans="125:125">
      <c r="DU28" s="752"/>
    </row>
    <row r="29" spans="125:125"/>
    <row r="30" spans="125:125"/>
    <row r="31" spans="125:125"/>
    <row r="32" spans="125:125"/>
    <row r="33" spans="2:125">
      <c r="B33" s="752"/>
      <c r="G33" s="752"/>
      <c r="I33" s="752"/>
    </row>
    <row r="34" spans="2:125">
      <c r="C34" s="752"/>
      <c r="P34" s="752"/>
      <c r="DE34" s="752"/>
      <c r="DH34" s="752"/>
    </row>
    <row r="35" spans="2:125">
      <c r="D35" s="752"/>
      <c r="E35" s="752"/>
      <c r="DG35" s="752"/>
      <c r="DJ35" s="752"/>
      <c r="DP35" s="752"/>
      <c r="DQ35" s="752"/>
      <c r="DR35" s="752"/>
      <c r="DS35" s="752"/>
      <c r="DT35" s="752"/>
      <c r="DU35" s="752"/>
    </row>
    <row r="36" spans="2:125">
      <c r="F36" s="752"/>
      <c r="H36" s="752"/>
      <c r="J36" s="752"/>
      <c r="K36" s="752"/>
      <c r="L36" s="752"/>
      <c r="M36" s="752"/>
      <c r="N36" s="752"/>
      <c r="O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52"/>
      <c r="BT36" s="752"/>
      <c r="BU36" s="752"/>
      <c r="BV36" s="752"/>
      <c r="BW36" s="752"/>
      <c r="BX36" s="752"/>
      <c r="BY36" s="752"/>
      <c r="BZ36" s="752"/>
      <c r="CA36" s="752"/>
      <c r="CB36" s="752"/>
      <c r="CC36" s="752"/>
      <c r="CD36" s="752"/>
      <c r="CE36" s="752"/>
      <c r="CF36" s="752"/>
      <c r="CG36" s="752"/>
      <c r="CH36" s="752"/>
      <c r="CI36" s="752"/>
      <c r="CJ36" s="752"/>
      <c r="CK36" s="752"/>
      <c r="CL36" s="752"/>
      <c r="CM36" s="752"/>
      <c r="CN36" s="752"/>
      <c r="CO36" s="752"/>
      <c r="CP36" s="752"/>
      <c r="CQ36" s="752"/>
      <c r="CR36" s="752"/>
      <c r="CS36" s="752"/>
      <c r="CT36" s="752"/>
      <c r="CU36" s="752"/>
      <c r="CV36" s="752"/>
      <c r="CW36" s="752"/>
      <c r="CX36" s="752"/>
      <c r="CY36" s="752"/>
      <c r="CZ36" s="752"/>
      <c r="DA36" s="752"/>
      <c r="DB36" s="752"/>
      <c r="DC36" s="752"/>
      <c r="DD36" s="752"/>
      <c r="DF36" s="752"/>
      <c r="DI36" s="752"/>
      <c r="DK36" s="752"/>
      <c r="DL36" s="752"/>
      <c r="DM36" s="752"/>
      <c r="DN36" s="752"/>
      <c r="DO36" s="752"/>
      <c r="DP36" s="752"/>
      <c r="DQ36" s="752"/>
      <c r="DR36" s="752"/>
      <c r="DS36" s="752"/>
      <c r="DT36" s="752"/>
      <c r="DU36" s="752"/>
    </row>
    <row r="37" spans="2:125">
      <c r="DU37" s="752"/>
    </row>
    <row r="38" spans="2:125">
      <c r="DT38" s="752"/>
      <c r="DU38" s="752"/>
    </row>
    <row r="39" spans="2:125"/>
    <row r="40" spans="2:125">
      <c r="DH40" s="752"/>
    </row>
    <row r="41" spans="2:125">
      <c r="DE41" s="752"/>
    </row>
    <row r="42" spans="2:125">
      <c r="DG42" s="752"/>
      <c r="DJ42" s="752"/>
    </row>
    <row r="43" spans="2:125">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F43" s="752"/>
      <c r="DI43" s="752"/>
      <c r="DK43" s="752"/>
      <c r="DL43" s="752"/>
      <c r="DM43" s="752"/>
      <c r="DN43" s="752"/>
      <c r="DO43" s="752"/>
      <c r="DP43" s="752"/>
      <c r="DQ43" s="752"/>
      <c r="DR43" s="752"/>
      <c r="DS43" s="752"/>
      <c r="DT43" s="752"/>
      <c r="DU43" s="752"/>
    </row>
    <row r="44" spans="2:125">
      <c r="DU44" s="752"/>
    </row>
    <row r="45" spans="2:125"/>
    <row r="46" spans="2:125"/>
    <row r="47" spans="2:125"/>
    <row r="48" spans="2:125">
      <c r="DT48" s="752"/>
      <c r="DU48" s="752"/>
    </row>
    <row r="49" spans="120:125">
      <c r="DU49" s="752"/>
    </row>
    <row r="50" spans="120:125">
      <c r="DU50" s="752"/>
    </row>
    <row r="51" spans="120:125">
      <c r="DP51" s="752"/>
      <c r="DQ51" s="752"/>
      <c r="DR51" s="752"/>
      <c r="DS51" s="752"/>
      <c r="DT51" s="752"/>
      <c r="DU51" s="752"/>
    </row>
    <row r="52" spans="120:125"/>
    <row r="53" spans="120:125"/>
    <row r="54" spans="120:125">
      <c r="DU54" s="752"/>
    </row>
    <row r="55" spans="120:125"/>
    <row r="56" spans="120:125"/>
    <row r="57" spans="120:125"/>
    <row r="58" spans="120:125">
      <c r="DU58" s="752"/>
    </row>
    <row r="59" spans="120:125"/>
    <row r="60" spans="120:125"/>
    <row r="61" spans="120:125"/>
    <row r="62" spans="120:125"/>
    <row r="63" spans="120:125">
      <c r="DU63" s="752"/>
    </row>
    <row r="64" spans="120:125">
      <c r="DT64" s="752"/>
      <c r="DU64" s="752"/>
    </row>
    <row r="65" spans="123:125"/>
    <row r="66" spans="123:125"/>
    <row r="67" spans="123:125"/>
    <row r="68" spans="123:125"/>
    <row r="69" spans="123:125">
      <c r="DS69" s="752"/>
      <c r="DT69" s="752"/>
      <c r="DU69" s="752"/>
    </row>
    <row r="70" spans="123:125"/>
    <row r="71" spans="123:125"/>
    <row r="72" spans="123:125"/>
    <row r="73" spans="123:125"/>
    <row r="74" spans="123:125"/>
    <row r="75" spans="123:125"/>
    <row r="76" spans="123:125"/>
    <row r="77" spans="123:125"/>
    <row r="78" spans="123:125"/>
    <row r="79" spans="123:125"/>
    <row r="80" spans="123:125"/>
    <row r="81" spans="116:125"/>
    <row r="82" spans="116:125">
      <c r="DL82" s="752"/>
    </row>
    <row r="83" spans="116:125">
      <c r="DM83" s="752"/>
      <c r="DN83" s="752"/>
      <c r="DO83" s="752"/>
      <c r="DP83" s="752"/>
      <c r="DQ83" s="752"/>
      <c r="DR83" s="752"/>
      <c r="DS83" s="752"/>
      <c r="DT83" s="752"/>
      <c r="DU83" s="752"/>
    </row>
    <row r="84" spans="116:125"/>
    <row r="85" spans="116:125"/>
    <row r="86" spans="116:125"/>
    <row r="87" spans="116:125"/>
    <row r="88" spans="116:125">
      <c r="DU88" s="752"/>
    </row>
    <row r="89" spans="116:125"/>
    <row r="90" spans="116:125"/>
    <row r="91" spans="116:125"/>
    <row r="92" spans="116:125" ht="13.5" customHeight="1"/>
    <row r="93" spans="116:125" ht="13.5" customHeight="1"/>
    <row r="94" spans="116:125" ht="13.5" customHeight="1">
      <c r="DS94" s="752"/>
      <c r="DT94" s="752"/>
      <c r="DU94" s="752"/>
    </row>
    <row r="95" spans="116:125" ht="13.5" customHeight="1">
      <c r="DU95" s="752"/>
    </row>
    <row r="96" spans="116:125" ht="13.5" customHeight="1"/>
    <row r="97" spans="124:125" ht="13.5" customHeight="1"/>
    <row r="98" spans="124:125" ht="13.5" customHeight="1"/>
    <row r="99" spans="124:125" ht="13.5" customHeight="1"/>
    <row r="100" spans="124:125" ht="13.5" customHeight="1"/>
    <row r="101" spans="124:125" ht="13.5" customHeight="1">
      <c r="DU101" s="752"/>
    </row>
    <row r="102" spans="124:125" ht="13.5" customHeight="1"/>
    <row r="103" spans="124:125" ht="13.5" customHeight="1"/>
    <row r="104" spans="124:125" ht="13.5" customHeight="1">
      <c r="DT104" s="752"/>
      <c r="DU104" s="75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2" t="s">
        <v>103</v>
      </c>
    </row>
    <row r="120" spans="125:125" ht="13.5" hidden="1" customHeight="1"/>
    <row r="121" spans="125:125" ht="13.5" hidden="1" customHeight="1">
      <c r="DU121" s="752"/>
    </row>
  </sheetData>
  <sheetProtection algorithmName="SHA-512" hashValue="ZVd5HWrEyQ4f8b/2zk3TLLmBrysmuFzpLTar6Csq/3qANIBxQzHM9ZR6fxYHfjyzKkIkAT107PnE0JPBki94YA==" saltValue="Hw+GhhQakvUmMjv4Ruwxn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1" customWidth="1"/>
    <col min="126" max="142" width="0" style="752" hidden="1" customWidth="1"/>
    <col min="143" max="16384" width="9" style="752" hidden="1" customWidth="1"/>
  </cols>
  <sheetData>
    <row r="1" spans="1:125"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1:125">
      <c r="B2" s="752"/>
      <c r="T2" s="752"/>
    </row>
    <row r="3" spans="1:125">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2"/>
      <c r="G33" s="752"/>
      <c r="I33" s="752"/>
    </row>
    <row r="34" spans="2:125">
      <c r="C34" s="752"/>
      <c r="P34" s="752"/>
      <c r="R34" s="752"/>
      <c r="U34" s="752"/>
    </row>
    <row r="35" spans="2:125">
      <c r="D35" s="752"/>
      <c r="E35" s="752"/>
      <c r="T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c r="AY35" s="752"/>
      <c r="AZ35" s="752"/>
      <c r="BA35" s="752"/>
      <c r="BB35" s="752"/>
      <c r="BC35" s="752"/>
      <c r="BD35" s="752"/>
      <c r="BE35" s="752"/>
      <c r="BF35" s="752"/>
      <c r="BG35" s="752"/>
      <c r="BH35" s="752"/>
      <c r="BI35" s="752"/>
      <c r="BJ35" s="752"/>
      <c r="BK35" s="752"/>
      <c r="BL35" s="752"/>
      <c r="BM35" s="752"/>
      <c r="BN35" s="752"/>
      <c r="BO35" s="752"/>
      <c r="BP35" s="752"/>
      <c r="BQ35" s="752"/>
      <c r="BR35" s="752"/>
      <c r="BS35" s="752"/>
      <c r="BT35" s="752"/>
      <c r="BU35" s="752"/>
      <c r="BV35" s="752"/>
      <c r="BW35" s="752"/>
      <c r="BX35" s="752"/>
      <c r="BY35" s="752"/>
      <c r="BZ35" s="752"/>
      <c r="CA35" s="752"/>
      <c r="CB35" s="752"/>
      <c r="CC35" s="752"/>
      <c r="CD35" s="752"/>
      <c r="CE35" s="752"/>
      <c r="CF35" s="752"/>
      <c r="CG35" s="752"/>
      <c r="CH35" s="752"/>
      <c r="CI35" s="752"/>
      <c r="CJ35" s="752"/>
      <c r="CK35" s="752"/>
      <c r="CL35" s="752"/>
      <c r="CM35" s="752"/>
      <c r="CN35" s="752"/>
      <c r="CO35" s="752"/>
      <c r="CP35" s="752"/>
      <c r="CQ35" s="752"/>
      <c r="CR35" s="752"/>
      <c r="CS35" s="752"/>
      <c r="CT35" s="752"/>
      <c r="CU35" s="752"/>
      <c r="CV35" s="752"/>
      <c r="CW35" s="752"/>
      <c r="CX35" s="752"/>
      <c r="CY35" s="752"/>
      <c r="CZ35" s="752"/>
      <c r="DA35" s="752"/>
      <c r="DB35" s="752"/>
      <c r="DC35" s="752"/>
      <c r="DD35" s="752"/>
      <c r="DE35" s="752"/>
      <c r="DF35" s="752"/>
      <c r="DG35" s="752"/>
      <c r="DH35" s="752"/>
      <c r="DI35" s="752"/>
      <c r="DJ35" s="752"/>
      <c r="DK35" s="752"/>
      <c r="DL35" s="752"/>
      <c r="DM35" s="752"/>
      <c r="DN35" s="752"/>
      <c r="DO35" s="752"/>
      <c r="DP35" s="752"/>
      <c r="DQ35" s="752"/>
      <c r="DR35" s="752"/>
      <c r="DS35" s="752"/>
      <c r="DT35" s="752"/>
      <c r="DU35" s="752"/>
    </row>
    <row r="36" spans="2:125">
      <c r="F36" s="752"/>
      <c r="H36" s="752"/>
      <c r="J36" s="752"/>
      <c r="K36" s="752"/>
      <c r="L36" s="752"/>
      <c r="M36" s="752"/>
      <c r="N36" s="752"/>
      <c r="O36" s="752"/>
      <c r="Q36" s="752"/>
      <c r="S36" s="752"/>
      <c r="V36" s="752"/>
    </row>
    <row r="37" spans="2:125"/>
    <row r="38" spans="2:125"/>
    <row r="39" spans="2:125"/>
    <row r="40" spans="2:125">
      <c r="U40" s="752"/>
    </row>
    <row r="41" spans="2:125">
      <c r="R41" s="752"/>
    </row>
    <row r="42" spans="2:125">
      <c r="T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2"/>
      <c r="AZ42" s="752"/>
      <c r="BA42" s="752"/>
      <c r="BB42" s="752"/>
      <c r="BC42" s="752"/>
      <c r="BD42" s="752"/>
      <c r="BE42" s="752"/>
      <c r="BF42" s="752"/>
      <c r="BG42" s="752"/>
      <c r="BH42" s="752"/>
      <c r="BI42" s="752"/>
      <c r="BJ42" s="752"/>
      <c r="BK42" s="752"/>
      <c r="BL42" s="752"/>
      <c r="BM42" s="752"/>
      <c r="BN42" s="752"/>
      <c r="BO42" s="752"/>
      <c r="BP42" s="752"/>
      <c r="BQ42" s="752"/>
      <c r="BR42" s="752"/>
      <c r="BS42" s="752"/>
      <c r="BT42" s="752"/>
      <c r="BU42" s="752"/>
      <c r="BV42" s="752"/>
      <c r="BW42" s="752"/>
      <c r="BX42" s="752"/>
      <c r="BY42" s="752"/>
      <c r="BZ42" s="752"/>
      <c r="CA42" s="752"/>
      <c r="CB42" s="752"/>
      <c r="CC42" s="752"/>
      <c r="CD42" s="752"/>
      <c r="CE42" s="752"/>
      <c r="CF42" s="752"/>
      <c r="CG42" s="752"/>
      <c r="CH42" s="752"/>
      <c r="CI42" s="752"/>
      <c r="CJ42" s="752"/>
      <c r="CK42" s="752"/>
      <c r="CL42" s="752"/>
      <c r="CM42" s="752"/>
      <c r="CN42" s="752"/>
      <c r="CO42" s="752"/>
      <c r="CP42" s="752"/>
      <c r="CQ42" s="752"/>
      <c r="CR42" s="752"/>
      <c r="CS42" s="752"/>
      <c r="CT42" s="752"/>
      <c r="CU42" s="752"/>
      <c r="CV42" s="752"/>
      <c r="CW42" s="752"/>
      <c r="CX42" s="752"/>
      <c r="CY42" s="752"/>
      <c r="CZ42" s="752"/>
      <c r="DA42" s="752"/>
      <c r="DB42" s="752"/>
      <c r="DC42" s="752"/>
      <c r="DD42" s="752"/>
      <c r="DE42" s="752"/>
      <c r="DF42" s="752"/>
      <c r="DG42" s="752"/>
      <c r="DH42" s="752"/>
      <c r="DI42" s="752"/>
      <c r="DJ42" s="752"/>
      <c r="DK42" s="752"/>
      <c r="DL42" s="752"/>
      <c r="DM42" s="752"/>
      <c r="DN42" s="752"/>
      <c r="DO42" s="752"/>
      <c r="DP42" s="752"/>
      <c r="DQ42" s="752"/>
      <c r="DR42" s="752"/>
      <c r="DS42" s="752"/>
      <c r="DT42" s="752"/>
      <c r="DU42" s="752"/>
    </row>
    <row r="43" spans="2:125">
      <c r="Q43" s="752"/>
      <c r="S43" s="752"/>
      <c r="V43" s="75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1" t="s">
        <v>103</v>
      </c>
    </row>
  </sheetData>
  <sheetProtection algorithmName="SHA-512" hashValue="ahHnfPUg/55Zxu3U5urn1TrDqEU7MrUSF5Kfmiq3hGMULUEvoSCNxv6/uDFzM5xbM4q14rYdF66pdoJTnDupbg==" saltValue="3FcpCRSUTPZ8T0pbKx30h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0"/>
      <c r="C45" s="760"/>
      <c r="D45" s="760"/>
      <c r="E45" s="760"/>
      <c r="F45" s="760"/>
      <c r="G45" s="760"/>
      <c r="H45" s="760"/>
      <c r="I45" s="760"/>
      <c r="J45" s="882" t="s">
        <v>3</v>
      </c>
    </row>
    <row r="46" spans="2:10" ht="29.25" customHeight="1">
      <c r="B46" s="862" t="s">
        <v>6</v>
      </c>
      <c r="C46" s="866"/>
      <c r="D46" s="866"/>
      <c r="E46" s="870" t="s">
        <v>15</v>
      </c>
      <c r="F46" s="874" t="s">
        <v>531</v>
      </c>
      <c r="G46" s="878" t="s">
        <v>532</v>
      </c>
      <c r="H46" s="878" t="s">
        <v>425</v>
      </c>
      <c r="I46" s="878" t="s">
        <v>533</v>
      </c>
      <c r="J46" s="883" t="s">
        <v>534</v>
      </c>
    </row>
    <row r="47" spans="2:10" ht="57.75" customHeight="1">
      <c r="B47" s="863"/>
      <c r="C47" s="867" t="s">
        <v>4</v>
      </c>
      <c r="D47" s="867"/>
      <c r="E47" s="871"/>
      <c r="F47" s="875">
        <v>41.52</v>
      </c>
      <c r="G47" s="879">
        <v>44.76</v>
      </c>
      <c r="H47" s="879">
        <v>46.58</v>
      </c>
      <c r="I47" s="879">
        <v>51.22</v>
      </c>
      <c r="J47" s="884">
        <v>48.83</v>
      </c>
    </row>
    <row r="48" spans="2:10" ht="57.75" customHeight="1">
      <c r="B48" s="864"/>
      <c r="C48" s="868" t="s">
        <v>11</v>
      </c>
      <c r="D48" s="868"/>
      <c r="E48" s="872"/>
      <c r="F48" s="876">
        <v>7.15</v>
      </c>
      <c r="G48" s="880">
        <v>6.01</v>
      </c>
      <c r="H48" s="880">
        <v>7.29</v>
      </c>
      <c r="I48" s="880">
        <v>6.61</v>
      </c>
      <c r="J48" s="885">
        <v>5.95</v>
      </c>
    </row>
    <row r="49" spans="2:10" ht="57.75" customHeight="1">
      <c r="B49" s="865"/>
      <c r="C49" s="869" t="s">
        <v>14</v>
      </c>
      <c r="D49" s="869"/>
      <c r="E49" s="873"/>
      <c r="F49" s="877">
        <v>9.14</v>
      </c>
      <c r="G49" s="881">
        <v>1.24</v>
      </c>
      <c r="H49" s="881">
        <v>2.35</v>
      </c>
      <c r="I49" s="881">
        <v>3.49</v>
      </c>
      <c r="J49" s="886" t="s">
        <v>314</v>
      </c>
    </row>
    <row r="50" spans="2:10" ht="13.5" customHeight="1"/>
  </sheetData>
  <sheetProtection algorithmName="SHA-512" hashValue="wKHWvN07Nmb5kB/SX0ibIrWdgfgNMpriNkMLFcmvPprvQHs09KzeIBhqCdhkqGNakyliScL0CfS9lqe8r6nIgQ==" saltValue="A3T0Fer9BiqDjD1+8hrj9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2021-10-11T07:12:04Z</cp:lastPrinted>
  <dcterms:created xsi:type="dcterms:W3CDTF">2021-02-05T02:54:08Z</dcterms:created>
  <dcterms:modified xsi:type="dcterms:W3CDTF">2021-10-27T05:54:18Z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2021-10-27T05:54:18Z</vt:filetime>
  </property>
</Properties>
</file>