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0" yWindow="0" windowWidth="19200" windowHeight="11820" firstSheet="8" activeTab="15"/>
  </bookViews>
  <sheets>
    <sheet name="31年1月" sheetId="13" r:id="rId1"/>
    <sheet name="31年2月" sheetId="14" r:id="rId2"/>
    <sheet name="31年3月" sheetId="15" r:id="rId3"/>
    <sheet name="31年４月" sheetId="2" r:id="rId4"/>
    <sheet name="元年５月" sheetId="1" r:id="rId5"/>
    <sheet name="元年６月" sheetId="3" r:id="rId6"/>
    <sheet name="元年７月" sheetId="4" r:id="rId7"/>
    <sheet name="元年８月" sheetId="5" r:id="rId8"/>
    <sheet name="元年９月" sheetId="6" r:id="rId9"/>
    <sheet name="元年10月" sheetId="7" r:id="rId10"/>
    <sheet name="元年11月" sheetId="10" r:id="rId11"/>
    <sheet name="元年12月" sheetId="8" r:id="rId12"/>
    <sheet name="２年１月" sheetId="11" r:id="rId13"/>
    <sheet name="２年２月 " sheetId="12" r:id="rId14"/>
    <sheet name="２年３月 " sheetId="16" r:id="rId15"/>
    <sheet name="令和元年計" sheetId="9" r:id="rId16"/>
    <sheet name="令和元年度計" sheetId="17" r:id="rId17"/>
  </sheets>
  <externalReferences>
    <externalReference r:id="rId18"/>
  </externalReferences>
  <definedNames>
    <definedName name="_xlnm.Print_Area" localSheetId="15">令和元年計!$A$1:$K$51</definedName>
    <definedName name="_xlnm.Print_Area" localSheetId="12">'２年１月'!$A$1:$G$51</definedName>
    <definedName name="_xlnm.Print_Area" localSheetId="13">'２年２月 '!$A$1:$G$50</definedName>
    <definedName name="_xlnm.Print_Area" localSheetId="10">元年11月!$A$1:$H$51</definedName>
    <definedName name="_xlnm.Print_Area" localSheetId="16">令和元年度計!$A$1:$H$51</definedName>
    <definedName name="_xlnm.Print_Area" localSheetId="14">'２年３月 '!$A$1:$G$50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<sst xmlns:r="http://schemas.openxmlformats.org/officeDocument/2006/relationships" xmlns="http://schemas.openxmlformats.org/spreadsheetml/2006/main" count="130" uniqueCount="130">
  <si>
    <t>森　　町　</t>
  </si>
  <si>
    <t>（単位：戸）</t>
    <rPh sb="1" eb="3">
      <t>タンイ</t>
    </rPh>
    <rPh sb="4" eb="5">
      <t>ト</t>
    </rPh>
    <phoneticPr fontId="3"/>
  </si>
  <si>
    <t>市町名</t>
    <rPh sb="0" eb="2">
      <t>シチョウ</t>
    </rPh>
    <rPh sb="2" eb="3">
      <t>メイ</t>
    </rPh>
    <phoneticPr fontId="3"/>
  </si>
  <si>
    <t>葵　　区</t>
  </si>
  <si>
    <t>総計</t>
    <rPh sb="0" eb="2">
      <t>ソウケイ</t>
    </rPh>
    <phoneticPr fontId="3"/>
  </si>
  <si>
    <t>藤枝　市　</t>
  </si>
  <si>
    <t>持家</t>
    <rPh sb="0" eb="2">
      <t>モチイエ</t>
    </rPh>
    <phoneticPr fontId="3"/>
  </si>
  <si>
    <t>掛川　市　</t>
  </si>
  <si>
    <t>県　　計</t>
  </si>
  <si>
    <t>給与住宅</t>
    <rPh sb="0" eb="2">
      <t>キュウヨ</t>
    </rPh>
    <rPh sb="2" eb="4">
      <t>ジュウタク</t>
    </rPh>
    <phoneticPr fontId="3"/>
  </si>
  <si>
    <t>東伊豆町</t>
  </si>
  <si>
    <t>貸家</t>
    <rPh sb="0" eb="1">
      <t>カ</t>
    </rPh>
    <rPh sb="1" eb="2">
      <t>イエ</t>
    </rPh>
    <phoneticPr fontId="3"/>
  </si>
  <si>
    <t>(元年 10月分)</t>
  </si>
  <si>
    <t>分譲住宅</t>
    <rPh sb="0" eb="2">
      <t>ブンジョウ</t>
    </rPh>
    <rPh sb="2" eb="4">
      <t>ジュウタク</t>
    </rPh>
    <phoneticPr fontId="3"/>
  </si>
  <si>
    <t>磐田　市　</t>
  </si>
  <si>
    <t>浜松市</t>
  </si>
  <si>
    <t>裾野　市　</t>
  </si>
  <si>
    <t>(31年 3月分)</t>
  </si>
  <si>
    <t>湖西　市　</t>
  </si>
  <si>
    <t>南伊豆町　</t>
  </si>
  <si>
    <t>西伊豆町　</t>
  </si>
  <si>
    <t>うちマンション</t>
  </si>
  <si>
    <t>分譲住宅</t>
  </si>
  <si>
    <t>合計</t>
    <rPh sb="0" eb="2">
      <t>ゴウケイ</t>
    </rPh>
    <phoneticPr fontId="3"/>
  </si>
  <si>
    <t>令和元年7月31日</t>
    <rPh sb="0" eb="2">
      <t>レイワ</t>
    </rPh>
    <rPh sb="2" eb="3">
      <t>ガン</t>
    </rPh>
    <phoneticPr fontId="3"/>
  </si>
  <si>
    <t>(元年 4月分)</t>
    <rPh sb="1" eb="2">
      <t>ガン</t>
    </rPh>
    <phoneticPr fontId="3"/>
  </si>
  <si>
    <t>新設住宅着工戸数   市区町月間データ</t>
  </si>
  <si>
    <t>長泉　町　</t>
  </si>
  <si>
    <t>駿河　区　</t>
  </si>
  <si>
    <t>清水　区　</t>
  </si>
  <si>
    <t>静岡市計</t>
  </si>
  <si>
    <t>中　　区　</t>
  </si>
  <si>
    <t>伊豆の国市</t>
  </si>
  <si>
    <t>浜松市計　</t>
  </si>
  <si>
    <t>東　　区　</t>
  </si>
  <si>
    <t>西　　区　</t>
  </si>
  <si>
    <t>小山　町　</t>
  </si>
  <si>
    <t>清水　町　</t>
  </si>
  <si>
    <t>南　　区　</t>
  </si>
  <si>
    <t>浜北　区　</t>
  </si>
  <si>
    <t>(元年 6月分)</t>
    <rPh sb="1" eb="2">
      <t>ガン</t>
    </rPh>
    <phoneticPr fontId="3"/>
  </si>
  <si>
    <t>北　　区　</t>
  </si>
  <si>
    <t>菊川　市　</t>
  </si>
  <si>
    <t>天竜　区　</t>
  </si>
  <si>
    <t>沼津　市　</t>
  </si>
  <si>
    <t>吉田　町　</t>
  </si>
  <si>
    <t>熱海　市　</t>
  </si>
  <si>
    <t>三島　市　</t>
  </si>
  <si>
    <t>富士宮市　</t>
  </si>
  <si>
    <t>小山町</t>
  </si>
  <si>
    <t>伊東　市　</t>
  </si>
  <si>
    <t>島田　市　</t>
  </si>
  <si>
    <t>袋井　市　</t>
  </si>
  <si>
    <t>牧之原市　</t>
  </si>
  <si>
    <t>富士　市　</t>
  </si>
  <si>
    <t>焼津　市　</t>
  </si>
  <si>
    <t>御殿場市　</t>
  </si>
  <si>
    <t>焼津市</t>
  </si>
  <si>
    <t>下田　市　</t>
  </si>
  <si>
    <t>伊豆　市　</t>
  </si>
  <si>
    <t>御前崎市</t>
  </si>
  <si>
    <t>御前崎市　</t>
  </si>
  <si>
    <t>函南　町　</t>
  </si>
  <si>
    <t>東伊豆町　</t>
  </si>
  <si>
    <t>河津　町　</t>
  </si>
  <si>
    <t>松崎　町　</t>
  </si>
  <si>
    <t>川根本町　</t>
  </si>
  <si>
    <t>西部</t>
    <rPh sb="0" eb="2">
      <t>セイブ</t>
    </rPh>
    <phoneticPr fontId="3"/>
  </si>
  <si>
    <t>(元年 5月分)</t>
    <rPh sb="1" eb="2">
      <t>ガン</t>
    </rPh>
    <phoneticPr fontId="3"/>
  </si>
  <si>
    <t>(元年 7月分)</t>
    <rPh sb="1" eb="2">
      <t>ガン</t>
    </rPh>
    <phoneticPr fontId="3"/>
  </si>
  <si>
    <t>(元年 8月分)</t>
    <rPh sb="1" eb="2">
      <t>ガン</t>
    </rPh>
    <phoneticPr fontId="3"/>
  </si>
  <si>
    <t>(元年 9月分)</t>
    <rPh sb="1" eb="2">
      <t>ガン</t>
    </rPh>
    <phoneticPr fontId="3"/>
  </si>
  <si>
    <t>中部</t>
    <rPh sb="0" eb="2">
      <t>チュウブ</t>
    </rPh>
    <phoneticPr fontId="3"/>
  </si>
  <si>
    <t>東部</t>
    <rPh sb="0" eb="2">
      <t>トウブ</t>
    </rPh>
    <phoneticPr fontId="3"/>
  </si>
  <si>
    <t/>
  </si>
  <si>
    <t>森町</t>
  </si>
  <si>
    <t>川根本町</t>
  </si>
  <si>
    <t>吉田町</t>
  </si>
  <si>
    <t>三島市</t>
  </si>
  <si>
    <t>長泉町</t>
  </si>
  <si>
    <t>総計</t>
  </si>
  <si>
    <t>清水町</t>
  </si>
  <si>
    <t>函南町</t>
  </si>
  <si>
    <t>松崎町</t>
  </si>
  <si>
    <t>南伊豆町</t>
  </si>
  <si>
    <t>牧之原市</t>
  </si>
  <si>
    <t>菊川市</t>
  </si>
  <si>
    <t>伊豆市</t>
  </si>
  <si>
    <t>湖西市</t>
  </si>
  <si>
    <t>裾野市</t>
  </si>
  <si>
    <t>下田市</t>
  </si>
  <si>
    <t>(31年 2月分)</t>
  </si>
  <si>
    <t>袋井市</t>
  </si>
  <si>
    <t>御殿場市</t>
  </si>
  <si>
    <t>藤枝市</t>
  </si>
  <si>
    <t>掛川市</t>
  </si>
  <si>
    <t>磐田市</t>
  </si>
  <si>
    <t>富士市</t>
  </si>
  <si>
    <t>島田市</t>
  </si>
  <si>
    <t>伊東市</t>
  </si>
  <si>
    <t>富士宮市</t>
  </si>
  <si>
    <t>(２年 ２月分)</t>
  </si>
  <si>
    <t>熱海市</t>
  </si>
  <si>
    <t>沼津市</t>
  </si>
  <si>
    <t>(２年 １月分)</t>
  </si>
  <si>
    <t>天竜区</t>
  </si>
  <si>
    <t>北区</t>
  </si>
  <si>
    <t>浜北区</t>
  </si>
  <si>
    <t>南区</t>
  </si>
  <si>
    <t>西区</t>
  </si>
  <si>
    <t>東区</t>
  </si>
  <si>
    <t>中区</t>
  </si>
  <si>
    <t>清水区</t>
  </si>
  <si>
    <t>駿河区</t>
  </si>
  <si>
    <t>葵区</t>
  </si>
  <si>
    <t>静岡市</t>
  </si>
  <si>
    <t>(元年 12月分)</t>
  </si>
  <si>
    <t>(平成31年 1月～令和元年 12月分)</t>
    <rPh sb="1" eb="3">
      <t>ヘイセイ</t>
    </rPh>
    <rPh sb="10" eb="12">
      <t>レイワ</t>
    </rPh>
    <rPh sb="12" eb="13">
      <t>ガン</t>
    </rPh>
    <phoneticPr fontId="12"/>
  </si>
  <si>
    <t>河津町</t>
  </si>
  <si>
    <t>西伊豆町</t>
  </si>
  <si>
    <t>(元年 11月分)</t>
  </si>
  <si>
    <t>(31年 1月分)</t>
  </si>
  <si>
    <t>合計</t>
    <rPh sb="0" eb="2">
      <t>ごうけい</t>
    </rPh>
    <phoneticPr fontId="3" type="Hiragana"/>
  </si>
  <si>
    <t>(平成31年 ４月～令和２年 ３月分)</t>
    <rPh sb="1" eb="3">
      <t>ヘイセイ</t>
    </rPh>
    <rPh sb="10" eb="12">
      <t>レイワ</t>
    </rPh>
    <phoneticPr fontId="12"/>
  </si>
  <si>
    <t>(２年 ３月分)</t>
  </si>
  <si>
    <t>給与住宅</t>
  </si>
  <si>
    <t>貸家</t>
  </si>
  <si>
    <t>持家</t>
  </si>
  <si>
    <t>市町名</t>
    <rPh sb="0" eb="1">
      <t>シ</t>
    </rPh>
    <rPh sb="1" eb="2">
      <t>マチ</t>
    </rPh>
    <rPh sb="2" eb="3">
      <t>メイ</t>
    </rPh>
    <phoneticPr fontId="3"/>
  </si>
  <si>
    <t>新設住宅着工戸数   市区町データ</t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</si>
</sst>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1">
    <numFmt numFmtId="176" formatCode="#,##0_ "/>
  </numFmts>
  <fonts count="13">
    <font>
      <sz val="11"/>
      <color theme="1"/>
      <name val="ＭＳ Ｐゴシック"/>
    </font>
    <font>
      <sz val="11"/>
      <color theme="1"/>
      <name val="ＭＳ Ｐゴシック"/>
    </font>
    <font>
      <sz val="11"/>
      <color auto="1"/>
      <name val="ＭＳ Ｐゴシック"/>
    </font>
    <font>
      <sz val="6"/>
      <color auto="1"/>
      <name val="ＭＳ Ｐゴシック"/>
    </font>
    <font>
      <sz val="11"/>
      <color indexed="8"/>
      <name val="ＭＳ ゴシック"/>
    </font>
    <font>
      <sz val="8"/>
      <color indexed="8"/>
      <name val="ＭＳ ゴシック"/>
    </font>
    <font>
      <sz val="14"/>
      <color auto="1"/>
      <name val="ＭＳ ゴシック"/>
    </font>
    <font>
      <sz val="10"/>
      <color auto="1"/>
      <name val="ＭＳ ゴシック"/>
    </font>
    <font>
      <sz val="8"/>
      <color auto="1"/>
      <name val="ＭＳ ゴシック"/>
    </font>
    <font>
      <sz val="11"/>
      <color auto="1"/>
      <name val="ＭＳ ゴシック"/>
    </font>
    <font>
      <sz val="11"/>
      <color theme="1"/>
      <name val="ＭＳ ゴシック"/>
    </font>
    <font>
      <sz val="8"/>
      <color theme="1"/>
      <name val="ＭＳ ゴシック"/>
    </font>
    <font>
      <sz val="8"/>
      <color indexed="8"/>
      <name val="ＭＳ ゴシック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2" fillId="0" borderId="0"/>
    <xf numFmtId="0" fontId="2" fillId="0" borderId="0"/>
    <xf numFmtId="38" fontId="1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4" fillId="0" borderId="0" xfId="1" applyNumberFormat="1" applyFont="1" applyAlignment="1">
      <alignment horizontal="left" vertical="center"/>
    </xf>
    <xf numFmtId="176" fontId="4" fillId="0" borderId="0" xfId="1" applyNumberFormat="1" applyFont="1" applyAlignment="1">
      <alignment horizontal="right" vertical="center"/>
    </xf>
    <xf numFmtId="176" fontId="5" fillId="0" borderId="0" xfId="1" applyNumberFormat="1" applyFont="1">
      <alignment vertical="center"/>
    </xf>
    <xf numFmtId="176" fontId="4" fillId="0" borderId="0" xfId="1" applyNumberFormat="1" applyFont="1">
      <alignment vertical="center"/>
    </xf>
    <xf numFmtId="0" fontId="4" fillId="0" borderId="1" xfId="1" applyNumberFormat="1" applyFont="1" applyBorder="1" applyAlignment="1">
      <alignment horizontal="left" vertical="center"/>
    </xf>
    <xf numFmtId="0" fontId="4" fillId="0" borderId="2" xfId="1" applyNumberFormat="1" applyFont="1" applyBorder="1" applyAlignment="1">
      <alignment horizontal="left" vertical="center"/>
    </xf>
    <xf numFmtId="0" fontId="4" fillId="0" borderId="3" xfId="1" applyNumberFormat="1" applyFont="1" applyBorder="1" applyAlignment="1">
      <alignment horizontal="left" vertical="center"/>
    </xf>
    <xf numFmtId="176" fontId="4" fillId="0" borderId="1" xfId="1" applyNumberFormat="1" applyFont="1" applyBorder="1">
      <alignment vertical="center"/>
    </xf>
    <xf numFmtId="176" fontId="4" fillId="0" borderId="2" xfId="1" applyNumberFormat="1" applyFont="1" applyBorder="1" applyAlignment="1">
      <alignment horizontal="right" vertical="center"/>
    </xf>
    <xf numFmtId="176" fontId="4" fillId="0" borderId="3" xfId="1" applyNumberFormat="1" applyFont="1" applyBorder="1" applyAlignment="1">
      <alignment horizontal="right" vertical="center"/>
    </xf>
    <xf numFmtId="0" fontId="6" fillId="0" borderId="0" xfId="1" applyFont="1" applyAlignment="1">
      <alignment horizontal="right" vertical="center"/>
    </xf>
    <xf numFmtId="0" fontId="7" fillId="0" borderId="0" xfId="1" applyFont="1" applyAlignment="1"/>
    <xf numFmtId="58" fontId="8" fillId="0" borderId="0" xfId="1" applyNumberFormat="1" applyFont="1" applyBorder="1" applyAlignment="1">
      <alignment horizontal="right"/>
    </xf>
    <xf numFmtId="0" fontId="9" fillId="0" borderId="0" xfId="1" applyFont="1" applyAlignment="1">
      <alignment horizontal="right"/>
    </xf>
    <xf numFmtId="176" fontId="5" fillId="0" borderId="0" xfId="1" applyNumberFormat="1" applyFont="1" applyAlignment="1">
      <alignment horizontal="right" vertical="center"/>
    </xf>
    <xf numFmtId="0" fontId="8" fillId="0" borderId="0" xfId="1" applyFont="1" applyBorder="1" applyAlignment="1">
      <alignment horizontal="right"/>
    </xf>
    <xf numFmtId="0" fontId="10" fillId="0" borderId="0" xfId="0" applyNumberFormat="1" applyFont="1" applyAlignment="1">
      <alignment horizontal="left" vertical="center"/>
    </xf>
    <xf numFmtId="176" fontId="10" fillId="0" borderId="0" xfId="0" applyNumberFormat="1" applyFont="1" applyAlignment="1">
      <alignment horizontal="right" vertical="center"/>
    </xf>
    <xf numFmtId="176" fontId="11" fillId="0" borderId="0" xfId="0" applyNumberFormat="1" applyFont="1">
      <alignment vertical="center"/>
    </xf>
    <xf numFmtId="176" fontId="10" fillId="0" borderId="0" xfId="0" applyNumberFormat="1" applyFont="1">
      <alignment vertical="center"/>
    </xf>
    <xf numFmtId="0" fontId="10" fillId="0" borderId="4" xfId="0" applyNumberFormat="1" applyFont="1" applyBorder="1" applyAlignment="1">
      <alignment horizontal="left" vertical="center"/>
    </xf>
    <xf numFmtId="0" fontId="10" fillId="0" borderId="2" xfId="0" applyNumberFormat="1" applyFont="1" applyBorder="1" applyAlignment="1">
      <alignment horizontal="left" vertical="center"/>
    </xf>
    <xf numFmtId="0" fontId="10" fillId="0" borderId="3" xfId="0" applyNumberFormat="1" applyFont="1" applyBorder="1" applyAlignment="1">
      <alignment horizontal="left" vertical="center"/>
    </xf>
    <xf numFmtId="176" fontId="10" fillId="0" borderId="4" xfId="0" applyNumberFormat="1" applyFont="1" applyBorder="1">
      <alignment vertical="center"/>
    </xf>
    <xf numFmtId="176" fontId="10" fillId="0" borderId="2" xfId="0" applyNumberFormat="1" applyFont="1" applyBorder="1" applyAlignment="1">
      <alignment horizontal="right" vertical="center"/>
    </xf>
    <xf numFmtId="176" fontId="10" fillId="0" borderId="3" xfId="0" applyNumberFormat="1" applyFont="1" applyBorder="1" applyAlignment="1">
      <alignment horizontal="right" vertical="center"/>
    </xf>
    <xf numFmtId="176" fontId="11" fillId="0" borderId="0" xfId="0" applyNumberFormat="1" applyFont="1" applyAlignment="1">
      <alignment horizontal="right" vertical="center"/>
    </xf>
    <xf numFmtId="0" fontId="4" fillId="0" borderId="5" xfId="0" applyNumberFormat="1" applyFont="1" applyBorder="1" applyAlignment="1">
      <alignment horizontal="left" vertical="center"/>
    </xf>
    <xf numFmtId="176" fontId="4" fillId="0" borderId="5" xfId="0" applyNumberFormat="1" applyFont="1" applyBorder="1" applyAlignment="1">
      <alignment horizontal="right" vertical="center"/>
    </xf>
    <xf numFmtId="0" fontId="10" fillId="0" borderId="1" xfId="0" applyNumberFormat="1" applyFont="1" applyBorder="1" applyAlignment="1">
      <alignment horizontal="left" vertical="center"/>
    </xf>
    <xf numFmtId="176" fontId="10" fillId="0" borderId="1" xfId="0" applyNumberFormat="1" applyFont="1" applyBorder="1" applyAlignment="1">
      <alignment horizontal="right" vertical="center"/>
    </xf>
    <xf numFmtId="176" fontId="10" fillId="0" borderId="6" xfId="0" applyNumberFormat="1" applyFont="1" applyBorder="1">
      <alignment vertical="center"/>
    </xf>
    <xf numFmtId="176" fontId="10" fillId="0" borderId="1" xfId="0" applyNumberFormat="1" applyFont="1" applyBorder="1">
      <alignment vertical="center"/>
    </xf>
    <xf numFmtId="176" fontId="10" fillId="0" borderId="7" xfId="0" applyNumberFormat="1" applyFont="1" applyBorder="1" applyAlignment="1">
      <alignment horizontal="right" vertical="center"/>
    </xf>
    <xf numFmtId="0" fontId="0" fillId="0" borderId="0" xfId="0">
      <alignment vertical="center"/>
    </xf>
    <xf numFmtId="0" fontId="4" fillId="0" borderId="8" xfId="0" applyNumberFormat="1" applyFont="1" applyBorder="1" applyAlignment="1">
      <alignment horizontal="left" vertical="center"/>
    </xf>
    <xf numFmtId="0" fontId="0" fillId="0" borderId="1" xfId="0" applyBorder="1">
      <alignment vertical="center"/>
    </xf>
    <xf numFmtId="176" fontId="4" fillId="0" borderId="1" xfId="0" applyNumberFormat="1" applyFont="1" applyBorder="1" applyAlignment="1">
      <alignment vertical="center"/>
    </xf>
    <xf numFmtId="38" fontId="4" fillId="0" borderId="5" xfId="4" applyFont="1" applyBorder="1" applyAlignment="1">
      <alignment horizontal="right" vertical="center"/>
    </xf>
    <xf numFmtId="38" fontId="4" fillId="0" borderId="8" xfId="4" applyFont="1" applyBorder="1" applyAlignment="1">
      <alignment horizontal="right" vertical="center"/>
    </xf>
    <xf numFmtId="38" fontId="0" fillId="0" borderId="1" xfId="4" applyFont="1" applyBorder="1" applyAlignment="1">
      <alignment horizontal="right" vertical="center"/>
    </xf>
    <xf numFmtId="38" fontId="4" fillId="0" borderId="9" xfId="4" applyFont="1" applyBorder="1" applyAlignment="1">
      <alignment horizontal="right" vertical="center"/>
    </xf>
    <xf numFmtId="38" fontId="4" fillId="0" borderId="10" xfId="4" applyFont="1" applyBorder="1" applyAlignment="1">
      <alignment horizontal="right" vertical="center"/>
    </xf>
    <xf numFmtId="38" fontId="4" fillId="0" borderId="3" xfId="4" applyFont="1" applyBorder="1" applyAlignment="1">
      <alignment horizontal="right" vertical="center"/>
    </xf>
    <xf numFmtId="38" fontId="4" fillId="0" borderId="7" xfId="4" applyFont="1" applyBorder="1" applyAlignment="1">
      <alignment horizontal="right" vertical="center"/>
    </xf>
    <xf numFmtId="38" fontId="4" fillId="0" borderId="1" xfId="4" applyFont="1" applyBorder="1" applyAlignment="1">
      <alignment horizontal="right" vertical="center"/>
    </xf>
    <xf numFmtId="38" fontId="0" fillId="0" borderId="1" xfId="4" applyFont="1" applyBorder="1">
      <alignment vertical="center"/>
    </xf>
    <xf numFmtId="0" fontId="2" fillId="0" borderId="1" xfId="2" applyFont="1" applyBorder="1"/>
    <xf numFmtId="38" fontId="4" fillId="0" borderId="1" xfId="4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right" vertical="center"/>
    </xf>
    <xf numFmtId="0" fontId="4" fillId="0" borderId="9" xfId="0" applyNumberFormat="1" applyFont="1" applyBorder="1" applyAlignment="1">
      <alignment horizontal="right" vertical="center"/>
    </xf>
    <xf numFmtId="0" fontId="2" fillId="0" borderId="1" xfId="2" applyFont="1" applyBorder="1" applyAlignment="1">
      <alignment horizontal="right"/>
    </xf>
    <xf numFmtId="0" fontId="0" fillId="0" borderId="1" xfId="0" applyFont="1" applyBorder="1" applyAlignment="1">
      <alignment horizontal="center" vertical="center"/>
    </xf>
    <xf numFmtId="38" fontId="0" fillId="0" borderId="1" xfId="4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shrinkToFit="1"/>
    </xf>
    <xf numFmtId="0" fontId="2" fillId="0" borderId="0" xfId="2"/>
    <xf numFmtId="0" fontId="2" fillId="0" borderId="1" xfId="2" applyBorder="1" applyAlignment="1"/>
    <xf numFmtId="176" fontId="4" fillId="0" borderId="0" xfId="2" applyNumberFormat="1" applyFont="1"/>
    <xf numFmtId="176" fontId="5" fillId="0" borderId="0" xfId="2" applyNumberFormat="1" applyFont="1"/>
    <xf numFmtId="176" fontId="4" fillId="0" borderId="1" xfId="2" applyNumberFormat="1" applyFont="1" applyBorder="1" applyAlignment="1">
      <alignment vertical="center" shrinkToFit="1"/>
    </xf>
  </cellXfs>
  <cellStyles count="5">
    <cellStyle name="標準" xfId="0" builtinId="0"/>
    <cellStyle name="標準 2" xfId="1"/>
    <cellStyle name="標準_113b017 のコピー" xfId="2"/>
    <cellStyle name="標準_実験用112b017 のコピー (version 1) (2)" xfId="3"/>
    <cellStyle name="桁区切り" xfId="4" builtinId="6"/>
  </cellStyles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worksheet" Target="worksheets/sheet4.xml" Id="rId4" /><Relationship Type="http://schemas.openxmlformats.org/officeDocument/2006/relationships/worksheet" Target="worksheets/sheet5.xml" Id="rId5" /><Relationship Type="http://schemas.openxmlformats.org/officeDocument/2006/relationships/worksheet" Target="worksheets/sheet6.xml" Id="rId6" /><Relationship Type="http://schemas.openxmlformats.org/officeDocument/2006/relationships/worksheet" Target="worksheets/sheet7.xml" Id="rId7" /><Relationship Type="http://schemas.openxmlformats.org/officeDocument/2006/relationships/worksheet" Target="worksheets/sheet8.xml" Id="rId8" /><Relationship Type="http://schemas.openxmlformats.org/officeDocument/2006/relationships/worksheet" Target="worksheets/sheet9.xml" Id="rId9" /><Relationship Type="http://schemas.openxmlformats.org/officeDocument/2006/relationships/worksheet" Target="worksheets/sheet10.xml" Id="rId10" /><Relationship Type="http://schemas.openxmlformats.org/officeDocument/2006/relationships/worksheet" Target="worksheets/sheet11.xml" Id="rId11" /><Relationship Type="http://schemas.openxmlformats.org/officeDocument/2006/relationships/worksheet" Target="worksheets/sheet12.xml" Id="rId12" /><Relationship Type="http://schemas.openxmlformats.org/officeDocument/2006/relationships/worksheet" Target="worksheets/sheet13.xml" Id="rId13" /><Relationship Type="http://schemas.openxmlformats.org/officeDocument/2006/relationships/worksheet" Target="worksheets/sheet14.xml" Id="rId14" /><Relationship Type="http://schemas.openxmlformats.org/officeDocument/2006/relationships/worksheet" Target="worksheets/sheet15.xml" Id="rId15" /><Relationship Type="http://schemas.openxmlformats.org/officeDocument/2006/relationships/worksheet" Target="worksheets/sheet16.xml" Id="rId16" /><Relationship Type="http://schemas.openxmlformats.org/officeDocument/2006/relationships/worksheet" Target="worksheets/sheet17.xml" Id="rId17" /><Relationship Type="http://schemas.openxmlformats.org/officeDocument/2006/relationships/externalLink" Target="externalLinks/externalLink1.xml" Id="rId18" /><Relationship Type="http://schemas.openxmlformats.org/officeDocument/2006/relationships/theme" Target="theme/theme1.xml" Id="rId19" /><Relationship Type="http://schemas.openxmlformats.org/officeDocument/2006/relationships/sharedStrings" Target="sharedStrings.xml" Id="rId20" /><Relationship Type="http://schemas.openxmlformats.org/officeDocument/2006/relationships/styles" Target="styles.xml" Id="rId21" /></Relationships>
</file>

<file path=xl/externalLinks/_rels/externalLink1.xml.rels>&#65279;<?xml version="1.0" encoding="utf-8"?><Relationships xmlns="http://schemas.openxmlformats.org/package/2006/relationships"><Relationship Type="http://schemas.openxmlformats.org/officeDocument/2006/relationships/externalLinkPath" Target="\&#9675;31&#24180;&#24230;\64&#32113;&#35336;&#35519;&#26619;\00%20&#30528;&#24037;&#32113;&#35336;\03%20&#27598;&#26376;&#20844;&#34920;&#12487;&#12540;&#12479;\&#30528;&#24037;&#32113;&#35336;3112&#21450;&#12403;&#20196;&#21644;&#20803;&#24180;&#35336;\&#22269;&#65320;&#65328;\&#20196;&#21644;&#20803;&#24180;12&#26376;\&#23455;&#39443;&#29992;112b017%20&#12398;&#12467;&#12500;&#12540;%20(version%201)%20(2).xls" TargetMode="External" Id="rId1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017"/>
      <sheetName val="B017静岡県市町"/>
      <sheetName val="B017 (6)"/>
      <sheetName val="集計"/>
    </sheetNames>
    <definedNames>
      <definedName name="_xlnm.Print_Area" refersTo="=集計!$A$1:$L$56" sheetId="3"/>
    </definedNames>
    <sheetDataSet>
      <sheetData sheetId="0">
        <row r="2">
          <cell r="B2" t="str">
            <v>第１７表</v>
          </cell>
          <cell r="D2" t="str">
            <v>　着工新設住宅：利用関係別、資金別、建て方別（戸数、床面積の合計）　</v>
          </cell>
        </row>
        <row r="3"/>
        <row r="4">
          <cell r="B4" t="str">
            <v>令和元年12月分</v>
          </cell>
        </row>
        <row r="5">
          <cell r="B5" t="str">
            <v>資金</v>
          </cell>
          <cell r="D5" t="str">
            <v>総計</v>
          </cell>
          <cell r="L5" t="str">
            <v>民間資金住宅</v>
          </cell>
          <cell r="T5" t="str">
            <v>公営住宅</v>
          </cell>
          <cell r="AB5" t="str">
            <v>住宅金融支援機構住宅</v>
          </cell>
          <cell r="AJ5" t="str">
            <v>都市再生機構住宅</v>
          </cell>
          <cell r="AR5" t="str">
            <v>その他の住宅</v>
          </cell>
        </row>
        <row r="6">
          <cell r="B6" t="str">
            <v>建て方</v>
          </cell>
          <cell r="D6" t="str">
            <v>小計</v>
          </cell>
          <cell r="F6" t="str">
            <v>一戸建</v>
          </cell>
          <cell r="H6" t="str">
            <v>長屋建</v>
          </cell>
          <cell r="J6" t="str">
            <v>共同住宅</v>
          </cell>
          <cell r="L6" t="str">
            <v>小計</v>
          </cell>
          <cell r="N6" t="str">
            <v>一戸建</v>
          </cell>
          <cell r="P6" t="str">
            <v>長屋建</v>
          </cell>
          <cell r="R6" t="str">
            <v>共同住宅</v>
          </cell>
          <cell r="T6" t="str">
            <v>小計</v>
          </cell>
          <cell r="V6" t="str">
            <v>一戸建</v>
          </cell>
          <cell r="X6" t="str">
            <v>長屋建</v>
          </cell>
          <cell r="Z6" t="str">
            <v>共同住宅</v>
          </cell>
          <cell r="AB6" t="str">
            <v>小計</v>
          </cell>
          <cell r="AD6" t="str">
            <v>一戸建</v>
          </cell>
          <cell r="AF6" t="str">
            <v>長屋建</v>
          </cell>
          <cell r="AH6" t="str">
            <v>共同住宅</v>
          </cell>
          <cell r="AJ6" t="str">
            <v>小計</v>
          </cell>
          <cell r="AL6" t="str">
            <v>一戸建</v>
          </cell>
          <cell r="AN6" t="str">
            <v>長屋建</v>
          </cell>
          <cell r="AP6" t="str">
            <v>共同住宅</v>
          </cell>
          <cell r="AR6" t="str">
            <v>小計</v>
          </cell>
          <cell r="AT6" t="str">
            <v>一戸建</v>
          </cell>
          <cell r="AV6" t="str">
            <v>長屋建</v>
          </cell>
          <cell r="AX6" t="str">
            <v>共同住宅</v>
          </cell>
        </row>
        <row r="7">
          <cell r="B7" t="str">
            <v>利用関係</v>
          </cell>
          <cell r="D7" t="str">
            <v>戸数   （戸）</v>
          </cell>
          <cell r="E7" t="str">
            <v>床面積の合計 （㎡）</v>
          </cell>
          <cell r="F7" t="str">
            <v>戸数   （戸）</v>
          </cell>
          <cell r="G7" t="str">
            <v>床面積の合計 （㎡）</v>
          </cell>
          <cell r="H7" t="str">
            <v>戸数   （戸）</v>
          </cell>
          <cell r="I7" t="str">
            <v>床面積の合計 （㎡）</v>
          </cell>
          <cell r="J7" t="str">
            <v>戸数   （戸）</v>
          </cell>
          <cell r="K7" t="str">
            <v>床面積の合計 （㎡）</v>
          </cell>
          <cell r="L7" t="str">
            <v>戸数   （戸）</v>
          </cell>
          <cell r="M7" t="str">
            <v>床面積の合計 （㎡）</v>
          </cell>
          <cell r="N7" t="str">
            <v>戸数   （戸）</v>
          </cell>
          <cell r="O7" t="str">
            <v>床面積の合計 （㎡）</v>
          </cell>
          <cell r="P7" t="str">
            <v>戸数   （戸）</v>
          </cell>
          <cell r="Q7" t="str">
            <v>床面積の合計 （㎡）</v>
          </cell>
          <cell r="R7" t="str">
            <v>戸数   （戸）</v>
          </cell>
          <cell r="S7" t="str">
            <v>床面積の合計 （㎡）</v>
          </cell>
          <cell r="T7" t="str">
            <v>戸数   （戸）</v>
          </cell>
          <cell r="U7" t="str">
            <v>床面積の合計 （㎡）</v>
          </cell>
          <cell r="V7" t="str">
            <v>戸数   （戸）</v>
          </cell>
          <cell r="W7" t="str">
            <v>床面積の合計 （㎡）</v>
          </cell>
          <cell r="X7" t="str">
            <v>戸数   （戸）</v>
          </cell>
          <cell r="Y7" t="str">
            <v>床面積の合計 （㎡）</v>
          </cell>
          <cell r="Z7" t="str">
            <v>戸数   （戸）</v>
          </cell>
          <cell r="AA7" t="str">
            <v>床面積の合計 （㎡）</v>
          </cell>
          <cell r="AB7" t="str">
            <v>戸数   （戸）</v>
          </cell>
          <cell r="AC7" t="str">
            <v>床面積の合計 （㎡）</v>
          </cell>
          <cell r="AD7" t="str">
            <v>戸数   （戸）</v>
          </cell>
          <cell r="AE7" t="str">
            <v>床面積の合計 （㎡）</v>
          </cell>
          <cell r="AF7" t="str">
            <v>戸数   （戸）</v>
          </cell>
          <cell r="AG7" t="str">
            <v>床面積の合計 （㎡）</v>
          </cell>
          <cell r="AH7" t="str">
            <v>戸数   （戸）</v>
          </cell>
          <cell r="AI7" t="str">
            <v>床面積の合計 （㎡）</v>
          </cell>
          <cell r="AJ7" t="str">
            <v>戸数   （戸）</v>
          </cell>
          <cell r="AK7" t="str">
            <v>床面積の合計 （㎡）</v>
          </cell>
          <cell r="AL7" t="str">
            <v>戸数   （戸）</v>
          </cell>
          <cell r="AM7" t="str">
            <v>床面積の合計 （㎡）</v>
          </cell>
          <cell r="AN7" t="str">
            <v>戸数   （戸）</v>
          </cell>
          <cell r="AO7" t="str">
            <v>床面積の合計 （㎡）</v>
          </cell>
          <cell r="AP7" t="str">
            <v>戸数   （戸）</v>
          </cell>
          <cell r="AQ7" t="str">
            <v>床面積の合計 （㎡）</v>
          </cell>
          <cell r="AR7" t="str">
            <v>戸数   （戸）</v>
          </cell>
          <cell r="AS7" t="str">
            <v>床面積の合計 （㎡）</v>
          </cell>
          <cell r="AT7" t="str">
            <v>戸数   （戸）</v>
          </cell>
          <cell r="AU7" t="str">
            <v>床面積の合計 （㎡）</v>
          </cell>
          <cell r="AV7" t="str">
            <v>戸数   （戸）</v>
          </cell>
          <cell r="AW7" t="str">
            <v>床面積の合計 （㎡）</v>
          </cell>
          <cell r="AX7" t="str">
            <v>戸数   （戸）</v>
          </cell>
          <cell r="AY7" t="str">
            <v>床面積の合計 （㎡）</v>
          </cell>
        </row>
        <row r="8">
          <cell r="B8" t="str">
            <v>全国計</v>
          </cell>
        </row>
        <row r="9">
          <cell r="B9" t="str">
            <v>合計</v>
          </cell>
          <cell r="D9">
            <v>72174</v>
          </cell>
          <cell r="E9">
            <v>5849839</v>
          </cell>
          <cell r="F9">
            <v>35115</v>
          </cell>
          <cell r="G9">
            <v>3957412</v>
          </cell>
          <cell r="H9">
            <v>7170</v>
          </cell>
          <cell r="I9">
            <v>378026</v>
          </cell>
          <cell r="J9">
            <v>29889</v>
          </cell>
          <cell r="K9">
            <v>1514401</v>
          </cell>
          <cell r="L9">
            <v>64624</v>
          </cell>
          <cell r="M9">
            <v>5178506</v>
          </cell>
          <cell r="N9">
            <v>30604</v>
          </cell>
          <cell r="O9">
            <v>3452169</v>
          </cell>
          <cell r="P9">
            <v>5869</v>
          </cell>
          <cell r="Q9">
            <v>306998</v>
          </cell>
          <cell r="R9">
            <v>28151</v>
          </cell>
          <cell r="S9">
            <v>1419339</v>
          </cell>
          <cell r="T9">
            <v>504</v>
          </cell>
          <cell r="U9">
            <v>28119</v>
          </cell>
          <cell r="V9">
            <v>5</v>
          </cell>
          <cell r="W9">
            <v>399</v>
          </cell>
          <cell r="X9">
            <v>35</v>
          </cell>
          <cell r="Y9">
            <v>1900</v>
          </cell>
          <cell r="Z9">
            <v>464</v>
          </cell>
          <cell r="AA9">
            <v>25820</v>
          </cell>
          <cell r="AB9">
            <v>4299</v>
          </cell>
          <cell r="AC9">
            <v>401677</v>
          </cell>
          <cell r="AD9">
            <v>2938</v>
          </cell>
          <cell r="AE9">
            <v>322512</v>
          </cell>
          <cell r="AF9">
            <v>1000</v>
          </cell>
          <cell r="AG9">
            <v>56288</v>
          </cell>
          <cell r="AH9">
            <v>361</v>
          </cell>
          <cell r="AI9">
            <v>22877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2747</v>
          </cell>
          <cell r="AS9">
            <v>241537</v>
          </cell>
          <cell r="AT9">
            <v>1568</v>
          </cell>
          <cell r="AU9">
            <v>182332</v>
          </cell>
          <cell r="AV9">
            <v>266</v>
          </cell>
          <cell r="AW9">
            <v>12840</v>
          </cell>
          <cell r="AX9">
            <v>913</v>
          </cell>
          <cell r="AY9">
            <v>46365</v>
          </cell>
        </row>
        <row r="10">
          <cell r="B10" t="str">
            <v>持家</v>
          </cell>
          <cell r="D10">
            <v>22294</v>
          </cell>
          <cell r="E10">
            <v>2619414</v>
          </cell>
          <cell r="F10">
            <v>22092</v>
          </cell>
          <cell r="G10">
            <v>2598647</v>
          </cell>
          <cell r="H10">
            <v>123</v>
          </cell>
          <cell r="I10">
            <v>11590</v>
          </cell>
          <cell r="J10">
            <v>79</v>
          </cell>
          <cell r="K10">
            <v>9177</v>
          </cell>
          <cell r="L10">
            <v>19800</v>
          </cell>
          <cell r="M10">
            <v>2332078</v>
          </cell>
          <cell r="N10">
            <v>19606</v>
          </cell>
          <cell r="O10">
            <v>2311991</v>
          </cell>
          <cell r="P10">
            <v>116</v>
          </cell>
          <cell r="Q10">
            <v>10987</v>
          </cell>
          <cell r="R10">
            <v>78</v>
          </cell>
          <cell r="S10">
            <v>9100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1338</v>
          </cell>
          <cell r="AC10">
            <v>152693</v>
          </cell>
          <cell r="AD10">
            <v>1338</v>
          </cell>
          <cell r="AE10">
            <v>152693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1156</v>
          </cell>
          <cell r="AS10">
            <v>134643</v>
          </cell>
          <cell r="AT10">
            <v>1148</v>
          </cell>
          <cell r="AU10">
            <v>133963</v>
          </cell>
          <cell r="AV10">
            <v>7</v>
          </cell>
          <cell r="AW10">
            <v>603</v>
          </cell>
          <cell r="AX10">
            <v>1</v>
          </cell>
          <cell r="AY10">
            <v>77</v>
          </cell>
        </row>
        <row r="11">
          <cell r="B11" t="str">
            <v>貸家</v>
          </cell>
          <cell r="D11">
            <v>27611</v>
          </cell>
          <cell r="E11">
            <v>1295360</v>
          </cell>
          <cell r="F11">
            <v>509</v>
          </cell>
          <cell r="G11">
            <v>46775</v>
          </cell>
          <cell r="H11">
            <v>6972</v>
          </cell>
          <cell r="I11">
            <v>361236</v>
          </cell>
          <cell r="J11">
            <v>20130</v>
          </cell>
          <cell r="K11">
            <v>887349</v>
          </cell>
          <cell r="L11">
            <v>24726</v>
          </cell>
          <cell r="M11">
            <v>1142973</v>
          </cell>
          <cell r="N11">
            <v>474</v>
          </cell>
          <cell r="O11">
            <v>43543</v>
          </cell>
          <cell r="P11">
            <v>5686</v>
          </cell>
          <cell r="Q11">
            <v>291015</v>
          </cell>
          <cell r="R11">
            <v>18566</v>
          </cell>
          <cell r="S11">
            <v>808415</v>
          </cell>
          <cell r="T11">
            <v>504</v>
          </cell>
          <cell r="U11">
            <v>28119</v>
          </cell>
          <cell r="V11">
            <v>5</v>
          </cell>
          <cell r="W11">
            <v>399</v>
          </cell>
          <cell r="X11">
            <v>35</v>
          </cell>
          <cell r="Y11">
            <v>1900</v>
          </cell>
          <cell r="Z11">
            <v>464</v>
          </cell>
          <cell r="AA11">
            <v>25820</v>
          </cell>
          <cell r="AB11">
            <v>1286</v>
          </cell>
          <cell r="AC11">
            <v>72631</v>
          </cell>
          <cell r="AD11">
            <v>2</v>
          </cell>
          <cell r="AE11">
            <v>213</v>
          </cell>
          <cell r="AF11">
            <v>992</v>
          </cell>
          <cell r="AG11">
            <v>56084</v>
          </cell>
          <cell r="AH11">
            <v>292</v>
          </cell>
          <cell r="AI11">
            <v>16334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1095</v>
          </cell>
          <cell r="AS11">
            <v>51637</v>
          </cell>
          <cell r="AT11">
            <v>28</v>
          </cell>
          <cell r="AU11">
            <v>2620</v>
          </cell>
          <cell r="AV11">
            <v>259</v>
          </cell>
          <cell r="AW11">
            <v>12237</v>
          </cell>
          <cell r="AX11">
            <v>808</v>
          </cell>
          <cell r="AY11">
            <v>36780</v>
          </cell>
        </row>
        <row r="12">
          <cell r="B12" t="str">
            <v>給与住宅</v>
          </cell>
          <cell r="D12">
            <v>676</v>
          </cell>
          <cell r="E12">
            <v>45877</v>
          </cell>
          <cell r="F12">
            <v>87</v>
          </cell>
          <cell r="G12">
            <v>16296</v>
          </cell>
          <cell r="H12">
            <v>29</v>
          </cell>
          <cell r="I12">
            <v>2108</v>
          </cell>
          <cell r="J12">
            <v>560</v>
          </cell>
          <cell r="K12">
            <v>27473</v>
          </cell>
          <cell r="L12">
            <v>586</v>
          </cell>
          <cell r="M12">
            <v>30777</v>
          </cell>
          <cell r="N12">
            <v>69</v>
          </cell>
          <cell r="O12">
            <v>9618</v>
          </cell>
          <cell r="P12">
            <v>29</v>
          </cell>
          <cell r="Q12">
            <v>2108</v>
          </cell>
          <cell r="R12">
            <v>488</v>
          </cell>
          <cell r="S12">
            <v>19051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1</v>
          </cell>
          <cell r="AC12">
            <v>229</v>
          </cell>
          <cell r="AD12">
            <v>1</v>
          </cell>
          <cell r="AE12">
            <v>229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89</v>
          </cell>
          <cell r="AS12">
            <v>14871</v>
          </cell>
          <cell r="AT12">
            <v>17</v>
          </cell>
          <cell r="AU12">
            <v>6449</v>
          </cell>
          <cell r="AV12">
            <v>0</v>
          </cell>
          <cell r="AW12">
            <v>0</v>
          </cell>
          <cell r="AX12">
            <v>72</v>
          </cell>
          <cell r="AY12">
            <v>8422</v>
          </cell>
        </row>
        <row r="13">
          <cell r="B13" t="str">
            <v>分譲住宅</v>
          </cell>
          <cell r="D13">
            <v>21593</v>
          </cell>
          <cell r="E13">
            <v>1889188</v>
          </cell>
          <cell r="F13">
            <v>12427</v>
          </cell>
          <cell r="G13">
            <v>1295694</v>
          </cell>
          <cell r="H13">
            <v>46</v>
          </cell>
          <cell r="I13">
            <v>3092</v>
          </cell>
          <cell r="J13">
            <v>9120</v>
          </cell>
          <cell r="K13">
            <v>590402</v>
          </cell>
          <cell r="L13">
            <v>19512</v>
          </cell>
          <cell r="M13">
            <v>1672678</v>
          </cell>
          <cell r="N13">
            <v>10455</v>
          </cell>
          <cell r="O13">
            <v>1087017</v>
          </cell>
          <cell r="P13">
            <v>38</v>
          </cell>
          <cell r="Q13">
            <v>2888</v>
          </cell>
          <cell r="R13">
            <v>9019</v>
          </cell>
          <cell r="S13">
            <v>582773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1674</v>
          </cell>
          <cell r="AC13">
            <v>176124</v>
          </cell>
          <cell r="AD13">
            <v>1597</v>
          </cell>
          <cell r="AE13">
            <v>169377</v>
          </cell>
          <cell r="AF13">
            <v>8</v>
          </cell>
          <cell r="AG13">
            <v>204</v>
          </cell>
          <cell r="AH13">
            <v>69</v>
          </cell>
          <cell r="AI13">
            <v>6543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407</v>
          </cell>
          <cell r="AS13">
            <v>40386</v>
          </cell>
          <cell r="AT13">
            <v>375</v>
          </cell>
          <cell r="AU13">
            <v>39300</v>
          </cell>
          <cell r="AV13">
            <v>0</v>
          </cell>
          <cell r="AW13">
            <v>0</v>
          </cell>
          <cell r="AX13">
            <v>32</v>
          </cell>
          <cell r="AY13">
            <v>1086</v>
          </cell>
        </row>
        <row r="14">
          <cell r="B14" t="str">
            <v>22000静岡</v>
          </cell>
        </row>
        <row r="15">
          <cell r="B15" t="str">
            <v>合計</v>
          </cell>
          <cell r="D15">
            <v>1882</v>
          </cell>
          <cell r="E15">
            <v>176016</v>
          </cell>
          <cell r="F15">
            <v>1228</v>
          </cell>
          <cell r="G15">
            <v>141452</v>
          </cell>
          <cell r="H15">
            <v>243</v>
          </cell>
          <cell r="I15">
            <v>13230</v>
          </cell>
          <cell r="J15">
            <v>411</v>
          </cell>
          <cell r="K15">
            <v>21334</v>
          </cell>
          <cell r="L15">
            <v>1560</v>
          </cell>
          <cell r="M15">
            <v>147559</v>
          </cell>
          <cell r="N15">
            <v>1054</v>
          </cell>
          <cell r="O15">
            <v>121830</v>
          </cell>
          <cell r="P15">
            <v>225</v>
          </cell>
          <cell r="Q15">
            <v>12139</v>
          </cell>
          <cell r="R15">
            <v>281</v>
          </cell>
          <cell r="S15">
            <v>13590</v>
          </cell>
          <cell r="T15">
            <v>80</v>
          </cell>
          <cell r="U15">
            <v>5540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80</v>
          </cell>
          <cell r="AA15">
            <v>5540</v>
          </cell>
          <cell r="AB15">
            <v>88</v>
          </cell>
          <cell r="AC15">
            <v>9294</v>
          </cell>
          <cell r="AD15">
            <v>78</v>
          </cell>
          <cell r="AE15">
            <v>8721</v>
          </cell>
          <cell r="AF15">
            <v>10</v>
          </cell>
          <cell r="AG15">
            <v>573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154</v>
          </cell>
          <cell r="AS15">
            <v>13623</v>
          </cell>
          <cell r="AT15">
            <v>96</v>
          </cell>
          <cell r="AU15">
            <v>10901</v>
          </cell>
          <cell r="AV15">
            <v>8</v>
          </cell>
          <cell r="AW15">
            <v>518</v>
          </cell>
          <cell r="AX15">
            <v>50</v>
          </cell>
          <cell r="AY15">
            <v>2204</v>
          </cell>
        </row>
        <row r="16">
          <cell r="B16" t="str">
            <v>持家</v>
          </cell>
          <cell r="D16">
            <v>934</v>
          </cell>
          <cell r="E16">
            <v>110656</v>
          </cell>
          <cell r="F16">
            <v>934</v>
          </cell>
          <cell r="G16">
            <v>110656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811</v>
          </cell>
          <cell r="M16">
            <v>96578</v>
          </cell>
          <cell r="N16">
            <v>811</v>
          </cell>
          <cell r="O16">
            <v>96578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41</v>
          </cell>
          <cell r="AC16">
            <v>4804</v>
          </cell>
          <cell r="AD16">
            <v>41</v>
          </cell>
          <cell r="AE16">
            <v>4804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82</v>
          </cell>
          <cell r="AS16">
            <v>9274</v>
          </cell>
          <cell r="AT16">
            <v>82</v>
          </cell>
          <cell r="AU16">
            <v>9274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</row>
        <row r="17">
          <cell r="B17" t="str">
            <v>貸家</v>
          </cell>
          <cell r="D17">
            <v>624</v>
          </cell>
          <cell r="E17">
            <v>32303</v>
          </cell>
          <cell r="F17">
            <v>11</v>
          </cell>
          <cell r="G17">
            <v>842</v>
          </cell>
          <cell r="H17">
            <v>237</v>
          </cell>
          <cell r="I17">
            <v>12857</v>
          </cell>
          <cell r="J17">
            <v>376</v>
          </cell>
          <cell r="K17">
            <v>18604</v>
          </cell>
          <cell r="L17">
            <v>471</v>
          </cell>
          <cell r="M17">
            <v>23027</v>
          </cell>
          <cell r="N17">
            <v>6</v>
          </cell>
          <cell r="O17">
            <v>401</v>
          </cell>
          <cell r="P17">
            <v>219</v>
          </cell>
          <cell r="Q17">
            <v>11766</v>
          </cell>
          <cell r="R17">
            <v>246</v>
          </cell>
          <cell r="S17">
            <v>10860</v>
          </cell>
          <cell r="T17">
            <v>80</v>
          </cell>
          <cell r="U17">
            <v>5540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80</v>
          </cell>
          <cell r="AA17">
            <v>5540</v>
          </cell>
          <cell r="AB17">
            <v>11</v>
          </cell>
          <cell r="AC17">
            <v>678</v>
          </cell>
          <cell r="AD17">
            <v>1</v>
          </cell>
          <cell r="AE17">
            <v>105</v>
          </cell>
          <cell r="AF17">
            <v>10</v>
          </cell>
          <cell r="AG17">
            <v>573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62</v>
          </cell>
          <cell r="AS17">
            <v>3058</v>
          </cell>
          <cell r="AT17">
            <v>4</v>
          </cell>
          <cell r="AU17">
            <v>336</v>
          </cell>
          <cell r="AV17">
            <v>8</v>
          </cell>
          <cell r="AW17">
            <v>518</v>
          </cell>
          <cell r="AX17">
            <v>50</v>
          </cell>
          <cell r="AY17">
            <v>2204</v>
          </cell>
        </row>
        <row r="18">
          <cell r="B18" t="str">
            <v>給与住宅</v>
          </cell>
          <cell r="D18">
            <v>19</v>
          </cell>
          <cell r="E18">
            <v>1406</v>
          </cell>
          <cell r="F18">
            <v>5</v>
          </cell>
          <cell r="G18">
            <v>893</v>
          </cell>
          <cell r="H18">
            <v>6</v>
          </cell>
          <cell r="I18">
            <v>373</v>
          </cell>
          <cell r="J18">
            <v>8</v>
          </cell>
          <cell r="K18">
            <v>140</v>
          </cell>
          <cell r="L18">
            <v>18</v>
          </cell>
          <cell r="M18">
            <v>1010</v>
          </cell>
          <cell r="N18">
            <v>4</v>
          </cell>
          <cell r="O18">
            <v>497</v>
          </cell>
          <cell r="P18">
            <v>6</v>
          </cell>
          <cell r="Q18">
            <v>373</v>
          </cell>
          <cell r="R18">
            <v>8</v>
          </cell>
          <cell r="S18">
            <v>140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1</v>
          </cell>
          <cell r="AS18">
            <v>396</v>
          </cell>
          <cell r="AT18">
            <v>1</v>
          </cell>
          <cell r="AU18">
            <v>396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</row>
        <row r="19">
          <cell r="B19" t="str">
            <v>分譲住宅</v>
          </cell>
          <cell r="D19">
            <v>305</v>
          </cell>
          <cell r="E19">
            <v>31651</v>
          </cell>
          <cell r="F19">
            <v>278</v>
          </cell>
          <cell r="G19">
            <v>29061</v>
          </cell>
          <cell r="H19">
            <v>0</v>
          </cell>
          <cell r="I19">
            <v>0</v>
          </cell>
          <cell r="J19">
            <v>27</v>
          </cell>
          <cell r="K19">
            <v>2590</v>
          </cell>
          <cell r="L19">
            <v>260</v>
          </cell>
          <cell r="M19">
            <v>26944</v>
          </cell>
          <cell r="N19">
            <v>233</v>
          </cell>
          <cell r="O19">
            <v>24354</v>
          </cell>
          <cell r="P19">
            <v>0</v>
          </cell>
          <cell r="Q19">
            <v>0</v>
          </cell>
          <cell r="R19">
            <v>27</v>
          </cell>
          <cell r="S19">
            <v>2590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36</v>
          </cell>
          <cell r="AC19">
            <v>3812</v>
          </cell>
          <cell r="AD19">
            <v>36</v>
          </cell>
          <cell r="AE19">
            <v>3812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9</v>
          </cell>
          <cell r="AS19">
            <v>895</v>
          </cell>
          <cell r="AT19">
            <v>9</v>
          </cell>
          <cell r="AU19">
            <v>895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</row>
      </sheetData>
      <sheetData sheetId="1">
        <row r="2">
          <cell r="B2" t="str">
            <v>第１７表</v>
          </cell>
          <cell r="D2" t="str">
            <v>　着工新設住宅：利用関係別、資金別、建て方別（戸数、床面積の合計）　</v>
          </cell>
        </row>
        <row r="3"/>
        <row r="4">
          <cell r="B4" t="str">
            <v>令和元年12月分</v>
          </cell>
        </row>
        <row r="5">
          <cell r="B5" t="str">
            <v>資金</v>
          </cell>
          <cell r="D5" t="str">
            <v>総計</v>
          </cell>
          <cell r="L5" t="str">
            <v>民間資金住宅</v>
          </cell>
          <cell r="T5" t="str">
            <v>公営住宅</v>
          </cell>
          <cell r="AB5" t="str">
            <v>住宅金融支援機構住宅</v>
          </cell>
          <cell r="AJ5" t="str">
            <v>都市再生機構住宅</v>
          </cell>
          <cell r="AR5" t="str">
            <v>その他の住宅</v>
          </cell>
        </row>
        <row r="6">
          <cell r="B6" t="str">
            <v>建て方</v>
          </cell>
          <cell r="D6" t="str">
            <v>小計</v>
          </cell>
          <cell r="F6" t="str">
            <v>一戸建</v>
          </cell>
          <cell r="H6" t="str">
            <v>長屋建</v>
          </cell>
          <cell r="J6" t="str">
            <v>共同住宅</v>
          </cell>
          <cell r="L6" t="str">
            <v>小計</v>
          </cell>
          <cell r="N6" t="str">
            <v>一戸建</v>
          </cell>
          <cell r="P6" t="str">
            <v>長屋建</v>
          </cell>
          <cell r="R6" t="str">
            <v>共同住宅</v>
          </cell>
          <cell r="T6" t="str">
            <v>小計</v>
          </cell>
          <cell r="V6" t="str">
            <v>一戸建</v>
          </cell>
          <cell r="X6" t="str">
            <v>長屋建</v>
          </cell>
          <cell r="Z6" t="str">
            <v>共同住宅</v>
          </cell>
          <cell r="AB6" t="str">
            <v>小計</v>
          </cell>
          <cell r="AD6" t="str">
            <v>一戸建</v>
          </cell>
          <cell r="AF6" t="str">
            <v>長屋建</v>
          </cell>
          <cell r="AH6" t="str">
            <v>共同住宅</v>
          </cell>
          <cell r="AJ6" t="str">
            <v>小計</v>
          </cell>
          <cell r="AL6" t="str">
            <v>一戸建</v>
          </cell>
          <cell r="AN6" t="str">
            <v>長屋建</v>
          </cell>
          <cell r="AP6" t="str">
            <v>共同住宅</v>
          </cell>
          <cell r="AR6" t="str">
            <v>小計</v>
          </cell>
          <cell r="AT6" t="str">
            <v>一戸建</v>
          </cell>
          <cell r="AV6" t="str">
            <v>長屋建</v>
          </cell>
          <cell r="AX6" t="str">
            <v>共同住宅</v>
          </cell>
        </row>
        <row r="7">
          <cell r="B7" t="str">
            <v>利用関係</v>
          </cell>
          <cell r="D7" t="str">
            <v>戸数   （戸）</v>
          </cell>
          <cell r="E7" t="str">
            <v>床面積の合計 （㎡）</v>
          </cell>
          <cell r="F7" t="str">
            <v>戸数   （戸）</v>
          </cell>
          <cell r="G7" t="str">
            <v>床面積の合計 （㎡）</v>
          </cell>
          <cell r="H7" t="str">
            <v>戸数   （戸）</v>
          </cell>
          <cell r="I7" t="str">
            <v>床面積の合計 （㎡）</v>
          </cell>
          <cell r="J7" t="str">
            <v>戸数   （戸）</v>
          </cell>
          <cell r="K7" t="str">
            <v>床面積の合計 （㎡）</v>
          </cell>
          <cell r="L7" t="str">
            <v>戸数   （戸）</v>
          </cell>
          <cell r="M7" t="str">
            <v>床面積の合計 （㎡）</v>
          </cell>
          <cell r="N7" t="str">
            <v>戸数   （戸）</v>
          </cell>
          <cell r="O7" t="str">
            <v>床面積の合計 （㎡）</v>
          </cell>
          <cell r="P7" t="str">
            <v>戸数   （戸）</v>
          </cell>
          <cell r="Q7" t="str">
            <v>床面積の合計 （㎡）</v>
          </cell>
          <cell r="R7" t="str">
            <v>戸数   （戸）</v>
          </cell>
          <cell r="S7" t="str">
            <v>床面積の合計 （㎡）</v>
          </cell>
          <cell r="T7" t="str">
            <v>戸数   （戸）</v>
          </cell>
          <cell r="U7" t="str">
            <v>床面積の合計 （㎡）</v>
          </cell>
          <cell r="V7" t="str">
            <v>戸数   （戸）</v>
          </cell>
          <cell r="W7" t="str">
            <v>床面積の合計 （㎡）</v>
          </cell>
          <cell r="X7" t="str">
            <v>戸数   （戸）</v>
          </cell>
          <cell r="Y7" t="str">
            <v>床面積の合計 （㎡）</v>
          </cell>
          <cell r="Z7" t="str">
            <v>戸数   （戸）</v>
          </cell>
          <cell r="AA7" t="str">
            <v>床面積の合計 （㎡）</v>
          </cell>
          <cell r="AB7" t="str">
            <v>戸数   （戸）</v>
          </cell>
          <cell r="AC7" t="str">
            <v>床面積の合計 （㎡）</v>
          </cell>
          <cell r="AD7" t="str">
            <v>戸数   （戸）</v>
          </cell>
          <cell r="AE7" t="str">
            <v>床面積の合計 （㎡）</v>
          </cell>
          <cell r="AF7" t="str">
            <v>戸数   （戸）</v>
          </cell>
          <cell r="AG7" t="str">
            <v>床面積の合計 （㎡）</v>
          </cell>
          <cell r="AH7" t="str">
            <v>戸数   （戸）</v>
          </cell>
          <cell r="AI7" t="str">
            <v>床面積の合計 （㎡）</v>
          </cell>
          <cell r="AJ7" t="str">
            <v>戸数   （戸）</v>
          </cell>
          <cell r="AK7" t="str">
            <v>床面積の合計 （㎡）</v>
          </cell>
          <cell r="AL7" t="str">
            <v>戸数   （戸）</v>
          </cell>
          <cell r="AM7" t="str">
            <v>床面積の合計 （㎡）</v>
          </cell>
          <cell r="AN7" t="str">
            <v>戸数   （戸）</v>
          </cell>
          <cell r="AO7" t="str">
            <v>床面積の合計 （㎡）</v>
          </cell>
          <cell r="AP7" t="str">
            <v>戸数   （戸）</v>
          </cell>
          <cell r="AQ7" t="str">
            <v>床面積の合計 （㎡）</v>
          </cell>
          <cell r="AR7" t="str">
            <v>戸数   （戸）</v>
          </cell>
          <cell r="AS7" t="str">
            <v>床面積の合計 （㎡）</v>
          </cell>
          <cell r="AT7" t="str">
            <v>戸数   （戸）</v>
          </cell>
          <cell r="AU7" t="str">
            <v>床面積の合計 （㎡）</v>
          </cell>
          <cell r="AV7" t="str">
            <v>戸数   （戸）</v>
          </cell>
          <cell r="AW7" t="str">
            <v>床面積の合計 （㎡）</v>
          </cell>
          <cell r="AX7" t="str">
            <v>戸数   （戸）</v>
          </cell>
          <cell r="AY7" t="str">
            <v>床面積の合計 （㎡）</v>
          </cell>
        </row>
        <row r="8">
          <cell r="B8" t="str">
            <v>22100静岡市</v>
          </cell>
        </row>
        <row r="9">
          <cell r="B9" t="str">
            <v>合計</v>
          </cell>
          <cell r="D9">
            <v>336</v>
          </cell>
          <cell r="E9">
            <v>28939</v>
          </cell>
          <cell r="F9">
            <v>191</v>
          </cell>
          <cell r="G9">
            <v>21285</v>
          </cell>
          <cell r="H9">
            <v>19</v>
          </cell>
          <cell r="I9">
            <v>892</v>
          </cell>
          <cell r="J9">
            <v>126</v>
          </cell>
          <cell r="K9">
            <v>6762</v>
          </cell>
          <cell r="L9">
            <v>278</v>
          </cell>
          <cell r="M9">
            <v>23973</v>
          </cell>
          <cell r="N9">
            <v>157</v>
          </cell>
          <cell r="O9">
            <v>17679</v>
          </cell>
          <cell r="P9">
            <v>15</v>
          </cell>
          <cell r="Q9">
            <v>608</v>
          </cell>
          <cell r="R9">
            <v>106</v>
          </cell>
          <cell r="S9">
            <v>5686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8</v>
          </cell>
          <cell r="AC9">
            <v>824</v>
          </cell>
          <cell r="AD9">
            <v>8</v>
          </cell>
          <cell r="AE9">
            <v>824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50</v>
          </cell>
          <cell r="AS9">
            <v>4142</v>
          </cell>
          <cell r="AT9">
            <v>26</v>
          </cell>
          <cell r="AU9">
            <v>2782</v>
          </cell>
          <cell r="AV9">
            <v>4</v>
          </cell>
          <cell r="AW9">
            <v>284</v>
          </cell>
          <cell r="AX9">
            <v>20</v>
          </cell>
          <cell r="AY9">
            <v>1076</v>
          </cell>
        </row>
        <row r="10">
          <cell r="B10" t="str">
            <v>持家</v>
          </cell>
          <cell r="D10">
            <v>145</v>
          </cell>
          <cell r="E10">
            <v>16582</v>
          </cell>
          <cell r="F10">
            <v>145</v>
          </cell>
          <cell r="G10">
            <v>16582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117</v>
          </cell>
          <cell r="M10">
            <v>13506</v>
          </cell>
          <cell r="N10">
            <v>117</v>
          </cell>
          <cell r="O10">
            <v>13506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7</v>
          </cell>
          <cell r="AC10">
            <v>736</v>
          </cell>
          <cell r="AD10">
            <v>7</v>
          </cell>
          <cell r="AE10">
            <v>736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21</v>
          </cell>
          <cell r="AS10">
            <v>2340</v>
          </cell>
          <cell r="AT10">
            <v>21</v>
          </cell>
          <cell r="AU10">
            <v>2340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</row>
        <row r="11">
          <cell r="B11" t="str">
            <v>貸家</v>
          </cell>
          <cell r="D11">
            <v>123</v>
          </cell>
          <cell r="E11">
            <v>5516</v>
          </cell>
          <cell r="F11">
            <v>5</v>
          </cell>
          <cell r="G11">
            <v>452</v>
          </cell>
          <cell r="H11">
            <v>19</v>
          </cell>
          <cell r="I11">
            <v>892</v>
          </cell>
          <cell r="J11">
            <v>99</v>
          </cell>
          <cell r="K11">
            <v>4172</v>
          </cell>
          <cell r="L11">
            <v>95</v>
          </cell>
          <cell r="M11">
            <v>3820</v>
          </cell>
          <cell r="N11">
            <v>1</v>
          </cell>
          <cell r="O11">
            <v>116</v>
          </cell>
          <cell r="P11">
            <v>15</v>
          </cell>
          <cell r="Q11">
            <v>608</v>
          </cell>
          <cell r="R11">
            <v>79</v>
          </cell>
          <cell r="S11">
            <v>3096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28</v>
          </cell>
          <cell r="AS11">
            <v>1696</v>
          </cell>
          <cell r="AT11">
            <v>4</v>
          </cell>
          <cell r="AU11">
            <v>336</v>
          </cell>
          <cell r="AV11">
            <v>4</v>
          </cell>
          <cell r="AW11">
            <v>284</v>
          </cell>
          <cell r="AX11">
            <v>20</v>
          </cell>
          <cell r="AY11">
            <v>1076</v>
          </cell>
        </row>
        <row r="12">
          <cell r="B12" t="str">
            <v>給与住宅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</row>
        <row r="13">
          <cell r="B13" t="str">
            <v>分譲住宅</v>
          </cell>
          <cell r="D13">
            <v>68</v>
          </cell>
          <cell r="E13">
            <v>6841</v>
          </cell>
          <cell r="F13">
            <v>41</v>
          </cell>
          <cell r="G13">
            <v>4251</v>
          </cell>
          <cell r="H13">
            <v>0</v>
          </cell>
          <cell r="I13">
            <v>0</v>
          </cell>
          <cell r="J13">
            <v>27</v>
          </cell>
          <cell r="K13">
            <v>2590</v>
          </cell>
          <cell r="L13">
            <v>66</v>
          </cell>
          <cell r="M13">
            <v>6647</v>
          </cell>
          <cell r="N13">
            <v>39</v>
          </cell>
          <cell r="O13">
            <v>4057</v>
          </cell>
          <cell r="P13">
            <v>0</v>
          </cell>
          <cell r="Q13">
            <v>0</v>
          </cell>
          <cell r="R13">
            <v>27</v>
          </cell>
          <cell r="S13">
            <v>2590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1</v>
          </cell>
          <cell r="AC13">
            <v>88</v>
          </cell>
          <cell r="AD13">
            <v>1</v>
          </cell>
          <cell r="AE13">
            <v>88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1</v>
          </cell>
          <cell r="AS13">
            <v>106</v>
          </cell>
          <cell r="AT13">
            <v>1</v>
          </cell>
          <cell r="AU13">
            <v>106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</row>
        <row r="14">
          <cell r="B14" t="str">
            <v>22101葵区</v>
          </cell>
        </row>
        <row r="15">
          <cell r="B15" t="str">
            <v>合計</v>
          </cell>
          <cell r="D15">
            <v>103</v>
          </cell>
          <cell r="E15">
            <v>9390</v>
          </cell>
          <cell r="F15">
            <v>68</v>
          </cell>
          <cell r="G15">
            <v>7636</v>
          </cell>
          <cell r="H15">
            <v>8</v>
          </cell>
          <cell r="I15">
            <v>484</v>
          </cell>
          <cell r="J15">
            <v>27</v>
          </cell>
          <cell r="K15">
            <v>1270</v>
          </cell>
          <cell r="L15">
            <v>85</v>
          </cell>
          <cell r="M15">
            <v>7728</v>
          </cell>
          <cell r="N15">
            <v>54</v>
          </cell>
          <cell r="O15">
            <v>6258</v>
          </cell>
          <cell r="P15">
            <v>4</v>
          </cell>
          <cell r="Q15">
            <v>200</v>
          </cell>
          <cell r="R15">
            <v>27</v>
          </cell>
          <cell r="S15">
            <v>1270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2</v>
          </cell>
          <cell r="AC15">
            <v>224</v>
          </cell>
          <cell r="AD15">
            <v>2</v>
          </cell>
          <cell r="AE15">
            <v>224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16</v>
          </cell>
          <cell r="AS15">
            <v>1438</v>
          </cell>
          <cell r="AT15">
            <v>12</v>
          </cell>
          <cell r="AU15">
            <v>1154</v>
          </cell>
          <cell r="AV15">
            <v>4</v>
          </cell>
          <cell r="AW15">
            <v>284</v>
          </cell>
          <cell r="AX15">
            <v>0</v>
          </cell>
          <cell r="AY15">
            <v>0</v>
          </cell>
        </row>
        <row r="16">
          <cell r="B16" t="str">
            <v>持家</v>
          </cell>
          <cell r="D16">
            <v>52</v>
          </cell>
          <cell r="E16">
            <v>6057</v>
          </cell>
          <cell r="F16">
            <v>52</v>
          </cell>
          <cell r="G16">
            <v>6057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42</v>
          </cell>
          <cell r="M16">
            <v>5015</v>
          </cell>
          <cell r="N16">
            <v>42</v>
          </cell>
          <cell r="O16">
            <v>5015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2</v>
          </cell>
          <cell r="AC16">
            <v>224</v>
          </cell>
          <cell r="AD16">
            <v>2</v>
          </cell>
          <cell r="AE16">
            <v>224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8</v>
          </cell>
          <cell r="AS16">
            <v>818</v>
          </cell>
          <cell r="AT16">
            <v>8</v>
          </cell>
          <cell r="AU16">
            <v>818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</row>
        <row r="17">
          <cell r="B17" t="str">
            <v>貸家</v>
          </cell>
          <cell r="D17">
            <v>40</v>
          </cell>
          <cell r="E17">
            <v>2206</v>
          </cell>
          <cell r="F17">
            <v>5</v>
          </cell>
          <cell r="G17">
            <v>452</v>
          </cell>
          <cell r="H17">
            <v>8</v>
          </cell>
          <cell r="I17">
            <v>484</v>
          </cell>
          <cell r="J17">
            <v>27</v>
          </cell>
          <cell r="K17">
            <v>1270</v>
          </cell>
          <cell r="L17">
            <v>32</v>
          </cell>
          <cell r="M17">
            <v>1586</v>
          </cell>
          <cell r="N17">
            <v>1</v>
          </cell>
          <cell r="O17">
            <v>116</v>
          </cell>
          <cell r="P17">
            <v>4</v>
          </cell>
          <cell r="Q17">
            <v>200</v>
          </cell>
          <cell r="R17">
            <v>27</v>
          </cell>
          <cell r="S17">
            <v>1270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8</v>
          </cell>
          <cell r="AS17">
            <v>620</v>
          </cell>
          <cell r="AT17">
            <v>4</v>
          </cell>
          <cell r="AU17">
            <v>336</v>
          </cell>
          <cell r="AV17">
            <v>4</v>
          </cell>
          <cell r="AW17">
            <v>284</v>
          </cell>
          <cell r="AX17">
            <v>0</v>
          </cell>
          <cell r="AY17">
            <v>0</v>
          </cell>
        </row>
        <row r="18">
          <cell r="B18" t="str">
            <v>給与住宅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</row>
        <row r="19">
          <cell r="B19" t="str">
            <v>分譲住宅</v>
          </cell>
          <cell r="D19">
            <v>11</v>
          </cell>
          <cell r="E19">
            <v>1127</v>
          </cell>
          <cell r="F19">
            <v>11</v>
          </cell>
          <cell r="G19">
            <v>1127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11</v>
          </cell>
          <cell r="M19">
            <v>1127</v>
          </cell>
          <cell r="N19">
            <v>11</v>
          </cell>
          <cell r="O19">
            <v>1127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</row>
        <row r="20">
          <cell r="B20" t="str">
            <v>22102駿河区</v>
          </cell>
        </row>
        <row r="21">
          <cell r="B21" t="str">
            <v>合計</v>
          </cell>
          <cell r="D21">
            <v>142</v>
          </cell>
          <cell r="E21">
            <v>11369</v>
          </cell>
          <cell r="F21">
            <v>56</v>
          </cell>
          <cell r="G21">
            <v>6205</v>
          </cell>
          <cell r="H21">
            <v>11</v>
          </cell>
          <cell r="I21">
            <v>408</v>
          </cell>
          <cell r="J21">
            <v>75</v>
          </cell>
          <cell r="K21">
            <v>4756</v>
          </cell>
          <cell r="L21">
            <v>112</v>
          </cell>
          <cell r="M21">
            <v>9199</v>
          </cell>
          <cell r="N21">
            <v>46</v>
          </cell>
          <cell r="O21">
            <v>5111</v>
          </cell>
          <cell r="P21">
            <v>11</v>
          </cell>
          <cell r="Q21">
            <v>408</v>
          </cell>
          <cell r="R21">
            <v>55</v>
          </cell>
          <cell r="S21">
            <v>3680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3</v>
          </cell>
          <cell r="AC21">
            <v>281</v>
          </cell>
          <cell r="AD21">
            <v>3</v>
          </cell>
          <cell r="AE21">
            <v>281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27</v>
          </cell>
          <cell r="AS21">
            <v>1889</v>
          </cell>
          <cell r="AT21">
            <v>7</v>
          </cell>
          <cell r="AU21">
            <v>813</v>
          </cell>
          <cell r="AV21">
            <v>0</v>
          </cell>
          <cell r="AW21">
            <v>0</v>
          </cell>
          <cell r="AX21">
            <v>20</v>
          </cell>
          <cell r="AY21">
            <v>1076</v>
          </cell>
        </row>
        <row r="22">
          <cell r="B22" t="str">
            <v>持家</v>
          </cell>
          <cell r="D22">
            <v>48</v>
          </cell>
          <cell r="E22">
            <v>5405</v>
          </cell>
          <cell r="F22">
            <v>48</v>
          </cell>
          <cell r="G22">
            <v>5405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39</v>
          </cell>
          <cell r="M22">
            <v>4399</v>
          </cell>
          <cell r="N22">
            <v>39</v>
          </cell>
          <cell r="O22">
            <v>4399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2</v>
          </cell>
          <cell r="AC22">
            <v>193</v>
          </cell>
          <cell r="AD22">
            <v>2</v>
          </cell>
          <cell r="AE22">
            <v>193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7</v>
          </cell>
          <cell r="AS22">
            <v>813</v>
          </cell>
          <cell r="AT22">
            <v>7</v>
          </cell>
          <cell r="AU22">
            <v>813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</row>
        <row r="23">
          <cell r="B23" t="str">
            <v>貸家</v>
          </cell>
          <cell r="D23">
            <v>59</v>
          </cell>
          <cell r="E23">
            <v>2574</v>
          </cell>
          <cell r="F23">
            <v>0</v>
          </cell>
          <cell r="G23">
            <v>0</v>
          </cell>
          <cell r="H23">
            <v>11</v>
          </cell>
          <cell r="I23">
            <v>408</v>
          </cell>
          <cell r="J23">
            <v>48</v>
          </cell>
          <cell r="K23">
            <v>2166</v>
          </cell>
          <cell r="L23">
            <v>39</v>
          </cell>
          <cell r="M23">
            <v>1498</v>
          </cell>
          <cell r="N23">
            <v>0</v>
          </cell>
          <cell r="O23">
            <v>0</v>
          </cell>
          <cell r="P23">
            <v>11</v>
          </cell>
          <cell r="Q23">
            <v>408</v>
          </cell>
          <cell r="R23">
            <v>28</v>
          </cell>
          <cell r="S23">
            <v>1090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20</v>
          </cell>
          <cell r="AS23">
            <v>1076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20</v>
          </cell>
          <cell r="AY23">
            <v>1076</v>
          </cell>
        </row>
        <row r="24">
          <cell r="B24" t="str">
            <v>給与住宅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</row>
        <row r="25">
          <cell r="B25" t="str">
            <v>分譲住宅</v>
          </cell>
          <cell r="D25">
            <v>35</v>
          </cell>
          <cell r="E25">
            <v>3390</v>
          </cell>
          <cell r="F25">
            <v>8</v>
          </cell>
          <cell r="G25">
            <v>800</v>
          </cell>
          <cell r="H25">
            <v>0</v>
          </cell>
          <cell r="I25">
            <v>0</v>
          </cell>
          <cell r="J25">
            <v>27</v>
          </cell>
          <cell r="K25">
            <v>2590</v>
          </cell>
          <cell r="L25">
            <v>34</v>
          </cell>
          <cell r="M25">
            <v>3302</v>
          </cell>
          <cell r="N25">
            <v>7</v>
          </cell>
          <cell r="O25">
            <v>712</v>
          </cell>
          <cell r="P25">
            <v>0</v>
          </cell>
          <cell r="Q25">
            <v>0</v>
          </cell>
          <cell r="R25">
            <v>27</v>
          </cell>
          <cell r="S25">
            <v>2590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1</v>
          </cell>
          <cell r="AC25">
            <v>88</v>
          </cell>
          <cell r="AD25">
            <v>1</v>
          </cell>
          <cell r="AE25">
            <v>88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</row>
        <row r="26">
          <cell r="B26" t="str">
            <v>22103清水区</v>
          </cell>
        </row>
        <row r="27">
          <cell r="B27" t="str">
            <v>合計</v>
          </cell>
          <cell r="D27">
            <v>91</v>
          </cell>
          <cell r="E27">
            <v>8180</v>
          </cell>
          <cell r="F27">
            <v>67</v>
          </cell>
          <cell r="G27">
            <v>7444</v>
          </cell>
          <cell r="H27">
            <v>0</v>
          </cell>
          <cell r="I27">
            <v>0</v>
          </cell>
          <cell r="J27">
            <v>24</v>
          </cell>
          <cell r="K27">
            <v>736</v>
          </cell>
          <cell r="L27">
            <v>81</v>
          </cell>
          <cell r="M27">
            <v>7046</v>
          </cell>
          <cell r="N27">
            <v>57</v>
          </cell>
          <cell r="O27">
            <v>6310</v>
          </cell>
          <cell r="P27">
            <v>0</v>
          </cell>
          <cell r="Q27">
            <v>0</v>
          </cell>
          <cell r="R27">
            <v>24</v>
          </cell>
          <cell r="S27">
            <v>736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3</v>
          </cell>
          <cell r="AC27">
            <v>319</v>
          </cell>
          <cell r="AD27">
            <v>3</v>
          </cell>
          <cell r="AE27">
            <v>319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7</v>
          </cell>
          <cell r="AS27">
            <v>815</v>
          </cell>
          <cell r="AT27">
            <v>7</v>
          </cell>
          <cell r="AU27">
            <v>815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</row>
        <row r="28">
          <cell r="B28" t="str">
            <v>持家</v>
          </cell>
          <cell r="D28">
            <v>45</v>
          </cell>
          <cell r="E28">
            <v>5120</v>
          </cell>
          <cell r="F28">
            <v>45</v>
          </cell>
          <cell r="G28">
            <v>5120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36</v>
          </cell>
          <cell r="M28">
            <v>4092</v>
          </cell>
          <cell r="N28">
            <v>36</v>
          </cell>
          <cell r="O28">
            <v>4092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3</v>
          </cell>
          <cell r="AC28">
            <v>319</v>
          </cell>
          <cell r="AD28">
            <v>3</v>
          </cell>
          <cell r="AE28">
            <v>319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6</v>
          </cell>
          <cell r="AS28">
            <v>709</v>
          </cell>
          <cell r="AT28">
            <v>6</v>
          </cell>
          <cell r="AU28">
            <v>709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</row>
        <row r="29">
          <cell r="B29" t="str">
            <v>貸家</v>
          </cell>
          <cell r="D29">
            <v>24</v>
          </cell>
          <cell r="E29">
            <v>736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24</v>
          </cell>
          <cell r="K29">
            <v>736</v>
          </cell>
          <cell r="L29">
            <v>24</v>
          </cell>
          <cell r="M29">
            <v>736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24</v>
          </cell>
          <cell r="S29">
            <v>736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</row>
        <row r="30">
          <cell r="B30" t="str">
            <v>給与住宅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</row>
        <row r="31">
          <cell r="B31" t="str">
            <v>分譲住宅</v>
          </cell>
          <cell r="D31">
            <v>22</v>
          </cell>
          <cell r="E31">
            <v>2324</v>
          </cell>
          <cell r="F31">
            <v>22</v>
          </cell>
          <cell r="G31">
            <v>2324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21</v>
          </cell>
          <cell r="M31">
            <v>2218</v>
          </cell>
          <cell r="N31">
            <v>21</v>
          </cell>
          <cell r="O31">
            <v>2218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1</v>
          </cell>
          <cell r="AS31">
            <v>106</v>
          </cell>
          <cell r="AT31">
            <v>1</v>
          </cell>
          <cell r="AU31">
            <v>106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</row>
        <row r="32">
          <cell r="B32" t="str">
            <v>22130浜松市</v>
          </cell>
        </row>
        <row r="33">
          <cell r="B33" t="str">
            <v>合計</v>
          </cell>
          <cell r="D33">
            <v>393</v>
          </cell>
          <cell r="E33">
            <v>38856</v>
          </cell>
          <cell r="F33">
            <v>258</v>
          </cell>
          <cell r="G33">
            <v>31233</v>
          </cell>
          <cell r="H33">
            <v>90</v>
          </cell>
          <cell r="I33">
            <v>4962</v>
          </cell>
          <cell r="J33">
            <v>45</v>
          </cell>
          <cell r="K33">
            <v>2661</v>
          </cell>
          <cell r="L33">
            <v>326</v>
          </cell>
          <cell r="M33">
            <v>31790</v>
          </cell>
          <cell r="N33">
            <v>201</v>
          </cell>
          <cell r="O33">
            <v>24740</v>
          </cell>
          <cell r="P33">
            <v>80</v>
          </cell>
          <cell r="Q33">
            <v>4389</v>
          </cell>
          <cell r="R33">
            <v>45</v>
          </cell>
          <cell r="S33">
            <v>2661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39</v>
          </cell>
          <cell r="AC33">
            <v>3875</v>
          </cell>
          <cell r="AD33">
            <v>29</v>
          </cell>
          <cell r="AE33">
            <v>3302</v>
          </cell>
          <cell r="AF33">
            <v>10</v>
          </cell>
          <cell r="AG33">
            <v>573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28</v>
          </cell>
          <cell r="AS33">
            <v>3191</v>
          </cell>
          <cell r="AT33">
            <v>28</v>
          </cell>
          <cell r="AU33">
            <v>3191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</row>
        <row r="34">
          <cell r="B34" t="str">
            <v>持家</v>
          </cell>
          <cell r="D34">
            <v>200</v>
          </cell>
          <cell r="E34">
            <v>25050</v>
          </cell>
          <cell r="F34">
            <v>200</v>
          </cell>
          <cell r="G34">
            <v>25050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163</v>
          </cell>
          <cell r="M34">
            <v>20652</v>
          </cell>
          <cell r="N34">
            <v>163</v>
          </cell>
          <cell r="O34">
            <v>20652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13</v>
          </cell>
          <cell r="AC34">
            <v>1617</v>
          </cell>
          <cell r="AD34">
            <v>13</v>
          </cell>
          <cell r="AE34">
            <v>1617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24</v>
          </cell>
          <cell r="AS34">
            <v>2781</v>
          </cell>
          <cell r="AT34">
            <v>24</v>
          </cell>
          <cell r="AU34">
            <v>2781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</row>
        <row r="35">
          <cell r="B35" t="str">
            <v>貸家</v>
          </cell>
          <cell r="D35">
            <v>130</v>
          </cell>
          <cell r="E35">
            <v>7355</v>
          </cell>
          <cell r="F35">
            <v>1</v>
          </cell>
          <cell r="G35">
            <v>105</v>
          </cell>
          <cell r="H35">
            <v>84</v>
          </cell>
          <cell r="I35">
            <v>4589</v>
          </cell>
          <cell r="J35">
            <v>45</v>
          </cell>
          <cell r="K35">
            <v>2661</v>
          </cell>
          <cell r="L35">
            <v>119</v>
          </cell>
          <cell r="M35">
            <v>6677</v>
          </cell>
          <cell r="N35">
            <v>0</v>
          </cell>
          <cell r="O35">
            <v>0</v>
          </cell>
          <cell r="P35">
            <v>74</v>
          </cell>
          <cell r="Q35">
            <v>4016</v>
          </cell>
          <cell r="R35">
            <v>45</v>
          </cell>
          <cell r="S35">
            <v>2661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11</v>
          </cell>
          <cell r="AC35">
            <v>678</v>
          </cell>
          <cell r="AD35">
            <v>1</v>
          </cell>
          <cell r="AE35">
            <v>105</v>
          </cell>
          <cell r="AF35">
            <v>10</v>
          </cell>
          <cell r="AG35">
            <v>573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</row>
        <row r="36">
          <cell r="B36" t="str">
            <v>給与住宅</v>
          </cell>
          <cell r="D36">
            <v>8</v>
          </cell>
          <cell r="E36">
            <v>621</v>
          </cell>
          <cell r="F36">
            <v>2</v>
          </cell>
          <cell r="G36">
            <v>248</v>
          </cell>
          <cell r="H36">
            <v>6</v>
          </cell>
          <cell r="I36">
            <v>373</v>
          </cell>
          <cell r="J36">
            <v>0</v>
          </cell>
          <cell r="K36">
            <v>0</v>
          </cell>
          <cell r="L36">
            <v>8</v>
          </cell>
          <cell r="M36">
            <v>621</v>
          </cell>
          <cell r="N36">
            <v>2</v>
          </cell>
          <cell r="O36">
            <v>248</v>
          </cell>
          <cell r="P36">
            <v>6</v>
          </cell>
          <cell r="Q36">
            <v>373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</row>
        <row r="37">
          <cell r="B37" t="str">
            <v>分譲住宅</v>
          </cell>
          <cell r="D37">
            <v>55</v>
          </cell>
          <cell r="E37">
            <v>5830</v>
          </cell>
          <cell r="F37">
            <v>55</v>
          </cell>
          <cell r="G37">
            <v>5830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36</v>
          </cell>
          <cell r="M37">
            <v>3840</v>
          </cell>
          <cell r="N37">
            <v>36</v>
          </cell>
          <cell r="O37">
            <v>3840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15</v>
          </cell>
          <cell r="AC37">
            <v>1580</v>
          </cell>
          <cell r="AD37">
            <v>15</v>
          </cell>
          <cell r="AE37">
            <v>1580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4</v>
          </cell>
          <cell r="AS37">
            <v>410</v>
          </cell>
          <cell r="AT37">
            <v>4</v>
          </cell>
          <cell r="AU37">
            <v>410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</row>
        <row r="38">
          <cell r="B38" t="str">
            <v>22131中区</v>
          </cell>
        </row>
        <row r="39">
          <cell r="B39" t="str">
            <v>合計</v>
          </cell>
          <cell r="D39">
            <v>164</v>
          </cell>
          <cell r="E39">
            <v>14357</v>
          </cell>
          <cell r="F39">
            <v>86</v>
          </cell>
          <cell r="G39">
            <v>10130</v>
          </cell>
          <cell r="H39">
            <v>48</v>
          </cell>
          <cell r="I39">
            <v>2565</v>
          </cell>
          <cell r="J39">
            <v>30</v>
          </cell>
          <cell r="K39">
            <v>1662</v>
          </cell>
          <cell r="L39">
            <v>143</v>
          </cell>
          <cell r="M39">
            <v>12183</v>
          </cell>
          <cell r="N39">
            <v>65</v>
          </cell>
          <cell r="O39">
            <v>7956</v>
          </cell>
          <cell r="P39">
            <v>48</v>
          </cell>
          <cell r="Q39">
            <v>2565</v>
          </cell>
          <cell r="R39">
            <v>30</v>
          </cell>
          <cell r="S39">
            <v>1662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10</v>
          </cell>
          <cell r="AC39">
            <v>1049</v>
          </cell>
          <cell r="AD39">
            <v>10</v>
          </cell>
          <cell r="AE39">
            <v>1049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11</v>
          </cell>
          <cell r="AS39">
            <v>1125</v>
          </cell>
          <cell r="AT39">
            <v>11</v>
          </cell>
          <cell r="AU39">
            <v>1125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</row>
        <row r="40">
          <cell r="B40" t="str">
            <v>持家</v>
          </cell>
          <cell r="D40">
            <v>51</v>
          </cell>
          <cell r="E40">
            <v>6416</v>
          </cell>
          <cell r="F40">
            <v>51</v>
          </cell>
          <cell r="G40">
            <v>6416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42</v>
          </cell>
          <cell r="M40">
            <v>5498</v>
          </cell>
          <cell r="N40">
            <v>42</v>
          </cell>
          <cell r="O40">
            <v>5498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2</v>
          </cell>
          <cell r="AC40">
            <v>203</v>
          </cell>
          <cell r="AD40">
            <v>2</v>
          </cell>
          <cell r="AE40">
            <v>203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7</v>
          </cell>
          <cell r="AS40">
            <v>715</v>
          </cell>
          <cell r="AT40">
            <v>7</v>
          </cell>
          <cell r="AU40">
            <v>715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</row>
        <row r="41">
          <cell r="B41" t="str">
            <v>貸家</v>
          </cell>
          <cell r="D41">
            <v>79</v>
          </cell>
          <cell r="E41">
            <v>4332</v>
          </cell>
          <cell r="F41">
            <v>1</v>
          </cell>
          <cell r="G41">
            <v>105</v>
          </cell>
          <cell r="H41">
            <v>48</v>
          </cell>
          <cell r="I41">
            <v>2565</v>
          </cell>
          <cell r="J41">
            <v>30</v>
          </cell>
          <cell r="K41">
            <v>1662</v>
          </cell>
          <cell r="L41">
            <v>78</v>
          </cell>
          <cell r="M41">
            <v>4227</v>
          </cell>
          <cell r="N41">
            <v>0</v>
          </cell>
          <cell r="O41">
            <v>0</v>
          </cell>
          <cell r="P41">
            <v>48</v>
          </cell>
          <cell r="Q41">
            <v>2565</v>
          </cell>
          <cell r="R41">
            <v>30</v>
          </cell>
          <cell r="S41">
            <v>1662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1</v>
          </cell>
          <cell r="AC41">
            <v>105</v>
          </cell>
          <cell r="AD41">
            <v>1</v>
          </cell>
          <cell r="AE41">
            <v>105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</row>
        <row r="42">
          <cell r="B42" t="str">
            <v>給与住宅</v>
          </cell>
          <cell r="D42">
            <v>1</v>
          </cell>
          <cell r="E42">
            <v>94</v>
          </cell>
          <cell r="F42">
            <v>1</v>
          </cell>
          <cell r="G42">
            <v>94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1</v>
          </cell>
          <cell r="M42">
            <v>94</v>
          </cell>
          <cell r="N42">
            <v>1</v>
          </cell>
          <cell r="O42">
            <v>94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</row>
        <row r="43">
          <cell r="B43" t="str">
            <v>分譲住宅</v>
          </cell>
          <cell r="D43">
            <v>33</v>
          </cell>
          <cell r="E43">
            <v>3515</v>
          </cell>
          <cell r="F43">
            <v>33</v>
          </cell>
          <cell r="G43">
            <v>3515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22</v>
          </cell>
          <cell r="M43">
            <v>2364</v>
          </cell>
          <cell r="N43">
            <v>22</v>
          </cell>
          <cell r="O43">
            <v>2364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7</v>
          </cell>
          <cell r="AC43">
            <v>741</v>
          </cell>
          <cell r="AD43">
            <v>7</v>
          </cell>
          <cell r="AE43">
            <v>741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4</v>
          </cell>
          <cell r="AS43">
            <v>410</v>
          </cell>
          <cell r="AT43">
            <v>4</v>
          </cell>
          <cell r="AU43">
            <v>410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</row>
        <row r="44">
          <cell r="B44" t="str">
            <v>22132東区</v>
          </cell>
        </row>
        <row r="45">
          <cell r="B45" t="str">
            <v>合計</v>
          </cell>
          <cell r="D45">
            <v>42</v>
          </cell>
          <cell r="E45">
            <v>4809</v>
          </cell>
          <cell r="F45">
            <v>36</v>
          </cell>
          <cell r="G45">
            <v>4446</v>
          </cell>
          <cell r="H45">
            <v>6</v>
          </cell>
          <cell r="I45">
            <v>363</v>
          </cell>
          <cell r="J45">
            <v>0</v>
          </cell>
          <cell r="K45">
            <v>0</v>
          </cell>
          <cell r="L45">
            <v>36</v>
          </cell>
          <cell r="M45">
            <v>4036</v>
          </cell>
          <cell r="N45">
            <v>30</v>
          </cell>
          <cell r="O45">
            <v>3673</v>
          </cell>
          <cell r="P45">
            <v>6</v>
          </cell>
          <cell r="Q45">
            <v>363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3</v>
          </cell>
          <cell r="AC45">
            <v>339</v>
          </cell>
          <cell r="AD45">
            <v>3</v>
          </cell>
          <cell r="AE45">
            <v>339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3</v>
          </cell>
          <cell r="AS45">
            <v>434</v>
          </cell>
          <cell r="AT45">
            <v>3</v>
          </cell>
          <cell r="AU45">
            <v>434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</row>
        <row r="46">
          <cell r="B46" t="str">
            <v>持家</v>
          </cell>
          <cell r="D46">
            <v>30</v>
          </cell>
          <cell r="E46">
            <v>3836</v>
          </cell>
          <cell r="F46">
            <v>30</v>
          </cell>
          <cell r="G46">
            <v>3836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25</v>
          </cell>
          <cell r="M46">
            <v>3169</v>
          </cell>
          <cell r="N46">
            <v>25</v>
          </cell>
          <cell r="O46">
            <v>3169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2</v>
          </cell>
          <cell r="AC46">
            <v>233</v>
          </cell>
          <cell r="AD46">
            <v>2</v>
          </cell>
          <cell r="AE46">
            <v>233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3</v>
          </cell>
          <cell r="AS46">
            <v>434</v>
          </cell>
          <cell r="AT46">
            <v>3</v>
          </cell>
          <cell r="AU46">
            <v>434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</row>
        <row r="47">
          <cell r="B47" t="str">
            <v>貸家</v>
          </cell>
          <cell r="D47">
            <v>6</v>
          </cell>
          <cell r="E47">
            <v>363</v>
          </cell>
          <cell r="F47">
            <v>0</v>
          </cell>
          <cell r="G47">
            <v>0</v>
          </cell>
          <cell r="H47">
            <v>6</v>
          </cell>
          <cell r="I47">
            <v>363</v>
          </cell>
          <cell r="J47">
            <v>0</v>
          </cell>
          <cell r="K47">
            <v>0</v>
          </cell>
          <cell r="L47">
            <v>6</v>
          </cell>
          <cell r="M47">
            <v>363</v>
          </cell>
          <cell r="N47">
            <v>0</v>
          </cell>
          <cell r="O47">
            <v>0</v>
          </cell>
          <cell r="P47">
            <v>6</v>
          </cell>
          <cell r="Q47">
            <v>363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</row>
        <row r="48">
          <cell r="B48" t="str">
            <v>給与住宅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</row>
        <row r="49">
          <cell r="B49" t="str">
            <v>分譲住宅</v>
          </cell>
          <cell r="D49">
            <v>6</v>
          </cell>
          <cell r="E49">
            <v>610</v>
          </cell>
          <cell r="F49">
            <v>6</v>
          </cell>
          <cell r="G49">
            <v>610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5</v>
          </cell>
          <cell r="M49">
            <v>504</v>
          </cell>
          <cell r="N49">
            <v>5</v>
          </cell>
          <cell r="O49">
            <v>504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1</v>
          </cell>
          <cell r="AC49">
            <v>106</v>
          </cell>
          <cell r="AD49">
            <v>1</v>
          </cell>
          <cell r="AE49">
            <v>106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</row>
        <row r="50">
          <cell r="B50" t="str">
            <v>22133西区</v>
          </cell>
        </row>
        <row r="51">
          <cell r="B51" t="str">
            <v>合計</v>
          </cell>
          <cell r="D51">
            <v>56</v>
          </cell>
          <cell r="E51">
            <v>5781</v>
          </cell>
          <cell r="F51">
            <v>33</v>
          </cell>
          <cell r="G51">
            <v>4295</v>
          </cell>
          <cell r="H51">
            <v>8</v>
          </cell>
          <cell r="I51">
            <v>487</v>
          </cell>
          <cell r="J51">
            <v>15</v>
          </cell>
          <cell r="K51">
            <v>999</v>
          </cell>
          <cell r="L51">
            <v>50</v>
          </cell>
          <cell r="M51">
            <v>5007</v>
          </cell>
          <cell r="N51">
            <v>27</v>
          </cell>
          <cell r="O51">
            <v>3521</v>
          </cell>
          <cell r="P51">
            <v>8</v>
          </cell>
          <cell r="Q51">
            <v>487</v>
          </cell>
          <cell r="R51">
            <v>15</v>
          </cell>
          <cell r="S51">
            <v>999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1</v>
          </cell>
          <cell r="AC51">
            <v>118</v>
          </cell>
          <cell r="AD51">
            <v>1</v>
          </cell>
          <cell r="AE51">
            <v>118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5</v>
          </cell>
          <cell r="AS51">
            <v>656</v>
          </cell>
          <cell r="AT51">
            <v>5</v>
          </cell>
          <cell r="AU51">
            <v>656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</row>
        <row r="52">
          <cell r="B52" t="str">
            <v>持家</v>
          </cell>
          <cell r="D52">
            <v>33</v>
          </cell>
          <cell r="E52">
            <v>4295</v>
          </cell>
          <cell r="F52">
            <v>33</v>
          </cell>
          <cell r="G52">
            <v>4295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27</v>
          </cell>
          <cell r="M52">
            <v>3521</v>
          </cell>
          <cell r="N52">
            <v>27</v>
          </cell>
          <cell r="O52">
            <v>3521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1</v>
          </cell>
          <cell r="AC52">
            <v>118</v>
          </cell>
          <cell r="AD52">
            <v>1</v>
          </cell>
          <cell r="AE52">
            <v>118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5</v>
          </cell>
          <cell r="AS52">
            <v>656</v>
          </cell>
          <cell r="AT52">
            <v>5</v>
          </cell>
          <cell r="AU52">
            <v>656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</row>
        <row r="53">
          <cell r="B53" t="str">
            <v>貸家</v>
          </cell>
          <cell r="D53">
            <v>23</v>
          </cell>
          <cell r="E53">
            <v>1486</v>
          </cell>
          <cell r="F53">
            <v>0</v>
          </cell>
          <cell r="G53">
            <v>0</v>
          </cell>
          <cell r="H53">
            <v>8</v>
          </cell>
          <cell r="I53">
            <v>487</v>
          </cell>
          <cell r="J53">
            <v>15</v>
          </cell>
          <cell r="K53">
            <v>999</v>
          </cell>
          <cell r="L53">
            <v>23</v>
          </cell>
          <cell r="M53">
            <v>1486</v>
          </cell>
          <cell r="N53">
            <v>0</v>
          </cell>
          <cell r="O53">
            <v>0</v>
          </cell>
          <cell r="P53">
            <v>8</v>
          </cell>
          <cell r="Q53">
            <v>487</v>
          </cell>
          <cell r="R53">
            <v>15</v>
          </cell>
          <cell r="S53">
            <v>999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</row>
        <row r="54">
          <cell r="B54" t="str">
            <v>給与住宅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</row>
        <row r="55">
          <cell r="B55" t="str">
            <v>分譲住宅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</row>
        <row r="56">
          <cell r="B56" t="str">
            <v>22134南区</v>
          </cell>
        </row>
        <row r="57">
          <cell r="B57" t="str">
            <v>合計</v>
          </cell>
          <cell r="D57">
            <v>66</v>
          </cell>
          <cell r="E57">
            <v>5852</v>
          </cell>
          <cell r="F57">
            <v>38</v>
          </cell>
          <cell r="G57">
            <v>4305</v>
          </cell>
          <cell r="H57">
            <v>28</v>
          </cell>
          <cell r="I57">
            <v>1547</v>
          </cell>
          <cell r="J57">
            <v>0</v>
          </cell>
          <cell r="K57">
            <v>0</v>
          </cell>
          <cell r="L57">
            <v>48</v>
          </cell>
          <cell r="M57">
            <v>4349</v>
          </cell>
          <cell r="N57">
            <v>30</v>
          </cell>
          <cell r="O57">
            <v>3375</v>
          </cell>
          <cell r="P57">
            <v>18</v>
          </cell>
          <cell r="Q57">
            <v>974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16</v>
          </cell>
          <cell r="AC57">
            <v>1265</v>
          </cell>
          <cell r="AD57">
            <v>6</v>
          </cell>
          <cell r="AE57">
            <v>692</v>
          </cell>
          <cell r="AF57">
            <v>10</v>
          </cell>
          <cell r="AG57">
            <v>573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2</v>
          </cell>
          <cell r="AS57">
            <v>238</v>
          </cell>
          <cell r="AT57">
            <v>2</v>
          </cell>
          <cell r="AU57">
            <v>238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</row>
        <row r="58">
          <cell r="B58" t="str">
            <v>持家</v>
          </cell>
          <cell r="D58">
            <v>28</v>
          </cell>
          <cell r="E58">
            <v>3243</v>
          </cell>
          <cell r="F58">
            <v>28</v>
          </cell>
          <cell r="G58">
            <v>3243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24</v>
          </cell>
          <cell r="M58">
            <v>2740</v>
          </cell>
          <cell r="N58">
            <v>24</v>
          </cell>
          <cell r="O58">
            <v>2740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2</v>
          </cell>
          <cell r="AC58">
            <v>265</v>
          </cell>
          <cell r="AD58">
            <v>2</v>
          </cell>
          <cell r="AE58">
            <v>265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2</v>
          </cell>
          <cell r="AS58">
            <v>238</v>
          </cell>
          <cell r="AT58">
            <v>2</v>
          </cell>
          <cell r="AU58">
            <v>238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</row>
        <row r="59">
          <cell r="B59" t="str">
            <v>貸家</v>
          </cell>
          <cell r="D59">
            <v>22</v>
          </cell>
          <cell r="E59">
            <v>1174</v>
          </cell>
          <cell r="F59">
            <v>0</v>
          </cell>
          <cell r="G59">
            <v>0</v>
          </cell>
          <cell r="H59">
            <v>22</v>
          </cell>
          <cell r="I59">
            <v>1174</v>
          </cell>
          <cell r="J59">
            <v>0</v>
          </cell>
          <cell r="K59">
            <v>0</v>
          </cell>
          <cell r="L59">
            <v>12</v>
          </cell>
          <cell r="M59">
            <v>601</v>
          </cell>
          <cell r="N59">
            <v>0</v>
          </cell>
          <cell r="O59">
            <v>0</v>
          </cell>
          <cell r="P59">
            <v>12</v>
          </cell>
          <cell r="Q59">
            <v>601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10</v>
          </cell>
          <cell r="AC59">
            <v>573</v>
          </cell>
          <cell r="AD59">
            <v>0</v>
          </cell>
          <cell r="AE59">
            <v>0</v>
          </cell>
          <cell r="AF59">
            <v>10</v>
          </cell>
          <cell r="AG59">
            <v>573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</row>
        <row r="60">
          <cell r="B60" t="str">
            <v>給与住宅</v>
          </cell>
          <cell r="D60">
            <v>6</v>
          </cell>
          <cell r="E60">
            <v>373</v>
          </cell>
          <cell r="F60">
            <v>0</v>
          </cell>
          <cell r="G60">
            <v>0</v>
          </cell>
          <cell r="H60">
            <v>6</v>
          </cell>
          <cell r="I60">
            <v>373</v>
          </cell>
          <cell r="J60">
            <v>0</v>
          </cell>
          <cell r="K60">
            <v>0</v>
          </cell>
          <cell r="L60">
            <v>6</v>
          </cell>
          <cell r="M60">
            <v>373</v>
          </cell>
          <cell r="N60">
            <v>0</v>
          </cell>
          <cell r="O60">
            <v>0</v>
          </cell>
          <cell r="P60">
            <v>6</v>
          </cell>
          <cell r="Q60">
            <v>373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</row>
        <row r="61">
          <cell r="B61" t="str">
            <v>分譲住宅</v>
          </cell>
          <cell r="D61">
            <v>10</v>
          </cell>
          <cell r="E61">
            <v>1062</v>
          </cell>
          <cell r="F61">
            <v>10</v>
          </cell>
          <cell r="G61">
            <v>1062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6</v>
          </cell>
          <cell r="M61">
            <v>635</v>
          </cell>
          <cell r="N61">
            <v>6</v>
          </cell>
          <cell r="O61">
            <v>635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4</v>
          </cell>
          <cell r="AC61">
            <v>427</v>
          </cell>
          <cell r="AD61">
            <v>4</v>
          </cell>
          <cell r="AE61">
            <v>427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</row>
        <row r="62">
          <cell r="B62" t="str">
            <v>22135北区</v>
          </cell>
        </row>
        <row r="63">
          <cell r="B63" t="str">
            <v>合計</v>
          </cell>
          <cell r="D63">
            <v>24</v>
          </cell>
          <cell r="E63">
            <v>3230</v>
          </cell>
          <cell r="F63">
            <v>24</v>
          </cell>
          <cell r="G63">
            <v>3230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21</v>
          </cell>
          <cell r="M63">
            <v>2867</v>
          </cell>
          <cell r="N63">
            <v>21</v>
          </cell>
          <cell r="O63">
            <v>2867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2</v>
          </cell>
          <cell r="AC63">
            <v>281</v>
          </cell>
          <cell r="AD63">
            <v>2</v>
          </cell>
          <cell r="AE63">
            <v>281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1</v>
          </cell>
          <cell r="AS63">
            <v>82</v>
          </cell>
          <cell r="AT63">
            <v>1</v>
          </cell>
          <cell r="AU63">
            <v>82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</row>
        <row r="64">
          <cell r="B64" t="str">
            <v>持家</v>
          </cell>
          <cell r="D64">
            <v>22</v>
          </cell>
          <cell r="E64">
            <v>2955</v>
          </cell>
          <cell r="F64">
            <v>22</v>
          </cell>
          <cell r="G64">
            <v>2955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19</v>
          </cell>
          <cell r="M64">
            <v>2592</v>
          </cell>
          <cell r="N64">
            <v>19</v>
          </cell>
          <cell r="O64">
            <v>2592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2</v>
          </cell>
          <cell r="AC64">
            <v>281</v>
          </cell>
          <cell r="AD64">
            <v>2</v>
          </cell>
          <cell r="AE64">
            <v>281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1</v>
          </cell>
          <cell r="AS64">
            <v>82</v>
          </cell>
          <cell r="AT64">
            <v>1</v>
          </cell>
          <cell r="AU64">
            <v>82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</row>
        <row r="65">
          <cell r="B65" t="str">
            <v>貸家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</row>
        <row r="66">
          <cell r="B66" t="str">
            <v>給与住宅</v>
          </cell>
          <cell r="D66">
            <v>1</v>
          </cell>
          <cell r="E66">
            <v>154</v>
          </cell>
          <cell r="F66">
            <v>1</v>
          </cell>
          <cell r="G66">
            <v>154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1</v>
          </cell>
          <cell r="M66">
            <v>154</v>
          </cell>
          <cell r="N66">
            <v>1</v>
          </cell>
          <cell r="O66">
            <v>154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</row>
        <row r="67">
          <cell r="B67" t="str">
            <v>分譲住宅</v>
          </cell>
          <cell r="D67">
            <v>1</v>
          </cell>
          <cell r="E67">
            <v>121</v>
          </cell>
          <cell r="F67">
            <v>1</v>
          </cell>
          <cell r="G67">
            <v>121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1</v>
          </cell>
          <cell r="M67">
            <v>121</v>
          </cell>
          <cell r="N67">
            <v>1</v>
          </cell>
          <cell r="O67">
            <v>121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</row>
        <row r="68">
          <cell r="B68" t="str">
            <v>22136浜北区</v>
          </cell>
        </row>
        <row r="69">
          <cell r="B69" t="str">
            <v>合計</v>
          </cell>
          <cell r="D69">
            <v>36</v>
          </cell>
          <cell r="E69">
            <v>4223</v>
          </cell>
          <cell r="F69">
            <v>36</v>
          </cell>
          <cell r="G69">
            <v>4223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26</v>
          </cell>
          <cell r="M69">
            <v>3133</v>
          </cell>
          <cell r="N69">
            <v>26</v>
          </cell>
          <cell r="O69">
            <v>3133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4</v>
          </cell>
          <cell r="AC69">
            <v>434</v>
          </cell>
          <cell r="AD69">
            <v>4</v>
          </cell>
          <cell r="AE69">
            <v>434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6</v>
          </cell>
          <cell r="AS69">
            <v>656</v>
          </cell>
          <cell r="AT69">
            <v>6</v>
          </cell>
          <cell r="AU69">
            <v>656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</row>
        <row r="70">
          <cell r="B70" t="str">
            <v>持家</v>
          </cell>
          <cell r="D70">
            <v>32</v>
          </cell>
          <cell r="E70">
            <v>3807</v>
          </cell>
          <cell r="F70">
            <v>32</v>
          </cell>
          <cell r="G70">
            <v>3807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24</v>
          </cell>
          <cell r="M70">
            <v>2917</v>
          </cell>
          <cell r="N70">
            <v>24</v>
          </cell>
          <cell r="O70">
            <v>2917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2</v>
          </cell>
          <cell r="AC70">
            <v>234</v>
          </cell>
          <cell r="AD70">
            <v>2</v>
          </cell>
          <cell r="AE70">
            <v>234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6</v>
          </cell>
          <cell r="AS70">
            <v>656</v>
          </cell>
          <cell r="AT70">
            <v>6</v>
          </cell>
          <cell r="AU70">
            <v>656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</row>
        <row r="71">
          <cell r="B71" t="str">
            <v>貸家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</row>
        <row r="72">
          <cell r="B72" t="str">
            <v>給与住宅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</row>
        <row r="73">
          <cell r="B73" t="str">
            <v>分譲住宅</v>
          </cell>
          <cell r="D73">
            <v>4</v>
          </cell>
          <cell r="E73">
            <v>416</v>
          </cell>
          <cell r="F73">
            <v>4</v>
          </cell>
          <cell r="G73">
            <v>416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2</v>
          </cell>
          <cell r="M73">
            <v>216</v>
          </cell>
          <cell r="N73">
            <v>2</v>
          </cell>
          <cell r="O73">
            <v>216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2</v>
          </cell>
          <cell r="AC73">
            <v>200</v>
          </cell>
          <cell r="AD73">
            <v>2</v>
          </cell>
          <cell r="AE73">
            <v>200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</row>
        <row r="74">
          <cell r="B74" t="str">
            <v>22137天竜区</v>
          </cell>
        </row>
        <row r="75">
          <cell r="B75" t="str">
            <v>合計</v>
          </cell>
          <cell r="D75">
            <v>5</v>
          </cell>
          <cell r="E75">
            <v>604</v>
          </cell>
          <cell r="F75">
            <v>5</v>
          </cell>
          <cell r="G75">
            <v>604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2</v>
          </cell>
          <cell r="M75">
            <v>215</v>
          </cell>
          <cell r="N75">
            <v>2</v>
          </cell>
          <cell r="O75">
            <v>215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3</v>
          </cell>
          <cell r="AC75">
            <v>389</v>
          </cell>
          <cell r="AD75">
            <v>3</v>
          </cell>
          <cell r="AE75">
            <v>389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</row>
        <row r="76">
          <cell r="B76" t="str">
            <v>持家</v>
          </cell>
          <cell r="D76">
            <v>4</v>
          </cell>
          <cell r="E76">
            <v>498</v>
          </cell>
          <cell r="F76">
            <v>4</v>
          </cell>
          <cell r="G76">
            <v>498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2</v>
          </cell>
          <cell r="M76">
            <v>215</v>
          </cell>
          <cell r="N76">
            <v>2</v>
          </cell>
          <cell r="O76">
            <v>215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2</v>
          </cell>
          <cell r="AC76">
            <v>283</v>
          </cell>
          <cell r="AD76">
            <v>2</v>
          </cell>
          <cell r="AE76">
            <v>283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</row>
        <row r="77">
          <cell r="B77" t="str">
            <v>貸家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</row>
        <row r="78">
          <cell r="B78" t="str">
            <v>給与住宅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</row>
        <row r="79">
          <cell r="B79" t="str">
            <v>分譲住宅</v>
          </cell>
          <cell r="D79">
            <v>1</v>
          </cell>
          <cell r="E79">
            <v>106</v>
          </cell>
          <cell r="F79">
            <v>1</v>
          </cell>
          <cell r="G79">
            <v>106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1</v>
          </cell>
          <cell r="AC79">
            <v>106</v>
          </cell>
          <cell r="AD79">
            <v>1</v>
          </cell>
          <cell r="AE79">
            <v>106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</row>
        <row r="80">
          <cell r="B80" t="str">
            <v>22203沼津市</v>
          </cell>
        </row>
        <row r="81">
          <cell r="B81" t="str">
            <v>合計</v>
          </cell>
          <cell r="D81">
            <v>70</v>
          </cell>
          <cell r="E81">
            <v>7048</v>
          </cell>
          <cell r="F81">
            <v>56</v>
          </cell>
          <cell r="G81">
            <v>6250</v>
          </cell>
          <cell r="H81">
            <v>14</v>
          </cell>
          <cell r="I81">
            <v>798</v>
          </cell>
          <cell r="J81">
            <v>0</v>
          </cell>
          <cell r="K81">
            <v>0</v>
          </cell>
          <cell r="L81">
            <v>64</v>
          </cell>
          <cell r="M81">
            <v>6386</v>
          </cell>
          <cell r="N81">
            <v>50</v>
          </cell>
          <cell r="O81">
            <v>5588</v>
          </cell>
          <cell r="P81">
            <v>14</v>
          </cell>
          <cell r="Q81">
            <v>798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5</v>
          </cell>
          <cell r="AC81">
            <v>544</v>
          </cell>
          <cell r="AD81">
            <v>5</v>
          </cell>
          <cell r="AE81">
            <v>544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1</v>
          </cell>
          <cell r="AS81">
            <v>118</v>
          </cell>
          <cell r="AT81">
            <v>1</v>
          </cell>
          <cell r="AU81">
            <v>118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</row>
        <row r="82">
          <cell r="B82" t="str">
            <v>持家</v>
          </cell>
          <cell r="D82">
            <v>31</v>
          </cell>
          <cell r="E82">
            <v>3699</v>
          </cell>
          <cell r="F82">
            <v>31</v>
          </cell>
          <cell r="G82">
            <v>3699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30</v>
          </cell>
          <cell r="M82">
            <v>3581</v>
          </cell>
          <cell r="N82">
            <v>30</v>
          </cell>
          <cell r="O82">
            <v>3581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1</v>
          </cell>
          <cell r="AS82">
            <v>118</v>
          </cell>
          <cell r="AT82">
            <v>1</v>
          </cell>
          <cell r="AU82">
            <v>118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</row>
        <row r="83">
          <cell r="B83" t="str">
            <v>貸家</v>
          </cell>
          <cell r="D83">
            <v>14</v>
          </cell>
          <cell r="E83">
            <v>798</v>
          </cell>
          <cell r="F83">
            <v>0</v>
          </cell>
          <cell r="G83">
            <v>0</v>
          </cell>
          <cell r="H83">
            <v>14</v>
          </cell>
          <cell r="I83">
            <v>798</v>
          </cell>
          <cell r="J83">
            <v>0</v>
          </cell>
          <cell r="K83">
            <v>0</v>
          </cell>
          <cell r="L83">
            <v>14</v>
          </cell>
          <cell r="M83">
            <v>798</v>
          </cell>
          <cell r="N83">
            <v>0</v>
          </cell>
          <cell r="O83">
            <v>0</v>
          </cell>
          <cell r="P83">
            <v>14</v>
          </cell>
          <cell r="Q83">
            <v>798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</row>
        <row r="84">
          <cell r="B84" t="str">
            <v>給与住宅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</row>
        <row r="85">
          <cell r="B85" t="str">
            <v>分譲住宅</v>
          </cell>
          <cell r="D85">
            <v>25</v>
          </cell>
          <cell r="E85">
            <v>2551</v>
          </cell>
          <cell r="F85">
            <v>25</v>
          </cell>
          <cell r="G85">
            <v>2551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20</v>
          </cell>
          <cell r="M85">
            <v>2007</v>
          </cell>
          <cell r="N85">
            <v>20</v>
          </cell>
          <cell r="O85">
            <v>2007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5</v>
          </cell>
          <cell r="AC85">
            <v>544</v>
          </cell>
          <cell r="AD85">
            <v>5</v>
          </cell>
          <cell r="AE85">
            <v>544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</row>
        <row r="86">
          <cell r="B86" t="str">
            <v>22205熱海市</v>
          </cell>
        </row>
        <row r="87">
          <cell r="B87" t="str">
            <v>合計</v>
          </cell>
          <cell r="D87">
            <v>8</v>
          </cell>
          <cell r="E87">
            <v>911</v>
          </cell>
          <cell r="F87">
            <v>6</v>
          </cell>
          <cell r="G87">
            <v>777</v>
          </cell>
          <cell r="H87">
            <v>0</v>
          </cell>
          <cell r="I87">
            <v>0</v>
          </cell>
          <cell r="J87">
            <v>2</v>
          </cell>
          <cell r="K87">
            <v>134</v>
          </cell>
          <cell r="L87">
            <v>6</v>
          </cell>
          <cell r="M87">
            <v>590</v>
          </cell>
          <cell r="N87">
            <v>4</v>
          </cell>
          <cell r="O87">
            <v>456</v>
          </cell>
          <cell r="P87">
            <v>0</v>
          </cell>
          <cell r="Q87">
            <v>0</v>
          </cell>
          <cell r="R87">
            <v>2</v>
          </cell>
          <cell r="S87">
            <v>134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2</v>
          </cell>
          <cell r="AS87">
            <v>321</v>
          </cell>
          <cell r="AT87">
            <v>2</v>
          </cell>
          <cell r="AU87">
            <v>321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</row>
        <row r="88">
          <cell r="B88" t="str">
            <v>持家</v>
          </cell>
          <cell r="D88">
            <v>6</v>
          </cell>
          <cell r="E88">
            <v>777</v>
          </cell>
          <cell r="F88">
            <v>6</v>
          </cell>
          <cell r="G88">
            <v>777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4</v>
          </cell>
          <cell r="M88">
            <v>456</v>
          </cell>
          <cell r="N88">
            <v>4</v>
          </cell>
          <cell r="O88">
            <v>456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2</v>
          </cell>
          <cell r="AS88">
            <v>321</v>
          </cell>
          <cell r="AT88">
            <v>2</v>
          </cell>
          <cell r="AU88">
            <v>321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</row>
        <row r="89">
          <cell r="B89" t="str">
            <v>貸家</v>
          </cell>
          <cell r="D89">
            <v>2</v>
          </cell>
          <cell r="E89">
            <v>134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2</v>
          </cell>
          <cell r="K89">
            <v>134</v>
          </cell>
          <cell r="L89">
            <v>2</v>
          </cell>
          <cell r="M89">
            <v>134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2</v>
          </cell>
          <cell r="S89">
            <v>134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</row>
        <row r="90">
          <cell r="B90" t="str">
            <v>給与住宅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</row>
        <row r="91">
          <cell r="B91" t="str">
            <v>分譲住宅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</row>
        <row r="92">
          <cell r="B92" t="str">
            <v>22206三島市</v>
          </cell>
        </row>
        <row r="93">
          <cell r="B93" t="str">
            <v>合計</v>
          </cell>
          <cell r="D93">
            <v>37</v>
          </cell>
          <cell r="E93">
            <v>3857</v>
          </cell>
          <cell r="F93">
            <v>33</v>
          </cell>
          <cell r="G93">
            <v>3680</v>
          </cell>
          <cell r="H93">
            <v>4</v>
          </cell>
          <cell r="I93">
            <v>177</v>
          </cell>
          <cell r="J93">
            <v>0</v>
          </cell>
          <cell r="K93">
            <v>0</v>
          </cell>
          <cell r="L93">
            <v>36</v>
          </cell>
          <cell r="M93">
            <v>3739</v>
          </cell>
          <cell r="N93">
            <v>32</v>
          </cell>
          <cell r="O93">
            <v>3562</v>
          </cell>
          <cell r="P93">
            <v>4</v>
          </cell>
          <cell r="Q93">
            <v>177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1</v>
          </cell>
          <cell r="AC93">
            <v>118</v>
          </cell>
          <cell r="AD93">
            <v>1</v>
          </cell>
          <cell r="AE93">
            <v>118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</row>
        <row r="94">
          <cell r="B94" t="str">
            <v>持家</v>
          </cell>
          <cell r="D94">
            <v>24</v>
          </cell>
          <cell r="E94">
            <v>2731</v>
          </cell>
          <cell r="F94">
            <v>24</v>
          </cell>
          <cell r="G94">
            <v>2731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23</v>
          </cell>
          <cell r="M94">
            <v>2613</v>
          </cell>
          <cell r="N94">
            <v>23</v>
          </cell>
          <cell r="O94">
            <v>2613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1</v>
          </cell>
          <cell r="AC94">
            <v>118</v>
          </cell>
          <cell r="AD94">
            <v>1</v>
          </cell>
          <cell r="AE94">
            <v>118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</row>
        <row r="95">
          <cell r="B95" t="str">
            <v>貸家</v>
          </cell>
          <cell r="D95">
            <v>4</v>
          </cell>
          <cell r="E95">
            <v>177</v>
          </cell>
          <cell r="F95">
            <v>0</v>
          </cell>
          <cell r="G95">
            <v>0</v>
          </cell>
          <cell r="H95">
            <v>4</v>
          </cell>
          <cell r="I95">
            <v>177</v>
          </cell>
          <cell r="J95">
            <v>0</v>
          </cell>
          <cell r="K95">
            <v>0</v>
          </cell>
          <cell r="L95">
            <v>4</v>
          </cell>
          <cell r="M95">
            <v>177</v>
          </cell>
          <cell r="N95">
            <v>0</v>
          </cell>
          <cell r="O95">
            <v>0</v>
          </cell>
          <cell r="P95">
            <v>4</v>
          </cell>
          <cell r="Q95">
            <v>177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</row>
        <row r="96">
          <cell r="B96" t="str">
            <v>給与住宅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</row>
        <row r="97">
          <cell r="B97" t="str">
            <v>分譲住宅</v>
          </cell>
          <cell r="D97">
            <v>9</v>
          </cell>
          <cell r="E97">
            <v>949</v>
          </cell>
          <cell r="F97">
            <v>9</v>
          </cell>
          <cell r="G97">
            <v>949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9</v>
          </cell>
          <cell r="M97">
            <v>949</v>
          </cell>
          <cell r="N97">
            <v>9</v>
          </cell>
          <cell r="O97">
            <v>949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</row>
        <row r="98">
          <cell r="B98" t="str">
            <v>22207富士宮市</v>
          </cell>
        </row>
        <row r="99">
          <cell r="B99" t="str">
            <v>合計</v>
          </cell>
          <cell r="D99">
            <v>80</v>
          </cell>
          <cell r="E99">
            <v>6972</v>
          </cell>
          <cell r="F99">
            <v>52</v>
          </cell>
          <cell r="G99">
            <v>5786</v>
          </cell>
          <cell r="H99">
            <v>10</v>
          </cell>
          <cell r="I99">
            <v>524</v>
          </cell>
          <cell r="J99">
            <v>18</v>
          </cell>
          <cell r="K99">
            <v>662</v>
          </cell>
          <cell r="L99">
            <v>79</v>
          </cell>
          <cell r="M99">
            <v>6888</v>
          </cell>
          <cell r="N99">
            <v>51</v>
          </cell>
          <cell r="O99">
            <v>5702</v>
          </cell>
          <cell r="P99">
            <v>10</v>
          </cell>
          <cell r="Q99">
            <v>524</v>
          </cell>
          <cell r="R99">
            <v>18</v>
          </cell>
          <cell r="S99">
            <v>662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1</v>
          </cell>
          <cell r="AC99">
            <v>84</v>
          </cell>
          <cell r="AD99">
            <v>1</v>
          </cell>
          <cell r="AE99">
            <v>84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</row>
        <row r="100">
          <cell r="B100" t="str">
            <v>持家</v>
          </cell>
          <cell r="D100">
            <v>39</v>
          </cell>
          <cell r="E100">
            <v>4394</v>
          </cell>
          <cell r="F100">
            <v>39</v>
          </cell>
          <cell r="G100">
            <v>4394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38</v>
          </cell>
          <cell r="M100">
            <v>4310</v>
          </cell>
          <cell r="N100">
            <v>38</v>
          </cell>
          <cell r="O100">
            <v>4310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1</v>
          </cell>
          <cell r="AC100">
            <v>84</v>
          </cell>
          <cell r="AD100">
            <v>1</v>
          </cell>
          <cell r="AE100">
            <v>84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</row>
        <row r="101">
          <cell r="B101" t="str">
            <v>貸家</v>
          </cell>
          <cell r="D101">
            <v>28</v>
          </cell>
          <cell r="E101">
            <v>1186</v>
          </cell>
          <cell r="F101">
            <v>0</v>
          </cell>
          <cell r="G101">
            <v>0</v>
          </cell>
          <cell r="H101">
            <v>10</v>
          </cell>
          <cell r="I101">
            <v>524</v>
          </cell>
          <cell r="J101">
            <v>18</v>
          </cell>
          <cell r="K101">
            <v>662</v>
          </cell>
          <cell r="L101">
            <v>28</v>
          </cell>
          <cell r="M101">
            <v>1186</v>
          </cell>
          <cell r="N101">
            <v>0</v>
          </cell>
          <cell r="O101">
            <v>0</v>
          </cell>
          <cell r="P101">
            <v>10</v>
          </cell>
          <cell r="Q101">
            <v>524</v>
          </cell>
          <cell r="R101">
            <v>18</v>
          </cell>
          <cell r="S101">
            <v>662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</row>
        <row r="102">
          <cell r="B102" t="str">
            <v>給与住宅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</row>
        <row r="103">
          <cell r="B103" t="str">
            <v>分譲住宅</v>
          </cell>
          <cell r="D103">
            <v>13</v>
          </cell>
          <cell r="E103">
            <v>1392</v>
          </cell>
          <cell r="F103">
            <v>13</v>
          </cell>
          <cell r="G103">
            <v>1392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13</v>
          </cell>
          <cell r="M103">
            <v>1392</v>
          </cell>
          <cell r="N103">
            <v>13</v>
          </cell>
          <cell r="O103">
            <v>1392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</row>
        <row r="104">
          <cell r="B104" t="str">
            <v>22208伊東市</v>
          </cell>
        </row>
        <row r="105">
          <cell r="B105" t="str">
            <v>合計</v>
          </cell>
          <cell r="D105">
            <v>10</v>
          </cell>
          <cell r="E105">
            <v>719</v>
          </cell>
          <cell r="F105">
            <v>10</v>
          </cell>
          <cell r="G105">
            <v>719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7</v>
          </cell>
          <cell r="M105">
            <v>573</v>
          </cell>
          <cell r="N105">
            <v>7</v>
          </cell>
          <cell r="O105">
            <v>573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3</v>
          </cell>
          <cell r="AS105">
            <v>146</v>
          </cell>
          <cell r="AT105">
            <v>3</v>
          </cell>
          <cell r="AU105">
            <v>146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</row>
        <row r="106">
          <cell r="B106" t="str">
            <v>持家</v>
          </cell>
          <cell r="D106">
            <v>10</v>
          </cell>
          <cell r="E106">
            <v>719</v>
          </cell>
          <cell r="F106">
            <v>10</v>
          </cell>
          <cell r="G106">
            <v>719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7</v>
          </cell>
          <cell r="M106">
            <v>573</v>
          </cell>
          <cell r="N106">
            <v>7</v>
          </cell>
          <cell r="O106">
            <v>573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3</v>
          </cell>
          <cell r="AS106">
            <v>146</v>
          </cell>
          <cell r="AT106">
            <v>3</v>
          </cell>
          <cell r="AU106">
            <v>146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</row>
        <row r="107">
          <cell r="B107" t="str">
            <v>貸家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</row>
        <row r="108">
          <cell r="B108" t="str">
            <v>給与住宅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</row>
        <row r="109">
          <cell r="B109" t="str">
            <v>分譲住宅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</row>
        <row r="110">
          <cell r="B110" t="str">
            <v>22209島田市</v>
          </cell>
        </row>
        <row r="111">
          <cell r="B111" t="str">
            <v>合計</v>
          </cell>
          <cell r="D111">
            <v>43</v>
          </cell>
          <cell r="E111">
            <v>5309</v>
          </cell>
          <cell r="F111">
            <v>43</v>
          </cell>
          <cell r="G111">
            <v>5309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38</v>
          </cell>
          <cell r="M111">
            <v>4433</v>
          </cell>
          <cell r="N111">
            <v>38</v>
          </cell>
          <cell r="O111">
            <v>4433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5</v>
          </cell>
          <cell r="AS111">
            <v>876</v>
          </cell>
          <cell r="AT111">
            <v>5</v>
          </cell>
          <cell r="AU111">
            <v>876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</row>
        <row r="112">
          <cell r="B112" t="str">
            <v>持家</v>
          </cell>
          <cell r="D112">
            <v>40</v>
          </cell>
          <cell r="E112">
            <v>4648</v>
          </cell>
          <cell r="F112">
            <v>40</v>
          </cell>
          <cell r="G112">
            <v>4648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36</v>
          </cell>
          <cell r="M112">
            <v>4168</v>
          </cell>
          <cell r="N112">
            <v>36</v>
          </cell>
          <cell r="O112">
            <v>4168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4</v>
          </cell>
          <cell r="AS112">
            <v>480</v>
          </cell>
          <cell r="AT112">
            <v>4</v>
          </cell>
          <cell r="AU112">
            <v>480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</row>
        <row r="113">
          <cell r="B113" t="str">
            <v>貸家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</row>
        <row r="114">
          <cell r="B114" t="str">
            <v>給与住宅</v>
          </cell>
          <cell r="D114">
            <v>2</v>
          </cell>
          <cell r="E114">
            <v>563</v>
          </cell>
          <cell r="F114">
            <v>2</v>
          </cell>
          <cell r="G114">
            <v>563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1</v>
          </cell>
          <cell r="M114">
            <v>167</v>
          </cell>
          <cell r="N114">
            <v>1</v>
          </cell>
          <cell r="O114">
            <v>167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1</v>
          </cell>
          <cell r="AS114">
            <v>396</v>
          </cell>
          <cell r="AT114">
            <v>1</v>
          </cell>
          <cell r="AU114">
            <v>396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</row>
        <row r="115">
          <cell r="B115" t="str">
            <v>分譲住宅</v>
          </cell>
          <cell r="D115">
            <v>1</v>
          </cell>
          <cell r="E115">
            <v>98</v>
          </cell>
          <cell r="F115">
            <v>1</v>
          </cell>
          <cell r="G115">
            <v>98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1</v>
          </cell>
          <cell r="M115">
            <v>98</v>
          </cell>
          <cell r="N115">
            <v>1</v>
          </cell>
          <cell r="O115">
            <v>98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</row>
        <row r="116">
          <cell r="B116" t="str">
            <v>22210富士市</v>
          </cell>
        </row>
        <row r="117">
          <cell r="B117" t="str">
            <v>合計</v>
          </cell>
          <cell r="D117">
            <v>175</v>
          </cell>
          <cell r="E117">
            <v>15071</v>
          </cell>
          <cell r="F117">
            <v>104</v>
          </cell>
          <cell r="G117">
            <v>11809</v>
          </cell>
          <cell r="H117">
            <v>34</v>
          </cell>
          <cell r="I117">
            <v>1902</v>
          </cell>
          <cell r="J117">
            <v>37</v>
          </cell>
          <cell r="K117">
            <v>1360</v>
          </cell>
          <cell r="L117">
            <v>145</v>
          </cell>
          <cell r="M117">
            <v>13467</v>
          </cell>
          <cell r="N117">
            <v>98</v>
          </cell>
          <cell r="O117">
            <v>11010</v>
          </cell>
          <cell r="P117">
            <v>34</v>
          </cell>
          <cell r="Q117">
            <v>1902</v>
          </cell>
          <cell r="R117">
            <v>13</v>
          </cell>
          <cell r="S117">
            <v>555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4</v>
          </cell>
          <cell r="AC117">
            <v>597</v>
          </cell>
          <cell r="AD117">
            <v>4</v>
          </cell>
          <cell r="AE117">
            <v>597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26</v>
          </cell>
          <cell r="AS117">
            <v>1007</v>
          </cell>
          <cell r="AT117">
            <v>2</v>
          </cell>
          <cell r="AU117">
            <v>202</v>
          </cell>
          <cell r="AV117">
            <v>0</v>
          </cell>
          <cell r="AW117">
            <v>0</v>
          </cell>
          <cell r="AX117">
            <v>24</v>
          </cell>
          <cell r="AY117">
            <v>805</v>
          </cell>
        </row>
        <row r="118">
          <cell r="B118" t="str">
            <v>持家</v>
          </cell>
          <cell r="D118">
            <v>70</v>
          </cell>
          <cell r="E118">
            <v>8213</v>
          </cell>
          <cell r="F118">
            <v>70</v>
          </cell>
          <cell r="G118">
            <v>8213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66</v>
          </cell>
          <cell r="M118">
            <v>7611</v>
          </cell>
          <cell r="N118">
            <v>66</v>
          </cell>
          <cell r="O118">
            <v>7611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3</v>
          </cell>
          <cell r="AC118">
            <v>479</v>
          </cell>
          <cell r="AD118">
            <v>3</v>
          </cell>
          <cell r="AE118">
            <v>479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1</v>
          </cell>
          <cell r="AS118">
            <v>123</v>
          </cell>
          <cell r="AT118">
            <v>1</v>
          </cell>
          <cell r="AU118">
            <v>123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</row>
        <row r="119">
          <cell r="B119" t="str">
            <v>貸家</v>
          </cell>
          <cell r="D119">
            <v>71</v>
          </cell>
          <cell r="E119">
            <v>3262</v>
          </cell>
          <cell r="F119">
            <v>0</v>
          </cell>
          <cell r="G119">
            <v>0</v>
          </cell>
          <cell r="H119">
            <v>34</v>
          </cell>
          <cell r="I119">
            <v>1902</v>
          </cell>
          <cell r="J119">
            <v>37</v>
          </cell>
          <cell r="K119">
            <v>1360</v>
          </cell>
          <cell r="L119">
            <v>47</v>
          </cell>
          <cell r="M119">
            <v>2457</v>
          </cell>
          <cell r="N119">
            <v>0</v>
          </cell>
          <cell r="O119">
            <v>0</v>
          </cell>
          <cell r="P119">
            <v>34</v>
          </cell>
          <cell r="Q119">
            <v>1902</v>
          </cell>
          <cell r="R119">
            <v>13</v>
          </cell>
          <cell r="S119">
            <v>555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24</v>
          </cell>
          <cell r="AS119">
            <v>805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24</v>
          </cell>
          <cell r="AY119">
            <v>805</v>
          </cell>
        </row>
        <row r="120">
          <cell r="B120" t="str">
            <v>給与住宅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</row>
        <row r="121">
          <cell r="B121" t="str">
            <v>分譲住宅</v>
          </cell>
          <cell r="D121">
            <v>34</v>
          </cell>
          <cell r="E121">
            <v>3596</v>
          </cell>
          <cell r="F121">
            <v>34</v>
          </cell>
          <cell r="G121">
            <v>3596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32</v>
          </cell>
          <cell r="M121">
            <v>3399</v>
          </cell>
          <cell r="N121">
            <v>32</v>
          </cell>
          <cell r="O121">
            <v>3399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1</v>
          </cell>
          <cell r="AC121">
            <v>118</v>
          </cell>
          <cell r="AD121">
            <v>1</v>
          </cell>
          <cell r="AE121">
            <v>118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1</v>
          </cell>
          <cell r="AS121">
            <v>79</v>
          </cell>
          <cell r="AT121">
            <v>1</v>
          </cell>
          <cell r="AU121">
            <v>79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</row>
        <row r="122">
          <cell r="B122" t="str">
            <v>22211磐田市</v>
          </cell>
        </row>
        <row r="123">
          <cell r="B123" t="str">
            <v>合計</v>
          </cell>
          <cell r="D123">
            <v>106</v>
          </cell>
          <cell r="E123">
            <v>10155</v>
          </cell>
          <cell r="F123">
            <v>79</v>
          </cell>
          <cell r="G123">
            <v>9086</v>
          </cell>
          <cell r="H123">
            <v>6</v>
          </cell>
          <cell r="I123">
            <v>281</v>
          </cell>
          <cell r="J123">
            <v>21</v>
          </cell>
          <cell r="K123">
            <v>788</v>
          </cell>
          <cell r="L123">
            <v>89</v>
          </cell>
          <cell r="M123">
            <v>8264</v>
          </cell>
          <cell r="N123">
            <v>62</v>
          </cell>
          <cell r="O123">
            <v>7195</v>
          </cell>
          <cell r="P123">
            <v>6</v>
          </cell>
          <cell r="Q123">
            <v>281</v>
          </cell>
          <cell r="R123">
            <v>21</v>
          </cell>
          <cell r="S123">
            <v>788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13</v>
          </cell>
          <cell r="AC123">
            <v>1432</v>
          </cell>
          <cell r="AD123">
            <v>13</v>
          </cell>
          <cell r="AE123">
            <v>1432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4</v>
          </cell>
          <cell r="AS123">
            <v>459</v>
          </cell>
          <cell r="AT123">
            <v>4</v>
          </cell>
          <cell r="AU123">
            <v>459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</row>
        <row r="124">
          <cell r="B124" t="str">
            <v>持家</v>
          </cell>
          <cell r="D124">
            <v>52</v>
          </cell>
          <cell r="E124">
            <v>6271</v>
          </cell>
          <cell r="F124">
            <v>52</v>
          </cell>
          <cell r="G124">
            <v>6271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45</v>
          </cell>
          <cell r="M124">
            <v>5423</v>
          </cell>
          <cell r="N124">
            <v>45</v>
          </cell>
          <cell r="O124">
            <v>5423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4</v>
          </cell>
          <cell r="AC124">
            <v>488</v>
          </cell>
          <cell r="AD124">
            <v>4</v>
          </cell>
          <cell r="AE124">
            <v>488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3</v>
          </cell>
          <cell r="AS124">
            <v>360</v>
          </cell>
          <cell r="AT124">
            <v>3</v>
          </cell>
          <cell r="AU124">
            <v>360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</row>
        <row r="125">
          <cell r="B125" t="str">
            <v>貸家</v>
          </cell>
          <cell r="D125">
            <v>28</v>
          </cell>
          <cell r="E125">
            <v>1114</v>
          </cell>
          <cell r="F125">
            <v>1</v>
          </cell>
          <cell r="G125">
            <v>45</v>
          </cell>
          <cell r="H125">
            <v>6</v>
          </cell>
          <cell r="I125">
            <v>281</v>
          </cell>
          <cell r="J125">
            <v>21</v>
          </cell>
          <cell r="K125">
            <v>788</v>
          </cell>
          <cell r="L125">
            <v>28</v>
          </cell>
          <cell r="M125">
            <v>1114</v>
          </cell>
          <cell r="N125">
            <v>1</v>
          </cell>
          <cell r="O125">
            <v>45</v>
          </cell>
          <cell r="P125">
            <v>6</v>
          </cell>
          <cell r="Q125">
            <v>281</v>
          </cell>
          <cell r="R125">
            <v>21</v>
          </cell>
          <cell r="S125">
            <v>788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</row>
        <row r="126">
          <cell r="B126" t="str">
            <v>給与住宅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</row>
        <row r="127">
          <cell r="B127" t="str">
            <v>分譲住宅</v>
          </cell>
          <cell r="D127">
            <v>26</v>
          </cell>
          <cell r="E127">
            <v>2770</v>
          </cell>
          <cell r="F127">
            <v>26</v>
          </cell>
          <cell r="G127">
            <v>2770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16</v>
          </cell>
          <cell r="M127">
            <v>1727</v>
          </cell>
          <cell r="N127">
            <v>16</v>
          </cell>
          <cell r="O127">
            <v>1727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9</v>
          </cell>
          <cell r="AC127">
            <v>944</v>
          </cell>
          <cell r="AD127">
            <v>9</v>
          </cell>
          <cell r="AE127">
            <v>944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1</v>
          </cell>
          <cell r="AS127">
            <v>99</v>
          </cell>
          <cell r="AT127">
            <v>1</v>
          </cell>
          <cell r="AU127">
            <v>99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</row>
        <row r="128">
          <cell r="B128" t="str">
            <v>22212焼津市</v>
          </cell>
        </row>
        <row r="129">
          <cell r="B129" t="str">
            <v>合計</v>
          </cell>
          <cell r="D129">
            <v>59</v>
          </cell>
          <cell r="E129">
            <v>6215</v>
          </cell>
          <cell r="F129">
            <v>49</v>
          </cell>
          <cell r="G129">
            <v>5676</v>
          </cell>
          <cell r="H129">
            <v>10</v>
          </cell>
          <cell r="I129">
            <v>539</v>
          </cell>
          <cell r="J129">
            <v>0</v>
          </cell>
          <cell r="K129">
            <v>0</v>
          </cell>
          <cell r="L129">
            <v>56</v>
          </cell>
          <cell r="M129">
            <v>5952</v>
          </cell>
          <cell r="N129">
            <v>46</v>
          </cell>
          <cell r="O129">
            <v>5413</v>
          </cell>
          <cell r="P129">
            <v>10</v>
          </cell>
          <cell r="Q129">
            <v>539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1</v>
          </cell>
          <cell r="AC129">
            <v>113</v>
          </cell>
          <cell r="AD129">
            <v>1</v>
          </cell>
          <cell r="AE129">
            <v>113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2</v>
          </cell>
          <cell r="AS129">
            <v>150</v>
          </cell>
          <cell r="AT129">
            <v>2</v>
          </cell>
          <cell r="AU129">
            <v>150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</row>
        <row r="130">
          <cell r="B130" t="str">
            <v>持家</v>
          </cell>
          <cell r="D130">
            <v>36</v>
          </cell>
          <cell r="E130">
            <v>4295</v>
          </cell>
          <cell r="F130">
            <v>36</v>
          </cell>
          <cell r="G130">
            <v>4295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33</v>
          </cell>
          <cell r="M130">
            <v>4032</v>
          </cell>
          <cell r="N130">
            <v>33</v>
          </cell>
          <cell r="O130">
            <v>4032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1</v>
          </cell>
          <cell r="AC130">
            <v>113</v>
          </cell>
          <cell r="AD130">
            <v>1</v>
          </cell>
          <cell r="AE130">
            <v>113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2</v>
          </cell>
          <cell r="AS130">
            <v>150</v>
          </cell>
          <cell r="AT130">
            <v>2</v>
          </cell>
          <cell r="AU130">
            <v>150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</row>
        <row r="131">
          <cell r="B131" t="str">
            <v>貸家</v>
          </cell>
          <cell r="D131">
            <v>10</v>
          </cell>
          <cell r="E131">
            <v>539</v>
          </cell>
          <cell r="F131">
            <v>0</v>
          </cell>
          <cell r="G131">
            <v>0</v>
          </cell>
          <cell r="H131">
            <v>10</v>
          </cell>
          <cell r="I131">
            <v>539</v>
          </cell>
          <cell r="J131">
            <v>0</v>
          </cell>
          <cell r="K131">
            <v>0</v>
          </cell>
          <cell r="L131">
            <v>10</v>
          </cell>
          <cell r="M131">
            <v>539</v>
          </cell>
          <cell r="N131">
            <v>0</v>
          </cell>
          <cell r="O131">
            <v>0</v>
          </cell>
          <cell r="P131">
            <v>10</v>
          </cell>
          <cell r="Q131">
            <v>539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</row>
        <row r="132">
          <cell r="B132" t="str">
            <v>給与住宅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</row>
        <row r="133">
          <cell r="B133" t="str">
            <v>分譲住宅</v>
          </cell>
          <cell r="D133">
            <v>13</v>
          </cell>
          <cell r="E133">
            <v>1381</v>
          </cell>
          <cell r="F133">
            <v>13</v>
          </cell>
          <cell r="G133">
            <v>1381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13</v>
          </cell>
          <cell r="M133">
            <v>1381</v>
          </cell>
          <cell r="N133">
            <v>13</v>
          </cell>
          <cell r="O133">
            <v>1381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</row>
        <row r="134">
          <cell r="B134" t="str">
            <v>22213掛川市</v>
          </cell>
        </row>
        <row r="135">
          <cell r="B135" t="str">
            <v>合計</v>
          </cell>
          <cell r="D135">
            <v>54</v>
          </cell>
          <cell r="E135">
            <v>5845</v>
          </cell>
          <cell r="F135">
            <v>46</v>
          </cell>
          <cell r="G135">
            <v>5377</v>
          </cell>
          <cell r="H135">
            <v>8</v>
          </cell>
          <cell r="I135">
            <v>468</v>
          </cell>
          <cell r="J135">
            <v>0</v>
          </cell>
          <cell r="K135">
            <v>0</v>
          </cell>
          <cell r="L135">
            <v>52</v>
          </cell>
          <cell r="M135">
            <v>5573</v>
          </cell>
          <cell r="N135">
            <v>44</v>
          </cell>
          <cell r="O135">
            <v>5105</v>
          </cell>
          <cell r="P135">
            <v>8</v>
          </cell>
          <cell r="Q135">
            <v>468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1</v>
          </cell>
          <cell r="AC135">
            <v>140</v>
          </cell>
          <cell r="AD135">
            <v>1</v>
          </cell>
          <cell r="AE135">
            <v>140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1</v>
          </cell>
          <cell r="AS135">
            <v>132</v>
          </cell>
          <cell r="AT135">
            <v>1</v>
          </cell>
          <cell r="AU135">
            <v>132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</row>
        <row r="136">
          <cell r="B136" t="str">
            <v>持家</v>
          </cell>
          <cell r="D136">
            <v>43</v>
          </cell>
          <cell r="E136">
            <v>5114</v>
          </cell>
          <cell r="F136">
            <v>43</v>
          </cell>
          <cell r="G136">
            <v>5114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41</v>
          </cell>
          <cell r="M136">
            <v>4842</v>
          </cell>
          <cell r="N136">
            <v>41</v>
          </cell>
          <cell r="O136">
            <v>4842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1</v>
          </cell>
          <cell r="AC136">
            <v>140</v>
          </cell>
          <cell r="AD136">
            <v>1</v>
          </cell>
          <cell r="AE136">
            <v>140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1</v>
          </cell>
          <cell r="AS136">
            <v>132</v>
          </cell>
          <cell r="AT136">
            <v>1</v>
          </cell>
          <cell r="AU136">
            <v>132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</row>
        <row r="137">
          <cell r="B137" t="str">
            <v>貸家</v>
          </cell>
          <cell r="D137">
            <v>10</v>
          </cell>
          <cell r="E137">
            <v>608</v>
          </cell>
          <cell r="F137">
            <v>2</v>
          </cell>
          <cell r="G137">
            <v>140</v>
          </cell>
          <cell r="H137">
            <v>8</v>
          </cell>
          <cell r="I137">
            <v>468</v>
          </cell>
          <cell r="J137">
            <v>0</v>
          </cell>
          <cell r="K137">
            <v>0</v>
          </cell>
          <cell r="L137">
            <v>10</v>
          </cell>
          <cell r="M137">
            <v>608</v>
          </cell>
          <cell r="N137">
            <v>2</v>
          </cell>
          <cell r="O137">
            <v>140</v>
          </cell>
          <cell r="P137">
            <v>8</v>
          </cell>
          <cell r="Q137">
            <v>468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</row>
        <row r="138">
          <cell r="B138" t="str">
            <v>給与住宅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</row>
        <row r="139">
          <cell r="B139" t="str">
            <v>分譲住宅</v>
          </cell>
          <cell r="D139">
            <v>1</v>
          </cell>
          <cell r="E139">
            <v>123</v>
          </cell>
          <cell r="F139">
            <v>1</v>
          </cell>
          <cell r="G139">
            <v>123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1</v>
          </cell>
          <cell r="M139">
            <v>123</v>
          </cell>
          <cell r="N139">
            <v>1</v>
          </cell>
          <cell r="O139">
            <v>123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</row>
        <row r="140">
          <cell r="B140" t="str">
            <v>22214藤枝市</v>
          </cell>
        </row>
        <row r="141">
          <cell r="B141" t="str">
            <v>合計</v>
          </cell>
          <cell r="D141">
            <v>78</v>
          </cell>
          <cell r="E141">
            <v>7868</v>
          </cell>
          <cell r="F141">
            <v>63</v>
          </cell>
          <cell r="G141">
            <v>6974</v>
          </cell>
          <cell r="H141">
            <v>0</v>
          </cell>
          <cell r="I141">
            <v>0</v>
          </cell>
          <cell r="J141">
            <v>15</v>
          </cell>
          <cell r="K141">
            <v>894</v>
          </cell>
          <cell r="L141">
            <v>69</v>
          </cell>
          <cell r="M141">
            <v>6969</v>
          </cell>
          <cell r="N141">
            <v>54</v>
          </cell>
          <cell r="O141">
            <v>6075</v>
          </cell>
          <cell r="P141">
            <v>0</v>
          </cell>
          <cell r="Q141">
            <v>0</v>
          </cell>
          <cell r="R141">
            <v>15</v>
          </cell>
          <cell r="S141">
            <v>894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3</v>
          </cell>
          <cell r="AC141">
            <v>285</v>
          </cell>
          <cell r="AD141">
            <v>3</v>
          </cell>
          <cell r="AE141">
            <v>285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6</v>
          </cell>
          <cell r="AS141">
            <v>614</v>
          </cell>
          <cell r="AT141">
            <v>6</v>
          </cell>
          <cell r="AU141">
            <v>614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</row>
        <row r="142">
          <cell r="B142" t="str">
            <v>持家</v>
          </cell>
          <cell r="D142">
            <v>53</v>
          </cell>
          <cell r="E142">
            <v>5916</v>
          </cell>
          <cell r="F142">
            <v>53</v>
          </cell>
          <cell r="G142">
            <v>5916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45</v>
          </cell>
          <cell r="M142">
            <v>5117</v>
          </cell>
          <cell r="N142">
            <v>45</v>
          </cell>
          <cell r="O142">
            <v>5117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3</v>
          </cell>
          <cell r="AC142">
            <v>285</v>
          </cell>
          <cell r="AD142">
            <v>3</v>
          </cell>
          <cell r="AE142">
            <v>285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5</v>
          </cell>
          <cell r="AS142">
            <v>514</v>
          </cell>
          <cell r="AT142">
            <v>5</v>
          </cell>
          <cell r="AU142">
            <v>514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</row>
        <row r="143">
          <cell r="B143" t="str">
            <v>貸家</v>
          </cell>
          <cell r="D143">
            <v>15</v>
          </cell>
          <cell r="E143">
            <v>894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15</v>
          </cell>
          <cell r="K143">
            <v>894</v>
          </cell>
          <cell r="L143">
            <v>15</v>
          </cell>
          <cell r="M143">
            <v>894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15</v>
          </cell>
          <cell r="S143">
            <v>894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</row>
        <row r="144">
          <cell r="B144" t="str">
            <v>給与住宅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</row>
        <row r="145">
          <cell r="B145" t="str">
            <v>分譲住宅</v>
          </cell>
          <cell r="D145">
            <v>10</v>
          </cell>
          <cell r="E145">
            <v>1058</v>
          </cell>
          <cell r="F145">
            <v>10</v>
          </cell>
          <cell r="G145">
            <v>1058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9</v>
          </cell>
          <cell r="M145">
            <v>958</v>
          </cell>
          <cell r="N145">
            <v>9</v>
          </cell>
          <cell r="O145">
            <v>958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1</v>
          </cell>
          <cell r="AS145">
            <v>100</v>
          </cell>
          <cell r="AT145">
            <v>1</v>
          </cell>
          <cell r="AU145">
            <v>100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</row>
        <row r="146">
          <cell r="B146" t="str">
            <v>22215御殿場市</v>
          </cell>
        </row>
        <row r="147">
          <cell r="B147" t="str">
            <v>合計</v>
          </cell>
          <cell r="D147">
            <v>47</v>
          </cell>
          <cell r="E147">
            <v>4516</v>
          </cell>
          <cell r="F147">
            <v>39</v>
          </cell>
          <cell r="G147">
            <v>4051</v>
          </cell>
          <cell r="H147">
            <v>8</v>
          </cell>
          <cell r="I147">
            <v>465</v>
          </cell>
          <cell r="J147">
            <v>0</v>
          </cell>
          <cell r="K147">
            <v>0</v>
          </cell>
          <cell r="L147">
            <v>45</v>
          </cell>
          <cell r="M147">
            <v>4332</v>
          </cell>
          <cell r="N147">
            <v>37</v>
          </cell>
          <cell r="O147">
            <v>3867</v>
          </cell>
          <cell r="P147">
            <v>8</v>
          </cell>
          <cell r="Q147">
            <v>465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2</v>
          </cell>
          <cell r="AS147">
            <v>184</v>
          </cell>
          <cell r="AT147">
            <v>2</v>
          </cell>
          <cell r="AU147">
            <v>184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</row>
        <row r="148">
          <cell r="B148" t="str">
            <v>持家</v>
          </cell>
          <cell r="D148">
            <v>18</v>
          </cell>
          <cell r="E148">
            <v>2021</v>
          </cell>
          <cell r="F148">
            <v>18</v>
          </cell>
          <cell r="G148">
            <v>2021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16</v>
          </cell>
          <cell r="M148">
            <v>1837</v>
          </cell>
          <cell r="N148">
            <v>16</v>
          </cell>
          <cell r="O148">
            <v>1837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2</v>
          </cell>
          <cell r="AS148">
            <v>184</v>
          </cell>
          <cell r="AT148">
            <v>2</v>
          </cell>
          <cell r="AU148">
            <v>184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</row>
        <row r="149">
          <cell r="B149" t="str">
            <v>貸家</v>
          </cell>
          <cell r="D149">
            <v>10</v>
          </cell>
          <cell r="E149">
            <v>565</v>
          </cell>
          <cell r="F149">
            <v>2</v>
          </cell>
          <cell r="G149">
            <v>100</v>
          </cell>
          <cell r="H149">
            <v>8</v>
          </cell>
          <cell r="I149">
            <v>465</v>
          </cell>
          <cell r="J149">
            <v>0</v>
          </cell>
          <cell r="K149">
            <v>0</v>
          </cell>
          <cell r="L149">
            <v>10</v>
          </cell>
          <cell r="M149">
            <v>565</v>
          </cell>
          <cell r="N149">
            <v>2</v>
          </cell>
          <cell r="O149">
            <v>100</v>
          </cell>
          <cell r="P149">
            <v>8</v>
          </cell>
          <cell r="Q149">
            <v>465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</row>
        <row r="150">
          <cell r="B150" t="str">
            <v>給与住宅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</row>
        <row r="151">
          <cell r="B151" t="str">
            <v>分譲住宅</v>
          </cell>
          <cell r="D151">
            <v>19</v>
          </cell>
          <cell r="E151">
            <v>1930</v>
          </cell>
          <cell r="F151">
            <v>19</v>
          </cell>
          <cell r="G151">
            <v>1930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19</v>
          </cell>
          <cell r="M151">
            <v>1930</v>
          </cell>
          <cell r="N151">
            <v>19</v>
          </cell>
          <cell r="O151">
            <v>1930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</row>
        <row r="152">
          <cell r="B152" t="str">
            <v>22216袋井市</v>
          </cell>
        </row>
        <row r="153">
          <cell r="B153" t="str">
            <v>合計</v>
          </cell>
          <cell r="D153">
            <v>96</v>
          </cell>
          <cell r="E153">
            <v>8732</v>
          </cell>
          <cell r="F153">
            <v>42</v>
          </cell>
          <cell r="G153">
            <v>4929</v>
          </cell>
          <cell r="H153">
            <v>14</v>
          </cell>
          <cell r="I153">
            <v>780</v>
          </cell>
          <cell r="J153">
            <v>40</v>
          </cell>
          <cell r="K153">
            <v>3023</v>
          </cell>
          <cell r="L153">
            <v>47</v>
          </cell>
          <cell r="M153">
            <v>4738</v>
          </cell>
          <cell r="N153">
            <v>33</v>
          </cell>
          <cell r="O153">
            <v>3958</v>
          </cell>
          <cell r="P153">
            <v>14</v>
          </cell>
          <cell r="Q153">
            <v>780</v>
          </cell>
          <cell r="R153">
            <v>0</v>
          </cell>
          <cell r="S153">
            <v>0</v>
          </cell>
          <cell r="T153">
            <v>40</v>
          </cell>
          <cell r="U153">
            <v>3023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40</v>
          </cell>
          <cell r="AA153">
            <v>3023</v>
          </cell>
          <cell r="AB153">
            <v>6</v>
          </cell>
          <cell r="AC153">
            <v>642</v>
          </cell>
          <cell r="AD153">
            <v>6</v>
          </cell>
          <cell r="AE153">
            <v>642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3</v>
          </cell>
          <cell r="AS153">
            <v>329</v>
          </cell>
          <cell r="AT153">
            <v>3</v>
          </cell>
          <cell r="AU153">
            <v>329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</row>
        <row r="154">
          <cell r="B154" t="str">
            <v>持家</v>
          </cell>
          <cell r="D154">
            <v>31</v>
          </cell>
          <cell r="E154">
            <v>3782</v>
          </cell>
          <cell r="F154">
            <v>31</v>
          </cell>
          <cell r="G154">
            <v>3782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28</v>
          </cell>
          <cell r="M154">
            <v>3450</v>
          </cell>
          <cell r="N154">
            <v>28</v>
          </cell>
          <cell r="O154">
            <v>3450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1</v>
          </cell>
          <cell r="AC154">
            <v>104</v>
          </cell>
          <cell r="AD154">
            <v>1</v>
          </cell>
          <cell r="AE154">
            <v>104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2</v>
          </cell>
          <cell r="AS154">
            <v>228</v>
          </cell>
          <cell r="AT154">
            <v>2</v>
          </cell>
          <cell r="AU154">
            <v>228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</row>
        <row r="155">
          <cell r="B155" t="str">
            <v>貸家</v>
          </cell>
          <cell r="D155">
            <v>54</v>
          </cell>
          <cell r="E155">
            <v>3803</v>
          </cell>
          <cell r="F155">
            <v>0</v>
          </cell>
          <cell r="G155">
            <v>0</v>
          </cell>
          <cell r="H155">
            <v>14</v>
          </cell>
          <cell r="I155">
            <v>780</v>
          </cell>
          <cell r="J155">
            <v>40</v>
          </cell>
          <cell r="K155">
            <v>3023</v>
          </cell>
          <cell r="L155">
            <v>14</v>
          </cell>
          <cell r="M155">
            <v>780</v>
          </cell>
          <cell r="N155">
            <v>0</v>
          </cell>
          <cell r="O155">
            <v>0</v>
          </cell>
          <cell r="P155">
            <v>14</v>
          </cell>
          <cell r="Q155">
            <v>780</v>
          </cell>
          <cell r="R155">
            <v>0</v>
          </cell>
          <cell r="S155">
            <v>0</v>
          </cell>
          <cell r="T155">
            <v>40</v>
          </cell>
          <cell r="U155">
            <v>3023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40</v>
          </cell>
          <cell r="AA155">
            <v>3023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</row>
        <row r="156">
          <cell r="B156" t="str">
            <v>給与住宅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</row>
        <row r="157">
          <cell r="B157" t="str">
            <v>分譲住宅</v>
          </cell>
          <cell r="D157">
            <v>11</v>
          </cell>
          <cell r="E157">
            <v>1147</v>
          </cell>
          <cell r="F157">
            <v>11</v>
          </cell>
          <cell r="G157">
            <v>1147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5</v>
          </cell>
          <cell r="M157">
            <v>508</v>
          </cell>
          <cell r="N157">
            <v>5</v>
          </cell>
          <cell r="O157">
            <v>508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5</v>
          </cell>
          <cell r="AC157">
            <v>538</v>
          </cell>
          <cell r="AD157">
            <v>5</v>
          </cell>
          <cell r="AE157">
            <v>538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1</v>
          </cell>
          <cell r="AS157">
            <v>101</v>
          </cell>
          <cell r="AT157">
            <v>1</v>
          </cell>
          <cell r="AU157">
            <v>101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</row>
        <row r="158">
          <cell r="B158" t="str">
            <v>22219下田市</v>
          </cell>
        </row>
        <row r="159">
          <cell r="B159" t="str">
            <v>合計</v>
          </cell>
          <cell r="D159">
            <v>1</v>
          </cell>
          <cell r="E159">
            <v>124</v>
          </cell>
          <cell r="F159">
            <v>1</v>
          </cell>
          <cell r="G159">
            <v>124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1</v>
          </cell>
          <cell r="M159">
            <v>124</v>
          </cell>
          <cell r="N159">
            <v>1</v>
          </cell>
          <cell r="O159">
            <v>124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</row>
        <row r="160">
          <cell r="B160" t="str">
            <v>持家</v>
          </cell>
          <cell r="D160">
            <v>1</v>
          </cell>
          <cell r="E160">
            <v>124</v>
          </cell>
          <cell r="F160">
            <v>1</v>
          </cell>
          <cell r="G160">
            <v>124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1</v>
          </cell>
          <cell r="M160">
            <v>124</v>
          </cell>
          <cell r="N160">
            <v>1</v>
          </cell>
          <cell r="O160">
            <v>124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</row>
        <row r="161">
          <cell r="B161" t="str">
            <v>貸家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</row>
        <row r="162">
          <cell r="B162" t="str">
            <v>給与住宅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</row>
        <row r="163">
          <cell r="B163" t="str">
            <v>分譲住宅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</row>
        <row r="164">
          <cell r="B164" t="str">
            <v>22220裾野市</v>
          </cell>
        </row>
        <row r="165">
          <cell r="B165" t="str">
            <v>合計</v>
          </cell>
          <cell r="D165">
            <v>61</v>
          </cell>
          <cell r="E165">
            <v>5176</v>
          </cell>
          <cell r="F165">
            <v>21</v>
          </cell>
          <cell r="G165">
            <v>2659</v>
          </cell>
          <cell r="H165">
            <v>0</v>
          </cell>
          <cell r="I165">
            <v>0</v>
          </cell>
          <cell r="J165">
            <v>40</v>
          </cell>
          <cell r="K165">
            <v>2517</v>
          </cell>
          <cell r="L165">
            <v>19</v>
          </cell>
          <cell r="M165">
            <v>2424</v>
          </cell>
          <cell r="N165">
            <v>19</v>
          </cell>
          <cell r="O165">
            <v>2424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40</v>
          </cell>
          <cell r="U165">
            <v>2517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40</v>
          </cell>
          <cell r="AA165">
            <v>2517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2</v>
          </cell>
          <cell r="AS165">
            <v>235</v>
          </cell>
          <cell r="AT165">
            <v>2</v>
          </cell>
          <cell r="AU165">
            <v>235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</row>
        <row r="166">
          <cell r="B166" t="str">
            <v>持家</v>
          </cell>
          <cell r="D166">
            <v>19</v>
          </cell>
          <cell r="E166">
            <v>2448</v>
          </cell>
          <cell r="F166">
            <v>19</v>
          </cell>
          <cell r="G166">
            <v>2448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17</v>
          </cell>
          <cell r="M166">
            <v>2213</v>
          </cell>
          <cell r="N166">
            <v>17</v>
          </cell>
          <cell r="O166">
            <v>2213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2</v>
          </cell>
          <cell r="AS166">
            <v>235</v>
          </cell>
          <cell r="AT166">
            <v>2</v>
          </cell>
          <cell r="AU166">
            <v>235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</row>
        <row r="167">
          <cell r="B167" t="str">
            <v>貸家</v>
          </cell>
          <cell r="D167">
            <v>40</v>
          </cell>
          <cell r="E167">
            <v>2517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40</v>
          </cell>
          <cell r="K167">
            <v>2517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40</v>
          </cell>
          <cell r="U167">
            <v>2517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40</v>
          </cell>
          <cell r="AA167">
            <v>2517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</row>
        <row r="168">
          <cell r="B168" t="str">
            <v>給与住宅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</row>
        <row r="169">
          <cell r="B169" t="str">
            <v>分譲住宅</v>
          </cell>
          <cell r="D169">
            <v>2</v>
          </cell>
          <cell r="E169">
            <v>211</v>
          </cell>
          <cell r="F169">
            <v>2</v>
          </cell>
          <cell r="G169">
            <v>211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2</v>
          </cell>
          <cell r="M169">
            <v>211</v>
          </cell>
          <cell r="N169">
            <v>2</v>
          </cell>
          <cell r="O169">
            <v>211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</row>
        <row r="170">
          <cell r="B170" t="str">
            <v>22221湖西市</v>
          </cell>
        </row>
        <row r="171">
          <cell r="B171" t="str">
            <v>合計</v>
          </cell>
          <cell r="D171">
            <v>63</v>
          </cell>
          <cell r="E171">
            <v>3341</v>
          </cell>
          <cell r="F171">
            <v>12</v>
          </cell>
          <cell r="G171">
            <v>1376</v>
          </cell>
          <cell r="H171">
            <v>4</v>
          </cell>
          <cell r="I171">
            <v>219</v>
          </cell>
          <cell r="J171">
            <v>47</v>
          </cell>
          <cell r="K171">
            <v>1746</v>
          </cell>
          <cell r="L171">
            <v>61</v>
          </cell>
          <cell r="M171">
            <v>3101</v>
          </cell>
          <cell r="N171">
            <v>10</v>
          </cell>
          <cell r="O171">
            <v>1136</v>
          </cell>
          <cell r="P171">
            <v>4</v>
          </cell>
          <cell r="Q171">
            <v>219</v>
          </cell>
          <cell r="R171">
            <v>47</v>
          </cell>
          <cell r="S171">
            <v>1746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1</v>
          </cell>
          <cell r="AC171">
            <v>129</v>
          </cell>
          <cell r="AD171">
            <v>1</v>
          </cell>
          <cell r="AE171">
            <v>129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1</v>
          </cell>
          <cell r="AS171">
            <v>111</v>
          </cell>
          <cell r="AT171">
            <v>1</v>
          </cell>
          <cell r="AU171">
            <v>111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</row>
        <row r="172">
          <cell r="B172" t="str">
            <v>持家</v>
          </cell>
          <cell r="D172">
            <v>11</v>
          </cell>
          <cell r="E172">
            <v>1275</v>
          </cell>
          <cell r="F172">
            <v>11</v>
          </cell>
          <cell r="G172">
            <v>1275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9</v>
          </cell>
          <cell r="M172">
            <v>1035</v>
          </cell>
          <cell r="N172">
            <v>9</v>
          </cell>
          <cell r="O172">
            <v>1035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1</v>
          </cell>
          <cell r="AC172">
            <v>129</v>
          </cell>
          <cell r="AD172">
            <v>1</v>
          </cell>
          <cell r="AE172">
            <v>129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1</v>
          </cell>
          <cell r="AS172">
            <v>111</v>
          </cell>
          <cell r="AT172">
            <v>1</v>
          </cell>
          <cell r="AU172">
            <v>111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</row>
        <row r="173">
          <cell r="B173" t="str">
            <v>貸家</v>
          </cell>
          <cell r="D173">
            <v>51</v>
          </cell>
          <cell r="E173">
            <v>1965</v>
          </cell>
          <cell r="F173">
            <v>0</v>
          </cell>
          <cell r="G173">
            <v>0</v>
          </cell>
          <cell r="H173">
            <v>4</v>
          </cell>
          <cell r="I173">
            <v>219</v>
          </cell>
          <cell r="J173">
            <v>47</v>
          </cell>
          <cell r="K173">
            <v>1746</v>
          </cell>
          <cell r="L173">
            <v>51</v>
          </cell>
          <cell r="M173">
            <v>1965</v>
          </cell>
          <cell r="N173">
            <v>0</v>
          </cell>
          <cell r="O173">
            <v>0</v>
          </cell>
          <cell r="P173">
            <v>4</v>
          </cell>
          <cell r="Q173">
            <v>219</v>
          </cell>
          <cell r="R173">
            <v>47</v>
          </cell>
          <cell r="S173">
            <v>1746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</row>
        <row r="174">
          <cell r="B174" t="str">
            <v>給与住宅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</row>
        <row r="175">
          <cell r="B175" t="str">
            <v>分譲住宅</v>
          </cell>
          <cell r="D175">
            <v>1</v>
          </cell>
          <cell r="E175">
            <v>101</v>
          </cell>
          <cell r="F175">
            <v>1</v>
          </cell>
          <cell r="G175">
            <v>101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1</v>
          </cell>
          <cell r="M175">
            <v>101</v>
          </cell>
          <cell r="N175">
            <v>1</v>
          </cell>
          <cell r="O175">
            <v>101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</row>
        <row r="176">
          <cell r="B176" t="str">
            <v>22222伊豆市</v>
          </cell>
        </row>
        <row r="177">
          <cell r="B177" t="str">
            <v>合計</v>
          </cell>
          <cell r="D177">
            <v>2</v>
          </cell>
          <cell r="E177">
            <v>230</v>
          </cell>
          <cell r="F177">
            <v>2</v>
          </cell>
          <cell r="G177">
            <v>230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2</v>
          </cell>
          <cell r="M177">
            <v>230</v>
          </cell>
          <cell r="N177">
            <v>2</v>
          </cell>
          <cell r="O177">
            <v>230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</row>
        <row r="178">
          <cell r="B178" t="str">
            <v>持家</v>
          </cell>
          <cell r="D178">
            <v>2</v>
          </cell>
          <cell r="E178">
            <v>230</v>
          </cell>
          <cell r="F178">
            <v>2</v>
          </cell>
          <cell r="G178">
            <v>230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2</v>
          </cell>
          <cell r="M178">
            <v>230</v>
          </cell>
          <cell r="N178">
            <v>2</v>
          </cell>
          <cell r="O178">
            <v>230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</row>
        <row r="179">
          <cell r="B179" t="str">
            <v>貸家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</row>
        <row r="180">
          <cell r="B180" t="str">
            <v>給与住宅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</row>
        <row r="181">
          <cell r="B181" t="str">
            <v>分譲住宅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</row>
        <row r="182">
          <cell r="B182" t="str">
            <v>22223御前崎市</v>
          </cell>
        </row>
        <row r="183">
          <cell r="B183" t="str">
            <v>合計</v>
          </cell>
          <cell r="D183">
            <v>9</v>
          </cell>
          <cell r="E183">
            <v>1105</v>
          </cell>
          <cell r="F183">
            <v>9</v>
          </cell>
          <cell r="G183">
            <v>1105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5</v>
          </cell>
          <cell r="M183">
            <v>620</v>
          </cell>
          <cell r="N183">
            <v>5</v>
          </cell>
          <cell r="O183">
            <v>620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2</v>
          </cell>
          <cell r="AC183">
            <v>222</v>
          </cell>
          <cell r="AD183">
            <v>2</v>
          </cell>
          <cell r="AE183">
            <v>222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2</v>
          </cell>
          <cell r="AS183">
            <v>263</v>
          </cell>
          <cell r="AT183">
            <v>2</v>
          </cell>
          <cell r="AU183">
            <v>263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</row>
        <row r="184">
          <cell r="B184" t="str">
            <v>持家</v>
          </cell>
          <cell r="D184">
            <v>9</v>
          </cell>
          <cell r="E184">
            <v>1105</v>
          </cell>
          <cell r="F184">
            <v>9</v>
          </cell>
          <cell r="G184">
            <v>1105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5</v>
          </cell>
          <cell r="M184">
            <v>620</v>
          </cell>
          <cell r="N184">
            <v>5</v>
          </cell>
          <cell r="O184">
            <v>620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2</v>
          </cell>
          <cell r="AC184">
            <v>222</v>
          </cell>
          <cell r="AD184">
            <v>2</v>
          </cell>
          <cell r="AE184">
            <v>222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2</v>
          </cell>
          <cell r="AS184">
            <v>263</v>
          </cell>
          <cell r="AT184">
            <v>2</v>
          </cell>
          <cell r="AU184">
            <v>263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</row>
        <row r="185">
          <cell r="B185" t="str">
            <v>貸家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</row>
        <row r="186">
          <cell r="B186" t="str">
            <v>給与住宅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</row>
        <row r="187">
          <cell r="B187" t="str">
            <v>分譲住宅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</row>
        <row r="188">
          <cell r="B188" t="str">
            <v>22224菊川市</v>
          </cell>
        </row>
        <row r="189">
          <cell r="B189" t="str">
            <v>合計</v>
          </cell>
          <cell r="D189">
            <v>16</v>
          </cell>
          <cell r="E189">
            <v>1754</v>
          </cell>
          <cell r="F189">
            <v>16</v>
          </cell>
          <cell r="G189">
            <v>1754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13</v>
          </cell>
          <cell r="M189">
            <v>1422</v>
          </cell>
          <cell r="N189">
            <v>13</v>
          </cell>
          <cell r="O189">
            <v>1422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1</v>
          </cell>
          <cell r="AC189">
            <v>101</v>
          </cell>
          <cell r="AD189">
            <v>1</v>
          </cell>
          <cell r="AE189">
            <v>101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2</v>
          </cell>
          <cell r="AS189">
            <v>231</v>
          </cell>
          <cell r="AT189">
            <v>2</v>
          </cell>
          <cell r="AU189">
            <v>231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</row>
        <row r="190">
          <cell r="B190" t="str">
            <v>持家</v>
          </cell>
          <cell r="D190">
            <v>16</v>
          </cell>
          <cell r="E190">
            <v>1754</v>
          </cell>
          <cell r="F190">
            <v>16</v>
          </cell>
          <cell r="G190">
            <v>1754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13</v>
          </cell>
          <cell r="M190">
            <v>1422</v>
          </cell>
          <cell r="N190">
            <v>13</v>
          </cell>
          <cell r="O190">
            <v>1422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1</v>
          </cell>
          <cell r="AC190">
            <v>101</v>
          </cell>
          <cell r="AD190">
            <v>1</v>
          </cell>
          <cell r="AE190">
            <v>101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2</v>
          </cell>
          <cell r="AS190">
            <v>231</v>
          </cell>
          <cell r="AT190">
            <v>2</v>
          </cell>
          <cell r="AU190">
            <v>231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</row>
        <row r="191">
          <cell r="B191" t="str">
            <v>貸家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</row>
        <row r="192">
          <cell r="B192" t="str">
            <v>給与住宅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</row>
        <row r="193">
          <cell r="B193" t="str">
            <v>分譲住宅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</row>
        <row r="194">
          <cell r="B194" t="str">
            <v>22225伊豆の国市</v>
          </cell>
        </row>
        <row r="195">
          <cell r="B195" t="str">
            <v>合計</v>
          </cell>
          <cell r="D195">
            <v>29</v>
          </cell>
          <cell r="E195">
            <v>2396</v>
          </cell>
          <cell r="F195">
            <v>13</v>
          </cell>
          <cell r="G195">
            <v>1515</v>
          </cell>
          <cell r="H195">
            <v>4</v>
          </cell>
          <cell r="I195">
            <v>234</v>
          </cell>
          <cell r="J195">
            <v>12</v>
          </cell>
          <cell r="K195">
            <v>647</v>
          </cell>
          <cell r="L195">
            <v>19</v>
          </cell>
          <cell r="M195">
            <v>1839</v>
          </cell>
          <cell r="N195">
            <v>13</v>
          </cell>
          <cell r="O195">
            <v>1515</v>
          </cell>
          <cell r="P195">
            <v>0</v>
          </cell>
          <cell r="Q195">
            <v>0</v>
          </cell>
          <cell r="R195">
            <v>6</v>
          </cell>
          <cell r="S195">
            <v>324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10</v>
          </cell>
          <cell r="AS195">
            <v>557</v>
          </cell>
          <cell r="AT195">
            <v>0</v>
          </cell>
          <cell r="AU195">
            <v>0</v>
          </cell>
          <cell r="AV195">
            <v>4</v>
          </cell>
          <cell r="AW195">
            <v>234</v>
          </cell>
          <cell r="AX195">
            <v>6</v>
          </cell>
          <cell r="AY195">
            <v>323</v>
          </cell>
        </row>
        <row r="196">
          <cell r="B196" t="str">
            <v>持家</v>
          </cell>
          <cell r="D196">
            <v>8</v>
          </cell>
          <cell r="E196">
            <v>1057</v>
          </cell>
          <cell r="F196">
            <v>8</v>
          </cell>
          <cell r="G196">
            <v>1057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8</v>
          </cell>
          <cell r="M196">
            <v>1057</v>
          </cell>
          <cell r="N196">
            <v>8</v>
          </cell>
          <cell r="O196">
            <v>1057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</row>
        <row r="197">
          <cell r="B197" t="str">
            <v>貸家</v>
          </cell>
          <cell r="D197">
            <v>16</v>
          </cell>
          <cell r="E197">
            <v>881</v>
          </cell>
          <cell r="F197">
            <v>0</v>
          </cell>
          <cell r="G197">
            <v>0</v>
          </cell>
          <cell r="H197">
            <v>4</v>
          </cell>
          <cell r="I197">
            <v>234</v>
          </cell>
          <cell r="J197">
            <v>12</v>
          </cell>
          <cell r="K197">
            <v>647</v>
          </cell>
          <cell r="L197">
            <v>6</v>
          </cell>
          <cell r="M197">
            <v>324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6</v>
          </cell>
          <cell r="S197">
            <v>324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10</v>
          </cell>
          <cell r="AS197">
            <v>557</v>
          </cell>
          <cell r="AT197">
            <v>0</v>
          </cell>
          <cell r="AU197">
            <v>0</v>
          </cell>
          <cell r="AV197">
            <v>4</v>
          </cell>
          <cell r="AW197">
            <v>234</v>
          </cell>
          <cell r="AX197">
            <v>6</v>
          </cell>
          <cell r="AY197">
            <v>323</v>
          </cell>
        </row>
        <row r="198">
          <cell r="B198" t="str">
            <v>給与住宅</v>
          </cell>
          <cell r="D198">
            <v>1</v>
          </cell>
          <cell r="E198">
            <v>82</v>
          </cell>
          <cell r="F198">
            <v>1</v>
          </cell>
          <cell r="G198">
            <v>82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1</v>
          </cell>
          <cell r="M198">
            <v>82</v>
          </cell>
          <cell r="N198">
            <v>1</v>
          </cell>
          <cell r="O198">
            <v>82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</row>
        <row r="199">
          <cell r="B199" t="str">
            <v>分譲住宅</v>
          </cell>
          <cell r="D199">
            <v>4</v>
          </cell>
          <cell r="E199">
            <v>376</v>
          </cell>
          <cell r="F199">
            <v>4</v>
          </cell>
          <cell r="G199">
            <v>376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4</v>
          </cell>
          <cell r="M199">
            <v>376</v>
          </cell>
          <cell r="N199">
            <v>4</v>
          </cell>
          <cell r="O199">
            <v>376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</row>
        <row r="200">
          <cell r="B200" t="str">
            <v>22226牧之原市</v>
          </cell>
        </row>
        <row r="201">
          <cell r="B201" t="str">
            <v>合計</v>
          </cell>
          <cell r="D201">
            <v>17</v>
          </cell>
          <cell r="E201">
            <v>1992</v>
          </cell>
          <cell r="F201">
            <v>17</v>
          </cell>
          <cell r="G201">
            <v>1992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14</v>
          </cell>
          <cell r="M201">
            <v>1617</v>
          </cell>
          <cell r="N201">
            <v>14</v>
          </cell>
          <cell r="O201">
            <v>1617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3</v>
          </cell>
          <cell r="AS201">
            <v>375</v>
          </cell>
          <cell r="AT201">
            <v>3</v>
          </cell>
          <cell r="AU201">
            <v>375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</row>
        <row r="202">
          <cell r="B202" t="str">
            <v>持家</v>
          </cell>
          <cell r="D202">
            <v>17</v>
          </cell>
          <cell r="E202">
            <v>1992</v>
          </cell>
          <cell r="F202">
            <v>17</v>
          </cell>
          <cell r="G202">
            <v>1992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14</v>
          </cell>
          <cell r="M202">
            <v>1617</v>
          </cell>
          <cell r="N202">
            <v>14</v>
          </cell>
          <cell r="O202">
            <v>1617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3</v>
          </cell>
          <cell r="AS202">
            <v>375</v>
          </cell>
          <cell r="AT202">
            <v>3</v>
          </cell>
          <cell r="AU202">
            <v>375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</row>
        <row r="203">
          <cell r="B203" t="str">
            <v>貸家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</row>
        <row r="204">
          <cell r="B204" t="str">
            <v>給与住宅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</row>
        <row r="205">
          <cell r="B205" t="str">
            <v>分譲住宅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</row>
        <row r="206">
          <cell r="B206" t="str">
            <v>22300賀茂郡</v>
          </cell>
        </row>
        <row r="207">
          <cell r="B207" t="str">
            <v>合計</v>
          </cell>
          <cell r="D207">
            <v>14</v>
          </cell>
          <cell r="E207">
            <v>871</v>
          </cell>
          <cell r="F207">
            <v>6</v>
          </cell>
          <cell r="G207">
            <v>731</v>
          </cell>
          <cell r="H207">
            <v>0</v>
          </cell>
          <cell r="I207">
            <v>0</v>
          </cell>
          <cell r="J207">
            <v>8</v>
          </cell>
          <cell r="K207">
            <v>140</v>
          </cell>
          <cell r="L207">
            <v>13</v>
          </cell>
          <cell r="M207">
            <v>689</v>
          </cell>
          <cell r="N207">
            <v>5</v>
          </cell>
          <cell r="O207">
            <v>549</v>
          </cell>
          <cell r="P207">
            <v>0</v>
          </cell>
          <cell r="Q207">
            <v>0</v>
          </cell>
          <cell r="R207">
            <v>8</v>
          </cell>
          <cell r="S207">
            <v>140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1</v>
          </cell>
          <cell r="AS207">
            <v>182</v>
          </cell>
          <cell r="AT207">
            <v>1</v>
          </cell>
          <cell r="AU207">
            <v>182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</row>
        <row r="208">
          <cell r="B208" t="str">
            <v>持家</v>
          </cell>
          <cell r="D208">
            <v>6</v>
          </cell>
          <cell r="E208">
            <v>731</v>
          </cell>
          <cell r="F208">
            <v>6</v>
          </cell>
          <cell r="G208">
            <v>731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5</v>
          </cell>
          <cell r="M208">
            <v>549</v>
          </cell>
          <cell r="N208">
            <v>5</v>
          </cell>
          <cell r="O208">
            <v>549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1</v>
          </cell>
          <cell r="AS208">
            <v>182</v>
          </cell>
          <cell r="AT208">
            <v>1</v>
          </cell>
          <cell r="AU208">
            <v>182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</row>
        <row r="209">
          <cell r="B209" t="str">
            <v>貸家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</row>
        <row r="210">
          <cell r="B210" t="str">
            <v>給与住宅</v>
          </cell>
          <cell r="D210">
            <v>8</v>
          </cell>
          <cell r="E210">
            <v>140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8</v>
          </cell>
          <cell r="K210">
            <v>140</v>
          </cell>
          <cell r="L210">
            <v>8</v>
          </cell>
          <cell r="M210">
            <v>140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8</v>
          </cell>
          <cell r="S210">
            <v>140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</row>
        <row r="211">
          <cell r="B211" t="str">
            <v>分譲住宅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</row>
        <row r="212">
          <cell r="B212" t="str">
            <v>22301東伊豆町</v>
          </cell>
        </row>
        <row r="213">
          <cell r="B213" t="str">
            <v>合計</v>
          </cell>
          <cell r="D213">
            <v>11</v>
          </cell>
          <cell r="E213">
            <v>557</v>
          </cell>
          <cell r="F213">
            <v>3</v>
          </cell>
          <cell r="G213">
            <v>417</v>
          </cell>
          <cell r="H213">
            <v>0</v>
          </cell>
          <cell r="I213">
            <v>0</v>
          </cell>
          <cell r="J213">
            <v>8</v>
          </cell>
          <cell r="K213">
            <v>140</v>
          </cell>
          <cell r="L213">
            <v>10</v>
          </cell>
          <cell r="M213">
            <v>375</v>
          </cell>
          <cell r="N213">
            <v>2</v>
          </cell>
          <cell r="O213">
            <v>235</v>
          </cell>
          <cell r="P213">
            <v>0</v>
          </cell>
          <cell r="Q213">
            <v>0</v>
          </cell>
          <cell r="R213">
            <v>8</v>
          </cell>
          <cell r="S213">
            <v>140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1</v>
          </cell>
          <cell r="AS213">
            <v>182</v>
          </cell>
          <cell r="AT213">
            <v>1</v>
          </cell>
          <cell r="AU213">
            <v>182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</row>
        <row r="214">
          <cell r="B214" t="str">
            <v>持家</v>
          </cell>
          <cell r="D214">
            <v>3</v>
          </cell>
          <cell r="E214">
            <v>417</v>
          </cell>
          <cell r="F214">
            <v>3</v>
          </cell>
          <cell r="G214">
            <v>417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2</v>
          </cell>
          <cell r="M214">
            <v>235</v>
          </cell>
          <cell r="N214">
            <v>2</v>
          </cell>
          <cell r="O214">
            <v>235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1</v>
          </cell>
          <cell r="AS214">
            <v>182</v>
          </cell>
          <cell r="AT214">
            <v>1</v>
          </cell>
          <cell r="AU214">
            <v>182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</row>
        <row r="215">
          <cell r="B215" t="str">
            <v>貸家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</row>
        <row r="216">
          <cell r="B216" t="str">
            <v>給与住宅</v>
          </cell>
          <cell r="D216">
            <v>8</v>
          </cell>
          <cell r="E216">
            <v>140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8</v>
          </cell>
          <cell r="K216">
            <v>140</v>
          </cell>
          <cell r="L216">
            <v>8</v>
          </cell>
          <cell r="M216">
            <v>140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8</v>
          </cell>
          <cell r="S216">
            <v>140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</row>
        <row r="217">
          <cell r="B217" t="str">
            <v>分譲住宅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</row>
        <row r="218">
          <cell r="B218" t="str">
            <v>22304南伊豆町</v>
          </cell>
        </row>
        <row r="219">
          <cell r="B219" t="str">
            <v>合計</v>
          </cell>
          <cell r="D219">
            <v>1</v>
          </cell>
          <cell r="E219">
            <v>115</v>
          </cell>
          <cell r="F219">
            <v>1</v>
          </cell>
          <cell r="G219">
            <v>115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1</v>
          </cell>
          <cell r="M219">
            <v>115</v>
          </cell>
          <cell r="N219">
            <v>1</v>
          </cell>
          <cell r="O219">
            <v>115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</row>
        <row r="220">
          <cell r="B220" t="str">
            <v>持家</v>
          </cell>
          <cell r="D220">
            <v>1</v>
          </cell>
          <cell r="E220">
            <v>115</v>
          </cell>
          <cell r="F220">
            <v>1</v>
          </cell>
          <cell r="G220">
            <v>115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1</v>
          </cell>
          <cell r="M220">
            <v>115</v>
          </cell>
          <cell r="N220">
            <v>1</v>
          </cell>
          <cell r="O220">
            <v>115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</row>
        <row r="221">
          <cell r="B221" t="str">
            <v>貸家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</row>
        <row r="222">
          <cell r="B222" t="str">
            <v>給与住宅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</row>
        <row r="223">
          <cell r="B223" t="str">
            <v>分譲住宅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</row>
        <row r="224">
          <cell r="B224" t="str">
            <v>22305松崎町</v>
          </cell>
        </row>
        <row r="225">
          <cell r="B225" t="str">
            <v>合計</v>
          </cell>
          <cell r="D225">
            <v>2</v>
          </cell>
          <cell r="E225">
            <v>199</v>
          </cell>
          <cell r="F225">
            <v>2</v>
          </cell>
          <cell r="G225">
            <v>199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2</v>
          </cell>
          <cell r="M225">
            <v>199</v>
          </cell>
          <cell r="N225">
            <v>2</v>
          </cell>
          <cell r="O225">
            <v>199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</row>
        <row r="226">
          <cell r="B226" t="str">
            <v>持家</v>
          </cell>
          <cell r="D226">
            <v>2</v>
          </cell>
          <cell r="E226">
            <v>199</v>
          </cell>
          <cell r="F226">
            <v>2</v>
          </cell>
          <cell r="G226">
            <v>199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2</v>
          </cell>
          <cell r="M226">
            <v>199</v>
          </cell>
          <cell r="N226">
            <v>2</v>
          </cell>
          <cell r="O226">
            <v>199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</row>
        <row r="227">
          <cell r="B227" t="str">
            <v>貸家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</row>
        <row r="228">
          <cell r="B228" t="str">
            <v>給与住宅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</row>
        <row r="229">
          <cell r="B229" t="str">
            <v>分譲住宅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</row>
        <row r="230">
          <cell r="B230" t="str">
            <v>22320田方郡</v>
          </cell>
        </row>
        <row r="231">
          <cell r="B231" t="str">
            <v>合計</v>
          </cell>
          <cell r="D231">
            <v>6</v>
          </cell>
          <cell r="E231">
            <v>616</v>
          </cell>
          <cell r="F231">
            <v>6</v>
          </cell>
          <cell r="G231">
            <v>616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5</v>
          </cell>
          <cell r="M231">
            <v>533</v>
          </cell>
          <cell r="N231">
            <v>5</v>
          </cell>
          <cell r="O231">
            <v>533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1</v>
          </cell>
          <cell r="AC231">
            <v>83</v>
          </cell>
          <cell r="AD231">
            <v>1</v>
          </cell>
          <cell r="AE231">
            <v>83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</row>
        <row r="232">
          <cell r="B232" t="str">
            <v>持家</v>
          </cell>
          <cell r="D232">
            <v>6</v>
          </cell>
          <cell r="E232">
            <v>616</v>
          </cell>
          <cell r="F232">
            <v>6</v>
          </cell>
          <cell r="G232">
            <v>616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5</v>
          </cell>
          <cell r="M232">
            <v>533</v>
          </cell>
          <cell r="N232">
            <v>5</v>
          </cell>
          <cell r="O232">
            <v>533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1</v>
          </cell>
          <cell r="AC232">
            <v>83</v>
          </cell>
          <cell r="AD232">
            <v>1</v>
          </cell>
          <cell r="AE232">
            <v>83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</row>
        <row r="233">
          <cell r="B233" t="str">
            <v>貸家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</row>
        <row r="234">
          <cell r="B234" t="str">
            <v>給与住宅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</row>
        <row r="235">
          <cell r="B235" t="str">
            <v>分譲住宅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</row>
        <row r="236">
          <cell r="B236" t="str">
            <v>22325函南町</v>
          </cell>
        </row>
        <row r="237">
          <cell r="B237" t="str">
            <v>合計</v>
          </cell>
          <cell r="D237">
            <v>6</v>
          </cell>
          <cell r="E237">
            <v>616</v>
          </cell>
          <cell r="F237">
            <v>6</v>
          </cell>
          <cell r="G237">
            <v>616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5</v>
          </cell>
          <cell r="M237">
            <v>533</v>
          </cell>
          <cell r="N237">
            <v>5</v>
          </cell>
          <cell r="O237">
            <v>533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1</v>
          </cell>
          <cell r="AC237">
            <v>83</v>
          </cell>
          <cell r="AD237">
            <v>1</v>
          </cell>
          <cell r="AE237">
            <v>83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</row>
        <row r="238">
          <cell r="B238" t="str">
            <v>持家</v>
          </cell>
          <cell r="D238">
            <v>6</v>
          </cell>
          <cell r="E238">
            <v>616</v>
          </cell>
          <cell r="F238">
            <v>6</v>
          </cell>
          <cell r="G238">
            <v>616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5</v>
          </cell>
          <cell r="M238">
            <v>533</v>
          </cell>
          <cell r="N238">
            <v>5</v>
          </cell>
          <cell r="O238">
            <v>533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1</v>
          </cell>
          <cell r="AC238">
            <v>83</v>
          </cell>
          <cell r="AD238">
            <v>1</v>
          </cell>
          <cell r="AE238">
            <v>83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</row>
        <row r="239">
          <cell r="B239" t="str">
            <v>貸家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</row>
        <row r="240">
          <cell r="B240" t="str">
            <v>給与住宅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</row>
        <row r="241">
          <cell r="B241" t="str">
            <v>分譲住宅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</row>
        <row r="242">
          <cell r="B242" t="str">
            <v>22340駿東郡</v>
          </cell>
        </row>
        <row r="243">
          <cell r="B243" t="str">
            <v>合計</v>
          </cell>
          <cell r="D243">
            <v>45</v>
          </cell>
          <cell r="E243">
            <v>4491</v>
          </cell>
          <cell r="F243">
            <v>35</v>
          </cell>
          <cell r="G243">
            <v>3930</v>
          </cell>
          <cell r="H243">
            <v>10</v>
          </cell>
          <cell r="I243">
            <v>561</v>
          </cell>
          <cell r="J243">
            <v>0</v>
          </cell>
          <cell r="K243">
            <v>0</v>
          </cell>
          <cell r="L243">
            <v>44</v>
          </cell>
          <cell r="M243">
            <v>4386</v>
          </cell>
          <cell r="N243">
            <v>34</v>
          </cell>
          <cell r="O243">
            <v>3825</v>
          </cell>
          <cell r="P243">
            <v>10</v>
          </cell>
          <cell r="Q243">
            <v>561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1</v>
          </cell>
          <cell r="AC243">
            <v>105</v>
          </cell>
          <cell r="AD243">
            <v>1</v>
          </cell>
          <cell r="AE243">
            <v>105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</row>
        <row r="244">
          <cell r="B244" t="str">
            <v>持家</v>
          </cell>
          <cell r="D244">
            <v>26</v>
          </cell>
          <cell r="E244">
            <v>3042</v>
          </cell>
          <cell r="F244">
            <v>26</v>
          </cell>
          <cell r="G244">
            <v>3042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25</v>
          </cell>
          <cell r="M244">
            <v>2937</v>
          </cell>
          <cell r="N244">
            <v>25</v>
          </cell>
          <cell r="O244">
            <v>2937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1</v>
          </cell>
          <cell r="AC244">
            <v>105</v>
          </cell>
          <cell r="AD244">
            <v>1</v>
          </cell>
          <cell r="AE244">
            <v>105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</row>
        <row r="245">
          <cell r="B245" t="str">
            <v>貸家</v>
          </cell>
          <cell r="D245">
            <v>10</v>
          </cell>
          <cell r="E245">
            <v>561</v>
          </cell>
          <cell r="F245">
            <v>0</v>
          </cell>
          <cell r="G245">
            <v>0</v>
          </cell>
          <cell r="H245">
            <v>10</v>
          </cell>
          <cell r="I245">
            <v>561</v>
          </cell>
          <cell r="J245">
            <v>0</v>
          </cell>
          <cell r="K245">
            <v>0</v>
          </cell>
          <cell r="L245">
            <v>10</v>
          </cell>
          <cell r="M245">
            <v>561</v>
          </cell>
          <cell r="N245">
            <v>0</v>
          </cell>
          <cell r="O245">
            <v>0</v>
          </cell>
          <cell r="P245">
            <v>10</v>
          </cell>
          <cell r="Q245">
            <v>561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</row>
        <row r="246">
          <cell r="B246" t="str">
            <v>給与住宅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</row>
        <row r="247">
          <cell r="B247" t="str">
            <v>分譲住宅</v>
          </cell>
          <cell r="D247">
            <v>9</v>
          </cell>
          <cell r="E247">
            <v>888</v>
          </cell>
          <cell r="F247">
            <v>9</v>
          </cell>
          <cell r="G247">
            <v>888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9</v>
          </cell>
          <cell r="M247">
            <v>888</v>
          </cell>
          <cell r="N247">
            <v>9</v>
          </cell>
          <cell r="O247">
            <v>888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</row>
        <row r="248">
          <cell r="B248" t="str">
            <v>22341清水町</v>
          </cell>
        </row>
        <row r="249">
          <cell r="B249" t="str">
            <v>合計</v>
          </cell>
          <cell r="D249">
            <v>10</v>
          </cell>
          <cell r="E249">
            <v>1152</v>
          </cell>
          <cell r="F249">
            <v>10</v>
          </cell>
          <cell r="G249">
            <v>1152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9</v>
          </cell>
          <cell r="M249">
            <v>1047</v>
          </cell>
          <cell r="N249">
            <v>9</v>
          </cell>
          <cell r="O249">
            <v>1047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1</v>
          </cell>
          <cell r="AC249">
            <v>105</v>
          </cell>
          <cell r="AD249">
            <v>1</v>
          </cell>
          <cell r="AE249">
            <v>105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</row>
        <row r="250">
          <cell r="B250" t="str">
            <v>持家</v>
          </cell>
          <cell r="D250">
            <v>8</v>
          </cell>
          <cell r="E250">
            <v>948</v>
          </cell>
          <cell r="F250">
            <v>8</v>
          </cell>
          <cell r="G250">
            <v>948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7</v>
          </cell>
          <cell r="M250">
            <v>843</v>
          </cell>
          <cell r="N250">
            <v>7</v>
          </cell>
          <cell r="O250">
            <v>843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1</v>
          </cell>
          <cell r="AC250">
            <v>105</v>
          </cell>
          <cell r="AD250">
            <v>1</v>
          </cell>
          <cell r="AE250">
            <v>105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</row>
        <row r="251">
          <cell r="B251" t="str">
            <v>貸家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</row>
        <row r="252">
          <cell r="B252" t="str">
            <v>給与住宅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</row>
        <row r="253">
          <cell r="B253" t="str">
            <v>分譲住宅</v>
          </cell>
          <cell r="D253">
            <v>2</v>
          </cell>
          <cell r="E253">
            <v>204</v>
          </cell>
          <cell r="F253">
            <v>2</v>
          </cell>
          <cell r="G253">
            <v>204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2</v>
          </cell>
          <cell r="M253">
            <v>204</v>
          </cell>
          <cell r="N253">
            <v>2</v>
          </cell>
          <cell r="O253">
            <v>204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</row>
        <row r="254">
          <cell r="B254" t="str">
            <v>22342長泉町</v>
          </cell>
        </row>
        <row r="255">
          <cell r="B255" t="str">
            <v>合計</v>
          </cell>
          <cell r="D255">
            <v>30</v>
          </cell>
          <cell r="E255">
            <v>2642</v>
          </cell>
          <cell r="F255">
            <v>20</v>
          </cell>
          <cell r="G255">
            <v>2081</v>
          </cell>
          <cell r="H255">
            <v>10</v>
          </cell>
          <cell r="I255">
            <v>561</v>
          </cell>
          <cell r="J255">
            <v>0</v>
          </cell>
          <cell r="K255">
            <v>0</v>
          </cell>
          <cell r="L255">
            <v>30</v>
          </cell>
          <cell r="M255">
            <v>2642</v>
          </cell>
          <cell r="N255">
            <v>20</v>
          </cell>
          <cell r="O255">
            <v>2081</v>
          </cell>
          <cell r="P255">
            <v>10</v>
          </cell>
          <cell r="Q255">
            <v>561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</row>
        <row r="256">
          <cell r="B256" t="str">
            <v>持家</v>
          </cell>
          <cell r="D256">
            <v>13</v>
          </cell>
          <cell r="E256">
            <v>1397</v>
          </cell>
          <cell r="F256">
            <v>13</v>
          </cell>
          <cell r="G256">
            <v>1397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13</v>
          </cell>
          <cell r="M256">
            <v>1397</v>
          </cell>
          <cell r="N256">
            <v>13</v>
          </cell>
          <cell r="O256">
            <v>1397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</row>
        <row r="257">
          <cell r="B257" t="str">
            <v>貸家</v>
          </cell>
          <cell r="D257">
            <v>10</v>
          </cell>
          <cell r="E257">
            <v>561</v>
          </cell>
          <cell r="F257">
            <v>0</v>
          </cell>
          <cell r="G257">
            <v>0</v>
          </cell>
          <cell r="H257">
            <v>10</v>
          </cell>
          <cell r="I257">
            <v>561</v>
          </cell>
          <cell r="J257">
            <v>0</v>
          </cell>
          <cell r="K257">
            <v>0</v>
          </cell>
          <cell r="L257">
            <v>10</v>
          </cell>
          <cell r="M257">
            <v>561</v>
          </cell>
          <cell r="N257">
            <v>0</v>
          </cell>
          <cell r="O257">
            <v>0</v>
          </cell>
          <cell r="P257">
            <v>10</v>
          </cell>
          <cell r="Q257">
            <v>561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</row>
        <row r="258">
          <cell r="B258" t="str">
            <v>給与住宅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</row>
        <row r="259">
          <cell r="B259" t="str">
            <v>分譲住宅</v>
          </cell>
          <cell r="D259">
            <v>7</v>
          </cell>
          <cell r="E259">
            <v>684</v>
          </cell>
          <cell r="F259">
            <v>7</v>
          </cell>
          <cell r="G259">
            <v>684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7</v>
          </cell>
          <cell r="M259">
            <v>684</v>
          </cell>
          <cell r="N259">
            <v>7</v>
          </cell>
          <cell r="O259">
            <v>684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</row>
        <row r="260">
          <cell r="B260" t="str">
            <v>22344小山町</v>
          </cell>
        </row>
        <row r="261">
          <cell r="B261" t="str">
            <v>合計</v>
          </cell>
          <cell r="D261">
            <v>5</v>
          </cell>
          <cell r="E261">
            <v>697</v>
          </cell>
          <cell r="F261">
            <v>5</v>
          </cell>
          <cell r="G261">
            <v>697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5</v>
          </cell>
          <cell r="M261">
            <v>697</v>
          </cell>
          <cell r="N261">
            <v>5</v>
          </cell>
          <cell r="O261">
            <v>697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</row>
        <row r="262">
          <cell r="B262" t="str">
            <v>持家</v>
          </cell>
          <cell r="D262">
            <v>5</v>
          </cell>
          <cell r="E262">
            <v>697</v>
          </cell>
          <cell r="F262">
            <v>5</v>
          </cell>
          <cell r="G262">
            <v>697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5</v>
          </cell>
          <cell r="M262">
            <v>697</v>
          </cell>
          <cell r="N262">
            <v>5</v>
          </cell>
          <cell r="O262">
            <v>697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</row>
        <row r="263">
          <cell r="B263" t="str">
            <v>貸家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</row>
        <row r="264">
          <cell r="B264" t="str">
            <v>給与住宅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</row>
        <row r="265">
          <cell r="B265" t="str">
            <v>分譲住宅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</row>
        <row r="266">
          <cell r="B266" t="str">
            <v>22420榛原郡</v>
          </cell>
        </row>
        <row r="267">
          <cell r="B267" t="str">
            <v>合計</v>
          </cell>
          <cell r="D267">
            <v>22</v>
          </cell>
          <cell r="E267">
            <v>2217</v>
          </cell>
          <cell r="F267">
            <v>14</v>
          </cell>
          <cell r="G267">
            <v>1789</v>
          </cell>
          <cell r="H267">
            <v>8</v>
          </cell>
          <cell r="I267">
            <v>428</v>
          </cell>
          <cell r="J267">
            <v>0</v>
          </cell>
          <cell r="K267">
            <v>0</v>
          </cell>
          <cell r="L267">
            <v>22</v>
          </cell>
          <cell r="M267">
            <v>2217</v>
          </cell>
          <cell r="N267">
            <v>14</v>
          </cell>
          <cell r="O267">
            <v>1789</v>
          </cell>
          <cell r="P267">
            <v>8</v>
          </cell>
          <cell r="Q267">
            <v>428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</row>
        <row r="268">
          <cell r="B268" t="str">
            <v>持家</v>
          </cell>
          <cell r="D268">
            <v>10</v>
          </cell>
          <cell r="E268">
            <v>1380</v>
          </cell>
          <cell r="F268">
            <v>10</v>
          </cell>
          <cell r="G268">
            <v>1380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10</v>
          </cell>
          <cell r="M268">
            <v>1380</v>
          </cell>
          <cell r="N268">
            <v>10</v>
          </cell>
          <cell r="O268">
            <v>1380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</row>
        <row r="269">
          <cell r="B269" t="str">
            <v>貸家</v>
          </cell>
          <cell r="D269">
            <v>8</v>
          </cell>
          <cell r="E269">
            <v>428</v>
          </cell>
          <cell r="F269">
            <v>0</v>
          </cell>
          <cell r="G269">
            <v>0</v>
          </cell>
          <cell r="H269">
            <v>8</v>
          </cell>
          <cell r="I269">
            <v>428</v>
          </cell>
          <cell r="J269">
            <v>0</v>
          </cell>
          <cell r="K269">
            <v>0</v>
          </cell>
          <cell r="L269">
            <v>8</v>
          </cell>
          <cell r="M269">
            <v>428</v>
          </cell>
          <cell r="N269">
            <v>0</v>
          </cell>
          <cell r="O269">
            <v>0</v>
          </cell>
          <cell r="P269">
            <v>8</v>
          </cell>
          <cell r="Q269">
            <v>428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</row>
        <row r="270">
          <cell r="B270" t="str">
            <v>給与住宅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</row>
        <row r="271">
          <cell r="B271" t="str">
            <v>分譲住宅</v>
          </cell>
          <cell r="D271">
            <v>4</v>
          </cell>
          <cell r="E271">
            <v>409</v>
          </cell>
          <cell r="F271">
            <v>4</v>
          </cell>
          <cell r="G271">
            <v>409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4</v>
          </cell>
          <cell r="M271">
            <v>409</v>
          </cell>
          <cell r="N271">
            <v>4</v>
          </cell>
          <cell r="O271">
            <v>409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</row>
        <row r="272">
          <cell r="B272" t="str">
            <v>22424吉田町</v>
          </cell>
        </row>
        <row r="273">
          <cell r="B273" t="str">
            <v>合計</v>
          </cell>
          <cell r="D273">
            <v>21</v>
          </cell>
          <cell r="E273">
            <v>2037</v>
          </cell>
          <cell r="F273">
            <v>13</v>
          </cell>
          <cell r="G273">
            <v>1609</v>
          </cell>
          <cell r="H273">
            <v>8</v>
          </cell>
          <cell r="I273">
            <v>428</v>
          </cell>
          <cell r="J273">
            <v>0</v>
          </cell>
          <cell r="K273">
            <v>0</v>
          </cell>
          <cell r="L273">
            <v>21</v>
          </cell>
          <cell r="M273">
            <v>2037</v>
          </cell>
          <cell r="N273">
            <v>13</v>
          </cell>
          <cell r="O273">
            <v>1609</v>
          </cell>
          <cell r="P273">
            <v>8</v>
          </cell>
          <cell r="Q273">
            <v>428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</row>
        <row r="274">
          <cell r="B274" t="str">
            <v>持家</v>
          </cell>
          <cell r="D274">
            <v>9</v>
          </cell>
          <cell r="E274">
            <v>1200</v>
          </cell>
          <cell r="F274">
            <v>9</v>
          </cell>
          <cell r="G274">
            <v>1200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9</v>
          </cell>
          <cell r="M274">
            <v>1200</v>
          </cell>
          <cell r="N274">
            <v>9</v>
          </cell>
          <cell r="O274">
            <v>1200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</row>
        <row r="275">
          <cell r="B275" t="str">
            <v>貸家</v>
          </cell>
          <cell r="D275">
            <v>8</v>
          </cell>
          <cell r="E275">
            <v>428</v>
          </cell>
          <cell r="F275">
            <v>0</v>
          </cell>
          <cell r="G275">
            <v>0</v>
          </cell>
          <cell r="H275">
            <v>8</v>
          </cell>
          <cell r="I275">
            <v>428</v>
          </cell>
          <cell r="J275">
            <v>0</v>
          </cell>
          <cell r="K275">
            <v>0</v>
          </cell>
          <cell r="L275">
            <v>8</v>
          </cell>
          <cell r="M275">
            <v>428</v>
          </cell>
          <cell r="N275">
            <v>0</v>
          </cell>
          <cell r="O275">
            <v>0</v>
          </cell>
          <cell r="P275">
            <v>8</v>
          </cell>
          <cell r="Q275">
            <v>428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</row>
        <row r="276">
          <cell r="B276" t="str">
            <v>給与住宅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</row>
        <row r="277">
          <cell r="B277" t="str">
            <v>分譲住宅</v>
          </cell>
          <cell r="D277">
            <v>4</v>
          </cell>
          <cell r="E277">
            <v>409</v>
          </cell>
          <cell r="F277">
            <v>4</v>
          </cell>
          <cell r="G277">
            <v>409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4</v>
          </cell>
          <cell r="M277">
            <v>409</v>
          </cell>
          <cell r="N277">
            <v>4</v>
          </cell>
          <cell r="O277">
            <v>409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</row>
        <row r="278">
          <cell r="B278" t="str">
            <v>22429川根本町</v>
          </cell>
        </row>
        <row r="279">
          <cell r="B279" t="str">
            <v>合計</v>
          </cell>
          <cell r="D279">
            <v>1</v>
          </cell>
          <cell r="E279">
            <v>180</v>
          </cell>
          <cell r="F279">
            <v>1</v>
          </cell>
          <cell r="G279">
            <v>180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1</v>
          </cell>
          <cell r="M279">
            <v>180</v>
          </cell>
          <cell r="N279">
            <v>1</v>
          </cell>
          <cell r="O279">
            <v>180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</row>
        <row r="280">
          <cell r="B280" t="str">
            <v>持家</v>
          </cell>
          <cell r="D280">
            <v>1</v>
          </cell>
          <cell r="E280">
            <v>180</v>
          </cell>
          <cell r="F280">
            <v>1</v>
          </cell>
          <cell r="G280">
            <v>180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1</v>
          </cell>
          <cell r="M280">
            <v>180</v>
          </cell>
          <cell r="N280">
            <v>1</v>
          </cell>
          <cell r="O280">
            <v>180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</row>
        <row r="281">
          <cell r="B281" t="str">
            <v>貸家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</row>
        <row r="282">
          <cell r="B282" t="str">
            <v>給与住宅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</row>
        <row r="283">
          <cell r="B283" t="str">
            <v>分譲住宅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</row>
        <row r="284">
          <cell r="B284" t="str">
            <v>22460周智郡</v>
          </cell>
        </row>
        <row r="285">
          <cell r="B285" t="str">
            <v>合計</v>
          </cell>
          <cell r="D285">
            <v>5</v>
          </cell>
          <cell r="E285">
            <v>690</v>
          </cell>
          <cell r="F285">
            <v>5</v>
          </cell>
          <cell r="G285">
            <v>690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5</v>
          </cell>
          <cell r="M285">
            <v>690</v>
          </cell>
          <cell r="N285">
            <v>5</v>
          </cell>
          <cell r="O285">
            <v>690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</row>
        <row r="286">
          <cell r="B286" t="str">
            <v>持家</v>
          </cell>
          <cell r="D286">
            <v>5</v>
          </cell>
          <cell r="E286">
            <v>690</v>
          </cell>
          <cell r="F286">
            <v>5</v>
          </cell>
          <cell r="G286">
            <v>690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5</v>
          </cell>
          <cell r="M286">
            <v>690</v>
          </cell>
          <cell r="N286">
            <v>5</v>
          </cell>
          <cell r="O286">
            <v>690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</row>
        <row r="287">
          <cell r="B287" t="str">
            <v>貸家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</row>
        <row r="288">
          <cell r="B288" t="str">
            <v>給与住宅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</row>
        <row r="289">
          <cell r="B289" t="str">
            <v>分譲住宅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</row>
        <row r="290">
          <cell r="B290" t="str">
            <v>22461森町</v>
          </cell>
        </row>
        <row r="291">
          <cell r="B291" t="str">
            <v>合計</v>
          </cell>
          <cell r="D291">
            <v>5</v>
          </cell>
          <cell r="E291">
            <v>690</v>
          </cell>
          <cell r="F291">
            <v>5</v>
          </cell>
          <cell r="G291">
            <v>690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5</v>
          </cell>
          <cell r="M291">
            <v>690</v>
          </cell>
          <cell r="N291">
            <v>5</v>
          </cell>
          <cell r="O291">
            <v>690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</row>
        <row r="292">
          <cell r="B292" t="str">
            <v>持家</v>
          </cell>
          <cell r="D292">
            <v>5</v>
          </cell>
          <cell r="E292">
            <v>690</v>
          </cell>
          <cell r="F292">
            <v>5</v>
          </cell>
          <cell r="G292">
            <v>690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5</v>
          </cell>
          <cell r="M292">
            <v>690</v>
          </cell>
          <cell r="N292">
            <v>5</v>
          </cell>
          <cell r="O292">
            <v>690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</row>
        <row r="293">
          <cell r="B293" t="str">
            <v>貸家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</row>
        <row r="294">
          <cell r="B294" t="str">
            <v>給与住宅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</row>
        <row r="295">
          <cell r="B295" t="str">
            <v>分譲住宅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</row>
      </sheetData>
      <sheetData sheetId="2">
        <row r="2">
          <cell r="B2" t="str">
            <v>第１７表</v>
          </cell>
          <cell r="D2" t="str">
            <v>　着工新設住宅：利用関係別、資金別、建て方別（戸数、床面積の合計）　</v>
          </cell>
        </row>
        <row r="3"/>
        <row r="4">
          <cell r="B4" t="str">
            <v>令和元年12月分</v>
          </cell>
        </row>
        <row r="5">
          <cell r="B5" t="str">
            <v>資金</v>
          </cell>
          <cell r="D5" t="str">
            <v>総計</v>
          </cell>
          <cell r="L5" t="str">
            <v>民間資金住宅</v>
          </cell>
          <cell r="T5" t="str">
            <v>公営住宅</v>
          </cell>
          <cell r="AB5" t="str">
            <v>住宅金融支援機構住宅</v>
          </cell>
          <cell r="AJ5" t="str">
            <v>都市再生機構住宅</v>
          </cell>
          <cell r="AR5" t="str">
            <v>その他の住宅</v>
          </cell>
        </row>
        <row r="6">
          <cell r="B6" t="str">
            <v>建て方</v>
          </cell>
          <cell r="D6" t="str">
            <v>小計</v>
          </cell>
          <cell r="F6" t="str">
            <v>一戸建</v>
          </cell>
          <cell r="H6" t="str">
            <v>長屋建</v>
          </cell>
          <cell r="J6" t="str">
            <v>共同住宅</v>
          </cell>
          <cell r="L6" t="str">
            <v>小計</v>
          </cell>
          <cell r="N6" t="str">
            <v>一戸建</v>
          </cell>
          <cell r="P6" t="str">
            <v>長屋建</v>
          </cell>
          <cell r="R6" t="str">
            <v>共同住宅</v>
          </cell>
          <cell r="T6" t="str">
            <v>小計</v>
          </cell>
          <cell r="V6" t="str">
            <v>一戸建</v>
          </cell>
          <cell r="X6" t="str">
            <v>長屋建</v>
          </cell>
          <cell r="Z6" t="str">
            <v>共同住宅</v>
          </cell>
          <cell r="AB6" t="str">
            <v>小計</v>
          </cell>
          <cell r="AD6" t="str">
            <v>一戸建</v>
          </cell>
          <cell r="AF6" t="str">
            <v>長屋建</v>
          </cell>
          <cell r="AH6" t="str">
            <v>共同住宅</v>
          </cell>
          <cell r="AJ6" t="str">
            <v>小計</v>
          </cell>
          <cell r="AL6" t="str">
            <v>一戸建</v>
          </cell>
          <cell r="AN6" t="str">
            <v>長屋建</v>
          </cell>
          <cell r="AP6" t="str">
            <v>共同住宅</v>
          </cell>
          <cell r="AR6" t="str">
            <v>小計</v>
          </cell>
          <cell r="AT6" t="str">
            <v>一戸建</v>
          </cell>
          <cell r="AV6" t="str">
            <v>長屋建</v>
          </cell>
          <cell r="AX6" t="str">
            <v>共同住宅</v>
          </cell>
        </row>
        <row r="7">
          <cell r="B7" t="str">
            <v>利用関係</v>
          </cell>
          <cell r="D7" t="str">
            <v>戸数   （戸）</v>
          </cell>
          <cell r="E7" t="str">
            <v>床面積の合計 （㎡）</v>
          </cell>
          <cell r="F7" t="str">
            <v>戸数   （戸）</v>
          </cell>
          <cell r="G7" t="str">
            <v>床面積の合計 （㎡）</v>
          </cell>
          <cell r="H7" t="str">
            <v>戸数   （戸）</v>
          </cell>
          <cell r="I7" t="str">
            <v>床面積の合計 （㎡）</v>
          </cell>
          <cell r="J7" t="str">
            <v>戸数   （戸）</v>
          </cell>
          <cell r="K7" t="str">
            <v>床面積の合計 （㎡）</v>
          </cell>
          <cell r="L7" t="str">
            <v>戸数   （戸）</v>
          </cell>
          <cell r="M7" t="str">
            <v>床面積の合計 （㎡）</v>
          </cell>
          <cell r="N7" t="str">
            <v>戸数   （戸）</v>
          </cell>
          <cell r="O7" t="str">
            <v>床面積の合計 （㎡）</v>
          </cell>
          <cell r="P7" t="str">
            <v>戸数   （戸）</v>
          </cell>
          <cell r="Q7" t="str">
            <v>床面積の合計 （㎡）</v>
          </cell>
          <cell r="R7" t="str">
            <v>戸数   （戸）</v>
          </cell>
          <cell r="S7" t="str">
            <v>床面積の合計 （㎡）</v>
          </cell>
          <cell r="T7" t="str">
            <v>戸数   （戸）</v>
          </cell>
          <cell r="U7" t="str">
            <v>床面積の合計 （㎡）</v>
          </cell>
          <cell r="V7" t="str">
            <v>戸数   （戸）</v>
          </cell>
          <cell r="W7" t="str">
            <v>床面積の合計 （㎡）</v>
          </cell>
          <cell r="X7" t="str">
            <v>戸数   （戸）</v>
          </cell>
          <cell r="Y7" t="str">
            <v>床面積の合計 （㎡）</v>
          </cell>
          <cell r="Z7" t="str">
            <v>戸数   （戸）</v>
          </cell>
          <cell r="AA7" t="str">
            <v>床面積の合計 （㎡）</v>
          </cell>
          <cell r="AB7" t="str">
            <v>戸数   （戸）</v>
          </cell>
          <cell r="AC7" t="str">
            <v>床面積の合計 （㎡）</v>
          </cell>
          <cell r="AD7" t="str">
            <v>戸数   （戸）</v>
          </cell>
          <cell r="AE7" t="str">
            <v>床面積の合計 （㎡）</v>
          </cell>
          <cell r="AF7" t="str">
            <v>戸数   （戸）</v>
          </cell>
          <cell r="AG7" t="str">
            <v>床面積の合計 （㎡）</v>
          </cell>
          <cell r="AH7" t="str">
            <v>戸数   （戸）</v>
          </cell>
          <cell r="AI7" t="str">
            <v>床面積の合計 （㎡）</v>
          </cell>
          <cell r="AJ7" t="str">
            <v>戸数   （戸）</v>
          </cell>
          <cell r="AK7" t="str">
            <v>床面積の合計 （㎡）</v>
          </cell>
          <cell r="AL7" t="str">
            <v>戸数   （戸）</v>
          </cell>
          <cell r="AM7" t="str">
            <v>床面積の合計 （㎡）</v>
          </cell>
          <cell r="AN7" t="str">
            <v>戸数   （戸）</v>
          </cell>
          <cell r="AO7" t="str">
            <v>床面積の合計 （㎡）</v>
          </cell>
          <cell r="AP7" t="str">
            <v>戸数   （戸）</v>
          </cell>
          <cell r="AQ7" t="str">
            <v>床面積の合計 （㎡）</v>
          </cell>
          <cell r="AR7" t="str">
            <v>戸数   （戸）</v>
          </cell>
          <cell r="AS7" t="str">
            <v>床面積の合計 （㎡）</v>
          </cell>
          <cell r="AT7" t="str">
            <v>戸数   （戸）</v>
          </cell>
          <cell r="AU7" t="str">
            <v>床面積の合計 （㎡）</v>
          </cell>
          <cell r="AV7" t="str">
            <v>戸数   （戸）</v>
          </cell>
          <cell r="AW7" t="str">
            <v>床面積の合計 （㎡）</v>
          </cell>
          <cell r="AX7" t="str">
            <v>戸数   （戸）</v>
          </cell>
          <cell r="AY7" t="str">
            <v>床面積の合計 （㎡）</v>
          </cell>
        </row>
        <row r="8">
          <cell r="B8" t="str">
            <v>22100静岡市</v>
          </cell>
        </row>
        <row r="9">
          <cell r="B9" t="str">
            <v>合計</v>
          </cell>
          <cell r="D9">
            <v>336</v>
          </cell>
          <cell r="E9">
            <v>28939</v>
          </cell>
          <cell r="F9">
            <v>191</v>
          </cell>
          <cell r="G9">
            <v>21285</v>
          </cell>
          <cell r="H9">
            <v>19</v>
          </cell>
          <cell r="I9">
            <v>892</v>
          </cell>
          <cell r="J9">
            <v>126</v>
          </cell>
          <cell r="K9">
            <v>6762</v>
          </cell>
          <cell r="L9">
            <v>278</v>
          </cell>
          <cell r="M9">
            <v>23973</v>
          </cell>
          <cell r="N9">
            <v>157</v>
          </cell>
          <cell r="O9">
            <v>17679</v>
          </cell>
          <cell r="P9">
            <v>15</v>
          </cell>
          <cell r="Q9">
            <v>608</v>
          </cell>
          <cell r="R9">
            <v>106</v>
          </cell>
          <cell r="S9">
            <v>5686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8</v>
          </cell>
          <cell r="AC9">
            <v>824</v>
          </cell>
          <cell r="AD9">
            <v>8</v>
          </cell>
          <cell r="AE9">
            <v>824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50</v>
          </cell>
          <cell r="AS9">
            <v>4142</v>
          </cell>
          <cell r="AT9">
            <v>26</v>
          </cell>
          <cell r="AU9">
            <v>2782</v>
          </cell>
          <cell r="AV9">
            <v>4</v>
          </cell>
          <cell r="AW9">
            <v>284</v>
          </cell>
          <cell r="AX9">
            <v>20</v>
          </cell>
          <cell r="AY9">
            <v>1076</v>
          </cell>
        </row>
        <row r="10">
          <cell r="B10" t="str">
            <v>持家</v>
          </cell>
          <cell r="D10">
            <v>145</v>
          </cell>
          <cell r="E10">
            <v>16582</v>
          </cell>
          <cell r="F10">
            <v>145</v>
          </cell>
          <cell r="G10">
            <v>16582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117</v>
          </cell>
          <cell r="M10">
            <v>13506</v>
          </cell>
          <cell r="N10">
            <v>117</v>
          </cell>
          <cell r="O10">
            <v>13506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7</v>
          </cell>
          <cell r="AC10">
            <v>736</v>
          </cell>
          <cell r="AD10">
            <v>7</v>
          </cell>
          <cell r="AE10">
            <v>736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21</v>
          </cell>
          <cell r="AS10">
            <v>2340</v>
          </cell>
          <cell r="AT10">
            <v>21</v>
          </cell>
          <cell r="AU10">
            <v>2340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</row>
        <row r="11">
          <cell r="B11" t="str">
            <v>貸家</v>
          </cell>
          <cell r="D11">
            <v>123</v>
          </cell>
          <cell r="E11">
            <v>5516</v>
          </cell>
          <cell r="F11">
            <v>5</v>
          </cell>
          <cell r="G11">
            <v>452</v>
          </cell>
          <cell r="H11">
            <v>19</v>
          </cell>
          <cell r="I11">
            <v>892</v>
          </cell>
          <cell r="J11">
            <v>99</v>
          </cell>
          <cell r="K11">
            <v>4172</v>
          </cell>
          <cell r="L11">
            <v>95</v>
          </cell>
          <cell r="M11">
            <v>3820</v>
          </cell>
          <cell r="N11">
            <v>1</v>
          </cell>
          <cell r="O11">
            <v>116</v>
          </cell>
          <cell r="P11">
            <v>15</v>
          </cell>
          <cell r="Q11">
            <v>608</v>
          </cell>
          <cell r="R11">
            <v>79</v>
          </cell>
          <cell r="S11">
            <v>3096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28</v>
          </cell>
          <cell r="AS11">
            <v>1696</v>
          </cell>
          <cell r="AT11">
            <v>4</v>
          </cell>
          <cell r="AU11">
            <v>336</v>
          </cell>
          <cell r="AV11">
            <v>4</v>
          </cell>
          <cell r="AW11">
            <v>284</v>
          </cell>
          <cell r="AX11">
            <v>20</v>
          </cell>
          <cell r="AY11">
            <v>1076</v>
          </cell>
        </row>
        <row r="12">
          <cell r="B12" t="str">
            <v>給与住宅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</row>
        <row r="13">
          <cell r="B13" t="str">
            <v>分譲住宅</v>
          </cell>
          <cell r="D13">
            <v>68</v>
          </cell>
          <cell r="E13">
            <v>6841</v>
          </cell>
          <cell r="F13">
            <v>41</v>
          </cell>
          <cell r="G13">
            <v>4251</v>
          </cell>
          <cell r="H13">
            <v>0</v>
          </cell>
          <cell r="I13">
            <v>0</v>
          </cell>
          <cell r="J13">
            <v>27</v>
          </cell>
          <cell r="K13">
            <v>2590</v>
          </cell>
          <cell r="L13">
            <v>66</v>
          </cell>
          <cell r="M13">
            <v>6647</v>
          </cell>
          <cell r="N13">
            <v>39</v>
          </cell>
          <cell r="O13">
            <v>4057</v>
          </cell>
          <cell r="P13">
            <v>0</v>
          </cell>
          <cell r="Q13">
            <v>0</v>
          </cell>
          <cell r="R13">
            <v>27</v>
          </cell>
          <cell r="S13">
            <v>2590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1</v>
          </cell>
          <cell r="AC13">
            <v>88</v>
          </cell>
          <cell r="AD13">
            <v>1</v>
          </cell>
          <cell r="AE13">
            <v>88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1</v>
          </cell>
          <cell r="AS13">
            <v>106</v>
          </cell>
          <cell r="AT13">
            <v>1</v>
          </cell>
          <cell r="AU13">
            <v>106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</row>
        <row r="14">
          <cell r="B14" t="str">
            <v>22101葵区</v>
          </cell>
        </row>
        <row r="15">
          <cell r="B15" t="str">
            <v>合計</v>
          </cell>
          <cell r="D15">
            <v>103</v>
          </cell>
          <cell r="E15">
            <v>9390</v>
          </cell>
          <cell r="F15">
            <v>68</v>
          </cell>
          <cell r="G15">
            <v>7636</v>
          </cell>
          <cell r="H15">
            <v>8</v>
          </cell>
          <cell r="I15">
            <v>484</v>
          </cell>
          <cell r="J15">
            <v>27</v>
          </cell>
          <cell r="K15">
            <v>1270</v>
          </cell>
          <cell r="L15">
            <v>85</v>
          </cell>
          <cell r="M15">
            <v>7728</v>
          </cell>
          <cell r="N15">
            <v>54</v>
          </cell>
          <cell r="O15">
            <v>6258</v>
          </cell>
          <cell r="P15">
            <v>4</v>
          </cell>
          <cell r="Q15">
            <v>200</v>
          </cell>
          <cell r="R15">
            <v>27</v>
          </cell>
          <cell r="S15">
            <v>1270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2</v>
          </cell>
          <cell r="AC15">
            <v>224</v>
          </cell>
          <cell r="AD15">
            <v>2</v>
          </cell>
          <cell r="AE15">
            <v>224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16</v>
          </cell>
          <cell r="AS15">
            <v>1438</v>
          </cell>
          <cell r="AT15">
            <v>12</v>
          </cell>
          <cell r="AU15">
            <v>1154</v>
          </cell>
          <cell r="AV15">
            <v>4</v>
          </cell>
          <cell r="AW15">
            <v>284</v>
          </cell>
          <cell r="AX15">
            <v>0</v>
          </cell>
          <cell r="AY15">
            <v>0</v>
          </cell>
        </row>
        <row r="16">
          <cell r="B16" t="str">
            <v>持家</v>
          </cell>
          <cell r="D16">
            <v>52</v>
          </cell>
          <cell r="E16">
            <v>6057</v>
          </cell>
          <cell r="F16">
            <v>52</v>
          </cell>
          <cell r="G16">
            <v>6057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42</v>
          </cell>
          <cell r="M16">
            <v>5015</v>
          </cell>
          <cell r="N16">
            <v>42</v>
          </cell>
          <cell r="O16">
            <v>5015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2</v>
          </cell>
          <cell r="AC16">
            <v>224</v>
          </cell>
          <cell r="AD16">
            <v>2</v>
          </cell>
          <cell r="AE16">
            <v>224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8</v>
          </cell>
          <cell r="AS16">
            <v>818</v>
          </cell>
          <cell r="AT16">
            <v>8</v>
          </cell>
          <cell r="AU16">
            <v>818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</row>
        <row r="17">
          <cell r="B17" t="str">
            <v>貸家</v>
          </cell>
          <cell r="D17">
            <v>40</v>
          </cell>
          <cell r="E17">
            <v>2206</v>
          </cell>
          <cell r="F17">
            <v>5</v>
          </cell>
          <cell r="G17">
            <v>452</v>
          </cell>
          <cell r="H17">
            <v>8</v>
          </cell>
          <cell r="I17">
            <v>484</v>
          </cell>
          <cell r="J17">
            <v>27</v>
          </cell>
          <cell r="K17">
            <v>1270</v>
          </cell>
          <cell r="L17">
            <v>32</v>
          </cell>
          <cell r="M17">
            <v>1586</v>
          </cell>
          <cell r="N17">
            <v>1</v>
          </cell>
          <cell r="O17">
            <v>116</v>
          </cell>
          <cell r="P17">
            <v>4</v>
          </cell>
          <cell r="Q17">
            <v>200</v>
          </cell>
          <cell r="R17">
            <v>27</v>
          </cell>
          <cell r="S17">
            <v>1270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8</v>
          </cell>
          <cell r="AS17">
            <v>620</v>
          </cell>
          <cell r="AT17">
            <v>4</v>
          </cell>
          <cell r="AU17">
            <v>336</v>
          </cell>
          <cell r="AV17">
            <v>4</v>
          </cell>
          <cell r="AW17">
            <v>284</v>
          </cell>
          <cell r="AX17">
            <v>0</v>
          </cell>
          <cell r="AY17">
            <v>0</v>
          </cell>
        </row>
        <row r="18">
          <cell r="B18" t="str">
            <v>給与住宅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</row>
        <row r="19">
          <cell r="B19" t="str">
            <v>分譲住宅</v>
          </cell>
          <cell r="D19">
            <v>11</v>
          </cell>
          <cell r="E19">
            <v>1127</v>
          </cell>
          <cell r="F19">
            <v>11</v>
          </cell>
          <cell r="G19">
            <v>1127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11</v>
          </cell>
          <cell r="M19">
            <v>1127</v>
          </cell>
          <cell r="N19">
            <v>11</v>
          </cell>
          <cell r="O19">
            <v>1127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</row>
        <row r="20">
          <cell r="B20" t="str">
            <v>22102駿河区</v>
          </cell>
        </row>
        <row r="21">
          <cell r="B21" t="str">
            <v>合計</v>
          </cell>
          <cell r="D21">
            <v>142</v>
          </cell>
          <cell r="E21">
            <v>11369</v>
          </cell>
          <cell r="F21">
            <v>56</v>
          </cell>
          <cell r="G21">
            <v>6205</v>
          </cell>
          <cell r="H21">
            <v>11</v>
          </cell>
          <cell r="I21">
            <v>408</v>
          </cell>
          <cell r="J21">
            <v>75</v>
          </cell>
          <cell r="K21">
            <v>4756</v>
          </cell>
          <cell r="L21">
            <v>112</v>
          </cell>
          <cell r="M21">
            <v>9199</v>
          </cell>
          <cell r="N21">
            <v>46</v>
          </cell>
          <cell r="O21">
            <v>5111</v>
          </cell>
          <cell r="P21">
            <v>11</v>
          </cell>
          <cell r="Q21">
            <v>408</v>
          </cell>
          <cell r="R21">
            <v>55</v>
          </cell>
          <cell r="S21">
            <v>3680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3</v>
          </cell>
          <cell r="AC21">
            <v>281</v>
          </cell>
          <cell r="AD21">
            <v>3</v>
          </cell>
          <cell r="AE21">
            <v>281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27</v>
          </cell>
          <cell r="AS21">
            <v>1889</v>
          </cell>
          <cell r="AT21">
            <v>7</v>
          </cell>
          <cell r="AU21">
            <v>813</v>
          </cell>
          <cell r="AV21">
            <v>0</v>
          </cell>
          <cell r="AW21">
            <v>0</v>
          </cell>
          <cell r="AX21">
            <v>20</v>
          </cell>
          <cell r="AY21">
            <v>1076</v>
          </cell>
        </row>
        <row r="22">
          <cell r="B22" t="str">
            <v>持家</v>
          </cell>
          <cell r="D22">
            <v>48</v>
          </cell>
          <cell r="E22">
            <v>5405</v>
          </cell>
          <cell r="F22">
            <v>48</v>
          </cell>
          <cell r="G22">
            <v>5405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39</v>
          </cell>
          <cell r="M22">
            <v>4399</v>
          </cell>
          <cell r="N22">
            <v>39</v>
          </cell>
          <cell r="O22">
            <v>4399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2</v>
          </cell>
          <cell r="AC22">
            <v>193</v>
          </cell>
          <cell r="AD22">
            <v>2</v>
          </cell>
          <cell r="AE22">
            <v>193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7</v>
          </cell>
          <cell r="AS22">
            <v>813</v>
          </cell>
          <cell r="AT22">
            <v>7</v>
          </cell>
          <cell r="AU22">
            <v>813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</row>
        <row r="23">
          <cell r="B23" t="str">
            <v>貸家</v>
          </cell>
          <cell r="D23">
            <v>59</v>
          </cell>
          <cell r="E23">
            <v>2574</v>
          </cell>
          <cell r="F23">
            <v>0</v>
          </cell>
          <cell r="G23">
            <v>0</v>
          </cell>
          <cell r="H23">
            <v>11</v>
          </cell>
          <cell r="I23">
            <v>408</v>
          </cell>
          <cell r="J23">
            <v>48</v>
          </cell>
          <cell r="K23">
            <v>2166</v>
          </cell>
          <cell r="L23">
            <v>39</v>
          </cell>
          <cell r="M23">
            <v>1498</v>
          </cell>
          <cell r="N23">
            <v>0</v>
          </cell>
          <cell r="O23">
            <v>0</v>
          </cell>
          <cell r="P23">
            <v>11</v>
          </cell>
          <cell r="Q23">
            <v>408</v>
          </cell>
          <cell r="R23">
            <v>28</v>
          </cell>
          <cell r="S23">
            <v>1090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20</v>
          </cell>
          <cell r="AS23">
            <v>1076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20</v>
          </cell>
          <cell r="AY23">
            <v>1076</v>
          </cell>
        </row>
        <row r="24">
          <cell r="B24" t="str">
            <v>給与住宅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</row>
        <row r="25">
          <cell r="B25" t="str">
            <v>分譲住宅</v>
          </cell>
          <cell r="D25">
            <v>35</v>
          </cell>
          <cell r="E25">
            <v>3390</v>
          </cell>
          <cell r="F25">
            <v>8</v>
          </cell>
          <cell r="G25">
            <v>800</v>
          </cell>
          <cell r="H25">
            <v>0</v>
          </cell>
          <cell r="I25">
            <v>0</v>
          </cell>
          <cell r="J25">
            <v>27</v>
          </cell>
          <cell r="K25">
            <v>2590</v>
          </cell>
          <cell r="L25">
            <v>34</v>
          </cell>
          <cell r="M25">
            <v>3302</v>
          </cell>
          <cell r="N25">
            <v>7</v>
          </cell>
          <cell r="O25">
            <v>712</v>
          </cell>
          <cell r="P25">
            <v>0</v>
          </cell>
          <cell r="Q25">
            <v>0</v>
          </cell>
          <cell r="R25">
            <v>27</v>
          </cell>
          <cell r="S25">
            <v>2590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1</v>
          </cell>
          <cell r="AC25">
            <v>88</v>
          </cell>
          <cell r="AD25">
            <v>1</v>
          </cell>
          <cell r="AE25">
            <v>88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</row>
        <row r="26">
          <cell r="B26" t="str">
            <v>22103清水区</v>
          </cell>
        </row>
        <row r="27">
          <cell r="B27" t="str">
            <v>合計</v>
          </cell>
          <cell r="D27">
            <v>91</v>
          </cell>
          <cell r="E27">
            <v>8180</v>
          </cell>
          <cell r="F27">
            <v>67</v>
          </cell>
          <cell r="G27">
            <v>7444</v>
          </cell>
          <cell r="H27">
            <v>0</v>
          </cell>
          <cell r="I27">
            <v>0</v>
          </cell>
          <cell r="J27">
            <v>24</v>
          </cell>
          <cell r="K27">
            <v>736</v>
          </cell>
          <cell r="L27">
            <v>81</v>
          </cell>
          <cell r="M27">
            <v>7046</v>
          </cell>
          <cell r="N27">
            <v>57</v>
          </cell>
          <cell r="O27">
            <v>6310</v>
          </cell>
          <cell r="P27">
            <v>0</v>
          </cell>
          <cell r="Q27">
            <v>0</v>
          </cell>
          <cell r="R27">
            <v>24</v>
          </cell>
          <cell r="S27">
            <v>736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3</v>
          </cell>
          <cell r="AC27">
            <v>319</v>
          </cell>
          <cell r="AD27">
            <v>3</v>
          </cell>
          <cell r="AE27">
            <v>319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7</v>
          </cell>
          <cell r="AS27">
            <v>815</v>
          </cell>
          <cell r="AT27">
            <v>7</v>
          </cell>
          <cell r="AU27">
            <v>815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</row>
        <row r="28">
          <cell r="B28" t="str">
            <v>持家</v>
          </cell>
          <cell r="D28">
            <v>45</v>
          </cell>
          <cell r="E28">
            <v>5120</v>
          </cell>
          <cell r="F28">
            <v>45</v>
          </cell>
          <cell r="G28">
            <v>5120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36</v>
          </cell>
          <cell r="M28">
            <v>4092</v>
          </cell>
          <cell r="N28">
            <v>36</v>
          </cell>
          <cell r="O28">
            <v>4092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3</v>
          </cell>
          <cell r="AC28">
            <v>319</v>
          </cell>
          <cell r="AD28">
            <v>3</v>
          </cell>
          <cell r="AE28">
            <v>319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6</v>
          </cell>
          <cell r="AS28">
            <v>709</v>
          </cell>
          <cell r="AT28">
            <v>6</v>
          </cell>
          <cell r="AU28">
            <v>709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</row>
        <row r="29">
          <cell r="B29" t="str">
            <v>貸家</v>
          </cell>
          <cell r="D29">
            <v>24</v>
          </cell>
          <cell r="E29">
            <v>736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24</v>
          </cell>
          <cell r="K29">
            <v>736</v>
          </cell>
          <cell r="L29">
            <v>24</v>
          </cell>
          <cell r="M29">
            <v>736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24</v>
          </cell>
          <cell r="S29">
            <v>736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</row>
        <row r="30">
          <cell r="B30" t="str">
            <v>給与住宅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</row>
        <row r="31">
          <cell r="B31" t="str">
            <v>分譲住宅</v>
          </cell>
          <cell r="D31">
            <v>22</v>
          </cell>
          <cell r="E31">
            <v>2324</v>
          </cell>
          <cell r="F31">
            <v>22</v>
          </cell>
          <cell r="G31">
            <v>2324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21</v>
          </cell>
          <cell r="M31">
            <v>2218</v>
          </cell>
          <cell r="N31">
            <v>21</v>
          </cell>
          <cell r="O31">
            <v>2218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1</v>
          </cell>
          <cell r="AS31">
            <v>106</v>
          </cell>
          <cell r="AT31">
            <v>1</v>
          </cell>
          <cell r="AU31">
            <v>106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</row>
        <row r="32">
          <cell r="B32" t="str">
            <v>22130浜松市</v>
          </cell>
        </row>
        <row r="33">
          <cell r="B33" t="str">
            <v>合計</v>
          </cell>
          <cell r="D33">
            <v>393</v>
          </cell>
          <cell r="E33">
            <v>38856</v>
          </cell>
          <cell r="F33">
            <v>258</v>
          </cell>
          <cell r="G33">
            <v>31233</v>
          </cell>
          <cell r="H33">
            <v>90</v>
          </cell>
          <cell r="I33">
            <v>4962</v>
          </cell>
          <cell r="J33">
            <v>45</v>
          </cell>
          <cell r="K33">
            <v>2661</v>
          </cell>
          <cell r="L33">
            <v>326</v>
          </cell>
          <cell r="M33">
            <v>31790</v>
          </cell>
          <cell r="N33">
            <v>201</v>
          </cell>
          <cell r="O33">
            <v>24740</v>
          </cell>
          <cell r="P33">
            <v>80</v>
          </cell>
          <cell r="Q33">
            <v>4389</v>
          </cell>
          <cell r="R33">
            <v>45</v>
          </cell>
          <cell r="S33">
            <v>2661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39</v>
          </cell>
          <cell r="AC33">
            <v>3875</v>
          </cell>
          <cell r="AD33">
            <v>29</v>
          </cell>
          <cell r="AE33">
            <v>3302</v>
          </cell>
          <cell r="AF33">
            <v>10</v>
          </cell>
          <cell r="AG33">
            <v>573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28</v>
          </cell>
          <cell r="AS33">
            <v>3191</v>
          </cell>
          <cell r="AT33">
            <v>28</v>
          </cell>
          <cell r="AU33">
            <v>3191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</row>
        <row r="34">
          <cell r="B34" t="str">
            <v>持家</v>
          </cell>
          <cell r="D34">
            <v>200</v>
          </cell>
          <cell r="E34">
            <v>25050</v>
          </cell>
          <cell r="F34">
            <v>200</v>
          </cell>
          <cell r="G34">
            <v>25050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163</v>
          </cell>
          <cell r="M34">
            <v>20652</v>
          </cell>
          <cell r="N34">
            <v>163</v>
          </cell>
          <cell r="O34">
            <v>20652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13</v>
          </cell>
          <cell r="AC34">
            <v>1617</v>
          </cell>
          <cell r="AD34">
            <v>13</v>
          </cell>
          <cell r="AE34">
            <v>1617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24</v>
          </cell>
          <cell r="AS34">
            <v>2781</v>
          </cell>
          <cell r="AT34">
            <v>24</v>
          </cell>
          <cell r="AU34">
            <v>2781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</row>
        <row r="35">
          <cell r="B35" t="str">
            <v>貸家</v>
          </cell>
          <cell r="D35">
            <v>130</v>
          </cell>
          <cell r="E35">
            <v>7355</v>
          </cell>
          <cell r="F35">
            <v>1</v>
          </cell>
          <cell r="G35">
            <v>105</v>
          </cell>
          <cell r="H35">
            <v>84</v>
          </cell>
          <cell r="I35">
            <v>4589</v>
          </cell>
          <cell r="J35">
            <v>45</v>
          </cell>
          <cell r="K35">
            <v>2661</v>
          </cell>
          <cell r="L35">
            <v>119</v>
          </cell>
          <cell r="M35">
            <v>6677</v>
          </cell>
          <cell r="N35">
            <v>0</v>
          </cell>
          <cell r="O35">
            <v>0</v>
          </cell>
          <cell r="P35">
            <v>74</v>
          </cell>
          <cell r="Q35">
            <v>4016</v>
          </cell>
          <cell r="R35">
            <v>45</v>
          </cell>
          <cell r="S35">
            <v>2661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11</v>
          </cell>
          <cell r="AC35">
            <v>678</v>
          </cell>
          <cell r="AD35">
            <v>1</v>
          </cell>
          <cell r="AE35">
            <v>105</v>
          </cell>
          <cell r="AF35">
            <v>10</v>
          </cell>
          <cell r="AG35">
            <v>573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</row>
        <row r="36">
          <cell r="B36" t="str">
            <v>給与住宅</v>
          </cell>
          <cell r="D36">
            <v>8</v>
          </cell>
          <cell r="E36">
            <v>621</v>
          </cell>
          <cell r="F36">
            <v>2</v>
          </cell>
          <cell r="G36">
            <v>248</v>
          </cell>
          <cell r="H36">
            <v>6</v>
          </cell>
          <cell r="I36">
            <v>373</v>
          </cell>
          <cell r="J36">
            <v>0</v>
          </cell>
          <cell r="K36">
            <v>0</v>
          </cell>
          <cell r="L36">
            <v>8</v>
          </cell>
          <cell r="M36">
            <v>621</v>
          </cell>
          <cell r="N36">
            <v>2</v>
          </cell>
          <cell r="O36">
            <v>248</v>
          </cell>
          <cell r="P36">
            <v>6</v>
          </cell>
          <cell r="Q36">
            <v>373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</row>
        <row r="37">
          <cell r="B37" t="str">
            <v>分譲住宅</v>
          </cell>
          <cell r="D37">
            <v>55</v>
          </cell>
          <cell r="E37">
            <v>5830</v>
          </cell>
          <cell r="F37">
            <v>55</v>
          </cell>
          <cell r="G37">
            <v>5830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36</v>
          </cell>
          <cell r="M37">
            <v>3840</v>
          </cell>
          <cell r="N37">
            <v>36</v>
          </cell>
          <cell r="O37">
            <v>3840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15</v>
          </cell>
          <cell r="AC37">
            <v>1580</v>
          </cell>
          <cell r="AD37">
            <v>15</v>
          </cell>
          <cell r="AE37">
            <v>1580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4</v>
          </cell>
          <cell r="AS37">
            <v>410</v>
          </cell>
          <cell r="AT37">
            <v>4</v>
          </cell>
          <cell r="AU37">
            <v>410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</row>
        <row r="38">
          <cell r="B38" t="str">
            <v>22131中区</v>
          </cell>
        </row>
        <row r="39">
          <cell r="B39" t="str">
            <v>合計</v>
          </cell>
          <cell r="D39">
            <v>164</v>
          </cell>
          <cell r="E39">
            <v>14357</v>
          </cell>
          <cell r="F39">
            <v>86</v>
          </cell>
          <cell r="G39">
            <v>10130</v>
          </cell>
          <cell r="H39">
            <v>48</v>
          </cell>
          <cell r="I39">
            <v>2565</v>
          </cell>
          <cell r="J39">
            <v>30</v>
          </cell>
          <cell r="K39">
            <v>1662</v>
          </cell>
          <cell r="L39">
            <v>143</v>
          </cell>
          <cell r="M39">
            <v>12183</v>
          </cell>
          <cell r="N39">
            <v>65</v>
          </cell>
          <cell r="O39">
            <v>7956</v>
          </cell>
          <cell r="P39">
            <v>48</v>
          </cell>
          <cell r="Q39">
            <v>2565</v>
          </cell>
          <cell r="R39">
            <v>30</v>
          </cell>
          <cell r="S39">
            <v>1662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10</v>
          </cell>
          <cell r="AC39">
            <v>1049</v>
          </cell>
          <cell r="AD39">
            <v>10</v>
          </cell>
          <cell r="AE39">
            <v>1049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11</v>
          </cell>
          <cell r="AS39">
            <v>1125</v>
          </cell>
          <cell r="AT39">
            <v>11</v>
          </cell>
          <cell r="AU39">
            <v>1125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</row>
        <row r="40">
          <cell r="B40" t="str">
            <v>持家</v>
          </cell>
          <cell r="D40">
            <v>51</v>
          </cell>
          <cell r="E40">
            <v>6416</v>
          </cell>
          <cell r="F40">
            <v>51</v>
          </cell>
          <cell r="G40">
            <v>6416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42</v>
          </cell>
          <cell r="M40">
            <v>5498</v>
          </cell>
          <cell r="N40">
            <v>42</v>
          </cell>
          <cell r="O40">
            <v>5498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2</v>
          </cell>
          <cell r="AC40">
            <v>203</v>
          </cell>
          <cell r="AD40">
            <v>2</v>
          </cell>
          <cell r="AE40">
            <v>203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7</v>
          </cell>
          <cell r="AS40">
            <v>715</v>
          </cell>
          <cell r="AT40">
            <v>7</v>
          </cell>
          <cell r="AU40">
            <v>715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</row>
        <row r="41">
          <cell r="B41" t="str">
            <v>貸家</v>
          </cell>
          <cell r="D41">
            <v>79</v>
          </cell>
          <cell r="E41">
            <v>4332</v>
          </cell>
          <cell r="F41">
            <v>1</v>
          </cell>
          <cell r="G41">
            <v>105</v>
          </cell>
          <cell r="H41">
            <v>48</v>
          </cell>
          <cell r="I41">
            <v>2565</v>
          </cell>
          <cell r="J41">
            <v>30</v>
          </cell>
          <cell r="K41">
            <v>1662</v>
          </cell>
          <cell r="L41">
            <v>78</v>
          </cell>
          <cell r="M41">
            <v>4227</v>
          </cell>
          <cell r="N41">
            <v>0</v>
          </cell>
          <cell r="O41">
            <v>0</v>
          </cell>
          <cell r="P41">
            <v>48</v>
          </cell>
          <cell r="Q41">
            <v>2565</v>
          </cell>
          <cell r="R41">
            <v>30</v>
          </cell>
          <cell r="S41">
            <v>1662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1</v>
          </cell>
          <cell r="AC41">
            <v>105</v>
          </cell>
          <cell r="AD41">
            <v>1</v>
          </cell>
          <cell r="AE41">
            <v>105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</row>
        <row r="42">
          <cell r="B42" t="str">
            <v>給与住宅</v>
          </cell>
          <cell r="D42">
            <v>1</v>
          </cell>
          <cell r="E42">
            <v>94</v>
          </cell>
          <cell r="F42">
            <v>1</v>
          </cell>
          <cell r="G42">
            <v>94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1</v>
          </cell>
          <cell r="M42">
            <v>94</v>
          </cell>
          <cell r="N42">
            <v>1</v>
          </cell>
          <cell r="O42">
            <v>94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</row>
        <row r="43">
          <cell r="B43" t="str">
            <v>分譲住宅</v>
          </cell>
          <cell r="D43">
            <v>33</v>
          </cell>
          <cell r="E43">
            <v>3515</v>
          </cell>
          <cell r="F43">
            <v>33</v>
          </cell>
          <cell r="G43">
            <v>3515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22</v>
          </cell>
          <cell r="M43">
            <v>2364</v>
          </cell>
          <cell r="N43">
            <v>22</v>
          </cell>
          <cell r="O43">
            <v>2364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7</v>
          </cell>
          <cell r="AC43">
            <v>741</v>
          </cell>
          <cell r="AD43">
            <v>7</v>
          </cell>
          <cell r="AE43">
            <v>741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4</v>
          </cell>
          <cell r="AS43">
            <v>410</v>
          </cell>
          <cell r="AT43">
            <v>4</v>
          </cell>
          <cell r="AU43">
            <v>410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</row>
        <row r="44">
          <cell r="B44" t="str">
            <v>22132東区</v>
          </cell>
        </row>
        <row r="45">
          <cell r="B45" t="str">
            <v>合計</v>
          </cell>
          <cell r="D45">
            <v>42</v>
          </cell>
          <cell r="E45">
            <v>4809</v>
          </cell>
          <cell r="F45">
            <v>36</v>
          </cell>
          <cell r="G45">
            <v>4446</v>
          </cell>
          <cell r="H45">
            <v>6</v>
          </cell>
          <cell r="I45">
            <v>363</v>
          </cell>
          <cell r="J45">
            <v>0</v>
          </cell>
          <cell r="K45">
            <v>0</v>
          </cell>
          <cell r="L45">
            <v>36</v>
          </cell>
          <cell r="M45">
            <v>4036</v>
          </cell>
          <cell r="N45">
            <v>30</v>
          </cell>
          <cell r="O45">
            <v>3673</v>
          </cell>
          <cell r="P45">
            <v>6</v>
          </cell>
          <cell r="Q45">
            <v>363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3</v>
          </cell>
          <cell r="AC45">
            <v>339</v>
          </cell>
          <cell r="AD45">
            <v>3</v>
          </cell>
          <cell r="AE45">
            <v>339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3</v>
          </cell>
          <cell r="AS45">
            <v>434</v>
          </cell>
          <cell r="AT45">
            <v>3</v>
          </cell>
          <cell r="AU45">
            <v>434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</row>
        <row r="46">
          <cell r="B46" t="str">
            <v>持家</v>
          </cell>
          <cell r="D46">
            <v>30</v>
          </cell>
          <cell r="E46">
            <v>3836</v>
          </cell>
          <cell r="F46">
            <v>30</v>
          </cell>
          <cell r="G46">
            <v>3836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25</v>
          </cell>
          <cell r="M46">
            <v>3169</v>
          </cell>
          <cell r="N46">
            <v>25</v>
          </cell>
          <cell r="O46">
            <v>3169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2</v>
          </cell>
          <cell r="AC46">
            <v>233</v>
          </cell>
          <cell r="AD46">
            <v>2</v>
          </cell>
          <cell r="AE46">
            <v>233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3</v>
          </cell>
          <cell r="AS46">
            <v>434</v>
          </cell>
          <cell r="AT46">
            <v>3</v>
          </cell>
          <cell r="AU46">
            <v>434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</row>
        <row r="47">
          <cell r="B47" t="str">
            <v>貸家</v>
          </cell>
          <cell r="D47">
            <v>6</v>
          </cell>
          <cell r="E47">
            <v>363</v>
          </cell>
          <cell r="F47">
            <v>0</v>
          </cell>
          <cell r="G47">
            <v>0</v>
          </cell>
          <cell r="H47">
            <v>6</v>
          </cell>
          <cell r="I47">
            <v>363</v>
          </cell>
          <cell r="J47">
            <v>0</v>
          </cell>
          <cell r="K47">
            <v>0</v>
          </cell>
          <cell r="L47">
            <v>6</v>
          </cell>
          <cell r="M47">
            <v>363</v>
          </cell>
          <cell r="N47">
            <v>0</v>
          </cell>
          <cell r="O47">
            <v>0</v>
          </cell>
          <cell r="P47">
            <v>6</v>
          </cell>
          <cell r="Q47">
            <v>363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</row>
        <row r="48">
          <cell r="B48" t="str">
            <v>給与住宅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</row>
        <row r="49">
          <cell r="B49" t="str">
            <v>分譲住宅</v>
          </cell>
          <cell r="D49">
            <v>6</v>
          </cell>
          <cell r="E49">
            <v>610</v>
          </cell>
          <cell r="F49">
            <v>6</v>
          </cell>
          <cell r="G49">
            <v>610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5</v>
          </cell>
          <cell r="M49">
            <v>504</v>
          </cell>
          <cell r="N49">
            <v>5</v>
          </cell>
          <cell r="O49">
            <v>504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1</v>
          </cell>
          <cell r="AC49">
            <v>106</v>
          </cell>
          <cell r="AD49">
            <v>1</v>
          </cell>
          <cell r="AE49">
            <v>106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</row>
        <row r="50">
          <cell r="B50" t="str">
            <v>22133西区</v>
          </cell>
        </row>
        <row r="51">
          <cell r="B51" t="str">
            <v>合計</v>
          </cell>
          <cell r="D51">
            <v>56</v>
          </cell>
          <cell r="E51">
            <v>5781</v>
          </cell>
          <cell r="F51">
            <v>33</v>
          </cell>
          <cell r="G51">
            <v>4295</v>
          </cell>
          <cell r="H51">
            <v>8</v>
          </cell>
          <cell r="I51">
            <v>487</v>
          </cell>
          <cell r="J51">
            <v>15</v>
          </cell>
          <cell r="K51">
            <v>999</v>
          </cell>
          <cell r="L51">
            <v>50</v>
          </cell>
          <cell r="M51">
            <v>5007</v>
          </cell>
          <cell r="N51">
            <v>27</v>
          </cell>
          <cell r="O51">
            <v>3521</v>
          </cell>
          <cell r="P51">
            <v>8</v>
          </cell>
          <cell r="Q51">
            <v>487</v>
          </cell>
          <cell r="R51">
            <v>15</v>
          </cell>
          <cell r="S51">
            <v>999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1</v>
          </cell>
          <cell r="AC51">
            <v>118</v>
          </cell>
          <cell r="AD51">
            <v>1</v>
          </cell>
          <cell r="AE51">
            <v>118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5</v>
          </cell>
          <cell r="AS51">
            <v>656</v>
          </cell>
          <cell r="AT51">
            <v>5</v>
          </cell>
          <cell r="AU51">
            <v>656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</row>
        <row r="52">
          <cell r="B52" t="str">
            <v>持家</v>
          </cell>
          <cell r="D52">
            <v>33</v>
          </cell>
          <cell r="E52">
            <v>4295</v>
          </cell>
          <cell r="F52">
            <v>33</v>
          </cell>
          <cell r="G52">
            <v>4295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27</v>
          </cell>
          <cell r="M52">
            <v>3521</v>
          </cell>
          <cell r="N52">
            <v>27</v>
          </cell>
          <cell r="O52">
            <v>3521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1</v>
          </cell>
          <cell r="AC52">
            <v>118</v>
          </cell>
          <cell r="AD52">
            <v>1</v>
          </cell>
          <cell r="AE52">
            <v>118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5</v>
          </cell>
          <cell r="AS52">
            <v>656</v>
          </cell>
          <cell r="AT52">
            <v>5</v>
          </cell>
          <cell r="AU52">
            <v>656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</row>
        <row r="53">
          <cell r="B53" t="str">
            <v>貸家</v>
          </cell>
          <cell r="D53">
            <v>23</v>
          </cell>
          <cell r="E53">
            <v>1486</v>
          </cell>
          <cell r="F53">
            <v>0</v>
          </cell>
          <cell r="G53">
            <v>0</v>
          </cell>
          <cell r="H53">
            <v>8</v>
          </cell>
          <cell r="I53">
            <v>487</v>
          </cell>
          <cell r="J53">
            <v>15</v>
          </cell>
          <cell r="K53">
            <v>999</v>
          </cell>
          <cell r="L53">
            <v>23</v>
          </cell>
          <cell r="M53">
            <v>1486</v>
          </cell>
          <cell r="N53">
            <v>0</v>
          </cell>
          <cell r="O53">
            <v>0</v>
          </cell>
          <cell r="P53">
            <v>8</v>
          </cell>
          <cell r="Q53">
            <v>487</v>
          </cell>
          <cell r="R53">
            <v>15</v>
          </cell>
          <cell r="S53">
            <v>999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</row>
        <row r="54">
          <cell r="B54" t="str">
            <v>給与住宅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</row>
        <row r="55">
          <cell r="B55" t="str">
            <v>分譲住宅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</row>
        <row r="56">
          <cell r="B56" t="str">
            <v>22134南区</v>
          </cell>
        </row>
        <row r="57">
          <cell r="B57" t="str">
            <v>合計</v>
          </cell>
          <cell r="D57">
            <v>66</v>
          </cell>
          <cell r="E57">
            <v>5852</v>
          </cell>
          <cell r="F57">
            <v>38</v>
          </cell>
          <cell r="G57">
            <v>4305</v>
          </cell>
          <cell r="H57">
            <v>28</v>
          </cell>
          <cell r="I57">
            <v>1547</v>
          </cell>
          <cell r="J57">
            <v>0</v>
          </cell>
          <cell r="K57">
            <v>0</v>
          </cell>
          <cell r="L57">
            <v>48</v>
          </cell>
          <cell r="M57">
            <v>4349</v>
          </cell>
          <cell r="N57">
            <v>30</v>
          </cell>
          <cell r="O57">
            <v>3375</v>
          </cell>
          <cell r="P57">
            <v>18</v>
          </cell>
          <cell r="Q57">
            <v>974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16</v>
          </cell>
          <cell r="AC57">
            <v>1265</v>
          </cell>
          <cell r="AD57">
            <v>6</v>
          </cell>
          <cell r="AE57">
            <v>692</v>
          </cell>
          <cell r="AF57">
            <v>10</v>
          </cell>
          <cell r="AG57">
            <v>573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2</v>
          </cell>
          <cell r="AS57">
            <v>238</v>
          </cell>
          <cell r="AT57">
            <v>2</v>
          </cell>
          <cell r="AU57">
            <v>238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</row>
        <row r="58">
          <cell r="B58" t="str">
            <v>持家</v>
          </cell>
          <cell r="D58">
            <v>28</v>
          </cell>
          <cell r="E58">
            <v>3243</v>
          </cell>
          <cell r="F58">
            <v>28</v>
          </cell>
          <cell r="G58">
            <v>3243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24</v>
          </cell>
          <cell r="M58">
            <v>2740</v>
          </cell>
          <cell r="N58">
            <v>24</v>
          </cell>
          <cell r="O58">
            <v>2740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2</v>
          </cell>
          <cell r="AC58">
            <v>265</v>
          </cell>
          <cell r="AD58">
            <v>2</v>
          </cell>
          <cell r="AE58">
            <v>265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2</v>
          </cell>
          <cell r="AS58">
            <v>238</v>
          </cell>
          <cell r="AT58">
            <v>2</v>
          </cell>
          <cell r="AU58">
            <v>238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</row>
        <row r="59">
          <cell r="B59" t="str">
            <v>貸家</v>
          </cell>
          <cell r="D59">
            <v>22</v>
          </cell>
          <cell r="E59">
            <v>1174</v>
          </cell>
          <cell r="F59">
            <v>0</v>
          </cell>
          <cell r="G59">
            <v>0</v>
          </cell>
          <cell r="H59">
            <v>22</v>
          </cell>
          <cell r="I59">
            <v>1174</v>
          </cell>
          <cell r="J59">
            <v>0</v>
          </cell>
          <cell r="K59">
            <v>0</v>
          </cell>
          <cell r="L59">
            <v>12</v>
          </cell>
          <cell r="M59">
            <v>601</v>
          </cell>
          <cell r="N59">
            <v>0</v>
          </cell>
          <cell r="O59">
            <v>0</v>
          </cell>
          <cell r="P59">
            <v>12</v>
          </cell>
          <cell r="Q59">
            <v>601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10</v>
          </cell>
          <cell r="AC59">
            <v>573</v>
          </cell>
          <cell r="AD59">
            <v>0</v>
          </cell>
          <cell r="AE59">
            <v>0</v>
          </cell>
          <cell r="AF59">
            <v>10</v>
          </cell>
          <cell r="AG59">
            <v>573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</row>
        <row r="60">
          <cell r="B60" t="str">
            <v>給与住宅</v>
          </cell>
          <cell r="D60">
            <v>6</v>
          </cell>
          <cell r="E60">
            <v>373</v>
          </cell>
          <cell r="F60">
            <v>0</v>
          </cell>
          <cell r="G60">
            <v>0</v>
          </cell>
          <cell r="H60">
            <v>6</v>
          </cell>
          <cell r="I60">
            <v>373</v>
          </cell>
          <cell r="J60">
            <v>0</v>
          </cell>
          <cell r="K60">
            <v>0</v>
          </cell>
          <cell r="L60">
            <v>6</v>
          </cell>
          <cell r="M60">
            <v>373</v>
          </cell>
          <cell r="N60">
            <v>0</v>
          </cell>
          <cell r="O60">
            <v>0</v>
          </cell>
          <cell r="P60">
            <v>6</v>
          </cell>
          <cell r="Q60">
            <v>373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</row>
        <row r="61">
          <cell r="B61" t="str">
            <v>分譲住宅</v>
          </cell>
          <cell r="D61">
            <v>10</v>
          </cell>
          <cell r="E61">
            <v>1062</v>
          </cell>
          <cell r="F61">
            <v>10</v>
          </cell>
          <cell r="G61">
            <v>1062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6</v>
          </cell>
          <cell r="M61">
            <v>635</v>
          </cell>
          <cell r="N61">
            <v>6</v>
          </cell>
          <cell r="O61">
            <v>635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4</v>
          </cell>
          <cell r="AC61">
            <v>427</v>
          </cell>
          <cell r="AD61">
            <v>4</v>
          </cell>
          <cell r="AE61">
            <v>427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</row>
        <row r="62">
          <cell r="B62" t="str">
            <v>22135北区</v>
          </cell>
        </row>
        <row r="63">
          <cell r="B63" t="str">
            <v>合計</v>
          </cell>
          <cell r="D63">
            <v>24</v>
          </cell>
          <cell r="E63">
            <v>3230</v>
          </cell>
          <cell r="F63">
            <v>24</v>
          </cell>
          <cell r="G63">
            <v>3230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21</v>
          </cell>
          <cell r="M63">
            <v>2867</v>
          </cell>
          <cell r="N63">
            <v>21</v>
          </cell>
          <cell r="O63">
            <v>2867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2</v>
          </cell>
          <cell r="AC63">
            <v>281</v>
          </cell>
          <cell r="AD63">
            <v>2</v>
          </cell>
          <cell r="AE63">
            <v>281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1</v>
          </cell>
          <cell r="AS63">
            <v>82</v>
          </cell>
          <cell r="AT63">
            <v>1</v>
          </cell>
          <cell r="AU63">
            <v>82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</row>
        <row r="64">
          <cell r="B64" t="str">
            <v>持家</v>
          </cell>
          <cell r="D64">
            <v>22</v>
          </cell>
          <cell r="E64">
            <v>2955</v>
          </cell>
          <cell r="F64">
            <v>22</v>
          </cell>
          <cell r="G64">
            <v>2955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19</v>
          </cell>
          <cell r="M64">
            <v>2592</v>
          </cell>
          <cell r="N64">
            <v>19</v>
          </cell>
          <cell r="O64">
            <v>2592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2</v>
          </cell>
          <cell r="AC64">
            <v>281</v>
          </cell>
          <cell r="AD64">
            <v>2</v>
          </cell>
          <cell r="AE64">
            <v>281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1</v>
          </cell>
          <cell r="AS64">
            <v>82</v>
          </cell>
          <cell r="AT64">
            <v>1</v>
          </cell>
          <cell r="AU64">
            <v>82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</row>
        <row r="65">
          <cell r="B65" t="str">
            <v>貸家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</row>
        <row r="66">
          <cell r="B66" t="str">
            <v>給与住宅</v>
          </cell>
          <cell r="D66">
            <v>1</v>
          </cell>
          <cell r="E66">
            <v>154</v>
          </cell>
          <cell r="F66">
            <v>1</v>
          </cell>
          <cell r="G66">
            <v>154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1</v>
          </cell>
          <cell r="M66">
            <v>154</v>
          </cell>
          <cell r="N66">
            <v>1</v>
          </cell>
          <cell r="O66">
            <v>154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</row>
        <row r="67">
          <cell r="B67" t="str">
            <v>分譲住宅</v>
          </cell>
          <cell r="D67">
            <v>1</v>
          </cell>
          <cell r="E67">
            <v>121</v>
          </cell>
          <cell r="F67">
            <v>1</v>
          </cell>
          <cell r="G67">
            <v>121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1</v>
          </cell>
          <cell r="M67">
            <v>121</v>
          </cell>
          <cell r="N67">
            <v>1</v>
          </cell>
          <cell r="O67">
            <v>121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</row>
        <row r="68">
          <cell r="B68" t="str">
            <v>22136浜北区</v>
          </cell>
        </row>
        <row r="69">
          <cell r="B69" t="str">
            <v>合計</v>
          </cell>
          <cell r="D69">
            <v>36</v>
          </cell>
          <cell r="E69">
            <v>4223</v>
          </cell>
          <cell r="F69">
            <v>36</v>
          </cell>
          <cell r="G69">
            <v>4223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26</v>
          </cell>
          <cell r="M69">
            <v>3133</v>
          </cell>
          <cell r="N69">
            <v>26</v>
          </cell>
          <cell r="O69">
            <v>3133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4</v>
          </cell>
          <cell r="AC69">
            <v>434</v>
          </cell>
          <cell r="AD69">
            <v>4</v>
          </cell>
          <cell r="AE69">
            <v>434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6</v>
          </cell>
          <cell r="AS69">
            <v>656</v>
          </cell>
          <cell r="AT69">
            <v>6</v>
          </cell>
          <cell r="AU69">
            <v>656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</row>
        <row r="70">
          <cell r="B70" t="str">
            <v>持家</v>
          </cell>
          <cell r="D70">
            <v>32</v>
          </cell>
          <cell r="E70">
            <v>3807</v>
          </cell>
          <cell r="F70">
            <v>32</v>
          </cell>
          <cell r="G70">
            <v>3807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24</v>
          </cell>
          <cell r="M70">
            <v>2917</v>
          </cell>
          <cell r="N70">
            <v>24</v>
          </cell>
          <cell r="O70">
            <v>2917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2</v>
          </cell>
          <cell r="AC70">
            <v>234</v>
          </cell>
          <cell r="AD70">
            <v>2</v>
          </cell>
          <cell r="AE70">
            <v>234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6</v>
          </cell>
          <cell r="AS70">
            <v>656</v>
          </cell>
          <cell r="AT70">
            <v>6</v>
          </cell>
          <cell r="AU70">
            <v>656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</row>
        <row r="71">
          <cell r="B71" t="str">
            <v>貸家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</row>
        <row r="72">
          <cell r="B72" t="str">
            <v>給与住宅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</row>
        <row r="73">
          <cell r="B73" t="str">
            <v>分譲住宅</v>
          </cell>
          <cell r="D73">
            <v>4</v>
          </cell>
          <cell r="E73">
            <v>416</v>
          </cell>
          <cell r="F73">
            <v>4</v>
          </cell>
          <cell r="G73">
            <v>416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2</v>
          </cell>
          <cell r="M73">
            <v>216</v>
          </cell>
          <cell r="N73">
            <v>2</v>
          </cell>
          <cell r="O73">
            <v>216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2</v>
          </cell>
          <cell r="AC73">
            <v>200</v>
          </cell>
          <cell r="AD73">
            <v>2</v>
          </cell>
          <cell r="AE73">
            <v>200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</row>
        <row r="74">
          <cell r="B74" t="str">
            <v>22137天竜区</v>
          </cell>
        </row>
        <row r="75">
          <cell r="B75" t="str">
            <v>合計</v>
          </cell>
          <cell r="D75">
            <v>5</v>
          </cell>
          <cell r="E75">
            <v>604</v>
          </cell>
          <cell r="F75">
            <v>5</v>
          </cell>
          <cell r="G75">
            <v>604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2</v>
          </cell>
          <cell r="M75">
            <v>215</v>
          </cell>
          <cell r="N75">
            <v>2</v>
          </cell>
          <cell r="O75">
            <v>215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3</v>
          </cell>
          <cell r="AC75">
            <v>389</v>
          </cell>
          <cell r="AD75">
            <v>3</v>
          </cell>
          <cell r="AE75">
            <v>389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</row>
        <row r="76">
          <cell r="B76" t="str">
            <v>持家</v>
          </cell>
          <cell r="D76">
            <v>4</v>
          </cell>
          <cell r="E76">
            <v>498</v>
          </cell>
          <cell r="F76">
            <v>4</v>
          </cell>
          <cell r="G76">
            <v>498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2</v>
          </cell>
          <cell r="M76">
            <v>215</v>
          </cell>
          <cell r="N76">
            <v>2</v>
          </cell>
          <cell r="O76">
            <v>215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2</v>
          </cell>
          <cell r="AC76">
            <v>283</v>
          </cell>
          <cell r="AD76">
            <v>2</v>
          </cell>
          <cell r="AE76">
            <v>283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</row>
        <row r="77">
          <cell r="B77" t="str">
            <v>貸家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</row>
        <row r="78">
          <cell r="B78" t="str">
            <v>給与住宅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</row>
        <row r="79">
          <cell r="B79" t="str">
            <v>分譲住宅</v>
          </cell>
          <cell r="D79">
            <v>1</v>
          </cell>
          <cell r="E79">
            <v>106</v>
          </cell>
          <cell r="F79">
            <v>1</v>
          </cell>
          <cell r="G79">
            <v>106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1</v>
          </cell>
          <cell r="AC79">
            <v>106</v>
          </cell>
          <cell r="AD79">
            <v>1</v>
          </cell>
          <cell r="AE79">
            <v>106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</row>
        <row r="80">
          <cell r="B80" t="str">
            <v>22203沼津市</v>
          </cell>
        </row>
        <row r="81">
          <cell r="B81" t="str">
            <v>合計</v>
          </cell>
          <cell r="D81">
            <v>70</v>
          </cell>
          <cell r="E81">
            <v>7048</v>
          </cell>
          <cell r="F81">
            <v>56</v>
          </cell>
          <cell r="G81">
            <v>6250</v>
          </cell>
          <cell r="H81">
            <v>14</v>
          </cell>
          <cell r="I81">
            <v>798</v>
          </cell>
          <cell r="J81">
            <v>0</v>
          </cell>
          <cell r="K81">
            <v>0</v>
          </cell>
          <cell r="L81">
            <v>64</v>
          </cell>
          <cell r="M81">
            <v>6386</v>
          </cell>
          <cell r="N81">
            <v>50</v>
          </cell>
          <cell r="O81">
            <v>5588</v>
          </cell>
          <cell r="P81">
            <v>14</v>
          </cell>
          <cell r="Q81">
            <v>798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5</v>
          </cell>
          <cell r="AC81">
            <v>544</v>
          </cell>
          <cell r="AD81">
            <v>5</v>
          </cell>
          <cell r="AE81">
            <v>544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1</v>
          </cell>
          <cell r="AS81">
            <v>118</v>
          </cell>
          <cell r="AT81">
            <v>1</v>
          </cell>
          <cell r="AU81">
            <v>118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</row>
        <row r="82">
          <cell r="B82" t="str">
            <v>持家</v>
          </cell>
          <cell r="D82">
            <v>31</v>
          </cell>
          <cell r="E82">
            <v>3699</v>
          </cell>
          <cell r="F82">
            <v>31</v>
          </cell>
          <cell r="G82">
            <v>3699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30</v>
          </cell>
          <cell r="M82">
            <v>3581</v>
          </cell>
          <cell r="N82">
            <v>30</v>
          </cell>
          <cell r="O82">
            <v>3581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1</v>
          </cell>
          <cell r="AS82">
            <v>118</v>
          </cell>
          <cell r="AT82">
            <v>1</v>
          </cell>
          <cell r="AU82">
            <v>118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</row>
        <row r="83">
          <cell r="B83" t="str">
            <v>貸家</v>
          </cell>
          <cell r="D83">
            <v>14</v>
          </cell>
          <cell r="E83">
            <v>798</v>
          </cell>
          <cell r="F83">
            <v>0</v>
          </cell>
          <cell r="G83">
            <v>0</v>
          </cell>
          <cell r="H83">
            <v>14</v>
          </cell>
          <cell r="I83">
            <v>798</v>
          </cell>
          <cell r="J83">
            <v>0</v>
          </cell>
          <cell r="K83">
            <v>0</v>
          </cell>
          <cell r="L83">
            <v>14</v>
          </cell>
          <cell r="M83">
            <v>798</v>
          </cell>
          <cell r="N83">
            <v>0</v>
          </cell>
          <cell r="O83">
            <v>0</v>
          </cell>
          <cell r="P83">
            <v>14</v>
          </cell>
          <cell r="Q83">
            <v>798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</row>
        <row r="84">
          <cell r="B84" t="str">
            <v>給与住宅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</row>
        <row r="85">
          <cell r="B85" t="str">
            <v>分譲住宅</v>
          </cell>
          <cell r="D85">
            <v>25</v>
          </cell>
          <cell r="E85">
            <v>2551</v>
          </cell>
          <cell r="F85">
            <v>25</v>
          </cell>
          <cell r="G85">
            <v>2551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20</v>
          </cell>
          <cell r="M85">
            <v>2007</v>
          </cell>
          <cell r="N85">
            <v>20</v>
          </cell>
          <cell r="O85">
            <v>2007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5</v>
          </cell>
          <cell r="AC85">
            <v>544</v>
          </cell>
          <cell r="AD85">
            <v>5</v>
          </cell>
          <cell r="AE85">
            <v>544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</row>
        <row r="86">
          <cell r="B86" t="str">
            <v>22205熱海市</v>
          </cell>
        </row>
        <row r="87">
          <cell r="B87" t="str">
            <v>合計</v>
          </cell>
          <cell r="D87">
            <v>8</v>
          </cell>
          <cell r="E87">
            <v>911</v>
          </cell>
          <cell r="F87">
            <v>6</v>
          </cell>
          <cell r="G87">
            <v>777</v>
          </cell>
          <cell r="H87">
            <v>0</v>
          </cell>
          <cell r="I87">
            <v>0</v>
          </cell>
          <cell r="J87">
            <v>2</v>
          </cell>
          <cell r="K87">
            <v>134</v>
          </cell>
          <cell r="L87">
            <v>6</v>
          </cell>
          <cell r="M87">
            <v>590</v>
          </cell>
          <cell r="N87">
            <v>4</v>
          </cell>
          <cell r="O87">
            <v>456</v>
          </cell>
          <cell r="P87">
            <v>0</v>
          </cell>
          <cell r="Q87">
            <v>0</v>
          </cell>
          <cell r="R87">
            <v>2</v>
          </cell>
          <cell r="S87">
            <v>134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2</v>
          </cell>
          <cell r="AS87">
            <v>321</v>
          </cell>
          <cell r="AT87">
            <v>2</v>
          </cell>
          <cell r="AU87">
            <v>321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</row>
        <row r="88">
          <cell r="B88" t="str">
            <v>持家</v>
          </cell>
          <cell r="D88">
            <v>6</v>
          </cell>
          <cell r="E88">
            <v>777</v>
          </cell>
          <cell r="F88">
            <v>6</v>
          </cell>
          <cell r="G88">
            <v>777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4</v>
          </cell>
          <cell r="M88">
            <v>456</v>
          </cell>
          <cell r="N88">
            <v>4</v>
          </cell>
          <cell r="O88">
            <v>456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2</v>
          </cell>
          <cell r="AS88">
            <v>321</v>
          </cell>
          <cell r="AT88">
            <v>2</v>
          </cell>
          <cell r="AU88">
            <v>321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</row>
        <row r="89">
          <cell r="B89" t="str">
            <v>貸家</v>
          </cell>
          <cell r="D89">
            <v>2</v>
          </cell>
          <cell r="E89">
            <v>134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2</v>
          </cell>
          <cell r="K89">
            <v>134</v>
          </cell>
          <cell r="L89">
            <v>2</v>
          </cell>
          <cell r="M89">
            <v>134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2</v>
          </cell>
          <cell r="S89">
            <v>134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</row>
        <row r="90">
          <cell r="B90" t="str">
            <v>給与住宅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</row>
        <row r="91">
          <cell r="B91" t="str">
            <v>分譲住宅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</row>
        <row r="92">
          <cell r="B92" t="str">
            <v>22206三島市</v>
          </cell>
        </row>
        <row r="93">
          <cell r="B93" t="str">
            <v>合計</v>
          </cell>
          <cell r="D93">
            <v>37</v>
          </cell>
          <cell r="E93">
            <v>3857</v>
          </cell>
          <cell r="F93">
            <v>33</v>
          </cell>
          <cell r="G93">
            <v>3680</v>
          </cell>
          <cell r="H93">
            <v>4</v>
          </cell>
          <cell r="I93">
            <v>177</v>
          </cell>
          <cell r="J93">
            <v>0</v>
          </cell>
          <cell r="K93">
            <v>0</v>
          </cell>
          <cell r="L93">
            <v>36</v>
          </cell>
          <cell r="M93">
            <v>3739</v>
          </cell>
          <cell r="N93">
            <v>32</v>
          </cell>
          <cell r="O93">
            <v>3562</v>
          </cell>
          <cell r="P93">
            <v>4</v>
          </cell>
          <cell r="Q93">
            <v>177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1</v>
          </cell>
          <cell r="AC93">
            <v>118</v>
          </cell>
          <cell r="AD93">
            <v>1</v>
          </cell>
          <cell r="AE93">
            <v>118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</row>
        <row r="94">
          <cell r="B94" t="str">
            <v>持家</v>
          </cell>
          <cell r="D94">
            <v>24</v>
          </cell>
          <cell r="E94">
            <v>2731</v>
          </cell>
          <cell r="F94">
            <v>24</v>
          </cell>
          <cell r="G94">
            <v>2731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23</v>
          </cell>
          <cell r="M94">
            <v>2613</v>
          </cell>
          <cell r="N94">
            <v>23</v>
          </cell>
          <cell r="O94">
            <v>2613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1</v>
          </cell>
          <cell r="AC94">
            <v>118</v>
          </cell>
          <cell r="AD94">
            <v>1</v>
          </cell>
          <cell r="AE94">
            <v>118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</row>
        <row r="95">
          <cell r="B95" t="str">
            <v>貸家</v>
          </cell>
          <cell r="D95">
            <v>4</v>
          </cell>
          <cell r="E95">
            <v>177</v>
          </cell>
          <cell r="F95">
            <v>0</v>
          </cell>
          <cell r="G95">
            <v>0</v>
          </cell>
          <cell r="H95">
            <v>4</v>
          </cell>
          <cell r="I95">
            <v>177</v>
          </cell>
          <cell r="J95">
            <v>0</v>
          </cell>
          <cell r="K95">
            <v>0</v>
          </cell>
          <cell r="L95">
            <v>4</v>
          </cell>
          <cell r="M95">
            <v>177</v>
          </cell>
          <cell r="N95">
            <v>0</v>
          </cell>
          <cell r="O95">
            <v>0</v>
          </cell>
          <cell r="P95">
            <v>4</v>
          </cell>
          <cell r="Q95">
            <v>177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</row>
        <row r="96">
          <cell r="B96" t="str">
            <v>給与住宅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</row>
        <row r="97">
          <cell r="B97" t="str">
            <v>分譲住宅</v>
          </cell>
          <cell r="D97">
            <v>9</v>
          </cell>
          <cell r="E97">
            <v>949</v>
          </cell>
          <cell r="F97">
            <v>9</v>
          </cell>
          <cell r="G97">
            <v>949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9</v>
          </cell>
          <cell r="M97">
            <v>949</v>
          </cell>
          <cell r="N97">
            <v>9</v>
          </cell>
          <cell r="O97">
            <v>949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</row>
        <row r="98">
          <cell r="B98" t="str">
            <v>22207富士宮市</v>
          </cell>
        </row>
        <row r="99">
          <cell r="B99" t="str">
            <v>合計</v>
          </cell>
          <cell r="D99">
            <v>80</v>
          </cell>
          <cell r="E99">
            <v>6972</v>
          </cell>
          <cell r="F99">
            <v>52</v>
          </cell>
          <cell r="G99">
            <v>5786</v>
          </cell>
          <cell r="H99">
            <v>10</v>
          </cell>
          <cell r="I99">
            <v>524</v>
          </cell>
          <cell r="J99">
            <v>18</v>
          </cell>
          <cell r="K99">
            <v>662</v>
          </cell>
          <cell r="L99">
            <v>79</v>
          </cell>
          <cell r="M99">
            <v>6888</v>
          </cell>
          <cell r="N99">
            <v>51</v>
          </cell>
          <cell r="O99">
            <v>5702</v>
          </cell>
          <cell r="P99">
            <v>10</v>
          </cell>
          <cell r="Q99">
            <v>524</v>
          </cell>
          <cell r="R99">
            <v>18</v>
          </cell>
          <cell r="S99">
            <v>662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1</v>
          </cell>
          <cell r="AC99">
            <v>84</v>
          </cell>
          <cell r="AD99">
            <v>1</v>
          </cell>
          <cell r="AE99">
            <v>84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</row>
        <row r="100">
          <cell r="B100" t="str">
            <v>持家</v>
          </cell>
          <cell r="D100">
            <v>39</v>
          </cell>
          <cell r="E100">
            <v>4394</v>
          </cell>
          <cell r="F100">
            <v>39</v>
          </cell>
          <cell r="G100">
            <v>4394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38</v>
          </cell>
          <cell r="M100">
            <v>4310</v>
          </cell>
          <cell r="N100">
            <v>38</v>
          </cell>
          <cell r="O100">
            <v>4310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1</v>
          </cell>
          <cell r="AC100">
            <v>84</v>
          </cell>
          <cell r="AD100">
            <v>1</v>
          </cell>
          <cell r="AE100">
            <v>84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</row>
        <row r="101">
          <cell r="B101" t="str">
            <v>貸家</v>
          </cell>
          <cell r="D101">
            <v>28</v>
          </cell>
          <cell r="E101">
            <v>1186</v>
          </cell>
          <cell r="F101">
            <v>0</v>
          </cell>
          <cell r="G101">
            <v>0</v>
          </cell>
          <cell r="H101">
            <v>10</v>
          </cell>
          <cell r="I101">
            <v>524</v>
          </cell>
          <cell r="J101">
            <v>18</v>
          </cell>
          <cell r="K101">
            <v>662</v>
          </cell>
          <cell r="L101">
            <v>28</v>
          </cell>
          <cell r="M101">
            <v>1186</v>
          </cell>
          <cell r="N101">
            <v>0</v>
          </cell>
          <cell r="O101">
            <v>0</v>
          </cell>
          <cell r="P101">
            <v>10</v>
          </cell>
          <cell r="Q101">
            <v>524</v>
          </cell>
          <cell r="R101">
            <v>18</v>
          </cell>
          <cell r="S101">
            <v>662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</row>
        <row r="102">
          <cell r="B102" t="str">
            <v>給与住宅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</row>
        <row r="103">
          <cell r="B103" t="str">
            <v>分譲住宅</v>
          </cell>
          <cell r="D103">
            <v>13</v>
          </cell>
          <cell r="E103">
            <v>1392</v>
          </cell>
          <cell r="F103">
            <v>13</v>
          </cell>
          <cell r="G103">
            <v>1392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13</v>
          </cell>
          <cell r="M103">
            <v>1392</v>
          </cell>
          <cell r="N103">
            <v>13</v>
          </cell>
          <cell r="O103">
            <v>1392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</row>
        <row r="104">
          <cell r="B104" t="str">
            <v>22208伊東市</v>
          </cell>
        </row>
        <row r="105">
          <cell r="B105" t="str">
            <v>合計</v>
          </cell>
          <cell r="D105">
            <v>10</v>
          </cell>
          <cell r="E105">
            <v>719</v>
          </cell>
          <cell r="F105">
            <v>10</v>
          </cell>
          <cell r="G105">
            <v>719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7</v>
          </cell>
          <cell r="M105">
            <v>573</v>
          </cell>
          <cell r="N105">
            <v>7</v>
          </cell>
          <cell r="O105">
            <v>573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3</v>
          </cell>
          <cell r="AS105">
            <v>146</v>
          </cell>
          <cell r="AT105">
            <v>3</v>
          </cell>
          <cell r="AU105">
            <v>146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</row>
        <row r="106">
          <cell r="B106" t="str">
            <v>持家</v>
          </cell>
          <cell r="D106">
            <v>10</v>
          </cell>
          <cell r="E106">
            <v>719</v>
          </cell>
          <cell r="F106">
            <v>10</v>
          </cell>
          <cell r="G106">
            <v>719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7</v>
          </cell>
          <cell r="M106">
            <v>573</v>
          </cell>
          <cell r="N106">
            <v>7</v>
          </cell>
          <cell r="O106">
            <v>573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3</v>
          </cell>
          <cell r="AS106">
            <v>146</v>
          </cell>
          <cell r="AT106">
            <v>3</v>
          </cell>
          <cell r="AU106">
            <v>146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</row>
        <row r="107">
          <cell r="B107" t="str">
            <v>貸家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</row>
        <row r="108">
          <cell r="B108" t="str">
            <v>給与住宅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</row>
        <row r="109">
          <cell r="B109" t="str">
            <v>分譲住宅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</row>
        <row r="110">
          <cell r="B110" t="str">
            <v>22209島田市</v>
          </cell>
        </row>
        <row r="111">
          <cell r="B111" t="str">
            <v>合計</v>
          </cell>
          <cell r="D111">
            <v>43</v>
          </cell>
          <cell r="E111">
            <v>5309</v>
          </cell>
          <cell r="F111">
            <v>43</v>
          </cell>
          <cell r="G111">
            <v>5309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38</v>
          </cell>
          <cell r="M111">
            <v>4433</v>
          </cell>
          <cell r="N111">
            <v>38</v>
          </cell>
          <cell r="O111">
            <v>4433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5</v>
          </cell>
          <cell r="AS111">
            <v>876</v>
          </cell>
          <cell r="AT111">
            <v>5</v>
          </cell>
          <cell r="AU111">
            <v>876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</row>
        <row r="112">
          <cell r="B112" t="str">
            <v>持家</v>
          </cell>
          <cell r="D112">
            <v>40</v>
          </cell>
          <cell r="E112">
            <v>4648</v>
          </cell>
          <cell r="F112">
            <v>40</v>
          </cell>
          <cell r="G112">
            <v>4648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36</v>
          </cell>
          <cell r="M112">
            <v>4168</v>
          </cell>
          <cell r="N112">
            <v>36</v>
          </cell>
          <cell r="O112">
            <v>4168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4</v>
          </cell>
          <cell r="AS112">
            <v>480</v>
          </cell>
          <cell r="AT112">
            <v>4</v>
          </cell>
          <cell r="AU112">
            <v>480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</row>
        <row r="113">
          <cell r="B113" t="str">
            <v>貸家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</row>
        <row r="114">
          <cell r="B114" t="str">
            <v>給与住宅</v>
          </cell>
          <cell r="D114">
            <v>2</v>
          </cell>
          <cell r="E114">
            <v>563</v>
          </cell>
          <cell r="F114">
            <v>2</v>
          </cell>
          <cell r="G114">
            <v>563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1</v>
          </cell>
          <cell r="M114">
            <v>167</v>
          </cell>
          <cell r="N114">
            <v>1</v>
          </cell>
          <cell r="O114">
            <v>167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1</v>
          </cell>
          <cell r="AS114">
            <v>396</v>
          </cell>
          <cell r="AT114">
            <v>1</v>
          </cell>
          <cell r="AU114">
            <v>396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</row>
        <row r="115">
          <cell r="B115" t="str">
            <v>分譲住宅</v>
          </cell>
          <cell r="D115">
            <v>1</v>
          </cell>
          <cell r="E115">
            <v>98</v>
          </cell>
          <cell r="F115">
            <v>1</v>
          </cell>
          <cell r="G115">
            <v>98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1</v>
          </cell>
          <cell r="M115">
            <v>98</v>
          </cell>
          <cell r="N115">
            <v>1</v>
          </cell>
          <cell r="O115">
            <v>98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</row>
        <row r="116">
          <cell r="B116" t="str">
            <v>22210富士市</v>
          </cell>
        </row>
        <row r="117">
          <cell r="B117" t="str">
            <v>合計</v>
          </cell>
          <cell r="D117">
            <v>175</v>
          </cell>
          <cell r="E117">
            <v>15071</v>
          </cell>
          <cell r="F117">
            <v>104</v>
          </cell>
          <cell r="G117">
            <v>11809</v>
          </cell>
          <cell r="H117">
            <v>34</v>
          </cell>
          <cell r="I117">
            <v>1902</v>
          </cell>
          <cell r="J117">
            <v>37</v>
          </cell>
          <cell r="K117">
            <v>1360</v>
          </cell>
          <cell r="L117">
            <v>145</v>
          </cell>
          <cell r="M117">
            <v>13467</v>
          </cell>
          <cell r="N117">
            <v>98</v>
          </cell>
          <cell r="O117">
            <v>11010</v>
          </cell>
          <cell r="P117">
            <v>34</v>
          </cell>
          <cell r="Q117">
            <v>1902</v>
          </cell>
          <cell r="R117">
            <v>13</v>
          </cell>
          <cell r="S117">
            <v>555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4</v>
          </cell>
          <cell r="AC117">
            <v>597</v>
          </cell>
          <cell r="AD117">
            <v>4</v>
          </cell>
          <cell r="AE117">
            <v>597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26</v>
          </cell>
          <cell r="AS117">
            <v>1007</v>
          </cell>
          <cell r="AT117">
            <v>2</v>
          </cell>
          <cell r="AU117">
            <v>202</v>
          </cell>
          <cell r="AV117">
            <v>0</v>
          </cell>
          <cell r="AW117">
            <v>0</v>
          </cell>
          <cell r="AX117">
            <v>24</v>
          </cell>
          <cell r="AY117">
            <v>805</v>
          </cell>
        </row>
        <row r="118">
          <cell r="B118" t="str">
            <v>持家</v>
          </cell>
          <cell r="D118">
            <v>70</v>
          </cell>
          <cell r="E118">
            <v>8213</v>
          </cell>
          <cell r="F118">
            <v>70</v>
          </cell>
          <cell r="G118">
            <v>8213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66</v>
          </cell>
          <cell r="M118">
            <v>7611</v>
          </cell>
          <cell r="N118">
            <v>66</v>
          </cell>
          <cell r="O118">
            <v>7611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3</v>
          </cell>
          <cell r="AC118">
            <v>479</v>
          </cell>
          <cell r="AD118">
            <v>3</v>
          </cell>
          <cell r="AE118">
            <v>479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1</v>
          </cell>
          <cell r="AS118">
            <v>123</v>
          </cell>
          <cell r="AT118">
            <v>1</v>
          </cell>
          <cell r="AU118">
            <v>123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</row>
        <row r="119">
          <cell r="B119" t="str">
            <v>貸家</v>
          </cell>
          <cell r="D119">
            <v>71</v>
          </cell>
          <cell r="E119">
            <v>3262</v>
          </cell>
          <cell r="F119">
            <v>0</v>
          </cell>
          <cell r="G119">
            <v>0</v>
          </cell>
          <cell r="H119">
            <v>34</v>
          </cell>
          <cell r="I119">
            <v>1902</v>
          </cell>
          <cell r="J119">
            <v>37</v>
          </cell>
          <cell r="K119">
            <v>1360</v>
          </cell>
          <cell r="L119">
            <v>47</v>
          </cell>
          <cell r="M119">
            <v>2457</v>
          </cell>
          <cell r="N119">
            <v>0</v>
          </cell>
          <cell r="O119">
            <v>0</v>
          </cell>
          <cell r="P119">
            <v>34</v>
          </cell>
          <cell r="Q119">
            <v>1902</v>
          </cell>
          <cell r="R119">
            <v>13</v>
          </cell>
          <cell r="S119">
            <v>555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24</v>
          </cell>
          <cell r="AS119">
            <v>805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24</v>
          </cell>
          <cell r="AY119">
            <v>805</v>
          </cell>
        </row>
        <row r="120">
          <cell r="B120" t="str">
            <v>給与住宅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</row>
        <row r="121">
          <cell r="B121" t="str">
            <v>分譲住宅</v>
          </cell>
          <cell r="D121">
            <v>34</v>
          </cell>
          <cell r="E121">
            <v>3596</v>
          </cell>
          <cell r="F121">
            <v>34</v>
          </cell>
          <cell r="G121">
            <v>3596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32</v>
          </cell>
          <cell r="M121">
            <v>3399</v>
          </cell>
          <cell r="N121">
            <v>32</v>
          </cell>
          <cell r="O121">
            <v>3399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1</v>
          </cell>
          <cell r="AC121">
            <v>118</v>
          </cell>
          <cell r="AD121">
            <v>1</v>
          </cell>
          <cell r="AE121">
            <v>118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1</v>
          </cell>
          <cell r="AS121">
            <v>79</v>
          </cell>
          <cell r="AT121">
            <v>1</v>
          </cell>
          <cell r="AU121">
            <v>79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</row>
        <row r="122">
          <cell r="B122" t="str">
            <v>22211磐田市</v>
          </cell>
        </row>
        <row r="123">
          <cell r="B123" t="str">
            <v>合計</v>
          </cell>
          <cell r="D123">
            <v>106</v>
          </cell>
          <cell r="E123">
            <v>10155</v>
          </cell>
          <cell r="F123">
            <v>79</v>
          </cell>
          <cell r="G123">
            <v>9086</v>
          </cell>
          <cell r="H123">
            <v>6</v>
          </cell>
          <cell r="I123">
            <v>281</v>
          </cell>
          <cell r="J123">
            <v>21</v>
          </cell>
          <cell r="K123">
            <v>788</v>
          </cell>
          <cell r="L123">
            <v>89</v>
          </cell>
          <cell r="M123">
            <v>8264</v>
          </cell>
          <cell r="N123">
            <v>62</v>
          </cell>
          <cell r="O123">
            <v>7195</v>
          </cell>
          <cell r="P123">
            <v>6</v>
          </cell>
          <cell r="Q123">
            <v>281</v>
          </cell>
          <cell r="R123">
            <v>21</v>
          </cell>
          <cell r="S123">
            <v>788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13</v>
          </cell>
          <cell r="AC123">
            <v>1432</v>
          </cell>
          <cell r="AD123">
            <v>13</v>
          </cell>
          <cell r="AE123">
            <v>1432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4</v>
          </cell>
          <cell r="AS123">
            <v>459</v>
          </cell>
          <cell r="AT123">
            <v>4</v>
          </cell>
          <cell r="AU123">
            <v>459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</row>
        <row r="124">
          <cell r="B124" t="str">
            <v>持家</v>
          </cell>
          <cell r="D124">
            <v>52</v>
          </cell>
          <cell r="E124">
            <v>6271</v>
          </cell>
          <cell r="F124">
            <v>52</v>
          </cell>
          <cell r="G124">
            <v>6271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45</v>
          </cell>
          <cell r="M124">
            <v>5423</v>
          </cell>
          <cell r="N124">
            <v>45</v>
          </cell>
          <cell r="O124">
            <v>5423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4</v>
          </cell>
          <cell r="AC124">
            <v>488</v>
          </cell>
          <cell r="AD124">
            <v>4</v>
          </cell>
          <cell r="AE124">
            <v>488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3</v>
          </cell>
          <cell r="AS124">
            <v>360</v>
          </cell>
          <cell r="AT124">
            <v>3</v>
          </cell>
          <cell r="AU124">
            <v>360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</row>
        <row r="125">
          <cell r="B125" t="str">
            <v>貸家</v>
          </cell>
          <cell r="D125">
            <v>28</v>
          </cell>
          <cell r="E125">
            <v>1114</v>
          </cell>
          <cell r="F125">
            <v>1</v>
          </cell>
          <cell r="G125">
            <v>45</v>
          </cell>
          <cell r="H125">
            <v>6</v>
          </cell>
          <cell r="I125">
            <v>281</v>
          </cell>
          <cell r="J125">
            <v>21</v>
          </cell>
          <cell r="K125">
            <v>788</v>
          </cell>
          <cell r="L125">
            <v>28</v>
          </cell>
          <cell r="M125">
            <v>1114</v>
          </cell>
          <cell r="N125">
            <v>1</v>
          </cell>
          <cell r="O125">
            <v>45</v>
          </cell>
          <cell r="P125">
            <v>6</v>
          </cell>
          <cell r="Q125">
            <v>281</v>
          </cell>
          <cell r="R125">
            <v>21</v>
          </cell>
          <cell r="S125">
            <v>788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</row>
        <row r="126">
          <cell r="B126" t="str">
            <v>給与住宅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</row>
        <row r="127">
          <cell r="B127" t="str">
            <v>分譲住宅</v>
          </cell>
          <cell r="D127">
            <v>26</v>
          </cell>
          <cell r="E127">
            <v>2770</v>
          </cell>
          <cell r="F127">
            <v>26</v>
          </cell>
          <cell r="G127">
            <v>2770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16</v>
          </cell>
          <cell r="M127">
            <v>1727</v>
          </cell>
          <cell r="N127">
            <v>16</v>
          </cell>
          <cell r="O127">
            <v>1727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9</v>
          </cell>
          <cell r="AC127">
            <v>944</v>
          </cell>
          <cell r="AD127">
            <v>9</v>
          </cell>
          <cell r="AE127">
            <v>944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1</v>
          </cell>
          <cell r="AS127">
            <v>99</v>
          </cell>
          <cell r="AT127">
            <v>1</v>
          </cell>
          <cell r="AU127">
            <v>99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</row>
        <row r="128">
          <cell r="B128" t="str">
            <v>22212焼津市</v>
          </cell>
        </row>
        <row r="129">
          <cell r="B129" t="str">
            <v>合計</v>
          </cell>
          <cell r="D129">
            <v>59</v>
          </cell>
          <cell r="E129">
            <v>6215</v>
          </cell>
          <cell r="F129">
            <v>49</v>
          </cell>
          <cell r="G129">
            <v>5676</v>
          </cell>
          <cell r="H129">
            <v>10</v>
          </cell>
          <cell r="I129">
            <v>539</v>
          </cell>
          <cell r="J129">
            <v>0</v>
          </cell>
          <cell r="K129">
            <v>0</v>
          </cell>
          <cell r="L129">
            <v>56</v>
          </cell>
          <cell r="M129">
            <v>5952</v>
          </cell>
          <cell r="N129">
            <v>46</v>
          </cell>
          <cell r="O129">
            <v>5413</v>
          </cell>
          <cell r="P129">
            <v>10</v>
          </cell>
          <cell r="Q129">
            <v>539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1</v>
          </cell>
          <cell r="AC129">
            <v>113</v>
          </cell>
          <cell r="AD129">
            <v>1</v>
          </cell>
          <cell r="AE129">
            <v>113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2</v>
          </cell>
          <cell r="AS129">
            <v>150</v>
          </cell>
          <cell r="AT129">
            <v>2</v>
          </cell>
          <cell r="AU129">
            <v>150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</row>
        <row r="130">
          <cell r="B130" t="str">
            <v>持家</v>
          </cell>
          <cell r="D130">
            <v>36</v>
          </cell>
          <cell r="E130">
            <v>4295</v>
          </cell>
          <cell r="F130">
            <v>36</v>
          </cell>
          <cell r="G130">
            <v>4295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33</v>
          </cell>
          <cell r="M130">
            <v>4032</v>
          </cell>
          <cell r="N130">
            <v>33</v>
          </cell>
          <cell r="O130">
            <v>4032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1</v>
          </cell>
          <cell r="AC130">
            <v>113</v>
          </cell>
          <cell r="AD130">
            <v>1</v>
          </cell>
          <cell r="AE130">
            <v>113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2</v>
          </cell>
          <cell r="AS130">
            <v>150</v>
          </cell>
          <cell r="AT130">
            <v>2</v>
          </cell>
          <cell r="AU130">
            <v>150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</row>
        <row r="131">
          <cell r="B131" t="str">
            <v>貸家</v>
          </cell>
          <cell r="D131">
            <v>10</v>
          </cell>
          <cell r="E131">
            <v>539</v>
          </cell>
          <cell r="F131">
            <v>0</v>
          </cell>
          <cell r="G131">
            <v>0</v>
          </cell>
          <cell r="H131">
            <v>10</v>
          </cell>
          <cell r="I131">
            <v>539</v>
          </cell>
          <cell r="J131">
            <v>0</v>
          </cell>
          <cell r="K131">
            <v>0</v>
          </cell>
          <cell r="L131">
            <v>10</v>
          </cell>
          <cell r="M131">
            <v>539</v>
          </cell>
          <cell r="N131">
            <v>0</v>
          </cell>
          <cell r="O131">
            <v>0</v>
          </cell>
          <cell r="P131">
            <v>10</v>
          </cell>
          <cell r="Q131">
            <v>539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</row>
        <row r="132">
          <cell r="B132" t="str">
            <v>給与住宅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</row>
        <row r="133">
          <cell r="B133" t="str">
            <v>分譲住宅</v>
          </cell>
          <cell r="D133">
            <v>13</v>
          </cell>
          <cell r="E133">
            <v>1381</v>
          </cell>
          <cell r="F133">
            <v>13</v>
          </cell>
          <cell r="G133">
            <v>1381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13</v>
          </cell>
          <cell r="M133">
            <v>1381</v>
          </cell>
          <cell r="N133">
            <v>13</v>
          </cell>
          <cell r="O133">
            <v>1381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</row>
        <row r="134">
          <cell r="B134" t="str">
            <v>22213掛川市</v>
          </cell>
        </row>
        <row r="135">
          <cell r="B135" t="str">
            <v>合計</v>
          </cell>
          <cell r="D135">
            <v>54</v>
          </cell>
          <cell r="E135">
            <v>5845</v>
          </cell>
          <cell r="F135">
            <v>46</v>
          </cell>
          <cell r="G135">
            <v>5377</v>
          </cell>
          <cell r="H135">
            <v>8</v>
          </cell>
          <cell r="I135">
            <v>468</v>
          </cell>
          <cell r="J135">
            <v>0</v>
          </cell>
          <cell r="K135">
            <v>0</v>
          </cell>
          <cell r="L135">
            <v>52</v>
          </cell>
          <cell r="M135">
            <v>5573</v>
          </cell>
          <cell r="N135">
            <v>44</v>
          </cell>
          <cell r="O135">
            <v>5105</v>
          </cell>
          <cell r="P135">
            <v>8</v>
          </cell>
          <cell r="Q135">
            <v>468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1</v>
          </cell>
          <cell r="AC135">
            <v>140</v>
          </cell>
          <cell r="AD135">
            <v>1</v>
          </cell>
          <cell r="AE135">
            <v>140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1</v>
          </cell>
          <cell r="AS135">
            <v>132</v>
          </cell>
          <cell r="AT135">
            <v>1</v>
          </cell>
          <cell r="AU135">
            <v>132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</row>
        <row r="136">
          <cell r="B136" t="str">
            <v>持家</v>
          </cell>
          <cell r="D136">
            <v>43</v>
          </cell>
          <cell r="E136">
            <v>5114</v>
          </cell>
          <cell r="F136">
            <v>43</v>
          </cell>
          <cell r="G136">
            <v>5114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41</v>
          </cell>
          <cell r="M136">
            <v>4842</v>
          </cell>
          <cell r="N136">
            <v>41</v>
          </cell>
          <cell r="O136">
            <v>4842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1</v>
          </cell>
          <cell r="AC136">
            <v>140</v>
          </cell>
          <cell r="AD136">
            <v>1</v>
          </cell>
          <cell r="AE136">
            <v>140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1</v>
          </cell>
          <cell r="AS136">
            <v>132</v>
          </cell>
          <cell r="AT136">
            <v>1</v>
          </cell>
          <cell r="AU136">
            <v>132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</row>
        <row r="137">
          <cell r="B137" t="str">
            <v>貸家</v>
          </cell>
          <cell r="D137">
            <v>10</v>
          </cell>
          <cell r="E137">
            <v>608</v>
          </cell>
          <cell r="F137">
            <v>2</v>
          </cell>
          <cell r="G137">
            <v>140</v>
          </cell>
          <cell r="H137">
            <v>8</v>
          </cell>
          <cell r="I137">
            <v>468</v>
          </cell>
          <cell r="J137">
            <v>0</v>
          </cell>
          <cell r="K137">
            <v>0</v>
          </cell>
          <cell r="L137">
            <v>10</v>
          </cell>
          <cell r="M137">
            <v>608</v>
          </cell>
          <cell r="N137">
            <v>2</v>
          </cell>
          <cell r="O137">
            <v>140</v>
          </cell>
          <cell r="P137">
            <v>8</v>
          </cell>
          <cell r="Q137">
            <v>468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</row>
        <row r="138">
          <cell r="B138" t="str">
            <v>給与住宅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</row>
        <row r="139">
          <cell r="B139" t="str">
            <v>分譲住宅</v>
          </cell>
          <cell r="D139">
            <v>1</v>
          </cell>
          <cell r="E139">
            <v>123</v>
          </cell>
          <cell r="F139">
            <v>1</v>
          </cell>
          <cell r="G139">
            <v>123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1</v>
          </cell>
          <cell r="M139">
            <v>123</v>
          </cell>
          <cell r="N139">
            <v>1</v>
          </cell>
          <cell r="O139">
            <v>123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</row>
        <row r="140">
          <cell r="B140" t="str">
            <v>22214藤枝市</v>
          </cell>
        </row>
        <row r="141">
          <cell r="B141" t="str">
            <v>合計</v>
          </cell>
          <cell r="D141">
            <v>78</v>
          </cell>
          <cell r="E141">
            <v>7868</v>
          </cell>
          <cell r="F141">
            <v>63</v>
          </cell>
          <cell r="G141">
            <v>6974</v>
          </cell>
          <cell r="H141">
            <v>0</v>
          </cell>
          <cell r="I141">
            <v>0</v>
          </cell>
          <cell r="J141">
            <v>15</v>
          </cell>
          <cell r="K141">
            <v>894</v>
          </cell>
          <cell r="L141">
            <v>69</v>
          </cell>
          <cell r="M141">
            <v>6969</v>
          </cell>
          <cell r="N141">
            <v>54</v>
          </cell>
          <cell r="O141">
            <v>6075</v>
          </cell>
          <cell r="P141">
            <v>0</v>
          </cell>
          <cell r="Q141">
            <v>0</v>
          </cell>
          <cell r="R141">
            <v>15</v>
          </cell>
          <cell r="S141">
            <v>894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3</v>
          </cell>
          <cell r="AC141">
            <v>285</v>
          </cell>
          <cell r="AD141">
            <v>3</v>
          </cell>
          <cell r="AE141">
            <v>285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6</v>
          </cell>
          <cell r="AS141">
            <v>614</v>
          </cell>
          <cell r="AT141">
            <v>6</v>
          </cell>
          <cell r="AU141">
            <v>614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</row>
        <row r="142">
          <cell r="B142" t="str">
            <v>持家</v>
          </cell>
          <cell r="D142">
            <v>53</v>
          </cell>
          <cell r="E142">
            <v>5916</v>
          </cell>
          <cell r="F142">
            <v>53</v>
          </cell>
          <cell r="G142">
            <v>5916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45</v>
          </cell>
          <cell r="M142">
            <v>5117</v>
          </cell>
          <cell r="N142">
            <v>45</v>
          </cell>
          <cell r="O142">
            <v>5117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3</v>
          </cell>
          <cell r="AC142">
            <v>285</v>
          </cell>
          <cell r="AD142">
            <v>3</v>
          </cell>
          <cell r="AE142">
            <v>285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5</v>
          </cell>
          <cell r="AS142">
            <v>514</v>
          </cell>
          <cell r="AT142">
            <v>5</v>
          </cell>
          <cell r="AU142">
            <v>514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</row>
        <row r="143">
          <cell r="B143" t="str">
            <v>貸家</v>
          </cell>
          <cell r="D143">
            <v>15</v>
          </cell>
          <cell r="E143">
            <v>894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15</v>
          </cell>
          <cell r="K143">
            <v>894</v>
          </cell>
          <cell r="L143">
            <v>15</v>
          </cell>
          <cell r="M143">
            <v>894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15</v>
          </cell>
          <cell r="S143">
            <v>894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</row>
        <row r="144">
          <cell r="B144" t="str">
            <v>給与住宅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</row>
        <row r="145">
          <cell r="B145" t="str">
            <v>分譲住宅</v>
          </cell>
          <cell r="D145">
            <v>10</v>
          </cell>
          <cell r="E145">
            <v>1058</v>
          </cell>
          <cell r="F145">
            <v>10</v>
          </cell>
          <cell r="G145">
            <v>1058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9</v>
          </cell>
          <cell r="M145">
            <v>958</v>
          </cell>
          <cell r="N145">
            <v>9</v>
          </cell>
          <cell r="O145">
            <v>958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1</v>
          </cell>
          <cell r="AS145">
            <v>100</v>
          </cell>
          <cell r="AT145">
            <v>1</v>
          </cell>
          <cell r="AU145">
            <v>100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</row>
        <row r="146">
          <cell r="B146" t="str">
            <v>22215御殿場市</v>
          </cell>
        </row>
        <row r="147">
          <cell r="B147" t="str">
            <v>合計</v>
          </cell>
          <cell r="D147">
            <v>47</v>
          </cell>
          <cell r="E147">
            <v>4516</v>
          </cell>
          <cell r="F147">
            <v>39</v>
          </cell>
          <cell r="G147">
            <v>4051</v>
          </cell>
          <cell r="H147">
            <v>8</v>
          </cell>
          <cell r="I147">
            <v>465</v>
          </cell>
          <cell r="J147">
            <v>0</v>
          </cell>
          <cell r="K147">
            <v>0</v>
          </cell>
          <cell r="L147">
            <v>45</v>
          </cell>
          <cell r="M147">
            <v>4332</v>
          </cell>
          <cell r="N147">
            <v>37</v>
          </cell>
          <cell r="O147">
            <v>3867</v>
          </cell>
          <cell r="P147">
            <v>8</v>
          </cell>
          <cell r="Q147">
            <v>465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2</v>
          </cell>
          <cell r="AS147">
            <v>184</v>
          </cell>
          <cell r="AT147">
            <v>2</v>
          </cell>
          <cell r="AU147">
            <v>184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</row>
        <row r="148">
          <cell r="B148" t="str">
            <v>持家</v>
          </cell>
          <cell r="D148">
            <v>18</v>
          </cell>
          <cell r="E148">
            <v>2021</v>
          </cell>
          <cell r="F148">
            <v>18</v>
          </cell>
          <cell r="G148">
            <v>2021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16</v>
          </cell>
          <cell r="M148">
            <v>1837</v>
          </cell>
          <cell r="N148">
            <v>16</v>
          </cell>
          <cell r="O148">
            <v>1837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2</v>
          </cell>
          <cell r="AS148">
            <v>184</v>
          </cell>
          <cell r="AT148">
            <v>2</v>
          </cell>
          <cell r="AU148">
            <v>184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</row>
        <row r="149">
          <cell r="B149" t="str">
            <v>貸家</v>
          </cell>
          <cell r="D149">
            <v>10</v>
          </cell>
          <cell r="E149">
            <v>565</v>
          </cell>
          <cell r="F149">
            <v>2</v>
          </cell>
          <cell r="G149">
            <v>100</v>
          </cell>
          <cell r="H149">
            <v>8</v>
          </cell>
          <cell r="I149">
            <v>465</v>
          </cell>
          <cell r="J149">
            <v>0</v>
          </cell>
          <cell r="K149">
            <v>0</v>
          </cell>
          <cell r="L149">
            <v>10</v>
          </cell>
          <cell r="M149">
            <v>565</v>
          </cell>
          <cell r="N149">
            <v>2</v>
          </cell>
          <cell r="O149">
            <v>100</v>
          </cell>
          <cell r="P149">
            <v>8</v>
          </cell>
          <cell r="Q149">
            <v>465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</row>
        <row r="150">
          <cell r="B150" t="str">
            <v>給与住宅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</row>
        <row r="151">
          <cell r="B151" t="str">
            <v>分譲住宅</v>
          </cell>
          <cell r="D151">
            <v>19</v>
          </cell>
          <cell r="E151">
            <v>1930</v>
          </cell>
          <cell r="F151">
            <v>19</v>
          </cell>
          <cell r="G151">
            <v>1930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19</v>
          </cell>
          <cell r="M151">
            <v>1930</v>
          </cell>
          <cell r="N151">
            <v>19</v>
          </cell>
          <cell r="O151">
            <v>1930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</row>
        <row r="152">
          <cell r="B152" t="str">
            <v>22216袋井市</v>
          </cell>
        </row>
        <row r="153">
          <cell r="B153" t="str">
            <v>合計</v>
          </cell>
          <cell r="D153">
            <v>96</v>
          </cell>
          <cell r="E153">
            <v>8732</v>
          </cell>
          <cell r="F153">
            <v>42</v>
          </cell>
          <cell r="G153">
            <v>4929</v>
          </cell>
          <cell r="H153">
            <v>14</v>
          </cell>
          <cell r="I153">
            <v>780</v>
          </cell>
          <cell r="J153">
            <v>40</v>
          </cell>
          <cell r="K153">
            <v>3023</v>
          </cell>
          <cell r="L153">
            <v>47</v>
          </cell>
          <cell r="M153">
            <v>4738</v>
          </cell>
          <cell r="N153">
            <v>33</v>
          </cell>
          <cell r="O153">
            <v>3958</v>
          </cell>
          <cell r="P153">
            <v>14</v>
          </cell>
          <cell r="Q153">
            <v>780</v>
          </cell>
          <cell r="R153">
            <v>0</v>
          </cell>
          <cell r="S153">
            <v>0</v>
          </cell>
          <cell r="T153">
            <v>40</v>
          </cell>
          <cell r="U153">
            <v>3023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40</v>
          </cell>
          <cell r="AA153">
            <v>3023</v>
          </cell>
          <cell r="AB153">
            <v>6</v>
          </cell>
          <cell r="AC153">
            <v>642</v>
          </cell>
          <cell r="AD153">
            <v>6</v>
          </cell>
          <cell r="AE153">
            <v>642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3</v>
          </cell>
          <cell r="AS153">
            <v>329</v>
          </cell>
          <cell r="AT153">
            <v>3</v>
          </cell>
          <cell r="AU153">
            <v>329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</row>
        <row r="154">
          <cell r="B154" t="str">
            <v>持家</v>
          </cell>
          <cell r="D154">
            <v>31</v>
          </cell>
          <cell r="E154">
            <v>3782</v>
          </cell>
          <cell r="F154">
            <v>31</v>
          </cell>
          <cell r="G154">
            <v>3782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28</v>
          </cell>
          <cell r="M154">
            <v>3450</v>
          </cell>
          <cell r="N154">
            <v>28</v>
          </cell>
          <cell r="O154">
            <v>3450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1</v>
          </cell>
          <cell r="AC154">
            <v>104</v>
          </cell>
          <cell r="AD154">
            <v>1</v>
          </cell>
          <cell r="AE154">
            <v>104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2</v>
          </cell>
          <cell r="AS154">
            <v>228</v>
          </cell>
          <cell r="AT154">
            <v>2</v>
          </cell>
          <cell r="AU154">
            <v>228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</row>
        <row r="155">
          <cell r="B155" t="str">
            <v>貸家</v>
          </cell>
          <cell r="D155">
            <v>54</v>
          </cell>
          <cell r="E155">
            <v>3803</v>
          </cell>
          <cell r="F155">
            <v>0</v>
          </cell>
          <cell r="G155">
            <v>0</v>
          </cell>
          <cell r="H155">
            <v>14</v>
          </cell>
          <cell r="I155">
            <v>780</v>
          </cell>
          <cell r="J155">
            <v>40</v>
          </cell>
          <cell r="K155">
            <v>3023</v>
          </cell>
          <cell r="L155">
            <v>14</v>
          </cell>
          <cell r="M155">
            <v>780</v>
          </cell>
          <cell r="N155">
            <v>0</v>
          </cell>
          <cell r="O155">
            <v>0</v>
          </cell>
          <cell r="P155">
            <v>14</v>
          </cell>
          <cell r="Q155">
            <v>780</v>
          </cell>
          <cell r="R155">
            <v>0</v>
          </cell>
          <cell r="S155">
            <v>0</v>
          </cell>
          <cell r="T155">
            <v>40</v>
          </cell>
          <cell r="U155">
            <v>3023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40</v>
          </cell>
          <cell r="AA155">
            <v>3023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</row>
        <row r="156">
          <cell r="B156" t="str">
            <v>給与住宅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</row>
        <row r="157">
          <cell r="B157" t="str">
            <v>分譲住宅</v>
          </cell>
          <cell r="D157">
            <v>11</v>
          </cell>
          <cell r="E157">
            <v>1147</v>
          </cell>
          <cell r="F157">
            <v>11</v>
          </cell>
          <cell r="G157">
            <v>1147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5</v>
          </cell>
          <cell r="M157">
            <v>508</v>
          </cell>
          <cell r="N157">
            <v>5</v>
          </cell>
          <cell r="O157">
            <v>508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5</v>
          </cell>
          <cell r="AC157">
            <v>538</v>
          </cell>
          <cell r="AD157">
            <v>5</v>
          </cell>
          <cell r="AE157">
            <v>538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1</v>
          </cell>
          <cell r="AS157">
            <v>101</v>
          </cell>
          <cell r="AT157">
            <v>1</v>
          </cell>
          <cell r="AU157">
            <v>101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</row>
        <row r="158">
          <cell r="B158" t="str">
            <v>22219下田市</v>
          </cell>
        </row>
        <row r="159">
          <cell r="B159" t="str">
            <v>合計</v>
          </cell>
          <cell r="D159">
            <v>1</v>
          </cell>
          <cell r="E159">
            <v>124</v>
          </cell>
          <cell r="F159">
            <v>1</v>
          </cell>
          <cell r="G159">
            <v>124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1</v>
          </cell>
          <cell r="M159">
            <v>124</v>
          </cell>
          <cell r="N159">
            <v>1</v>
          </cell>
          <cell r="O159">
            <v>124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</row>
        <row r="160">
          <cell r="B160" t="str">
            <v>持家</v>
          </cell>
          <cell r="D160">
            <v>1</v>
          </cell>
          <cell r="E160">
            <v>124</v>
          </cell>
          <cell r="F160">
            <v>1</v>
          </cell>
          <cell r="G160">
            <v>124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1</v>
          </cell>
          <cell r="M160">
            <v>124</v>
          </cell>
          <cell r="N160">
            <v>1</v>
          </cell>
          <cell r="O160">
            <v>124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</row>
        <row r="161">
          <cell r="B161" t="str">
            <v>貸家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</row>
        <row r="162">
          <cell r="B162" t="str">
            <v>給与住宅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</row>
        <row r="163">
          <cell r="B163" t="str">
            <v>分譲住宅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</row>
        <row r="164">
          <cell r="B164" t="str">
            <v>22220裾野市</v>
          </cell>
        </row>
        <row r="165">
          <cell r="B165" t="str">
            <v>合計</v>
          </cell>
          <cell r="D165">
            <v>61</v>
          </cell>
          <cell r="E165">
            <v>5176</v>
          </cell>
          <cell r="F165">
            <v>21</v>
          </cell>
          <cell r="G165">
            <v>2659</v>
          </cell>
          <cell r="H165">
            <v>0</v>
          </cell>
          <cell r="I165">
            <v>0</v>
          </cell>
          <cell r="J165">
            <v>40</v>
          </cell>
          <cell r="K165">
            <v>2517</v>
          </cell>
          <cell r="L165">
            <v>19</v>
          </cell>
          <cell r="M165">
            <v>2424</v>
          </cell>
          <cell r="N165">
            <v>19</v>
          </cell>
          <cell r="O165">
            <v>2424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40</v>
          </cell>
          <cell r="U165">
            <v>2517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40</v>
          </cell>
          <cell r="AA165">
            <v>2517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2</v>
          </cell>
          <cell r="AS165">
            <v>235</v>
          </cell>
          <cell r="AT165">
            <v>2</v>
          </cell>
          <cell r="AU165">
            <v>235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</row>
        <row r="166">
          <cell r="B166" t="str">
            <v>持家</v>
          </cell>
          <cell r="D166">
            <v>19</v>
          </cell>
          <cell r="E166">
            <v>2448</v>
          </cell>
          <cell r="F166">
            <v>19</v>
          </cell>
          <cell r="G166">
            <v>2448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17</v>
          </cell>
          <cell r="M166">
            <v>2213</v>
          </cell>
          <cell r="N166">
            <v>17</v>
          </cell>
          <cell r="O166">
            <v>2213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2</v>
          </cell>
          <cell r="AS166">
            <v>235</v>
          </cell>
          <cell r="AT166">
            <v>2</v>
          </cell>
          <cell r="AU166">
            <v>235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</row>
        <row r="167">
          <cell r="B167" t="str">
            <v>貸家</v>
          </cell>
          <cell r="D167">
            <v>40</v>
          </cell>
          <cell r="E167">
            <v>2517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40</v>
          </cell>
          <cell r="K167">
            <v>2517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40</v>
          </cell>
          <cell r="U167">
            <v>2517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40</v>
          </cell>
          <cell r="AA167">
            <v>2517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</row>
        <row r="168">
          <cell r="B168" t="str">
            <v>給与住宅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</row>
        <row r="169">
          <cell r="B169" t="str">
            <v>分譲住宅</v>
          </cell>
          <cell r="D169">
            <v>2</v>
          </cell>
          <cell r="E169">
            <v>211</v>
          </cell>
          <cell r="F169">
            <v>2</v>
          </cell>
          <cell r="G169">
            <v>211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2</v>
          </cell>
          <cell r="M169">
            <v>211</v>
          </cell>
          <cell r="N169">
            <v>2</v>
          </cell>
          <cell r="O169">
            <v>211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</row>
        <row r="170">
          <cell r="B170" t="str">
            <v>22221湖西市</v>
          </cell>
        </row>
        <row r="171">
          <cell r="B171" t="str">
            <v>合計</v>
          </cell>
          <cell r="D171">
            <v>63</v>
          </cell>
          <cell r="E171">
            <v>3341</v>
          </cell>
          <cell r="F171">
            <v>12</v>
          </cell>
          <cell r="G171">
            <v>1376</v>
          </cell>
          <cell r="H171">
            <v>4</v>
          </cell>
          <cell r="I171">
            <v>219</v>
          </cell>
          <cell r="J171">
            <v>47</v>
          </cell>
          <cell r="K171">
            <v>1746</v>
          </cell>
          <cell r="L171">
            <v>61</v>
          </cell>
          <cell r="M171">
            <v>3101</v>
          </cell>
          <cell r="N171">
            <v>10</v>
          </cell>
          <cell r="O171">
            <v>1136</v>
          </cell>
          <cell r="P171">
            <v>4</v>
          </cell>
          <cell r="Q171">
            <v>219</v>
          </cell>
          <cell r="R171">
            <v>47</v>
          </cell>
          <cell r="S171">
            <v>1746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1</v>
          </cell>
          <cell r="AC171">
            <v>129</v>
          </cell>
          <cell r="AD171">
            <v>1</v>
          </cell>
          <cell r="AE171">
            <v>129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1</v>
          </cell>
          <cell r="AS171">
            <v>111</v>
          </cell>
          <cell r="AT171">
            <v>1</v>
          </cell>
          <cell r="AU171">
            <v>111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</row>
        <row r="172">
          <cell r="B172" t="str">
            <v>持家</v>
          </cell>
          <cell r="D172">
            <v>11</v>
          </cell>
          <cell r="E172">
            <v>1275</v>
          </cell>
          <cell r="F172">
            <v>11</v>
          </cell>
          <cell r="G172">
            <v>1275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9</v>
          </cell>
          <cell r="M172">
            <v>1035</v>
          </cell>
          <cell r="N172">
            <v>9</v>
          </cell>
          <cell r="O172">
            <v>1035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1</v>
          </cell>
          <cell r="AC172">
            <v>129</v>
          </cell>
          <cell r="AD172">
            <v>1</v>
          </cell>
          <cell r="AE172">
            <v>129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1</v>
          </cell>
          <cell r="AS172">
            <v>111</v>
          </cell>
          <cell r="AT172">
            <v>1</v>
          </cell>
          <cell r="AU172">
            <v>111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</row>
        <row r="173">
          <cell r="B173" t="str">
            <v>貸家</v>
          </cell>
          <cell r="D173">
            <v>51</v>
          </cell>
          <cell r="E173">
            <v>1965</v>
          </cell>
          <cell r="F173">
            <v>0</v>
          </cell>
          <cell r="G173">
            <v>0</v>
          </cell>
          <cell r="H173">
            <v>4</v>
          </cell>
          <cell r="I173">
            <v>219</v>
          </cell>
          <cell r="J173">
            <v>47</v>
          </cell>
          <cell r="K173">
            <v>1746</v>
          </cell>
          <cell r="L173">
            <v>51</v>
          </cell>
          <cell r="M173">
            <v>1965</v>
          </cell>
          <cell r="N173">
            <v>0</v>
          </cell>
          <cell r="O173">
            <v>0</v>
          </cell>
          <cell r="P173">
            <v>4</v>
          </cell>
          <cell r="Q173">
            <v>219</v>
          </cell>
          <cell r="R173">
            <v>47</v>
          </cell>
          <cell r="S173">
            <v>1746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</row>
        <row r="174">
          <cell r="B174" t="str">
            <v>給与住宅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</row>
        <row r="175">
          <cell r="B175" t="str">
            <v>分譲住宅</v>
          </cell>
          <cell r="D175">
            <v>1</v>
          </cell>
          <cell r="E175">
            <v>101</v>
          </cell>
          <cell r="F175">
            <v>1</v>
          </cell>
          <cell r="G175">
            <v>101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1</v>
          </cell>
          <cell r="M175">
            <v>101</v>
          </cell>
          <cell r="N175">
            <v>1</v>
          </cell>
          <cell r="O175">
            <v>101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</row>
        <row r="176">
          <cell r="B176" t="str">
            <v>22222伊豆市</v>
          </cell>
        </row>
        <row r="177">
          <cell r="B177" t="str">
            <v>合計</v>
          </cell>
          <cell r="D177">
            <v>2</v>
          </cell>
          <cell r="E177">
            <v>230</v>
          </cell>
          <cell r="F177">
            <v>2</v>
          </cell>
          <cell r="G177">
            <v>230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2</v>
          </cell>
          <cell r="M177">
            <v>230</v>
          </cell>
          <cell r="N177">
            <v>2</v>
          </cell>
          <cell r="O177">
            <v>230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</row>
        <row r="178">
          <cell r="B178" t="str">
            <v>持家</v>
          </cell>
          <cell r="D178">
            <v>2</v>
          </cell>
          <cell r="E178">
            <v>230</v>
          </cell>
          <cell r="F178">
            <v>2</v>
          </cell>
          <cell r="G178">
            <v>230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2</v>
          </cell>
          <cell r="M178">
            <v>230</v>
          </cell>
          <cell r="N178">
            <v>2</v>
          </cell>
          <cell r="O178">
            <v>230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</row>
        <row r="179">
          <cell r="B179" t="str">
            <v>貸家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</row>
        <row r="180">
          <cell r="B180" t="str">
            <v>給与住宅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</row>
        <row r="181">
          <cell r="B181" t="str">
            <v>分譲住宅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</row>
        <row r="182">
          <cell r="B182" t="str">
            <v>22223御前崎市</v>
          </cell>
        </row>
        <row r="183">
          <cell r="B183" t="str">
            <v>合計</v>
          </cell>
          <cell r="D183">
            <v>9</v>
          </cell>
          <cell r="E183">
            <v>1105</v>
          </cell>
          <cell r="F183">
            <v>9</v>
          </cell>
          <cell r="G183">
            <v>1105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5</v>
          </cell>
          <cell r="M183">
            <v>620</v>
          </cell>
          <cell r="N183">
            <v>5</v>
          </cell>
          <cell r="O183">
            <v>620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2</v>
          </cell>
          <cell r="AC183">
            <v>222</v>
          </cell>
          <cell r="AD183">
            <v>2</v>
          </cell>
          <cell r="AE183">
            <v>222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2</v>
          </cell>
          <cell r="AS183">
            <v>263</v>
          </cell>
          <cell r="AT183">
            <v>2</v>
          </cell>
          <cell r="AU183">
            <v>263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</row>
        <row r="184">
          <cell r="B184" t="str">
            <v>持家</v>
          </cell>
          <cell r="D184">
            <v>9</v>
          </cell>
          <cell r="E184">
            <v>1105</v>
          </cell>
          <cell r="F184">
            <v>9</v>
          </cell>
          <cell r="G184">
            <v>1105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5</v>
          </cell>
          <cell r="M184">
            <v>620</v>
          </cell>
          <cell r="N184">
            <v>5</v>
          </cell>
          <cell r="O184">
            <v>620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2</v>
          </cell>
          <cell r="AC184">
            <v>222</v>
          </cell>
          <cell r="AD184">
            <v>2</v>
          </cell>
          <cell r="AE184">
            <v>222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2</v>
          </cell>
          <cell r="AS184">
            <v>263</v>
          </cell>
          <cell r="AT184">
            <v>2</v>
          </cell>
          <cell r="AU184">
            <v>263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</row>
        <row r="185">
          <cell r="B185" t="str">
            <v>貸家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</row>
        <row r="186">
          <cell r="B186" t="str">
            <v>給与住宅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</row>
        <row r="187">
          <cell r="B187" t="str">
            <v>分譲住宅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</row>
        <row r="188">
          <cell r="B188" t="str">
            <v>22224菊川市</v>
          </cell>
        </row>
        <row r="189">
          <cell r="B189" t="str">
            <v>合計</v>
          </cell>
          <cell r="D189">
            <v>16</v>
          </cell>
          <cell r="E189">
            <v>1754</v>
          </cell>
          <cell r="F189">
            <v>16</v>
          </cell>
          <cell r="G189">
            <v>1754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13</v>
          </cell>
          <cell r="M189">
            <v>1422</v>
          </cell>
          <cell r="N189">
            <v>13</v>
          </cell>
          <cell r="O189">
            <v>1422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1</v>
          </cell>
          <cell r="AC189">
            <v>101</v>
          </cell>
          <cell r="AD189">
            <v>1</v>
          </cell>
          <cell r="AE189">
            <v>101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2</v>
          </cell>
          <cell r="AS189">
            <v>231</v>
          </cell>
          <cell r="AT189">
            <v>2</v>
          </cell>
          <cell r="AU189">
            <v>231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</row>
        <row r="190">
          <cell r="B190" t="str">
            <v>持家</v>
          </cell>
          <cell r="D190">
            <v>16</v>
          </cell>
          <cell r="E190">
            <v>1754</v>
          </cell>
          <cell r="F190">
            <v>16</v>
          </cell>
          <cell r="G190">
            <v>1754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13</v>
          </cell>
          <cell r="M190">
            <v>1422</v>
          </cell>
          <cell r="N190">
            <v>13</v>
          </cell>
          <cell r="O190">
            <v>1422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1</v>
          </cell>
          <cell r="AC190">
            <v>101</v>
          </cell>
          <cell r="AD190">
            <v>1</v>
          </cell>
          <cell r="AE190">
            <v>101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2</v>
          </cell>
          <cell r="AS190">
            <v>231</v>
          </cell>
          <cell r="AT190">
            <v>2</v>
          </cell>
          <cell r="AU190">
            <v>231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</row>
        <row r="191">
          <cell r="B191" t="str">
            <v>貸家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</row>
        <row r="192">
          <cell r="B192" t="str">
            <v>給与住宅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</row>
        <row r="193">
          <cell r="B193" t="str">
            <v>分譲住宅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</row>
        <row r="194">
          <cell r="B194" t="str">
            <v>22225伊豆の国市</v>
          </cell>
        </row>
        <row r="195">
          <cell r="B195" t="str">
            <v>合計</v>
          </cell>
          <cell r="D195">
            <v>29</v>
          </cell>
          <cell r="E195">
            <v>2396</v>
          </cell>
          <cell r="F195">
            <v>13</v>
          </cell>
          <cell r="G195">
            <v>1515</v>
          </cell>
          <cell r="H195">
            <v>4</v>
          </cell>
          <cell r="I195">
            <v>234</v>
          </cell>
          <cell r="J195">
            <v>12</v>
          </cell>
          <cell r="K195">
            <v>647</v>
          </cell>
          <cell r="L195">
            <v>19</v>
          </cell>
          <cell r="M195">
            <v>1839</v>
          </cell>
          <cell r="N195">
            <v>13</v>
          </cell>
          <cell r="O195">
            <v>1515</v>
          </cell>
          <cell r="P195">
            <v>0</v>
          </cell>
          <cell r="Q195">
            <v>0</v>
          </cell>
          <cell r="R195">
            <v>6</v>
          </cell>
          <cell r="S195">
            <v>324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10</v>
          </cell>
          <cell r="AS195">
            <v>557</v>
          </cell>
          <cell r="AT195">
            <v>0</v>
          </cell>
          <cell r="AU195">
            <v>0</v>
          </cell>
          <cell r="AV195">
            <v>4</v>
          </cell>
          <cell r="AW195">
            <v>234</v>
          </cell>
          <cell r="AX195">
            <v>6</v>
          </cell>
          <cell r="AY195">
            <v>323</v>
          </cell>
        </row>
        <row r="196">
          <cell r="B196" t="str">
            <v>持家</v>
          </cell>
          <cell r="D196">
            <v>8</v>
          </cell>
          <cell r="E196">
            <v>1057</v>
          </cell>
          <cell r="F196">
            <v>8</v>
          </cell>
          <cell r="G196">
            <v>1057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8</v>
          </cell>
          <cell r="M196">
            <v>1057</v>
          </cell>
          <cell r="N196">
            <v>8</v>
          </cell>
          <cell r="O196">
            <v>1057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</row>
        <row r="197">
          <cell r="B197" t="str">
            <v>貸家</v>
          </cell>
          <cell r="D197">
            <v>16</v>
          </cell>
          <cell r="E197">
            <v>881</v>
          </cell>
          <cell r="F197">
            <v>0</v>
          </cell>
          <cell r="G197">
            <v>0</v>
          </cell>
          <cell r="H197">
            <v>4</v>
          </cell>
          <cell r="I197">
            <v>234</v>
          </cell>
          <cell r="J197">
            <v>12</v>
          </cell>
          <cell r="K197">
            <v>647</v>
          </cell>
          <cell r="L197">
            <v>6</v>
          </cell>
          <cell r="M197">
            <v>324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6</v>
          </cell>
          <cell r="S197">
            <v>324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10</v>
          </cell>
          <cell r="AS197">
            <v>557</v>
          </cell>
          <cell r="AT197">
            <v>0</v>
          </cell>
          <cell r="AU197">
            <v>0</v>
          </cell>
          <cell r="AV197">
            <v>4</v>
          </cell>
          <cell r="AW197">
            <v>234</v>
          </cell>
          <cell r="AX197">
            <v>6</v>
          </cell>
          <cell r="AY197">
            <v>323</v>
          </cell>
        </row>
        <row r="198">
          <cell r="B198" t="str">
            <v>給与住宅</v>
          </cell>
          <cell r="D198">
            <v>1</v>
          </cell>
          <cell r="E198">
            <v>82</v>
          </cell>
          <cell r="F198">
            <v>1</v>
          </cell>
          <cell r="G198">
            <v>82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1</v>
          </cell>
          <cell r="M198">
            <v>82</v>
          </cell>
          <cell r="N198">
            <v>1</v>
          </cell>
          <cell r="O198">
            <v>82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</row>
        <row r="199">
          <cell r="B199" t="str">
            <v>分譲住宅</v>
          </cell>
          <cell r="D199">
            <v>4</v>
          </cell>
          <cell r="E199">
            <v>376</v>
          </cell>
          <cell r="F199">
            <v>4</v>
          </cell>
          <cell r="G199">
            <v>376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4</v>
          </cell>
          <cell r="M199">
            <v>376</v>
          </cell>
          <cell r="N199">
            <v>4</v>
          </cell>
          <cell r="O199">
            <v>376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</row>
        <row r="200">
          <cell r="B200" t="str">
            <v>22226牧之原市</v>
          </cell>
        </row>
        <row r="201">
          <cell r="B201" t="str">
            <v>合計</v>
          </cell>
          <cell r="D201">
            <v>17</v>
          </cell>
          <cell r="E201">
            <v>1992</v>
          </cell>
          <cell r="F201">
            <v>17</v>
          </cell>
          <cell r="G201">
            <v>1992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14</v>
          </cell>
          <cell r="M201">
            <v>1617</v>
          </cell>
          <cell r="N201">
            <v>14</v>
          </cell>
          <cell r="O201">
            <v>1617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3</v>
          </cell>
          <cell r="AS201">
            <v>375</v>
          </cell>
          <cell r="AT201">
            <v>3</v>
          </cell>
          <cell r="AU201">
            <v>375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</row>
        <row r="202">
          <cell r="B202" t="str">
            <v>持家</v>
          </cell>
          <cell r="D202">
            <v>17</v>
          </cell>
          <cell r="E202">
            <v>1992</v>
          </cell>
          <cell r="F202">
            <v>17</v>
          </cell>
          <cell r="G202">
            <v>1992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14</v>
          </cell>
          <cell r="M202">
            <v>1617</v>
          </cell>
          <cell r="N202">
            <v>14</v>
          </cell>
          <cell r="O202">
            <v>1617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3</v>
          </cell>
          <cell r="AS202">
            <v>375</v>
          </cell>
          <cell r="AT202">
            <v>3</v>
          </cell>
          <cell r="AU202">
            <v>375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</row>
        <row r="203">
          <cell r="B203" t="str">
            <v>貸家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</row>
        <row r="204">
          <cell r="B204" t="str">
            <v>給与住宅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</row>
        <row r="205">
          <cell r="B205" t="str">
            <v>分譲住宅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</row>
        <row r="206">
          <cell r="B206" t="str">
            <v>22300賀茂郡</v>
          </cell>
        </row>
        <row r="207">
          <cell r="B207" t="str">
            <v>合計</v>
          </cell>
          <cell r="D207">
            <v>14</v>
          </cell>
          <cell r="E207">
            <v>871</v>
          </cell>
          <cell r="F207">
            <v>6</v>
          </cell>
          <cell r="G207">
            <v>731</v>
          </cell>
          <cell r="H207">
            <v>0</v>
          </cell>
          <cell r="I207">
            <v>0</v>
          </cell>
          <cell r="J207">
            <v>8</v>
          </cell>
          <cell r="K207">
            <v>140</v>
          </cell>
          <cell r="L207">
            <v>13</v>
          </cell>
          <cell r="M207">
            <v>689</v>
          </cell>
          <cell r="N207">
            <v>5</v>
          </cell>
          <cell r="O207">
            <v>549</v>
          </cell>
          <cell r="P207">
            <v>0</v>
          </cell>
          <cell r="Q207">
            <v>0</v>
          </cell>
          <cell r="R207">
            <v>8</v>
          </cell>
          <cell r="S207">
            <v>140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1</v>
          </cell>
          <cell r="AS207">
            <v>182</v>
          </cell>
          <cell r="AT207">
            <v>1</v>
          </cell>
          <cell r="AU207">
            <v>182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</row>
        <row r="208">
          <cell r="B208" t="str">
            <v>持家</v>
          </cell>
          <cell r="D208">
            <v>6</v>
          </cell>
          <cell r="E208">
            <v>731</v>
          </cell>
          <cell r="F208">
            <v>6</v>
          </cell>
          <cell r="G208">
            <v>731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5</v>
          </cell>
          <cell r="M208">
            <v>549</v>
          </cell>
          <cell r="N208">
            <v>5</v>
          </cell>
          <cell r="O208">
            <v>549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1</v>
          </cell>
          <cell r="AS208">
            <v>182</v>
          </cell>
          <cell r="AT208">
            <v>1</v>
          </cell>
          <cell r="AU208">
            <v>182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</row>
        <row r="209">
          <cell r="B209" t="str">
            <v>貸家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</row>
        <row r="210">
          <cell r="B210" t="str">
            <v>給与住宅</v>
          </cell>
          <cell r="D210">
            <v>8</v>
          </cell>
          <cell r="E210">
            <v>140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8</v>
          </cell>
          <cell r="K210">
            <v>140</v>
          </cell>
          <cell r="L210">
            <v>8</v>
          </cell>
          <cell r="M210">
            <v>140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8</v>
          </cell>
          <cell r="S210">
            <v>140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</row>
        <row r="211">
          <cell r="B211" t="str">
            <v>分譲住宅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</row>
        <row r="212">
          <cell r="B212" t="str">
            <v>22301東伊豆町</v>
          </cell>
        </row>
        <row r="213">
          <cell r="B213" t="str">
            <v>合計</v>
          </cell>
          <cell r="D213">
            <v>11</v>
          </cell>
          <cell r="E213">
            <v>557</v>
          </cell>
          <cell r="F213">
            <v>3</v>
          </cell>
          <cell r="G213">
            <v>417</v>
          </cell>
          <cell r="H213">
            <v>0</v>
          </cell>
          <cell r="I213">
            <v>0</v>
          </cell>
          <cell r="J213">
            <v>8</v>
          </cell>
          <cell r="K213">
            <v>140</v>
          </cell>
          <cell r="L213">
            <v>10</v>
          </cell>
          <cell r="M213">
            <v>375</v>
          </cell>
          <cell r="N213">
            <v>2</v>
          </cell>
          <cell r="O213">
            <v>235</v>
          </cell>
          <cell r="P213">
            <v>0</v>
          </cell>
          <cell r="Q213">
            <v>0</v>
          </cell>
          <cell r="R213">
            <v>8</v>
          </cell>
          <cell r="S213">
            <v>140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1</v>
          </cell>
          <cell r="AS213">
            <v>182</v>
          </cell>
          <cell r="AT213">
            <v>1</v>
          </cell>
          <cell r="AU213">
            <v>182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</row>
        <row r="214">
          <cell r="B214" t="str">
            <v>持家</v>
          </cell>
          <cell r="D214">
            <v>3</v>
          </cell>
          <cell r="E214">
            <v>417</v>
          </cell>
          <cell r="F214">
            <v>3</v>
          </cell>
          <cell r="G214">
            <v>417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2</v>
          </cell>
          <cell r="M214">
            <v>235</v>
          </cell>
          <cell r="N214">
            <v>2</v>
          </cell>
          <cell r="O214">
            <v>235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1</v>
          </cell>
          <cell r="AS214">
            <v>182</v>
          </cell>
          <cell r="AT214">
            <v>1</v>
          </cell>
          <cell r="AU214">
            <v>182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</row>
        <row r="215">
          <cell r="B215" t="str">
            <v>貸家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</row>
        <row r="216">
          <cell r="B216" t="str">
            <v>給与住宅</v>
          </cell>
          <cell r="D216">
            <v>8</v>
          </cell>
          <cell r="E216">
            <v>140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8</v>
          </cell>
          <cell r="K216">
            <v>140</v>
          </cell>
          <cell r="L216">
            <v>8</v>
          </cell>
          <cell r="M216">
            <v>140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8</v>
          </cell>
          <cell r="S216">
            <v>140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</row>
        <row r="217">
          <cell r="B217" t="str">
            <v>分譲住宅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</row>
        <row r="218">
          <cell r="B218" t="str">
            <v>22304南伊豆町</v>
          </cell>
        </row>
        <row r="219">
          <cell r="B219" t="str">
            <v>合計</v>
          </cell>
          <cell r="D219">
            <v>1</v>
          </cell>
          <cell r="E219">
            <v>115</v>
          </cell>
          <cell r="F219">
            <v>1</v>
          </cell>
          <cell r="G219">
            <v>115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1</v>
          </cell>
          <cell r="M219">
            <v>115</v>
          </cell>
          <cell r="N219">
            <v>1</v>
          </cell>
          <cell r="O219">
            <v>115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</row>
        <row r="220">
          <cell r="B220" t="str">
            <v>持家</v>
          </cell>
          <cell r="D220">
            <v>1</v>
          </cell>
          <cell r="E220">
            <v>115</v>
          </cell>
          <cell r="F220">
            <v>1</v>
          </cell>
          <cell r="G220">
            <v>115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1</v>
          </cell>
          <cell r="M220">
            <v>115</v>
          </cell>
          <cell r="N220">
            <v>1</v>
          </cell>
          <cell r="O220">
            <v>115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</row>
        <row r="221">
          <cell r="B221" t="str">
            <v>貸家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</row>
        <row r="222">
          <cell r="B222" t="str">
            <v>給与住宅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</row>
        <row r="223">
          <cell r="B223" t="str">
            <v>分譲住宅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</row>
        <row r="224">
          <cell r="B224" t="str">
            <v>22305松崎町</v>
          </cell>
        </row>
        <row r="225">
          <cell r="B225" t="str">
            <v>合計</v>
          </cell>
          <cell r="D225">
            <v>2</v>
          </cell>
          <cell r="E225">
            <v>199</v>
          </cell>
          <cell r="F225">
            <v>2</v>
          </cell>
          <cell r="G225">
            <v>199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2</v>
          </cell>
          <cell r="M225">
            <v>199</v>
          </cell>
          <cell r="N225">
            <v>2</v>
          </cell>
          <cell r="O225">
            <v>199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</row>
        <row r="226">
          <cell r="B226" t="str">
            <v>持家</v>
          </cell>
          <cell r="D226">
            <v>2</v>
          </cell>
          <cell r="E226">
            <v>199</v>
          </cell>
          <cell r="F226">
            <v>2</v>
          </cell>
          <cell r="G226">
            <v>199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2</v>
          </cell>
          <cell r="M226">
            <v>199</v>
          </cell>
          <cell r="N226">
            <v>2</v>
          </cell>
          <cell r="O226">
            <v>199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</row>
        <row r="227">
          <cell r="B227" t="str">
            <v>貸家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</row>
        <row r="228">
          <cell r="B228" t="str">
            <v>給与住宅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</row>
        <row r="229">
          <cell r="B229" t="str">
            <v>分譲住宅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</row>
        <row r="230">
          <cell r="B230" t="str">
            <v>22320田方郡</v>
          </cell>
        </row>
        <row r="231">
          <cell r="B231" t="str">
            <v>合計</v>
          </cell>
          <cell r="D231">
            <v>6</v>
          </cell>
          <cell r="E231">
            <v>616</v>
          </cell>
          <cell r="F231">
            <v>6</v>
          </cell>
          <cell r="G231">
            <v>616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5</v>
          </cell>
          <cell r="M231">
            <v>533</v>
          </cell>
          <cell r="N231">
            <v>5</v>
          </cell>
          <cell r="O231">
            <v>533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1</v>
          </cell>
          <cell r="AC231">
            <v>83</v>
          </cell>
          <cell r="AD231">
            <v>1</v>
          </cell>
          <cell r="AE231">
            <v>83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</row>
        <row r="232">
          <cell r="B232" t="str">
            <v>持家</v>
          </cell>
          <cell r="D232">
            <v>6</v>
          </cell>
          <cell r="E232">
            <v>616</v>
          </cell>
          <cell r="F232">
            <v>6</v>
          </cell>
          <cell r="G232">
            <v>616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5</v>
          </cell>
          <cell r="M232">
            <v>533</v>
          </cell>
          <cell r="N232">
            <v>5</v>
          </cell>
          <cell r="O232">
            <v>533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1</v>
          </cell>
          <cell r="AC232">
            <v>83</v>
          </cell>
          <cell r="AD232">
            <v>1</v>
          </cell>
          <cell r="AE232">
            <v>83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</row>
        <row r="233">
          <cell r="B233" t="str">
            <v>貸家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</row>
        <row r="234">
          <cell r="B234" t="str">
            <v>給与住宅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</row>
        <row r="235">
          <cell r="B235" t="str">
            <v>分譲住宅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</row>
        <row r="236">
          <cell r="B236" t="str">
            <v>22325函南町</v>
          </cell>
        </row>
        <row r="237">
          <cell r="B237" t="str">
            <v>合計</v>
          </cell>
          <cell r="D237">
            <v>6</v>
          </cell>
          <cell r="E237">
            <v>616</v>
          </cell>
          <cell r="F237">
            <v>6</v>
          </cell>
          <cell r="G237">
            <v>616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5</v>
          </cell>
          <cell r="M237">
            <v>533</v>
          </cell>
          <cell r="N237">
            <v>5</v>
          </cell>
          <cell r="O237">
            <v>533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1</v>
          </cell>
          <cell r="AC237">
            <v>83</v>
          </cell>
          <cell r="AD237">
            <v>1</v>
          </cell>
          <cell r="AE237">
            <v>83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</row>
        <row r="238">
          <cell r="B238" t="str">
            <v>持家</v>
          </cell>
          <cell r="D238">
            <v>6</v>
          </cell>
          <cell r="E238">
            <v>616</v>
          </cell>
          <cell r="F238">
            <v>6</v>
          </cell>
          <cell r="G238">
            <v>616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5</v>
          </cell>
          <cell r="M238">
            <v>533</v>
          </cell>
          <cell r="N238">
            <v>5</v>
          </cell>
          <cell r="O238">
            <v>533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1</v>
          </cell>
          <cell r="AC238">
            <v>83</v>
          </cell>
          <cell r="AD238">
            <v>1</v>
          </cell>
          <cell r="AE238">
            <v>83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</row>
        <row r="239">
          <cell r="B239" t="str">
            <v>貸家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</row>
        <row r="240">
          <cell r="B240" t="str">
            <v>給与住宅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</row>
        <row r="241">
          <cell r="B241" t="str">
            <v>分譲住宅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</row>
        <row r="242">
          <cell r="B242" t="str">
            <v>22340駿東郡</v>
          </cell>
        </row>
        <row r="243">
          <cell r="B243" t="str">
            <v>合計</v>
          </cell>
          <cell r="D243">
            <v>45</v>
          </cell>
          <cell r="E243">
            <v>4491</v>
          </cell>
          <cell r="F243">
            <v>35</v>
          </cell>
          <cell r="G243">
            <v>3930</v>
          </cell>
          <cell r="H243">
            <v>10</v>
          </cell>
          <cell r="I243">
            <v>561</v>
          </cell>
          <cell r="J243">
            <v>0</v>
          </cell>
          <cell r="K243">
            <v>0</v>
          </cell>
          <cell r="L243">
            <v>44</v>
          </cell>
          <cell r="M243">
            <v>4386</v>
          </cell>
          <cell r="N243">
            <v>34</v>
          </cell>
          <cell r="O243">
            <v>3825</v>
          </cell>
          <cell r="P243">
            <v>10</v>
          </cell>
          <cell r="Q243">
            <v>561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1</v>
          </cell>
          <cell r="AC243">
            <v>105</v>
          </cell>
          <cell r="AD243">
            <v>1</v>
          </cell>
          <cell r="AE243">
            <v>105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</row>
        <row r="244">
          <cell r="B244" t="str">
            <v>持家</v>
          </cell>
          <cell r="D244">
            <v>26</v>
          </cell>
          <cell r="E244">
            <v>3042</v>
          </cell>
          <cell r="F244">
            <v>26</v>
          </cell>
          <cell r="G244">
            <v>3042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25</v>
          </cell>
          <cell r="M244">
            <v>2937</v>
          </cell>
          <cell r="N244">
            <v>25</v>
          </cell>
          <cell r="O244">
            <v>2937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1</v>
          </cell>
          <cell r="AC244">
            <v>105</v>
          </cell>
          <cell r="AD244">
            <v>1</v>
          </cell>
          <cell r="AE244">
            <v>105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</row>
        <row r="245">
          <cell r="B245" t="str">
            <v>貸家</v>
          </cell>
          <cell r="D245">
            <v>10</v>
          </cell>
          <cell r="E245">
            <v>561</v>
          </cell>
          <cell r="F245">
            <v>0</v>
          </cell>
          <cell r="G245">
            <v>0</v>
          </cell>
          <cell r="H245">
            <v>10</v>
          </cell>
          <cell r="I245">
            <v>561</v>
          </cell>
          <cell r="J245">
            <v>0</v>
          </cell>
          <cell r="K245">
            <v>0</v>
          </cell>
          <cell r="L245">
            <v>10</v>
          </cell>
          <cell r="M245">
            <v>561</v>
          </cell>
          <cell r="N245">
            <v>0</v>
          </cell>
          <cell r="O245">
            <v>0</v>
          </cell>
          <cell r="P245">
            <v>10</v>
          </cell>
          <cell r="Q245">
            <v>561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</row>
        <row r="246">
          <cell r="B246" t="str">
            <v>給与住宅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</row>
        <row r="247">
          <cell r="B247" t="str">
            <v>分譲住宅</v>
          </cell>
          <cell r="D247">
            <v>9</v>
          </cell>
          <cell r="E247">
            <v>888</v>
          </cell>
          <cell r="F247">
            <v>9</v>
          </cell>
          <cell r="G247">
            <v>888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9</v>
          </cell>
          <cell r="M247">
            <v>888</v>
          </cell>
          <cell r="N247">
            <v>9</v>
          </cell>
          <cell r="O247">
            <v>888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</row>
        <row r="248">
          <cell r="B248" t="str">
            <v>22341清水町</v>
          </cell>
        </row>
        <row r="249">
          <cell r="B249" t="str">
            <v>合計</v>
          </cell>
          <cell r="D249">
            <v>10</v>
          </cell>
          <cell r="E249">
            <v>1152</v>
          </cell>
          <cell r="F249">
            <v>10</v>
          </cell>
          <cell r="G249">
            <v>1152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9</v>
          </cell>
          <cell r="M249">
            <v>1047</v>
          </cell>
          <cell r="N249">
            <v>9</v>
          </cell>
          <cell r="O249">
            <v>1047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1</v>
          </cell>
          <cell r="AC249">
            <v>105</v>
          </cell>
          <cell r="AD249">
            <v>1</v>
          </cell>
          <cell r="AE249">
            <v>105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</row>
        <row r="250">
          <cell r="B250" t="str">
            <v>持家</v>
          </cell>
          <cell r="D250">
            <v>8</v>
          </cell>
          <cell r="E250">
            <v>948</v>
          </cell>
          <cell r="F250">
            <v>8</v>
          </cell>
          <cell r="G250">
            <v>948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7</v>
          </cell>
          <cell r="M250">
            <v>843</v>
          </cell>
          <cell r="N250">
            <v>7</v>
          </cell>
          <cell r="O250">
            <v>843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1</v>
          </cell>
          <cell r="AC250">
            <v>105</v>
          </cell>
          <cell r="AD250">
            <v>1</v>
          </cell>
          <cell r="AE250">
            <v>105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</row>
        <row r="251">
          <cell r="B251" t="str">
            <v>貸家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</row>
        <row r="252">
          <cell r="B252" t="str">
            <v>給与住宅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</row>
        <row r="253">
          <cell r="B253" t="str">
            <v>分譲住宅</v>
          </cell>
          <cell r="D253">
            <v>2</v>
          </cell>
          <cell r="E253">
            <v>204</v>
          </cell>
          <cell r="F253">
            <v>2</v>
          </cell>
          <cell r="G253">
            <v>204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2</v>
          </cell>
          <cell r="M253">
            <v>204</v>
          </cell>
          <cell r="N253">
            <v>2</v>
          </cell>
          <cell r="O253">
            <v>204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</row>
        <row r="254">
          <cell r="B254" t="str">
            <v>22342長泉町</v>
          </cell>
        </row>
        <row r="255">
          <cell r="B255" t="str">
            <v>合計</v>
          </cell>
          <cell r="D255">
            <v>30</v>
          </cell>
          <cell r="E255">
            <v>2642</v>
          </cell>
          <cell r="F255">
            <v>20</v>
          </cell>
          <cell r="G255">
            <v>2081</v>
          </cell>
          <cell r="H255">
            <v>10</v>
          </cell>
          <cell r="I255">
            <v>561</v>
          </cell>
          <cell r="J255">
            <v>0</v>
          </cell>
          <cell r="K255">
            <v>0</v>
          </cell>
          <cell r="L255">
            <v>30</v>
          </cell>
          <cell r="M255">
            <v>2642</v>
          </cell>
          <cell r="N255">
            <v>20</v>
          </cell>
          <cell r="O255">
            <v>2081</v>
          </cell>
          <cell r="P255">
            <v>10</v>
          </cell>
          <cell r="Q255">
            <v>561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</row>
        <row r="256">
          <cell r="B256" t="str">
            <v>持家</v>
          </cell>
          <cell r="D256">
            <v>13</v>
          </cell>
          <cell r="E256">
            <v>1397</v>
          </cell>
          <cell r="F256">
            <v>13</v>
          </cell>
          <cell r="G256">
            <v>1397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13</v>
          </cell>
          <cell r="M256">
            <v>1397</v>
          </cell>
          <cell r="N256">
            <v>13</v>
          </cell>
          <cell r="O256">
            <v>1397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</row>
        <row r="257">
          <cell r="B257" t="str">
            <v>貸家</v>
          </cell>
          <cell r="D257">
            <v>10</v>
          </cell>
          <cell r="E257">
            <v>561</v>
          </cell>
          <cell r="F257">
            <v>0</v>
          </cell>
          <cell r="G257">
            <v>0</v>
          </cell>
          <cell r="H257">
            <v>10</v>
          </cell>
          <cell r="I257">
            <v>561</v>
          </cell>
          <cell r="J257">
            <v>0</v>
          </cell>
          <cell r="K257">
            <v>0</v>
          </cell>
          <cell r="L257">
            <v>10</v>
          </cell>
          <cell r="M257">
            <v>561</v>
          </cell>
          <cell r="N257">
            <v>0</v>
          </cell>
          <cell r="O257">
            <v>0</v>
          </cell>
          <cell r="P257">
            <v>10</v>
          </cell>
          <cell r="Q257">
            <v>561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</row>
        <row r="258">
          <cell r="B258" t="str">
            <v>給与住宅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</row>
        <row r="259">
          <cell r="B259" t="str">
            <v>分譲住宅</v>
          </cell>
          <cell r="D259">
            <v>7</v>
          </cell>
          <cell r="E259">
            <v>684</v>
          </cell>
          <cell r="F259">
            <v>7</v>
          </cell>
          <cell r="G259">
            <v>684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7</v>
          </cell>
          <cell r="M259">
            <v>684</v>
          </cell>
          <cell r="N259">
            <v>7</v>
          </cell>
          <cell r="O259">
            <v>684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</row>
        <row r="260">
          <cell r="B260" t="str">
            <v>22344小山町</v>
          </cell>
        </row>
        <row r="261">
          <cell r="B261" t="str">
            <v>合計</v>
          </cell>
          <cell r="D261">
            <v>5</v>
          </cell>
          <cell r="E261">
            <v>697</v>
          </cell>
          <cell r="F261">
            <v>5</v>
          </cell>
          <cell r="G261">
            <v>697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5</v>
          </cell>
          <cell r="M261">
            <v>697</v>
          </cell>
          <cell r="N261">
            <v>5</v>
          </cell>
          <cell r="O261">
            <v>697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</row>
        <row r="262">
          <cell r="B262" t="str">
            <v>持家</v>
          </cell>
          <cell r="D262">
            <v>5</v>
          </cell>
          <cell r="E262">
            <v>697</v>
          </cell>
          <cell r="F262">
            <v>5</v>
          </cell>
          <cell r="G262">
            <v>697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5</v>
          </cell>
          <cell r="M262">
            <v>697</v>
          </cell>
          <cell r="N262">
            <v>5</v>
          </cell>
          <cell r="O262">
            <v>697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</row>
        <row r="263">
          <cell r="B263" t="str">
            <v>貸家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</row>
        <row r="264">
          <cell r="B264" t="str">
            <v>給与住宅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</row>
        <row r="265">
          <cell r="B265" t="str">
            <v>分譲住宅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</row>
        <row r="266">
          <cell r="B266" t="str">
            <v>22420榛原郡</v>
          </cell>
        </row>
        <row r="267">
          <cell r="B267" t="str">
            <v>合計</v>
          </cell>
          <cell r="D267">
            <v>22</v>
          </cell>
          <cell r="E267">
            <v>2217</v>
          </cell>
          <cell r="F267">
            <v>14</v>
          </cell>
          <cell r="G267">
            <v>1789</v>
          </cell>
          <cell r="H267">
            <v>8</v>
          </cell>
          <cell r="I267">
            <v>428</v>
          </cell>
          <cell r="J267">
            <v>0</v>
          </cell>
          <cell r="K267">
            <v>0</v>
          </cell>
          <cell r="L267">
            <v>22</v>
          </cell>
          <cell r="M267">
            <v>2217</v>
          </cell>
          <cell r="N267">
            <v>14</v>
          </cell>
          <cell r="O267">
            <v>1789</v>
          </cell>
          <cell r="P267">
            <v>8</v>
          </cell>
          <cell r="Q267">
            <v>428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</row>
        <row r="268">
          <cell r="B268" t="str">
            <v>持家</v>
          </cell>
          <cell r="D268">
            <v>10</v>
          </cell>
          <cell r="E268">
            <v>1380</v>
          </cell>
          <cell r="F268">
            <v>10</v>
          </cell>
          <cell r="G268">
            <v>1380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10</v>
          </cell>
          <cell r="M268">
            <v>1380</v>
          </cell>
          <cell r="N268">
            <v>10</v>
          </cell>
          <cell r="O268">
            <v>1380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</row>
        <row r="269">
          <cell r="B269" t="str">
            <v>貸家</v>
          </cell>
          <cell r="D269">
            <v>8</v>
          </cell>
          <cell r="E269">
            <v>428</v>
          </cell>
          <cell r="F269">
            <v>0</v>
          </cell>
          <cell r="G269">
            <v>0</v>
          </cell>
          <cell r="H269">
            <v>8</v>
          </cell>
          <cell r="I269">
            <v>428</v>
          </cell>
          <cell r="J269">
            <v>0</v>
          </cell>
          <cell r="K269">
            <v>0</v>
          </cell>
          <cell r="L269">
            <v>8</v>
          </cell>
          <cell r="M269">
            <v>428</v>
          </cell>
          <cell r="N269">
            <v>0</v>
          </cell>
          <cell r="O269">
            <v>0</v>
          </cell>
          <cell r="P269">
            <v>8</v>
          </cell>
          <cell r="Q269">
            <v>428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</row>
        <row r="270">
          <cell r="B270" t="str">
            <v>給与住宅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</row>
        <row r="271">
          <cell r="B271" t="str">
            <v>分譲住宅</v>
          </cell>
          <cell r="D271">
            <v>4</v>
          </cell>
          <cell r="E271">
            <v>409</v>
          </cell>
          <cell r="F271">
            <v>4</v>
          </cell>
          <cell r="G271">
            <v>409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4</v>
          </cell>
          <cell r="M271">
            <v>409</v>
          </cell>
          <cell r="N271">
            <v>4</v>
          </cell>
          <cell r="O271">
            <v>409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</row>
        <row r="272">
          <cell r="B272" t="str">
            <v>22424吉田町</v>
          </cell>
        </row>
        <row r="273">
          <cell r="B273" t="str">
            <v>合計</v>
          </cell>
          <cell r="D273">
            <v>21</v>
          </cell>
          <cell r="E273">
            <v>2037</v>
          </cell>
          <cell r="F273">
            <v>13</v>
          </cell>
          <cell r="G273">
            <v>1609</v>
          </cell>
          <cell r="H273">
            <v>8</v>
          </cell>
          <cell r="I273">
            <v>428</v>
          </cell>
          <cell r="J273">
            <v>0</v>
          </cell>
          <cell r="K273">
            <v>0</v>
          </cell>
          <cell r="L273">
            <v>21</v>
          </cell>
          <cell r="M273">
            <v>2037</v>
          </cell>
          <cell r="N273">
            <v>13</v>
          </cell>
          <cell r="O273">
            <v>1609</v>
          </cell>
          <cell r="P273">
            <v>8</v>
          </cell>
          <cell r="Q273">
            <v>428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</row>
        <row r="274">
          <cell r="B274" t="str">
            <v>持家</v>
          </cell>
          <cell r="D274">
            <v>9</v>
          </cell>
          <cell r="E274">
            <v>1200</v>
          </cell>
          <cell r="F274">
            <v>9</v>
          </cell>
          <cell r="G274">
            <v>1200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9</v>
          </cell>
          <cell r="M274">
            <v>1200</v>
          </cell>
          <cell r="N274">
            <v>9</v>
          </cell>
          <cell r="O274">
            <v>1200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</row>
        <row r="275">
          <cell r="B275" t="str">
            <v>貸家</v>
          </cell>
          <cell r="D275">
            <v>8</v>
          </cell>
          <cell r="E275">
            <v>428</v>
          </cell>
          <cell r="F275">
            <v>0</v>
          </cell>
          <cell r="G275">
            <v>0</v>
          </cell>
          <cell r="H275">
            <v>8</v>
          </cell>
          <cell r="I275">
            <v>428</v>
          </cell>
          <cell r="J275">
            <v>0</v>
          </cell>
          <cell r="K275">
            <v>0</v>
          </cell>
          <cell r="L275">
            <v>8</v>
          </cell>
          <cell r="M275">
            <v>428</v>
          </cell>
          <cell r="N275">
            <v>0</v>
          </cell>
          <cell r="O275">
            <v>0</v>
          </cell>
          <cell r="P275">
            <v>8</v>
          </cell>
          <cell r="Q275">
            <v>428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</row>
        <row r="276">
          <cell r="B276" t="str">
            <v>給与住宅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</row>
        <row r="277">
          <cell r="B277" t="str">
            <v>分譲住宅</v>
          </cell>
          <cell r="D277">
            <v>4</v>
          </cell>
          <cell r="E277">
            <v>409</v>
          </cell>
          <cell r="F277">
            <v>4</v>
          </cell>
          <cell r="G277">
            <v>409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4</v>
          </cell>
          <cell r="M277">
            <v>409</v>
          </cell>
          <cell r="N277">
            <v>4</v>
          </cell>
          <cell r="O277">
            <v>409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</row>
        <row r="278">
          <cell r="B278" t="str">
            <v>22429川根本町</v>
          </cell>
        </row>
        <row r="279">
          <cell r="B279" t="str">
            <v>合計</v>
          </cell>
          <cell r="D279">
            <v>1</v>
          </cell>
          <cell r="E279">
            <v>180</v>
          </cell>
          <cell r="F279">
            <v>1</v>
          </cell>
          <cell r="G279">
            <v>180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1</v>
          </cell>
          <cell r="M279">
            <v>180</v>
          </cell>
          <cell r="N279">
            <v>1</v>
          </cell>
          <cell r="O279">
            <v>180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</row>
        <row r="280">
          <cell r="B280" t="str">
            <v>持家</v>
          </cell>
          <cell r="D280">
            <v>1</v>
          </cell>
          <cell r="E280">
            <v>180</v>
          </cell>
          <cell r="F280">
            <v>1</v>
          </cell>
          <cell r="G280">
            <v>180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1</v>
          </cell>
          <cell r="M280">
            <v>180</v>
          </cell>
          <cell r="N280">
            <v>1</v>
          </cell>
          <cell r="O280">
            <v>180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</row>
        <row r="281">
          <cell r="B281" t="str">
            <v>貸家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</row>
        <row r="282">
          <cell r="B282" t="str">
            <v>給与住宅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</row>
        <row r="283">
          <cell r="B283" t="str">
            <v>分譲住宅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</row>
        <row r="284">
          <cell r="B284" t="str">
            <v>22460周智郡</v>
          </cell>
        </row>
        <row r="285">
          <cell r="B285" t="str">
            <v>合計</v>
          </cell>
          <cell r="D285">
            <v>5</v>
          </cell>
          <cell r="E285">
            <v>690</v>
          </cell>
          <cell r="F285">
            <v>5</v>
          </cell>
          <cell r="G285">
            <v>690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5</v>
          </cell>
          <cell r="M285">
            <v>690</v>
          </cell>
          <cell r="N285">
            <v>5</v>
          </cell>
          <cell r="O285">
            <v>690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</row>
        <row r="286">
          <cell r="B286" t="str">
            <v>持家</v>
          </cell>
          <cell r="D286">
            <v>5</v>
          </cell>
          <cell r="E286">
            <v>690</v>
          </cell>
          <cell r="F286">
            <v>5</v>
          </cell>
          <cell r="G286">
            <v>690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5</v>
          </cell>
          <cell r="M286">
            <v>690</v>
          </cell>
          <cell r="N286">
            <v>5</v>
          </cell>
          <cell r="O286">
            <v>690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</row>
        <row r="287">
          <cell r="B287" t="str">
            <v>貸家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</row>
        <row r="288">
          <cell r="B288" t="str">
            <v>給与住宅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</row>
        <row r="289">
          <cell r="B289" t="str">
            <v>分譲住宅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</row>
        <row r="290">
          <cell r="B290" t="str">
            <v>22461森町</v>
          </cell>
        </row>
        <row r="291">
          <cell r="B291" t="str">
            <v>合計</v>
          </cell>
          <cell r="D291">
            <v>5</v>
          </cell>
          <cell r="E291">
            <v>690</v>
          </cell>
          <cell r="F291">
            <v>5</v>
          </cell>
          <cell r="G291">
            <v>690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5</v>
          </cell>
          <cell r="M291">
            <v>690</v>
          </cell>
          <cell r="N291">
            <v>5</v>
          </cell>
          <cell r="O291">
            <v>690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</row>
        <row r="292">
          <cell r="B292" t="str">
            <v>持家</v>
          </cell>
          <cell r="D292">
            <v>5</v>
          </cell>
          <cell r="E292">
            <v>690</v>
          </cell>
          <cell r="F292">
            <v>5</v>
          </cell>
          <cell r="G292">
            <v>690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5</v>
          </cell>
          <cell r="M292">
            <v>690</v>
          </cell>
          <cell r="N292">
            <v>5</v>
          </cell>
          <cell r="O292">
            <v>690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</row>
        <row r="293">
          <cell r="B293" t="str">
            <v>貸家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</row>
        <row r="294">
          <cell r="B294" t="str">
            <v>給与住宅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</row>
        <row r="295">
          <cell r="B295" t="str">
            <v>分譲住宅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</row>
      </sheetData>
      <sheetData sheetId="3">
        <row r="1">
          <cell r="N1" t="str">
            <v>シート名※適宜変更</v>
          </cell>
        </row>
        <row r="2">
          <cell r="E2" t="str">
            <v>市町名</v>
          </cell>
          <cell r="F2" t="str">
            <v>総計</v>
          </cell>
          <cell r="G2" t="str">
            <v>持家</v>
          </cell>
          <cell r="H2" t="str">
            <v>貸家</v>
          </cell>
          <cell r="I2" t="str">
            <v>給与住宅</v>
          </cell>
          <cell r="J2" t="str">
            <v>分譲住宅</v>
          </cell>
          <cell r="K2" t="str">
            <v>うちマンション</v>
          </cell>
          <cell r="M2" t="str">
            <v>数値</v>
          </cell>
          <cell r="N2" t="str">
            <v>B017静岡県市町</v>
          </cell>
        </row>
        <row r="3">
          <cell r="B3" t="str">
            <v>東部</v>
          </cell>
          <cell r="C3">
            <v>585</v>
          </cell>
          <cell r="E3" t="str">
            <v>静岡市</v>
          </cell>
          <cell r="F3">
            <v>336</v>
          </cell>
          <cell r="G3">
            <v>145</v>
          </cell>
          <cell r="H3">
            <v>123</v>
          </cell>
          <cell r="I3">
            <v>0</v>
          </cell>
          <cell r="J3">
            <v>68</v>
          </cell>
          <cell r="M3">
            <v>8</v>
          </cell>
        </row>
        <row r="4">
          <cell r="B4" t="str">
            <v>中部</v>
          </cell>
          <cell r="C4">
            <v>555</v>
          </cell>
          <cell r="E4" t="str">
            <v>葵区</v>
          </cell>
          <cell r="F4">
            <v>103</v>
          </cell>
          <cell r="G4">
            <v>52</v>
          </cell>
          <cell r="H4">
            <v>40</v>
          </cell>
          <cell r="I4">
            <v>0</v>
          </cell>
          <cell r="J4">
            <v>11</v>
          </cell>
          <cell r="M4">
            <v>14</v>
          </cell>
        </row>
        <row r="5">
          <cell r="B5" t="str">
            <v>西部</v>
          </cell>
          <cell r="C5">
            <v>742</v>
          </cell>
          <cell r="E5" t="str">
            <v>駿河区</v>
          </cell>
          <cell r="F5">
            <v>142</v>
          </cell>
          <cell r="G5">
            <v>48</v>
          </cell>
          <cell r="H5">
            <v>59</v>
          </cell>
          <cell r="I5">
            <v>0</v>
          </cell>
          <cell r="J5">
            <v>35</v>
          </cell>
          <cell r="M5">
            <v>20</v>
          </cell>
        </row>
        <row r="6">
          <cell r="B6" t="str">
            <v>合計</v>
          </cell>
          <cell r="C6">
            <v>1882</v>
          </cell>
          <cell r="E6" t="str">
            <v>清水区</v>
          </cell>
          <cell r="F6">
            <v>91</v>
          </cell>
          <cell r="G6">
            <v>45</v>
          </cell>
          <cell r="H6">
            <v>24</v>
          </cell>
          <cell r="I6">
            <v>0</v>
          </cell>
          <cell r="J6">
            <v>22</v>
          </cell>
          <cell r="M6">
            <v>26</v>
          </cell>
        </row>
        <row r="7">
          <cell r="E7" t="str">
            <v>浜松市</v>
          </cell>
          <cell r="F7">
            <v>393</v>
          </cell>
          <cell r="G7">
            <v>200</v>
          </cell>
          <cell r="H7">
            <v>130</v>
          </cell>
          <cell r="I7">
            <v>8</v>
          </cell>
          <cell r="J7">
            <v>55</v>
          </cell>
          <cell r="M7">
            <v>32</v>
          </cell>
        </row>
        <row r="8">
          <cell r="B8" t="str">
            <v>東部</v>
          </cell>
          <cell r="C8">
            <v>585</v>
          </cell>
          <cell r="E8" t="str">
            <v>中区</v>
          </cell>
          <cell r="F8">
            <v>164</v>
          </cell>
          <cell r="G8">
            <v>51</v>
          </cell>
          <cell r="H8">
            <v>79</v>
          </cell>
          <cell r="I8">
            <v>1</v>
          </cell>
          <cell r="J8">
            <v>33</v>
          </cell>
          <cell r="M8">
            <v>38</v>
          </cell>
        </row>
        <row r="9">
          <cell r="B9" t="str">
            <v>中部</v>
          </cell>
          <cell r="C9">
            <v>555</v>
          </cell>
          <cell r="E9" t="str">
            <v>東区</v>
          </cell>
          <cell r="F9">
            <v>42</v>
          </cell>
          <cell r="G9">
            <v>30</v>
          </cell>
          <cell r="H9">
            <v>6</v>
          </cell>
          <cell r="I9">
            <v>0</v>
          </cell>
          <cell r="J9">
            <v>6</v>
          </cell>
          <cell r="M9">
            <v>44</v>
          </cell>
        </row>
        <row r="10">
          <cell r="B10" t="str">
            <v>西部</v>
          </cell>
          <cell r="C10">
            <v>742</v>
          </cell>
          <cell r="E10" t="str">
            <v>西区</v>
          </cell>
          <cell r="F10">
            <v>56</v>
          </cell>
          <cell r="G10">
            <v>33</v>
          </cell>
          <cell r="H10">
            <v>23</v>
          </cell>
          <cell r="I10">
            <v>0</v>
          </cell>
          <cell r="J10">
            <v>0</v>
          </cell>
          <cell r="M10">
            <v>50</v>
          </cell>
        </row>
        <row r="11">
          <cell r="B11" t="str">
            <v>合計</v>
          </cell>
          <cell r="C11">
            <v>1882</v>
          </cell>
          <cell r="E11" t="str">
            <v>南区</v>
          </cell>
          <cell r="F11">
            <v>66</v>
          </cell>
          <cell r="G11">
            <v>28</v>
          </cell>
          <cell r="H11">
            <v>22</v>
          </cell>
          <cell r="I11">
            <v>6</v>
          </cell>
          <cell r="J11">
            <v>10</v>
          </cell>
          <cell r="M11">
            <v>56</v>
          </cell>
        </row>
        <row r="12">
          <cell r="E12" t="str">
            <v>北区</v>
          </cell>
          <cell r="F12">
            <v>24</v>
          </cell>
          <cell r="G12">
            <v>22</v>
          </cell>
          <cell r="H12">
            <v>0</v>
          </cell>
          <cell r="I12">
            <v>1</v>
          </cell>
          <cell r="J12">
            <v>1</v>
          </cell>
          <cell r="M12">
            <v>62</v>
          </cell>
        </row>
        <row r="13">
          <cell r="E13" t="str">
            <v>浜北区</v>
          </cell>
          <cell r="F13">
            <v>36</v>
          </cell>
          <cell r="G13">
            <v>32</v>
          </cell>
          <cell r="H13">
            <v>0</v>
          </cell>
          <cell r="I13">
            <v>0</v>
          </cell>
          <cell r="J13">
            <v>4</v>
          </cell>
          <cell r="M13">
            <v>68</v>
          </cell>
        </row>
        <row r="14">
          <cell r="E14" t="str">
            <v>天竜区</v>
          </cell>
          <cell r="F14">
            <v>5</v>
          </cell>
          <cell r="G14">
            <v>4</v>
          </cell>
          <cell r="H14">
            <v>0</v>
          </cell>
          <cell r="I14">
            <v>0</v>
          </cell>
          <cell r="J14">
            <v>1</v>
          </cell>
          <cell r="M14">
            <v>74</v>
          </cell>
        </row>
        <row r="15">
          <cell r="E15" t="str">
            <v>沼津市</v>
          </cell>
          <cell r="F15">
            <v>70</v>
          </cell>
          <cell r="G15">
            <v>31</v>
          </cell>
          <cell r="H15">
            <v>14</v>
          </cell>
          <cell r="I15">
            <v>0</v>
          </cell>
          <cell r="J15">
            <v>25</v>
          </cell>
          <cell r="M15">
            <v>80</v>
          </cell>
        </row>
        <row r="16">
          <cell r="E16" t="str">
            <v>熱海市</v>
          </cell>
          <cell r="F16">
            <v>8</v>
          </cell>
          <cell r="G16">
            <v>6</v>
          </cell>
          <cell r="H16">
            <v>2</v>
          </cell>
          <cell r="I16">
            <v>0</v>
          </cell>
          <cell r="J16">
            <v>0</v>
          </cell>
          <cell r="M16">
            <v>86</v>
          </cell>
        </row>
        <row r="17">
          <cell r="E17" t="str">
            <v>三島市</v>
          </cell>
          <cell r="F17">
            <v>37</v>
          </cell>
          <cell r="G17">
            <v>24</v>
          </cell>
          <cell r="H17">
            <v>4</v>
          </cell>
          <cell r="I17">
            <v>0</v>
          </cell>
          <cell r="J17">
            <v>9</v>
          </cell>
          <cell r="M17">
            <v>92</v>
          </cell>
        </row>
        <row r="18">
          <cell r="E18" t="str">
            <v>富士宮市</v>
          </cell>
          <cell r="F18">
            <v>80</v>
          </cell>
          <cell r="G18">
            <v>39</v>
          </cell>
          <cell r="H18">
            <v>28</v>
          </cell>
          <cell r="I18">
            <v>0</v>
          </cell>
          <cell r="J18">
            <v>13</v>
          </cell>
          <cell r="M18">
            <v>98</v>
          </cell>
        </row>
        <row r="19">
          <cell r="E19" t="str">
            <v>伊東市</v>
          </cell>
          <cell r="F19">
            <v>10</v>
          </cell>
          <cell r="G19">
            <v>10</v>
          </cell>
          <cell r="H19">
            <v>0</v>
          </cell>
          <cell r="I19">
            <v>0</v>
          </cell>
          <cell r="J19">
            <v>0</v>
          </cell>
          <cell r="M19">
            <v>104</v>
          </cell>
        </row>
        <row r="20">
          <cell r="E20" t="str">
            <v>島田市</v>
          </cell>
          <cell r="F20">
            <v>43</v>
          </cell>
          <cell r="G20">
            <v>40</v>
          </cell>
          <cell r="H20">
            <v>0</v>
          </cell>
          <cell r="I20">
            <v>2</v>
          </cell>
          <cell r="J20">
            <v>1</v>
          </cell>
          <cell r="M20">
            <v>110</v>
          </cell>
        </row>
        <row r="21">
          <cell r="E21" t="str">
            <v>富士市</v>
          </cell>
          <cell r="F21">
            <v>175</v>
          </cell>
          <cell r="G21">
            <v>70</v>
          </cell>
          <cell r="H21">
            <v>71</v>
          </cell>
          <cell r="I21">
            <v>0</v>
          </cell>
          <cell r="J21">
            <v>34</v>
          </cell>
          <cell r="M21">
            <v>116</v>
          </cell>
        </row>
        <row r="22">
          <cell r="E22" t="str">
            <v>磐田市</v>
          </cell>
          <cell r="F22">
            <v>106</v>
          </cell>
          <cell r="G22">
            <v>52</v>
          </cell>
          <cell r="H22">
            <v>28</v>
          </cell>
          <cell r="I22">
            <v>0</v>
          </cell>
          <cell r="J22">
            <v>26</v>
          </cell>
          <cell r="M22">
            <v>122</v>
          </cell>
        </row>
        <row r="23">
          <cell r="E23" t="str">
            <v>焼津市</v>
          </cell>
          <cell r="F23">
            <v>59</v>
          </cell>
          <cell r="G23">
            <v>36</v>
          </cell>
          <cell r="H23">
            <v>10</v>
          </cell>
          <cell r="I23">
            <v>0</v>
          </cell>
          <cell r="J23">
            <v>13</v>
          </cell>
          <cell r="M23">
            <v>128</v>
          </cell>
        </row>
        <row r="24">
          <cell r="E24" t="str">
            <v>掛川市</v>
          </cell>
          <cell r="F24">
            <v>54</v>
          </cell>
          <cell r="G24">
            <v>43</v>
          </cell>
          <cell r="H24">
            <v>10</v>
          </cell>
          <cell r="I24">
            <v>0</v>
          </cell>
          <cell r="J24">
            <v>1</v>
          </cell>
          <cell r="M24">
            <v>134</v>
          </cell>
        </row>
        <row r="25">
          <cell r="E25" t="str">
            <v>藤枝市</v>
          </cell>
          <cell r="F25">
            <v>78</v>
          </cell>
          <cell r="G25">
            <v>53</v>
          </cell>
          <cell r="H25">
            <v>15</v>
          </cell>
          <cell r="I25">
            <v>0</v>
          </cell>
          <cell r="J25">
            <v>10</v>
          </cell>
          <cell r="M25">
            <v>140</v>
          </cell>
        </row>
        <row r="26">
          <cell r="E26" t="str">
            <v>御殿場市</v>
          </cell>
          <cell r="F26">
            <v>47</v>
          </cell>
          <cell r="G26">
            <v>18</v>
          </cell>
          <cell r="H26">
            <v>10</v>
          </cell>
          <cell r="I26">
            <v>0</v>
          </cell>
          <cell r="J26">
            <v>19</v>
          </cell>
          <cell r="M26">
            <v>146</v>
          </cell>
        </row>
        <row r="27">
          <cell r="E27" t="str">
            <v>袋井市</v>
          </cell>
          <cell r="F27">
            <v>96</v>
          </cell>
          <cell r="G27">
            <v>31</v>
          </cell>
          <cell r="H27">
            <v>54</v>
          </cell>
          <cell r="I27">
            <v>0</v>
          </cell>
          <cell r="J27">
            <v>11</v>
          </cell>
          <cell r="M27">
            <v>152</v>
          </cell>
        </row>
        <row r="28">
          <cell r="E28" t="str">
            <v>下田市</v>
          </cell>
          <cell r="F28">
            <v>1</v>
          </cell>
          <cell r="G28">
            <v>1</v>
          </cell>
          <cell r="H28">
            <v>0</v>
          </cell>
          <cell r="I28">
            <v>0</v>
          </cell>
          <cell r="J28">
            <v>0</v>
          </cell>
          <cell r="M28">
            <v>158</v>
          </cell>
        </row>
        <row r="29">
          <cell r="E29" t="str">
            <v>裾野市</v>
          </cell>
          <cell r="F29">
            <v>61</v>
          </cell>
          <cell r="G29">
            <v>19</v>
          </cell>
          <cell r="H29">
            <v>40</v>
          </cell>
          <cell r="I29">
            <v>0</v>
          </cell>
          <cell r="J29">
            <v>2</v>
          </cell>
          <cell r="M29">
            <v>164</v>
          </cell>
        </row>
        <row r="30">
          <cell r="E30" t="str">
            <v>湖西市</v>
          </cell>
          <cell r="F30">
            <v>63</v>
          </cell>
          <cell r="G30">
            <v>11</v>
          </cell>
          <cell r="H30">
            <v>51</v>
          </cell>
          <cell r="I30">
            <v>0</v>
          </cell>
          <cell r="J30">
            <v>1</v>
          </cell>
          <cell r="M30">
            <v>170</v>
          </cell>
        </row>
        <row r="31">
          <cell r="E31" t="str">
            <v>伊豆市</v>
          </cell>
          <cell r="F31">
            <v>2</v>
          </cell>
          <cell r="G31">
            <v>2</v>
          </cell>
          <cell r="H31">
            <v>0</v>
          </cell>
          <cell r="I31">
            <v>0</v>
          </cell>
          <cell r="J31">
            <v>0</v>
          </cell>
          <cell r="M31">
            <v>176</v>
          </cell>
        </row>
        <row r="32">
          <cell r="E32" t="str">
            <v>御前崎市</v>
          </cell>
          <cell r="F32">
            <v>9</v>
          </cell>
          <cell r="G32">
            <v>9</v>
          </cell>
          <cell r="H32">
            <v>0</v>
          </cell>
          <cell r="I32">
            <v>0</v>
          </cell>
          <cell r="J32">
            <v>0</v>
          </cell>
          <cell r="M32">
            <v>182</v>
          </cell>
        </row>
        <row r="33">
          <cell r="E33" t="str">
            <v>菊川市</v>
          </cell>
          <cell r="F33">
            <v>16</v>
          </cell>
          <cell r="G33">
            <v>16</v>
          </cell>
          <cell r="H33">
            <v>0</v>
          </cell>
          <cell r="I33">
            <v>0</v>
          </cell>
          <cell r="J33">
            <v>0</v>
          </cell>
          <cell r="M33">
            <v>188</v>
          </cell>
        </row>
        <row r="34">
          <cell r="E34" t="str">
            <v>伊豆の国市</v>
          </cell>
          <cell r="F34">
            <v>29</v>
          </cell>
          <cell r="G34">
            <v>8</v>
          </cell>
          <cell r="H34">
            <v>16</v>
          </cell>
          <cell r="I34">
            <v>1</v>
          </cell>
          <cell r="J34">
            <v>4</v>
          </cell>
          <cell r="M34">
            <v>194</v>
          </cell>
        </row>
        <row r="35">
          <cell r="E35" t="str">
            <v>牧之原市</v>
          </cell>
          <cell r="F35">
            <v>17</v>
          </cell>
          <cell r="G35">
            <v>17</v>
          </cell>
          <cell r="H35">
            <v>0</v>
          </cell>
          <cell r="I35">
            <v>0</v>
          </cell>
          <cell r="J35">
            <v>0</v>
          </cell>
          <cell r="M35">
            <v>200</v>
          </cell>
        </row>
        <row r="36">
          <cell r="E36" t="str">
            <v>賀茂郡</v>
          </cell>
          <cell r="F36">
            <v>14</v>
          </cell>
          <cell r="G36">
            <v>6</v>
          </cell>
          <cell r="H36">
            <v>0</v>
          </cell>
          <cell r="I36">
            <v>8</v>
          </cell>
          <cell r="J36">
            <v>0</v>
          </cell>
          <cell r="M36">
            <v>206</v>
          </cell>
        </row>
        <row r="37">
          <cell r="E37" t="str">
            <v>東伊豆町</v>
          </cell>
          <cell r="F37">
            <v>11</v>
          </cell>
          <cell r="G37">
            <v>3</v>
          </cell>
          <cell r="H37">
            <v>0</v>
          </cell>
          <cell r="I37">
            <v>8</v>
          </cell>
          <cell r="J37">
            <v>0</v>
          </cell>
          <cell r="M37">
            <v>212</v>
          </cell>
        </row>
        <row r="38">
          <cell r="E38" t="str">
            <v>南伊豆町</v>
          </cell>
          <cell r="F38">
            <v>1</v>
          </cell>
          <cell r="G38">
            <v>1</v>
          </cell>
          <cell r="H38">
            <v>0</v>
          </cell>
          <cell r="I38">
            <v>0</v>
          </cell>
          <cell r="J38">
            <v>0</v>
          </cell>
          <cell r="M38">
            <v>218</v>
          </cell>
        </row>
        <row r="39">
          <cell r="E39" t="str">
            <v>松崎町</v>
          </cell>
          <cell r="F39">
            <v>2</v>
          </cell>
          <cell r="G39">
            <v>2</v>
          </cell>
          <cell r="H39">
            <v>0</v>
          </cell>
          <cell r="I39">
            <v>0</v>
          </cell>
          <cell r="J39">
            <v>0</v>
          </cell>
          <cell r="M39">
            <v>224</v>
          </cell>
        </row>
        <row r="40">
          <cell r="E40" t="str">
            <v>田方郡</v>
          </cell>
          <cell r="F40">
            <v>6</v>
          </cell>
          <cell r="G40">
            <v>6</v>
          </cell>
          <cell r="H40">
            <v>0</v>
          </cell>
          <cell r="I40">
            <v>0</v>
          </cell>
          <cell r="J40">
            <v>0</v>
          </cell>
          <cell r="M40">
            <v>230</v>
          </cell>
        </row>
        <row r="41">
          <cell r="E41" t="str">
            <v>函南町</v>
          </cell>
          <cell r="F41">
            <v>6</v>
          </cell>
          <cell r="G41">
            <v>6</v>
          </cell>
          <cell r="H41">
            <v>0</v>
          </cell>
          <cell r="I41">
            <v>0</v>
          </cell>
          <cell r="J41">
            <v>0</v>
          </cell>
          <cell r="M41">
            <v>236</v>
          </cell>
        </row>
        <row r="42">
          <cell r="E42" t="str">
            <v>駿東郡</v>
          </cell>
          <cell r="F42">
            <v>45</v>
          </cell>
          <cell r="G42">
            <v>26</v>
          </cell>
          <cell r="H42">
            <v>10</v>
          </cell>
          <cell r="I42">
            <v>0</v>
          </cell>
          <cell r="J42">
            <v>9</v>
          </cell>
          <cell r="M42">
            <v>242</v>
          </cell>
        </row>
        <row r="43">
          <cell r="E43" t="str">
            <v>清水町</v>
          </cell>
          <cell r="F43">
            <v>10</v>
          </cell>
          <cell r="G43">
            <v>8</v>
          </cell>
          <cell r="H43">
            <v>0</v>
          </cell>
          <cell r="I43">
            <v>0</v>
          </cell>
          <cell r="J43">
            <v>2</v>
          </cell>
          <cell r="M43">
            <v>248</v>
          </cell>
        </row>
        <row r="44">
          <cell r="E44" t="str">
            <v>長泉町</v>
          </cell>
          <cell r="F44">
            <v>30</v>
          </cell>
          <cell r="G44">
            <v>13</v>
          </cell>
          <cell r="H44">
            <v>10</v>
          </cell>
          <cell r="I44">
            <v>0</v>
          </cell>
          <cell r="J44">
            <v>7</v>
          </cell>
          <cell r="M44">
            <v>254</v>
          </cell>
        </row>
        <row r="45">
          <cell r="E45" t="str">
            <v>小山町</v>
          </cell>
          <cell r="F45">
            <v>5</v>
          </cell>
          <cell r="G45">
            <v>5</v>
          </cell>
          <cell r="H45">
            <v>0</v>
          </cell>
          <cell r="I45">
            <v>0</v>
          </cell>
          <cell r="J45">
            <v>0</v>
          </cell>
          <cell r="M45">
            <v>260</v>
          </cell>
        </row>
        <row r="46">
          <cell r="E46" t="str">
            <v>榛原郡</v>
          </cell>
          <cell r="F46">
            <v>22</v>
          </cell>
          <cell r="G46">
            <v>10</v>
          </cell>
          <cell r="H46">
            <v>8</v>
          </cell>
          <cell r="I46">
            <v>0</v>
          </cell>
          <cell r="J46">
            <v>4</v>
          </cell>
          <cell r="M46">
            <v>266</v>
          </cell>
        </row>
        <row r="47">
          <cell r="E47" t="str">
            <v>吉田町</v>
          </cell>
          <cell r="F47">
            <v>21</v>
          </cell>
          <cell r="G47">
            <v>9</v>
          </cell>
          <cell r="H47">
            <v>8</v>
          </cell>
          <cell r="I47">
            <v>0</v>
          </cell>
          <cell r="J47">
            <v>4</v>
          </cell>
          <cell r="M47">
            <v>272</v>
          </cell>
        </row>
        <row r="48">
          <cell r="E48" t="str">
            <v>川根本町</v>
          </cell>
          <cell r="F48">
            <v>1</v>
          </cell>
          <cell r="G48">
            <v>1</v>
          </cell>
          <cell r="H48">
            <v>0</v>
          </cell>
          <cell r="I48">
            <v>0</v>
          </cell>
          <cell r="J48">
            <v>0</v>
          </cell>
          <cell r="M48">
            <v>278</v>
          </cell>
        </row>
        <row r="49">
          <cell r="E49" t="str">
            <v>周智郡</v>
          </cell>
          <cell r="F49">
            <v>5</v>
          </cell>
          <cell r="G49">
            <v>5</v>
          </cell>
          <cell r="H49">
            <v>0</v>
          </cell>
          <cell r="I49">
            <v>0</v>
          </cell>
          <cell r="J49">
            <v>0</v>
          </cell>
          <cell r="M49">
            <v>284</v>
          </cell>
        </row>
        <row r="50">
          <cell r="E50" t="str">
            <v>森町</v>
          </cell>
          <cell r="F50">
            <v>5</v>
          </cell>
          <cell r="G50">
            <v>5</v>
          </cell>
          <cell r="H50">
            <v>0</v>
          </cell>
          <cell r="I50">
            <v>0</v>
          </cell>
          <cell r="J50">
            <v>0</v>
          </cell>
          <cell r="M50">
            <v>290</v>
          </cell>
        </row>
        <row r="51">
          <cell r="E51" t="str">
            <v/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M51">
            <v>296</v>
          </cell>
        </row>
        <row r="52">
          <cell r="E52" t="str">
            <v/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L52" t="str">
            <v>MAX50</v>
          </cell>
          <cell r="M52">
            <v>302</v>
          </cell>
        </row>
        <row r="53">
          <cell r="E53" t="str">
            <v>東部</v>
          </cell>
          <cell r="F53">
            <v>585</v>
          </cell>
          <cell r="G53">
            <v>266</v>
          </cell>
          <cell r="H53">
            <v>195</v>
          </cell>
          <cell r="I53">
            <v>9</v>
          </cell>
          <cell r="J53">
            <v>115</v>
          </cell>
          <cell r="M53">
            <v>308</v>
          </cell>
        </row>
        <row r="54">
          <cell r="E54" t="str">
            <v>中部</v>
          </cell>
          <cell r="F54">
            <v>555</v>
          </cell>
          <cell r="G54">
            <v>301</v>
          </cell>
          <cell r="H54">
            <v>156</v>
          </cell>
          <cell r="I54">
            <v>2</v>
          </cell>
          <cell r="J54">
            <v>96</v>
          </cell>
        </row>
        <row r="55">
          <cell r="E55" t="str">
            <v>西部</v>
          </cell>
          <cell r="F55">
            <v>742</v>
          </cell>
          <cell r="G55">
            <v>367</v>
          </cell>
          <cell r="H55">
            <v>273</v>
          </cell>
          <cell r="I55">
            <v>8</v>
          </cell>
          <cell r="J55">
            <v>94</v>
          </cell>
        </row>
        <row r="56">
          <cell r="E56" t="str">
            <v>合計</v>
          </cell>
          <cell r="F56">
            <v>1882</v>
          </cell>
          <cell r="G56">
            <v>934</v>
          </cell>
          <cell r="H56">
            <v>624</v>
          </cell>
          <cell r="I56">
            <v>19</v>
          </cell>
          <cell r="J56">
            <v>305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3.bin" Id="rId1" /></Relationships>
</file>

<file path=xl/worksheets/_rels/sheet4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4.bin" Id="rId1" /></Relationships>
</file>

<file path=xl/worksheets/_rels/sheet5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5.bin" Id="rId1" /></Relationships>
</file>

<file path=xl/worksheets/_rels/sheet6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6.bin" Id="rId1" /></Relationships>
</file>

<file path=xl/worksheets/_rels/sheet7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7.bin" Id="rId1" /></Relationships>
</file>

<file path=xl/worksheets/_rels/sheet8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8.bin" Id="rId1" /></Relationships>
</file>

<file path=xl/worksheets/_rels/sheet9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9.bin" Id="rId1" /></Relationships>
</file>

<file path=xl/worksheets/_rels/sheet10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0.bin" Id="rId1" /></Relationships>
</file>

<file path=xl/worksheets/_rels/sheet1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1.bin" Id="rId1" /></Relationships>
</file>

<file path=xl/worksheets/_rels/sheet1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2.bin" Id="rId1" /></Relationships>
</file>

<file path=xl/worksheets/_rels/sheet13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3.bin" Id="rId1" /></Relationships>
</file>

<file path=xl/worksheets/_rels/sheet14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4.bin" Id="rId1" /></Relationships>
</file>

<file path=xl/worksheets/_rels/sheet15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5.bin" Id="rId1" /></Relationships>
</file>

<file path=xl/worksheets/_rels/sheet16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6.bin" Id="rId1" /></Relationships>
</file>

<file path=xl/worksheets/_rels/sheet17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7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H50"/>
  <sheetViews>
    <sheetView workbookViewId="0">
      <selection activeCell="J13" sqref="J13"/>
    </sheetView>
  </sheetViews>
  <sheetFormatPr defaultRowHeight="13.5"/>
  <cols>
    <col min="1" max="1" width="11.625" style="1" customWidth="1"/>
    <col min="2" max="6" width="11.625" style="2" customWidth="1"/>
    <col min="7" max="7" width="16" style="2" customWidth="1"/>
    <col min="8" max="16384" width="9" style="2" customWidth="1"/>
  </cols>
  <sheetData>
    <row r="1" spans="1:8" s="3" customFormat="1" ht="20.100000000000001" customHeight="1">
      <c r="A1" s="1"/>
      <c r="G1" s="13"/>
      <c r="H1" s="16"/>
    </row>
    <row r="2" spans="1:8" s="3" customFormat="1" ht="17.25">
      <c r="A2" s="1"/>
      <c r="D2" s="11"/>
      <c r="E2" s="11" t="s">
        <v>26</v>
      </c>
      <c r="F2" s="12" t="s">
        <v>121</v>
      </c>
      <c r="G2" s="14"/>
    </row>
    <row r="3" spans="1:8" s="4" customFormat="1" ht="12.95" customHeight="1">
      <c r="A3" s="1"/>
      <c r="G3" s="15" t="s">
        <v>1</v>
      </c>
    </row>
    <row r="4" spans="1:8" s="4" customFormat="1" ht="12.95" customHeight="1">
      <c r="A4" s="5" t="s">
        <v>2</v>
      </c>
      <c r="B4" s="8" t="s">
        <v>4</v>
      </c>
      <c r="C4" s="8" t="s">
        <v>6</v>
      </c>
      <c r="D4" s="8" t="s">
        <v>11</v>
      </c>
      <c r="E4" s="8" t="s">
        <v>9</v>
      </c>
      <c r="F4" s="8" t="s">
        <v>13</v>
      </c>
      <c r="G4" s="8" t="s">
        <v>21</v>
      </c>
    </row>
    <row r="5" spans="1:8">
      <c r="A5" s="6" t="s">
        <v>3</v>
      </c>
      <c r="B5" s="9">
        <v>111</v>
      </c>
      <c r="C5" s="9">
        <v>64</v>
      </c>
      <c r="D5" s="9">
        <v>34</v>
      </c>
      <c r="E5" s="9">
        <v>2</v>
      </c>
      <c r="F5" s="9">
        <v>11</v>
      </c>
      <c r="G5" s="9">
        <v>0</v>
      </c>
    </row>
    <row r="6" spans="1:8">
      <c r="A6" s="7" t="s">
        <v>28</v>
      </c>
      <c r="B6" s="10">
        <v>107</v>
      </c>
      <c r="C6" s="10">
        <v>45</v>
      </c>
      <c r="D6" s="10">
        <v>40</v>
      </c>
      <c r="E6" s="10">
        <v>0</v>
      </c>
      <c r="F6" s="10">
        <v>22</v>
      </c>
      <c r="G6" s="10">
        <v>0</v>
      </c>
    </row>
    <row r="7" spans="1:8">
      <c r="A7" s="7" t="s">
        <v>29</v>
      </c>
      <c r="B7" s="10">
        <v>100</v>
      </c>
      <c r="C7" s="10">
        <v>60</v>
      </c>
      <c r="D7" s="10">
        <v>30</v>
      </c>
      <c r="E7" s="10">
        <v>1</v>
      </c>
      <c r="F7" s="10">
        <v>9</v>
      </c>
      <c r="G7" s="10">
        <v>0</v>
      </c>
    </row>
    <row r="8" spans="1:8">
      <c r="A8" s="7" t="s">
        <v>30</v>
      </c>
      <c r="B8" s="10">
        <v>318</v>
      </c>
      <c r="C8" s="10">
        <v>169</v>
      </c>
      <c r="D8" s="10">
        <v>104</v>
      </c>
      <c r="E8" s="10">
        <v>3</v>
      </c>
      <c r="F8" s="10">
        <v>42</v>
      </c>
      <c r="G8" s="10">
        <v>0</v>
      </c>
    </row>
    <row r="9" spans="1:8">
      <c r="A9" s="7" t="s">
        <v>31</v>
      </c>
      <c r="B9" s="10">
        <v>178</v>
      </c>
      <c r="C9" s="10">
        <v>74</v>
      </c>
      <c r="D9" s="10">
        <v>82</v>
      </c>
      <c r="E9" s="10">
        <v>0</v>
      </c>
      <c r="F9" s="10">
        <v>22</v>
      </c>
      <c r="G9" s="10">
        <v>0</v>
      </c>
    </row>
    <row r="10" spans="1:8">
      <c r="A10" s="7" t="s">
        <v>34</v>
      </c>
      <c r="B10" s="10">
        <v>89</v>
      </c>
      <c r="C10" s="10">
        <v>40</v>
      </c>
      <c r="D10" s="10">
        <v>33</v>
      </c>
      <c r="E10" s="10">
        <v>0</v>
      </c>
      <c r="F10" s="10">
        <v>16</v>
      </c>
      <c r="G10" s="10">
        <v>0</v>
      </c>
    </row>
    <row r="11" spans="1:8">
      <c r="A11" s="7" t="s">
        <v>35</v>
      </c>
      <c r="B11" s="10">
        <v>35</v>
      </c>
      <c r="C11" s="10">
        <v>31</v>
      </c>
      <c r="D11" s="10">
        <v>0</v>
      </c>
      <c r="E11" s="10">
        <v>1</v>
      </c>
      <c r="F11" s="10">
        <v>3</v>
      </c>
      <c r="G11" s="10">
        <v>0</v>
      </c>
    </row>
    <row r="12" spans="1:8">
      <c r="A12" s="7" t="s">
        <v>38</v>
      </c>
      <c r="B12" s="10">
        <v>67</v>
      </c>
      <c r="C12" s="10">
        <v>30</v>
      </c>
      <c r="D12" s="10">
        <v>30</v>
      </c>
      <c r="E12" s="10">
        <v>0</v>
      </c>
      <c r="F12" s="10">
        <v>7</v>
      </c>
      <c r="G12" s="10">
        <v>0</v>
      </c>
    </row>
    <row r="13" spans="1:8">
      <c r="A13" s="7" t="s">
        <v>41</v>
      </c>
      <c r="B13" s="10">
        <v>66</v>
      </c>
      <c r="C13" s="10">
        <v>25</v>
      </c>
      <c r="D13" s="10">
        <v>32</v>
      </c>
      <c r="E13" s="10">
        <v>1</v>
      </c>
      <c r="F13" s="10">
        <v>8</v>
      </c>
      <c r="G13" s="10">
        <v>0</v>
      </c>
    </row>
    <row r="14" spans="1:8">
      <c r="A14" s="7" t="s">
        <v>39</v>
      </c>
      <c r="B14" s="10">
        <v>63</v>
      </c>
      <c r="C14" s="10">
        <v>35</v>
      </c>
      <c r="D14" s="10">
        <v>12</v>
      </c>
      <c r="E14" s="10">
        <v>0</v>
      </c>
      <c r="F14" s="10">
        <v>16</v>
      </c>
      <c r="G14" s="10">
        <v>0</v>
      </c>
    </row>
    <row r="15" spans="1:8">
      <c r="A15" s="7" t="s">
        <v>43</v>
      </c>
      <c r="B15" s="10">
        <v>9</v>
      </c>
      <c r="C15" s="10">
        <v>5</v>
      </c>
      <c r="D15" s="10">
        <v>0</v>
      </c>
      <c r="E15" s="10">
        <v>0</v>
      </c>
      <c r="F15" s="10">
        <v>4</v>
      </c>
      <c r="G15" s="10">
        <v>0</v>
      </c>
    </row>
    <row r="16" spans="1:8">
      <c r="A16" s="7" t="s">
        <v>33</v>
      </c>
      <c r="B16" s="10">
        <v>507</v>
      </c>
      <c r="C16" s="10">
        <v>240</v>
      </c>
      <c r="D16" s="10">
        <v>189</v>
      </c>
      <c r="E16" s="10">
        <v>2</v>
      </c>
      <c r="F16" s="10">
        <v>76</v>
      </c>
      <c r="G16" s="10">
        <v>0</v>
      </c>
    </row>
    <row r="17" spans="1:7">
      <c r="A17" s="7" t="s">
        <v>44</v>
      </c>
      <c r="B17" s="10">
        <v>102</v>
      </c>
      <c r="C17" s="10">
        <v>43</v>
      </c>
      <c r="D17" s="10">
        <v>46</v>
      </c>
      <c r="E17" s="10">
        <v>0</v>
      </c>
      <c r="F17" s="10">
        <v>13</v>
      </c>
      <c r="G17" s="10">
        <v>0</v>
      </c>
    </row>
    <row r="18" spans="1:7">
      <c r="A18" s="7" t="s">
        <v>46</v>
      </c>
      <c r="B18" s="10">
        <v>6</v>
      </c>
      <c r="C18" s="10">
        <v>5</v>
      </c>
      <c r="D18" s="10">
        <v>0</v>
      </c>
      <c r="E18" s="10">
        <v>0</v>
      </c>
      <c r="F18" s="10">
        <v>1</v>
      </c>
      <c r="G18" s="10">
        <v>0</v>
      </c>
    </row>
    <row r="19" spans="1:7">
      <c r="A19" s="7" t="s">
        <v>47</v>
      </c>
      <c r="B19" s="10">
        <v>30</v>
      </c>
      <c r="C19" s="10">
        <v>24</v>
      </c>
      <c r="D19" s="10">
        <v>6</v>
      </c>
      <c r="E19" s="10">
        <v>0</v>
      </c>
      <c r="F19" s="10">
        <v>0</v>
      </c>
      <c r="G19" s="10">
        <v>0</v>
      </c>
    </row>
    <row r="20" spans="1:7">
      <c r="A20" s="7" t="s">
        <v>48</v>
      </c>
      <c r="B20" s="10">
        <v>55</v>
      </c>
      <c r="C20" s="10">
        <v>43</v>
      </c>
      <c r="D20" s="10">
        <v>0</v>
      </c>
      <c r="E20" s="10">
        <v>0</v>
      </c>
      <c r="F20" s="10">
        <v>12</v>
      </c>
      <c r="G20" s="10">
        <v>0</v>
      </c>
    </row>
    <row r="21" spans="1:7">
      <c r="A21" s="7" t="s">
        <v>50</v>
      </c>
      <c r="B21" s="10">
        <v>21</v>
      </c>
      <c r="C21" s="10">
        <v>17</v>
      </c>
      <c r="D21" s="10">
        <v>0</v>
      </c>
      <c r="E21" s="10">
        <v>0</v>
      </c>
      <c r="F21" s="10">
        <v>4</v>
      </c>
      <c r="G21" s="10">
        <v>0</v>
      </c>
    </row>
    <row r="22" spans="1:7">
      <c r="A22" s="7" t="s">
        <v>51</v>
      </c>
      <c r="B22" s="10">
        <v>47</v>
      </c>
      <c r="C22" s="10">
        <v>40</v>
      </c>
      <c r="D22" s="10">
        <v>0</v>
      </c>
      <c r="E22" s="10">
        <v>0</v>
      </c>
      <c r="F22" s="10">
        <v>7</v>
      </c>
      <c r="G22" s="10">
        <v>0</v>
      </c>
    </row>
    <row r="23" spans="1:7">
      <c r="A23" s="7" t="s">
        <v>54</v>
      </c>
      <c r="B23" s="10">
        <v>208</v>
      </c>
      <c r="C23" s="10">
        <v>87</v>
      </c>
      <c r="D23" s="10">
        <v>103</v>
      </c>
      <c r="E23" s="10">
        <v>0</v>
      </c>
      <c r="F23" s="10">
        <v>18</v>
      </c>
      <c r="G23" s="10">
        <v>0</v>
      </c>
    </row>
    <row r="24" spans="1:7">
      <c r="A24" s="7" t="s">
        <v>14</v>
      </c>
      <c r="B24" s="10">
        <v>84</v>
      </c>
      <c r="C24" s="10">
        <v>51</v>
      </c>
      <c r="D24" s="10">
        <v>20</v>
      </c>
      <c r="E24" s="10">
        <v>0</v>
      </c>
      <c r="F24" s="10">
        <v>13</v>
      </c>
      <c r="G24" s="10">
        <v>0</v>
      </c>
    </row>
    <row r="25" spans="1:7">
      <c r="A25" s="7" t="s">
        <v>55</v>
      </c>
      <c r="B25" s="10">
        <v>72</v>
      </c>
      <c r="C25" s="10">
        <v>47</v>
      </c>
      <c r="D25" s="10">
        <v>18</v>
      </c>
      <c r="E25" s="10">
        <v>0</v>
      </c>
      <c r="F25" s="10">
        <v>7</v>
      </c>
      <c r="G25" s="10">
        <v>0</v>
      </c>
    </row>
    <row r="26" spans="1:7">
      <c r="A26" s="7" t="s">
        <v>7</v>
      </c>
      <c r="B26" s="10">
        <v>49</v>
      </c>
      <c r="C26" s="10">
        <v>28</v>
      </c>
      <c r="D26" s="10">
        <v>6</v>
      </c>
      <c r="E26" s="10">
        <v>0</v>
      </c>
      <c r="F26" s="10">
        <v>15</v>
      </c>
      <c r="G26" s="10">
        <v>0</v>
      </c>
    </row>
    <row r="27" spans="1:7">
      <c r="A27" s="7" t="s">
        <v>5</v>
      </c>
      <c r="B27" s="10">
        <v>111</v>
      </c>
      <c r="C27" s="10">
        <v>77</v>
      </c>
      <c r="D27" s="10">
        <v>26</v>
      </c>
      <c r="E27" s="10">
        <v>0</v>
      </c>
      <c r="F27" s="10">
        <v>8</v>
      </c>
      <c r="G27" s="10">
        <v>0</v>
      </c>
    </row>
    <row r="28" spans="1:7">
      <c r="A28" s="7" t="s">
        <v>56</v>
      </c>
      <c r="B28" s="10">
        <v>36</v>
      </c>
      <c r="C28" s="10">
        <v>14</v>
      </c>
      <c r="D28" s="10">
        <v>22</v>
      </c>
      <c r="E28" s="10">
        <v>0</v>
      </c>
      <c r="F28" s="10">
        <v>0</v>
      </c>
      <c r="G28" s="10">
        <v>0</v>
      </c>
    </row>
    <row r="29" spans="1:7">
      <c r="A29" s="7" t="s">
        <v>52</v>
      </c>
      <c r="B29" s="10">
        <v>43</v>
      </c>
      <c r="C29" s="10">
        <v>29</v>
      </c>
      <c r="D29" s="10">
        <v>0</v>
      </c>
      <c r="E29" s="10">
        <v>0</v>
      </c>
      <c r="F29" s="10">
        <v>14</v>
      </c>
      <c r="G29" s="10">
        <v>0</v>
      </c>
    </row>
    <row r="30" spans="1:7">
      <c r="A30" s="7" t="s">
        <v>58</v>
      </c>
      <c r="B30" s="10">
        <v>3</v>
      </c>
      <c r="C30" s="10">
        <v>3</v>
      </c>
      <c r="D30" s="10">
        <v>0</v>
      </c>
      <c r="E30" s="10">
        <v>0</v>
      </c>
      <c r="F30" s="10">
        <v>0</v>
      </c>
      <c r="G30" s="10">
        <v>0</v>
      </c>
    </row>
    <row r="31" spans="1:7">
      <c r="A31" s="7" t="s">
        <v>16</v>
      </c>
      <c r="B31" s="10">
        <v>12</v>
      </c>
      <c r="C31" s="10">
        <v>12</v>
      </c>
      <c r="D31" s="10">
        <v>0</v>
      </c>
      <c r="E31" s="10">
        <v>0</v>
      </c>
      <c r="F31" s="10">
        <v>0</v>
      </c>
      <c r="G31" s="10">
        <v>0</v>
      </c>
    </row>
    <row r="32" spans="1:7">
      <c r="A32" s="7" t="s">
        <v>18</v>
      </c>
      <c r="B32" s="10">
        <v>25</v>
      </c>
      <c r="C32" s="10">
        <v>11</v>
      </c>
      <c r="D32" s="10">
        <v>8</v>
      </c>
      <c r="E32" s="10">
        <v>0</v>
      </c>
      <c r="F32" s="10">
        <v>6</v>
      </c>
      <c r="G32" s="10">
        <v>0</v>
      </c>
    </row>
    <row r="33" spans="1:7">
      <c r="A33" s="7" t="s">
        <v>59</v>
      </c>
      <c r="B33" s="10">
        <v>14</v>
      </c>
      <c r="C33" s="10">
        <v>4</v>
      </c>
      <c r="D33" s="10">
        <v>10</v>
      </c>
      <c r="E33" s="10">
        <v>0</v>
      </c>
      <c r="F33" s="10">
        <v>0</v>
      </c>
      <c r="G33" s="10">
        <v>0</v>
      </c>
    </row>
    <row r="34" spans="1:7">
      <c r="A34" s="7" t="s">
        <v>61</v>
      </c>
      <c r="B34" s="10">
        <v>33</v>
      </c>
      <c r="C34" s="10">
        <v>9</v>
      </c>
      <c r="D34" s="10">
        <v>24</v>
      </c>
      <c r="E34" s="10">
        <v>0</v>
      </c>
      <c r="F34" s="10">
        <v>0</v>
      </c>
      <c r="G34" s="10">
        <v>0</v>
      </c>
    </row>
    <row r="35" spans="1:7">
      <c r="A35" s="7" t="s">
        <v>42</v>
      </c>
      <c r="B35" s="10">
        <v>25</v>
      </c>
      <c r="C35" s="10">
        <v>24</v>
      </c>
      <c r="D35" s="10">
        <v>0</v>
      </c>
      <c r="E35" s="10">
        <v>0</v>
      </c>
      <c r="F35" s="10">
        <v>1</v>
      </c>
      <c r="G35" s="10">
        <v>0</v>
      </c>
    </row>
    <row r="36" spans="1:7">
      <c r="A36" s="7" t="s">
        <v>32</v>
      </c>
      <c r="B36" s="10">
        <v>25</v>
      </c>
      <c r="C36" s="10">
        <v>14</v>
      </c>
      <c r="D36" s="10">
        <v>0</v>
      </c>
      <c r="E36" s="10">
        <v>0</v>
      </c>
      <c r="F36" s="10">
        <v>11</v>
      </c>
      <c r="G36" s="10">
        <v>0</v>
      </c>
    </row>
    <row r="37" spans="1:7">
      <c r="A37" s="7" t="s">
        <v>53</v>
      </c>
      <c r="B37" s="10">
        <v>18</v>
      </c>
      <c r="C37" s="10">
        <v>16</v>
      </c>
      <c r="D37" s="10">
        <v>0</v>
      </c>
      <c r="E37" s="10">
        <v>0</v>
      </c>
      <c r="F37" s="10">
        <v>2</v>
      </c>
      <c r="G37" s="10">
        <v>0</v>
      </c>
    </row>
    <row r="38" spans="1:7">
      <c r="A38" s="7" t="s">
        <v>63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</row>
    <row r="39" spans="1:7">
      <c r="A39" s="7" t="s">
        <v>64</v>
      </c>
      <c r="B39" s="10">
        <v>0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</row>
    <row r="40" spans="1:7">
      <c r="A40" s="7" t="s">
        <v>19</v>
      </c>
      <c r="B40" s="10">
        <v>3</v>
      </c>
      <c r="C40" s="10">
        <v>3</v>
      </c>
      <c r="D40" s="10">
        <v>0</v>
      </c>
      <c r="E40" s="10">
        <v>0</v>
      </c>
      <c r="F40" s="10">
        <v>0</v>
      </c>
      <c r="G40" s="10">
        <v>0</v>
      </c>
    </row>
    <row r="41" spans="1:7">
      <c r="A41" s="7" t="s">
        <v>65</v>
      </c>
      <c r="B41" s="10">
        <v>0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</row>
    <row r="42" spans="1:7">
      <c r="A42" s="7" t="s">
        <v>20</v>
      </c>
      <c r="B42" s="10">
        <v>2</v>
      </c>
      <c r="C42" s="10">
        <v>2</v>
      </c>
      <c r="D42" s="10">
        <v>0</v>
      </c>
      <c r="E42" s="10">
        <v>0</v>
      </c>
      <c r="F42" s="10">
        <v>0</v>
      </c>
      <c r="G42" s="10">
        <v>0</v>
      </c>
    </row>
    <row r="43" spans="1:7">
      <c r="A43" s="7" t="s">
        <v>62</v>
      </c>
      <c r="B43" s="10">
        <v>10</v>
      </c>
      <c r="C43" s="10">
        <v>5</v>
      </c>
      <c r="D43" s="10">
        <v>0</v>
      </c>
      <c r="E43" s="10">
        <v>0</v>
      </c>
      <c r="F43" s="10">
        <v>5</v>
      </c>
      <c r="G43" s="10">
        <v>0</v>
      </c>
    </row>
    <row r="44" spans="1:7">
      <c r="A44" s="7" t="s">
        <v>37</v>
      </c>
      <c r="B44" s="10">
        <v>3</v>
      </c>
      <c r="C44" s="10">
        <v>3</v>
      </c>
      <c r="D44" s="10">
        <v>0</v>
      </c>
      <c r="E44" s="10">
        <v>0</v>
      </c>
      <c r="F44" s="10">
        <v>0</v>
      </c>
      <c r="G44" s="10">
        <v>0</v>
      </c>
    </row>
    <row r="45" spans="1:7">
      <c r="A45" s="7" t="s">
        <v>27</v>
      </c>
      <c r="B45" s="10">
        <v>15</v>
      </c>
      <c r="C45" s="10">
        <v>5</v>
      </c>
      <c r="D45" s="10">
        <v>9</v>
      </c>
      <c r="E45" s="10">
        <v>0</v>
      </c>
      <c r="F45" s="10">
        <v>1</v>
      </c>
      <c r="G45" s="10">
        <v>0</v>
      </c>
    </row>
    <row r="46" spans="1:7">
      <c r="A46" s="7" t="s">
        <v>36</v>
      </c>
      <c r="B46" s="10">
        <v>6</v>
      </c>
      <c r="C46" s="10">
        <v>5</v>
      </c>
      <c r="D46" s="10">
        <v>0</v>
      </c>
      <c r="E46" s="10">
        <v>0</v>
      </c>
      <c r="F46" s="10">
        <v>1</v>
      </c>
      <c r="G46" s="10">
        <v>0</v>
      </c>
    </row>
    <row r="47" spans="1:7">
      <c r="A47" s="7" t="s">
        <v>45</v>
      </c>
      <c r="B47" s="10">
        <v>10</v>
      </c>
      <c r="C47" s="10">
        <v>7</v>
      </c>
      <c r="D47" s="10">
        <v>0</v>
      </c>
      <c r="E47" s="10">
        <v>0</v>
      </c>
      <c r="F47" s="10">
        <v>3</v>
      </c>
      <c r="G47" s="10">
        <v>0</v>
      </c>
    </row>
    <row r="48" spans="1:7">
      <c r="A48" s="7" t="s">
        <v>66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</row>
    <row r="49" spans="1:7">
      <c r="A49" s="7" t="s">
        <v>0</v>
      </c>
      <c r="B49" s="10">
        <v>4</v>
      </c>
      <c r="C49" s="10">
        <v>4</v>
      </c>
      <c r="D49" s="10">
        <v>0</v>
      </c>
      <c r="E49" s="10">
        <v>0</v>
      </c>
      <c r="F49" s="10">
        <v>0</v>
      </c>
      <c r="G49" s="10">
        <v>0</v>
      </c>
    </row>
    <row r="50" spans="1:7">
      <c r="A50" s="7" t="s">
        <v>8</v>
      </c>
      <c r="B50" s="10">
        <v>1897</v>
      </c>
      <c r="C50" s="10">
        <v>1041</v>
      </c>
      <c r="D50" s="10">
        <v>591</v>
      </c>
      <c r="E50" s="10">
        <v>5</v>
      </c>
      <c r="F50" s="10">
        <v>260</v>
      </c>
      <c r="G50" s="10">
        <v>0</v>
      </c>
    </row>
  </sheetData>
  <mergeCells count="1">
    <mergeCell ref="G1:H1"/>
  </mergeCells>
  <phoneticPr fontId="3"/>
  <pageMargins left="0.59055118110236227" right="0.39370078740157483" top="0.59055118110236227" bottom="0.59055118110236227" header="0.31496062992125984" footer="0.31496062992125984"/>
  <pageSetup paperSize="9" fitToWidth="1" fitToHeight="1" orientation="portrait" usePrinterDefaults="1" horizontalDpi="300" verticalDpi="300" r:id="rId1"/>
  <headerFooter alignWithMargins="0"/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H50"/>
  <sheetViews>
    <sheetView workbookViewId="0">
      <selection activeCell="J13" sqref="J13"/>
    </sheetView>
  </sheetViews>
  <sheetFormatPr defaultRowHeight="13.5"/>
  <cols>
    <col min="1" max="1" width="11.625" style="17" customWidth="1"/>
    <col min="2" max="6" width="11.625" style="18" customWidth="1"/>
    <col min="7" max="7" width="16" style="18" customWidth="1"/>
    <col min="8" max="16384" width="9" style="18" customWidth="1"/>
  </cols>
  <sheetData>
    <row r="1" spans="1:8" s="19" customFormat="1" ht="20.100000000000001" customHeight="1">
      <c r="A1" s="17"/>
      <c r="G1" s="13"/>
      <c r="H1" s="16"/>
    </row>
    <row r="2" spans="1:8" s="19" customFormat="1" ht="17.25">
      <c r="A2" s="17"/>
      <c r="D2" s="11"/>
      <c r="E2" s="11" t="s">
        <v>26</v>
      </c>
      <c r="F2" s="12" t="s">
        <v>91</v>
      </c>
      <c r="G2" s="14"/>
    </row>
    <row r="3" spans="1:8" s="20" customFormat="1" ht="12.95" customHeight="1">
      <c r="A3" s="17"/>
      <c r="G3" s="27" t="s">
        <v>1</v>
      </c>
    </row>
    <row r="4" spans="1:8" s="20" customFormat="1" ht="12.95" customHeight="1">
      <c r="A4" s="21" t="s">
        <v>2</v>
      </c>
      <c r="B4" s="24" t="s">
        <v>4</v>
      </c>
      <c r="C4" s="24" t="s">
        <v>6</v>
      </c>
      <c r="D4" s="24" t="s">
        <v>11</v>
      </c>
      <c r="E4" s="24" t="s">
        <v>9</v>
      </c>
      <c r="F4" s="24" t="s">
        <v>13</v>
      </c>
      <c r="G4" s="24" t="s">
        <v>21</v>
      </c>
    </row>
    <row r="5" spans="1:8">
      <c r="A5" s="22" t="s">
        <v>3</v>
      </c>
      <c r="B5" s="25">
        <v>129</v>
      </c>
      <c r="C5" s="25">
        <v>55</v>
      </c>
      <c r="D5" s="25">
        <v>53</v>
      </c>
      <c r="E5" s="25">
        <v>1</v>
      </c>
      <c r="F5" s="25">
        <v>20</v>
      </c>
      <c r="G5" s="25">
        <v>0</v>
      </c>
    </row>
    <row r="6" spans="1:8">
      <c r="A6" s="23" t="s">
        <v>28</v>
      </c>
      <c r="B6" s="26">
        <v>93</v>
      </c>
      <c r="C6" s="26">
        <v>53</v>
      </c>
      <c r="D6" s="26">
        <v>28</v>
      </c>
      <c r="E6" s="26">
        <v>0</v>
      </c>
      <c r="F6" s="26">
        <v>12</v>
      </c>
      <c r="G6" s="26">
        <v>0</v>
      </c>
    </row>
    <row r="7" spans="1:8">
      <c r="A7" s="23" t="s">
        <v>29</v>
      </c>
      <c r="B7" s="26">
        <v>95</v>
      </c>
      <c r="C7" s="26">
        <v>59</v>
      </c>
      <c r="D7" s="26">
        <v>18</v>
      </c>
      <c r="E7" s="26">
        <v>0</v>
      </c>
      <c r="F7" s="26">
        <v>18</v>
      </c>
      <c r="G7" s="26">
        <v>0</v>
      </c>
    </row>
    <row r="8" spans="1:8">
      <c r="A8" s="23" t="s">
        <v>30</v>
      </c>
      <c r="B8" s="26">
        <v>317</v>
      </c>
      <c r="C8" s="26">
        <v>167</v>
      </c>
      <c r="D8" s="26">
        <v>99</v>
      </c>
      <c r="E8" s="26">
        <v>1</v>
      </c>
      <c r="F8" s="26">
        <v>50</v>
      </c>
      <c r="G8" s="26">
        <v>0</v>
      </c>
    </row>
    <row r="9" spans="1:8">
      <c r="A9" s="23" t="s">
        <v>31</v>
      </c>
      <c r="B9" s="26">
        <v>97</v>
      </c>
      <c r="C9" s="26">
        <v>51</v>
      </c>
      <c r="D9" s="26">
        <v>21</v>
      </c>
      <c r="E9" s="26">
        <v>0</v>
      </c>
      <c r="F9" s="26">
        <v>25</v>
      </c>
      <c r="G9" s="26">
        <v>0</v>
      </c>
    </row>
    <row r="10" spans="1:8">
      <c r="A10" s="23" t="s">
        <v>34</v>
      </c>
      <c r="B10" s="26">
        <v>65</v>
      </c>
      <c r="C10" s="26">
        <v>28</v>
      </c>
      <c r="D10" s="26">
        <v>30</v>
      </c>
      <c r="E10" s="26">
        <v>1</v>
      </c>
      <c r="F10" s="26">
        <v>6</v>
      </c>
      <c r="G10" s="26">
        <v>0</v>
      </c>
    </row>
    <row r="11" spans="1:8">
      <c r="A11" s="23" t="s">
        <v>35</v>
      </c>
      <c r="B11" s="26">
        <v>30</v>
      </c>
      <c r="C11" s="26">
        <v>24</v>
      </c>
      <c r="D11" s="26">
        <v>0</v>
      </c>
      <c r="E11" s="26">
        <v>0</v>
      </c>
      <c r="F11" s="26">
        <v>6</v>
      </c>
      <c r="G11" s="26">
        <v>0</v>
      </c>
    </row>
    <row r="12" spans="1:8">
      <c r="A12" s="23" t="s">
        <v>38</v>
      </c>
      <c r="B12" s="26">
        <v>31</v>
      </c>
      <c r="C12" s="26">
        <v>16</v>
      </c>
      <c r="D12" s="26">
        <v>0</v>
      </c>
      <c r="E12" s="26">
        <v>0</v>
      </c>
      <c r="F12" s="26">
        <v>15</v>
      </c>
      <c r="G12" s="26">
        <v>0</v>
      </c>
    </row>
    <row r="13" spans="1:8">
      <c r="A13" s="23" t="s">
        <v>41</v>
      </c>
      <c r="B13" s="26">
        <v>42</v>
      </c>
      <c r="C13" s="26">
        <v>20</v>
      </c>
      <c r="D13" s="26">
        <v>12</v>
      </c>
      <c r="E13" s="26">
        <v>1</v>
      </c>
      <c r="F13" s="26">
        <v>9</v>
      </c>
      <c r="G13" s="26">
        <v>0</v>
      </c>
    </row>
    <row r="14" spans="1:8">
      <c r="A14" s="23" t="s">
        <v>39</v>
      </c>
      <c r="B14" s="26">
        <v>46</v>
      </c>
      <c r="C14" s="26">
        <v>28</v>
      </c>
      <c r="D14" s="26">
        <v>13</v>
      </c>
      <c r="E14" s="26">
        <v>1</v>
      </c>
      <c r="F14" s="26">
        <v>4</v>
      </c>
      <c r="G14" s="26">
        <v>0</v>
      </c>
    </row>
    <row r="15" spans="1:8">
      <c r="A15" s="23" t="s">
        <v>43</v>
      </c>
      <c r="B15" s="26">
        <v>6</v>
      </c>
      <c r="C15" s="26">
        <v>6</v>
      </c>
      <c r="D15" s="26">
        <v>0</v>
      </c>
      <c r="E15" s="26">
        <v>0</v>
      </c>
      <c r="F15" s="26">
        <v>0</v>
      </c>
      <c r="G15" s="26">
        <v>0</v>
      </c>
    </row>
    <row r="16" spans="1:8">
      <c r="A16" s="23" t="s">
        <v>33</v>
      </c>
      <c r="B16" s="26">
        <v>317</v>
      </c>
      <c r="C16" s="26">
        <v>173</v>
      </c>
      <c r="D16" s="26">
        <v>76</v>
      </c>
      <c r="E16" s="26">
        <v>3</v>
      </c>
      <c r="F16" s="26">
        <v>65</v>
      </c>
      <c r="G16" s="26">
        <v>0</v>
      </c>
    </row>
    <row r="17" spans="1:7">
      <c r="A17" s="23" t="s">
        <v>44</v>
      </c>
      <c r="B17" s="26">
        <v>86</v>
      </c>
      <c r="C17" s="26">
        <v>43</v>
      </c>
      <c r="D17" s="26">
        <v>33</v>
      </c>
      <c r="E17" s="26">
        <v>0</v>
      </c>
      <c r="F17" s="26">
        <v>10</v>
      </c>
      <c r="G17" s="26">
        <v>0</v>
      </c>
    </row>
    <row r="18" spans="1:7">
      <c r="A18" s="23" t="s">
        <v>46</v>
      </c>
      <c r="B18" s="26">
        <v>7</v>
      </c>
      <c r="C18" s="26">
        <v>3</v>
      </c>
      <c r="D18" s="26">
        <v>4</v>
      </c>
      <c r="E18" s="26">
        <v>0</v>
      </c>
      <c r="F18" s="26">
        <v>0</v>
      </c>
      <c r="G18" s="26">
        <v>0</v>
      </c>
    </row>
    <row r="19" spans="1:7">
      <c r="A19" s="23" t="s">
        <v>47</v>
      </c>
      <c r="B19" s="26">
        <v>45</v>
      </c>
      <c r="C19" s="26">
        <v>28</v>
      </c>
      <c r="D19" s="26">
        <v>4</v>
      </c>
      <c r="E19" s="26">
        <v>0</v>
      </c>
      <c r="F19" s="26">
        <v>13</v>
      </c>
      <c r="G19" s="26">
        <v>0</v>
      </c>
    </row>
    <row r="20" spans="1:7">
      <c r="A20" s="23" t="s">
        <v>48</v>
      </c>
      <c r="B20" s="26">
        <v>60</v>
      </c>
      <c r="C20" s="26">
        <v>37</v>
      </c>
      <c r="D20" s="26">
        <v>21</v>
      </c>
      <c r="E20" s="26">
        <v>0</v>
      </c>
      <c r="F20" s="26">
        <v>2</v>
      </c>
      <c r="G20" s="26">
        <v>0</v>
      </c>
    </row>
    <row r="21" spans="1:7">
      <c r="A21" s="23" t="s">
        <v>50</v>
      </c>
      <c r="B21" s="26">
        <v>7</v>
      </c>
      <c r="C21" s="26">
        <v>7</v>
      </c>
      <c r="D21" s="26">
        <v>0</v>
      </c>
      <c r="E21" s="26">
        <v>0</v>
      </c>
      <c r="F21" s="26">
        <v>0</v>
      </c>
      <c r="G21" s="26">
        <v>0</v>
      </c>
    </row>
    <row r="22" spans="1:7">
      <c r="A22" s="23" t="s">
        <v>51</v>
      </c>
      <c r="B22" s="26">
        <v>59</v>
      </c>
      <c r="C22" s="26">
        <v>42</v>
      </c>
      <c r="D22" s="26">
        <v>12</v>
      </c>
      <c r="E22" s="26">
        <v>0</v>
      </c>
      <c r="F22" s="26">
        <v>5</v>
      </c>
      <c r="G22" s="26">
        <v>0</v>
      </c>
    </row>
    <row r="23" spans="1:7">
      <c r="A23" s="23" t="s">
        <v>54</v>
      </c>
      <c r="B23" s="26">
        <v>116</v>
      </c>
      <c r="C23" s="26">
        <v>70</v>
      </c>
      <c r="D23" s="26">
        <v>25</v>
      </c>
      <c r="E23" s="26">
        <v>0</v>
      </c>
      <c r="F23" s="26">
        <v>21</v>
      </c>
      <c r="G23" s="26">
        <v>0</v>
      </c>
    </row>
    <row r="24" spans="1:7">
      <c r="A24" s="23" t="s">
        <v>14</v>
      </c>
      <c r="B24" s="26">
        <v>88</v>
      </c>
      <c r="C24" s="26">
        <v>71</v>
      </c>
      <c r="D24" s="26">
        <v>12</v>
      </c>
      <c r="E24" s="26">
        <v>1</v>
      </c>
      <c r="F24" s="26">
        <v>4</v>
      </c>
      <c r="G24" s="26">
        <v>0</v>
      </c>
    </row>
    <row r="25" spans="1:7">
      <c r="A25" s="23" t="s">
        <v>55</v>
      </c>
      <c r="B25" s="26">
        <v>35</v>
      </c>
      <c r="C25" s="26">
        <v>29</v>
      </c>
      <c r="D25" s="26">
        <v>2</v>
      </c>
      <c r="E25" s="26">
        <v>0</v>
      </c>
      <c r="F25" s="26">
        <v>4</v>
      </c>
      <c r="G25" s="26">
        <v>0</v>
      </c>
    </row>
    <row r="26" spans="1:7">
      <c r="A26" s="23" t="s">
        <v>7</v>
      </c>
      <c r="B26" s="26">
        <v>81</v>
      </c>
      <c r="C26" s="26">
        <v>21</v>
      </c>
      <c r="D26" s="26">
        <v>60</v>
      </c>
      <c r="E26" s="26">
        <v>0</v>
      </c>
      <c r="F26" s="26">
        <v>0</v>
      </c>
      <c r="G26" s="26">
        <v>0</v>
      </c>
    </row>
    <row r="27" spans="1:7">
      <c r="A27" s="23" t="s">
        <v>5</v>
      </c>
      <c r="B27" s="26">
        <v>68</v>
      </c>
      <c r="C27" s="26">
        <v>40</v>
      </c>
      <c r="D27" s="26">
        <v>20</v>
      </c>
      <c r="E27" s="26">
        <v>0</v>
      </c>
      <c r="F27" s="26">
        <v>8</v>
      </c>
      <c r="G27" s="26">
        <v>0</v>
      </c>
    </row>
    <row r="28" spans="1:7">
      <c r="A28" s="23" t="s">
        <v>56</v>
      </c>
      <c r="B28" s="26">
        <v>91</v>
      </c>
      <c r="C28" s="26">
        <v>18</v>
      </c>
      <c r="D28" s="26">
        <v>70</v>
      </c>
      <c r="E28" s="26">
        <v>1</v>
      </c>
      <c r="F28" s="26">
        <v>2</v>
      </c>
      <c r="G28" s="26">
        <v>0</v>
      </c>
    </row>
    <row r="29" spans="1:7">
      <c r="A29" s="23" t="s">
        <v>52</v>
      </c>
      <c r="B29" s="26">
        <v>40</v>
      </c>
      <c r="C29" s="26">
        <v>18</v>
      </c>
      <c r="D29" s="26">
        <v>2</v>
      </c>
      <c r="E29" s="26">
        <v>0</v>
      </c>
      <c r="F29" s="26">
        <v>20</v>
      </c>
      <c r="G29" s="26">
        <v>0</v>
      </c>
    </row>
    <row r="30" spans="1:7">
      <c r="A30" s="23" t="s">
        <v>58</v>
      </c>
      <c r="B30" s="26">
        <v>4</v>
      </c>
      <c r="C30" s="26">
        <v>1</v>
      </c>
      <c r="D30" s="26">
        <v>3</v>
      </c>
      <c r="E30" s="26">
        <v>0</v>
      </c>
      <c r="F30" s="26">
        <v>0</v>
      </c>
      <c r="G30" s="26">
        <v>0</v>
      </c>
    </row>
    <row r="31" spans="1:7">
      <c r="A31" s="23" t="s">
        <v>16</v>
      </c>
      <c r="B31" s="26">
        <v>22</v>
      </c>
      <c r="C31" s="26">
        <v>13</v>
      </c>
      <c r="D31" s="26">
        <v>0</v>
      </c>
      <c r="E31" s="26">
        <v>0</v>
      </c>
      <c r="F31" s="26">
        <v>9</v>
      </c>
      <c r="G31" s="26">
        <v>0</v>
      </c>
    </row>
    <row r="32" spans="1:7">
      <c r="A32" s="23" t="s">
        <v>18</v>
      </c>
      <c r="B32" s="26">
        <v>28</v>
      </c>
      <c r="C32" s="26">
        <v>25</v>
      </c>
      <c r="D32" s="26">
        <v>1</v>
      </c>
      <c r="E32" s="26">
        <v>0</v>
      </c>
      <c r="F32" s="26">
        <v>2</v>
      </c>
      <c r="G32" s="26">
        <v>0</v>
      </c>
    </row>
    <row r="33" spans="1:7">
      <c r="A33" s="23" t="s">
        <v>59</v>
      </c>
      <c r="B33" s="26">
        <v>5</v>
      </c>
      <c r="C33" s="26">
        <v>5</v>
      </c>
      <c r="D33" s="26">
        <v>0</v>
      </c>
      <c r="E33" s="26">
        <v>0</v>
      </c>
      <c r="F33" s="26">
        <v>0</v>
      </c>
      <c r="G33" s="26">
        <v>0</v>
      </c>
    </row>
    <row r="34" spans="1:7">
      <c r="A34" s="23" t="s">
        <v>61</v>
      </c>
      <c r="B34" s="26">
        <v>9</v>
      </c>
      <c r="C34" s="26">
        <v>9</v>
      </c>
      <c r="D34" s="26">
        <v>0</v>
      </c>
      <c r="E34" s="26">
        <v>0</v>
      </c>
      <c r="F34" s="26">
        <v>0</v>
      </c>
      <c r="G34" s="26">
        <v>0</v>
      </c>
    </row>
    <row r="35" spans="1:7">
      <c r="A35" s="23" t="s">
        <v>42</v>
      </c>
      <c r="B35" s="26">
        <v>22</v>
      </c>
      <c r="C35" s="26">
        <v>15</v>
      </c>
      <c r="D35" s="26">
        <v>4</v>
      </c>
      <c r="E35" s="26">
        <v>0</v>
      </c>
      <c r="F35" s="26">
        <v>3</v>
      </c>
      <c r="G35" s="26">
        <v>0</v>
      </c>
    </row>
    <row r="36" spans="1:7">
      <c r="A36" s="23" t="s">
        <v>32</v>
      </c>
      <c r="B36" s="26">
        <v>12</v>
      </c>
      <c r="C36" s="26">
        <v>5</v>
      </c>
      <c r="D36" s="26">
        <v>0</v>
      </c>
      <c r="E36" s="26">
        <v>0</v>
      </c>
      <c r="F36" s="26">
        <v>7</v>
      </c>
      <c r="G36" s="26">
        <v>0</v>
      </c>
    </row>
    <row r="37" spans="1:7">
      <c r="A37" s="23" t="s">
        <v>53</v>
      </c>
      <c r="B37" s="26">
        <v>10</v>
      </c>
      <c r="C37" s="26">
        <v>7</v>
      </c>
      <c r="D37" s="26">
        <v>0</v>
      </c>
      <c r="E37" s="26">
        <v>0</v>
      </c>
      <c r="F37" s="26">
        <v>3</v>
      </c>
      <c r="G37" s="26">
        <v>0</v>
      </c>
    </row>
    <row r="38" spans="1:7">
      <c r="A38" s="23" t="s">
        <v>63</v>
      </c>
      <c r="B38" s="26">
        <v>2</v>
      </c>
      <c r="C38" s="26">
        <v>2</v>
      </c>
      <c r="D38" s="26">
        <v>0</v>
      </c>
      <c r="E38" s="26">
        <v>0</v>
      </c>
      <c r="F38" s="26">
        <v>0</v>
      </c>
      <c r="G38" s="26">
        <v>0</v>
      </c>
    </row>
    <row r="39" spans="1:7">
      <c r="A39" s="23" t="s">
        <v>64</v>
      </c>
      <c r="B39" s="26">
        <v>1</v>
      </c>
      <c r="C39" s="26">
        <v>1</v>
      </c>
      <c r="D39" s="26">
        <v>0</v>
      </c>
      <c r="E39" s="26">
        <v>0</v>
      </c>
      <c r="F39" s="26">
        <v>0</v>
      </c>
      <c r="G39" s="26">
        <v>0</v>
      </c>
    </row>
    <row r="40" spans="1:7">
      <c r="A40" s="23" t="s">
        <v>19</v>
      </c>
      <c r="B40" s="26">
        <v>0</v>
      </c>
      <c r="C40" s="26">
        <v>0</v>
      </c>
      <c r="D40" s="26">
        <v>0</v>
      </c>
      <c r="E40" s="26">
        <v>0</v>
      </c>
      <c r="F40" s="26">
        <v>0</v>
      </c>
      <c r="G40" s="26">
        <v>0</v>
      </c>
    </row>
    <row r="41" spans="1:7">
      <c r="A41" s="23" t="s">
        <v>65</v>
      </c>
      <c r="B41" s="26">
        <v>3</v>
      </c>
      <c r="C41" s="26">
        <v>3</v>
      </c>
      <c r="D41" s="26">
        <v>0</v>
      </c>
      <c r="E41" s="26">
        <v>0</v>
      </c>
      <c r="F41" s="26">
        <v>0</v>
      </c>
      <c r="G41" s="26">
        <v>0</v>
      </c>
    </row>
    <row r="42" spans="1:7">
      <c r="A42" s="23" t="s">
        <v>20</v>
      </c>
      <c r="B42" s="26">
        <v>1</v>
      </c>
      <c r="C42" s="26">
        <v>1</v>
      </c>
      <c r="D42" s="26">
        <v>0</v>
      </c>
      <c r="E42" s="26">
        <v>0</v>
      </c>
      <c r="F42" s="26">
        <v>0</v>
      </c>
      <c r="G42" s="26">
        <v>0</v>
      </c>
    </row>
    <row r="43" spans="1:7">
      <c r="A43" s="23" t="s">
        <v>62</v>
      </c>
      <c r="B43" s="26">
        <v>7</v>
      </c>
      <c r="C43" s="26">
        <v>3</v>
      </c>
      <c r="D43" s="26">
        <v>0</v>
      </c>
      <c r="E43" s="26">
        <v>0</v>
      </c>
      <c r="F43" s="26">
        <v>4</v>
      </c>
      <c r="G43" s="26">
        <v>0</v>
      </c>
    </row>
    <row r="44" spans="1:7">
      <c r="A44" s="23" t="s">
        <v>37</v>
      </c>
      <c r="B44" s="26">
        <v>14</v>
      </c>
      <c r="C44" s="26">
        <v>10</v>
      </c>
      <c r="D44" s="26">
        <v>0</v>
      </c>
      <c r="E44" s="26">
        <v>0</v>
      </c>
      <c r="F44" s="26">
        <v>4</v>
      </c>
      <c r="G44" s="26">
        <v>0</v>
      </c>
    </row>
    <row r="45" spans="1:7">
      <c r="A45" s="23" t="s">
        <v>27</v>
      </c>
      <c r="B45" s="26">
        <v>16</v>
      </c>
      <c r="C45" s="26">
        <v>15</v>
      </c>
      <c r="D45" s="26">
        <v>0</v>
      </c>
      <c r="E45" s="26">
        <v>0</v>
      </c>
      <c r="F45" s="26">
        <v>1</v>
      </c>
      <c r="G45" s="26">
        <v>0</v>
      </c>
    </row>
    <row r="46" spans="1:7">
      <c r="A46" s="23" t="s">
        <v>36</v>
      </c>
      <c r="B46" s="26">
        <v>8</v>
      </c>
      <c r="C46" s="26">
        <v>8</v>
      </c>
      <c r="D46" s="26">
        <v>0</v>
      </c>
      <c r="E46" s="26">
        <v>0</v>
      </c>
      <c r="F46" s="26">
        <v>0</v>
      </c>
      <c r="G46" s="26">
        <v>0</v>
      </c>
    </row>
    <row r="47" spans="1:7">
      <c r="A47" s="23" t="s">
        <v>45</v>
      </c>
      <c r="B47" s="26">
        <v>19</v>
      </c>
      <c r="C47" s="26">
        <v>18</v>
      </c>
      <c r="D47" s="26">
        <v>0</v>
      </c>
      <c r="E47" s="26">
        <v>0</v>
      </c>
      <c r="F47" s="26">
        <v>1</v>
      </c>
      <c r="G47" s="26">
        <v>0</v>
      </c>
    </row>
    <row r="48" spans="1:7">
      <c r="A48" s="23" t="s">
        <v>66</v>
      </c>
      <c r="B48" s="26">
        <v>0</v>
      </c>
      <c r="C48" s="26">
        <v>0</v>
      </c>
      <c r="D48" s="26">
        <v>0</v>
      </c>
      <c r="E48" s="26">
        <v>0</v>
      </c>
      <c r="F48" s="26">
        <v>0</v>
      </c>
      <c r="G48" s="26">
        <v>0</v>
      </c>
    </row>
    <row r="49" spans="1:7">
      <c r="A49" s="23" t="s">
        <v>0</v>
      </c>
      <c r="B49" s="26">
        <v>3</v>
      </c>
      <c r="C49" s="26">
        <v>3</v>
      </c>
      <c r="D49" s="26">
        <v>0</v>
      </c>
      <c r="E49" s="26">
        <v>0</v>
      </c>
      <c r="F49" s="26">
        <v>0</v>
      </c>
      <c r="G49" s="26">
        <v>0</v>
      </c>
    </row>
    <row r="50" spans="1:7">
      <c r="A50" s="23" t="s">
        <v>8</v>
      </c>
      <c r="B50" s="26">
        <v>1603</v>
      </c>
      <c r="C50" s="26">
        <v>911</v>
      </c>
      <c r="D50" s="26">
        <v>448</v>
      </c>
      <c r="E50" s="26">
        <v>6</v>
      </c>
      <c r="F50" s="26">
        <v>238</v>
      </c>
      <c r="G50" s="26">
        <v>0</v>
      </c>
    </row>
  </sheetData>
  <mergeCells count="1">
    <mergeCell ref="G1:H1"/>
  </mergeCells>
  <phoneticPr fontId="3"/>
  <pageMargins left="0.59055118110236227" right="0.39370078740157483" top="0.59055118110236227" bottom="0.59055118110236227" header="0.31496062992125984" footer="0.31496062992125984"/>
  <pageSetup paperSize="9" fitToWidth="1" fitToHeight="1" orientation="portrait" usePrinterDefaults="1" horizontalDpi="300" verticalDpi="300" r:id="rId1"/>
</worksheet>
</file>

<file path=xl/worksheets/sheet3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H50"/>
  <sheetViews>
    <sheetView topLeftCell="A4" workbookViewId="0">
      <selection activeCell="J13" sqref="J13"/>
    </sheetView>
  </sheetViews>
  <sheetFormatPr defaultRowHeight="13.5"/>
  <cols>
    <col min="1" max="1" width="11.625" style="17" customWidth="1"/>
    <col min="2" max="6" width="11.625" style="18" customWidth="1"/>
    <col min="7" max="7" width="16" style="18" customWidth="1"/>
    <col min="8" max="16384" width="9" style="18" customWidth="1"/>
  </cols>
  <sheetData>
    <row r="1" spans="1:8" s="19" customFormat="1" ht="20.100000000000001" customHeight="1">
      <c r="A1" s="17"/>
      <c r="G1" s="13"/>
      <c r="H1" s="16"/>
    </row>
    <row r="2" spans="1:8" s="19" customFormat="1" ht="17.25">
      <c r="A2" s="17"/>
      <c r="D2" s="11"/>
      <c r="E2" s="11" t="s">
        <v>26</v>
      </c>
      <c r="F2" s="12" t="s">
        <v>17</v>
      </c>
      <c r="G2" s="14"/>
    </row>
    <row r="3" spans="1:8" s="20" customFormat="1" ht="12.95" customHeight="1">
      <c r="A3" s="17"/>
      <c r="G3" s="27" t="s">
        <v>1</v>
      </c>
    </row>
    <row r="4" spans="1:8" s="20" customFormat="1" ht="12.95" customHeight="1">
      <c r="A4" s="21" t="s">
        <v>2</v>
      </c>
      <c r="B4" s="24" t="s">
        <v>4</v>
      </c>
      <c r="C4" s="24" t="s">
        <v>6</v>
      </c>
      <c r="D4" s="24" t="s">
        <v>11</v>
      </c>
      <c r="E4" s="24" t="s">
        <v>9</v>
      </c>
      <c r="F4" s="24" t="s">
        <v>13</v>
      </c>
      <c r="G4" s="24" t="s">
        <v>21</v>
      </c>
    </row>
    <row r="5" spans="1:8">
      <c r="A5" s="22" t="s">
        <v>3</v>
      </c>
      <c r="B5" s="25">
        <v>128</v>
      </c>
      <c r="C5" s="25">
        <v>59</v>
      </c>
      <c r="D5" s="25">
        <v>51</v>
      </c>
      <c r="E5" s="25">
        <v>0</v>
      </c>
      <c r="F5" s="25">
        <v>18</v>
      </c>
      <c r="G5" s="25">
        <v>0</v>
      </c>
    </row>
    <row r="6" spans="1:8">
      <c r="A6" s="23" t="s">
        <v>28</v>
      </c>
      <c r="B6" s="26">
        <v>121</v>
      </c>
      <c r="C6" s="26">
        <v>47</v>
      </c>
      <c r="D6" s="26">
        <v>60</v>
      </c>
      <c r="E6" s="26">
        <v>2</v>
      </c>
      <c r="F6" s="26">
        <v>12</v>
      </c>
      <c r="G6" s="26">
        <v>0</v>
      </c>
    </row>
    <row r="7" spans="1:8">
      <c r="A7" s="23" t="s">
        <v>29</v>
      </c>
      <c r="B7" s="26">
        <v>78</v>
      </c>
      <c r="C7" s="26">
        <v>48</v>
      </c>
      <c r="D7" s="26">
        <v>12</v>
      </c>
      <c r="E7" s="26">
        <v>0</v>
      </c>
      <c r="F7" s="26">
        <v>18</v>
      </c>
      <c r="G7" s="26">
        <v>0</v>
      </c>
    </row>
    <row r="8" spans="1:8">
      <c r="A8" s="23" t="s">
        <v>30</v>
      </c>
      <c r="B8" s="26">
        <v>327</v>
      </c>
      <c r="C8" s="26">
        <v>154</v>
      </c>
      <c r="D8" s="26">
        <v>123</v>
      </c>
      <c r="E8" s="26">
        <v>2</v>
      </c>
      <c r="F8" s="26">
        <v>48</v>
      </c>
      <c r="G8" s="26">
        <v>0</v>
      </c>
    </row>
    <row r="9" spans="1:8">
      <c r="A9" s="23" t="s">
        <v>31</v>
      </c>
      <c r="B9" s="26">
        <v>76</v>
      </c>
      <c r="C9" s="26">
        <v>34</v>
      </c>
      <c r="D9" s="26">
        <v>24</v>
      </c>
      <c r="E9" s="26">
        <v>2</v>
      </c>
      <c r="F9" s="26">
        <v>16</v>
      </c>
      <c r="G9" s="26">
        <v>0</v>
      </c>
    </row>
    <row r="10" spans="1:8">
      <c r="A10" s="23" t="s">
        <v>34</v>
      </c>
      <c r="B10" s="26">
        <v>121</v>
      </c>
      <c r="C10" s="26">
        <v>45</v>
      </c>
      <c r="D10" s="26">
        <v>61</v>
      </c>
      <c r="E10" s="26">
        <v>0</v>
      </c>
      <c r="F10" s="26">
        <v>15</v>
      </c>
      <c r="G10" s="26">
        <v>0</v>
      </c>
    </row>
    <row r="11" spans="1:8">
      <c r="A11" s="23" t="s">
        <v>35</v>
      </c>
      <c r="B11" s="26">
        <v>59</v>
      </c>
      <c r="C11" s="26">
        <v>22</v>
      </c>
      <c r="D11" s="26">
        <v>25</v>
      </c>
      <c r="E11" s="26">
        <v>2</v>
      </c>
      <c r="F11" s="26">
        <v>10</v>
      </c>
      <c r="G11" s="26">
        <v>0</v>
      </c>
    </row>
    <row r="12" spans="1:8">
      <c r="A12" s="23" t="s">
        <v>38</v>
      </c>
      <c r="B12" s="26">
        <v>64</v>
      </c>
      <c r="C12" s="26">
        <v>19</v>
      </c>
      <c r="D12" s="26">
        <v>32</v>
      </c>
      <c r="E12" s="26">
        <v>0</v>
      </c>
      <c r="F12" s="26">
        <v>13</v>
      </c>
      <c r="G12" s="26">
        <v>0</v>
      </c>
    </row>
    <row r="13" spans="1:8">
      <c r="A13" s="23" t="s">
        <v>41</v>
      </c>
      <c r="B13" s="26">
        <v>28</v>
      </c>
      <c r="C13" s="26">
        <v>21</v>
      </c>
      <c r="D13" s="26">
        <v>6</v>
      </c>
      <c r="E13" s="26">
        <v>0</v>
      </c>
      <c r="F13" s="26">
        <v>1</v>
      </c>
      <c r="G13" s="26">
        <v>0</v>
      </c>
    </row>
    <row r="14" spans="1:8">
      <c r="A14" s="23" t="s">
        <v>39</v>
      </c>
      <c r="B14" s="26">
        <v>52</v>
      </c>
      <c r="C14" s="26">
        <v>31</v>
      </c>
      <c r="D14" s="26">
        <v>6</v>
      </c>
      <c r="E14" s="26">
        <v>0</v>
      </c>
      <c r="F14" s="26">
        <v>15</v>
      </c>
      <c r="G14" s="26">
        <v>0</v>
      </c>
    </row>
    <row r="15" spans="1:8">
      <c r="A15" s="23" t="s">
        <v>43</v>
      </c>
      <c r="B15" s="26">
        <v>10</v>
      </c>
      <c r="C15" s="26">
        <v>8</v>
      </c>
      <c r="D15" s="26">
        <v>0</v>
      </c>
      <c r="E15" s="26">
        <v>0</v>
      </c>
      <c r="F15" s="26">
        <v>2</v>
      </c>
      <c r="G15" s="26">
        <v>0</v>
      </c>
    </row>
    <row r="16" spans="1:8">
      <c r="A16" s="23" t="s">
        <v>33</v>
      </c>
      <c r="B16" s="26">
        <v>410</v>
      </c>
      <c r="C16" s="26">
        <v>180</v>
      </c>
      <c r="D16" s="26">
        <v>154</v>
      </c>
      <c r="E16" s="26">
        <v>4</v>
      </c>
      <c r="F16" s="26">
        <v>72</v>
      </c>
      <c r="G16" s="26">
        <v>0</v>
      </c>
    </row>
    <row r="17" spans="1:7">
      <c r="A17" s="23" t="s">
        <v>44</v>
      </c>
      <c r="B17" s="26">
        <v>72</v>
      </c>
      <c r="C17" s="26">
        <v>32</v>
      </c>
      <c r="D17" s="26">
        <v>16</v>
      </c>
      <c r="E17" s="26">
        <v>0</v>
      </c>
      <c r="F17" s="26">
        <v>24</v>
      </c>
      <c r="G17" s="26">
        <v>0</v>
      </c>
    </row>
    <row r="18" spans="1:7">
      <c r="A18" s="23" t="s">
        <v>46</v>
      </c>
      <c r="B18" s="26">
        <v>3</v>
      </c>
      <c r="C18" s="26">
        <v>3</v>
      </c>
      <c r="D18" s="26">
        <v>0</v>
      </c>
      <c r="E18" s="26">
        <v>0</v>
      </c>
      <c r="F18" s="26">
        <v>0</v>
      </c>
      <c r="G18" s="26">
        <v>0</v>
      </c>
    </row>
    <row r="19" spans="1:7">
      <c r="A19" s="23" t="s">
        <v>47</v>
      </c>
      <c r="B19" s="26">
        <v>23</v>
      </c>
      <c r="C19" s="26">
        <v>21</v>
      </c>
      <c r="D19" s="26">
        <v>0</v>
      </c>
      <c r="E19" s="26">
        <v>0</v>
      </c>
      <c r="F19" s="26">
        <v>2</v>
      </c>
      <c r="G19" s="26">
        <v>0</v>
      </c>
    </row>
    <row r="20" spans="1:7">
      <c r="A20" s="23" t="s">
        <v>48</v>
      </c>
      <c r="B20" s="26">
        <v>68</v>
      </c>
      <c r="C20" s="26">
        <v>45</v>
      </c>
      <c r="D20" s="26">
        <v>12</v>
      </c>
      <c r="E20" s="26">
        <v>0</v>
      </c>
      <c r="F20" s="26">
        <v>11</v>
      </c>
      <c r="G20" s="26">
        <v>0</v>
      </c>
    </row>
    <row r="21" spans="1:7">
      <c r="A21" s="23" t="s">
        <v>50</v>
      </c>
      <c r="B21" s="26">
        <v>22</v>
      </c>
      <c r="C21" s="26">
        <v>19</v>
      </c>
      <c r="D21" s="26">
        <v>3</v>
      </c>
      <c r="E21" s="26">
        <v>0</v>
      </c>
      <c r="F21" s="26">
        <v>0</v>
      </c>
      <c r="G21" s="26">
        <v>0</v>
      </c>
    </row>
    <row r="22" spans="1:7">
      <c r="A22" s="23" t="s">
        <v>51</v>
      </c>
      <c r="B22" s="26">
        <v>27</v>
      </c>
      <c r="C22" s="26">
        <v>26</v>
      </c>
      <c r="D22" s="26">
        <v>0</v>
      </c>
      <c r="E22" s="26">
        <v>0</v>
      </c>
      <c r="F22" s="26">
        <v>1</v>
      </c>
      <c r="G22" s="26">
        <v>0</v>
      </c>
    </row>
    <row r="23" spans="1:7">
      <c r="A23" s="23" t="s">
        <v>54</v>
      </c>
      <c r="B23" s="26">
        <v>118</v>
      </c>
      <c r="C23" s="26">
        <v>78</v>
      </c>
      <c r="D23" s="26">
        <v>18</v>
      </c>
      <c r="E23" s="26">
        <v>1</v>
      </c>
      <c r="F23" s="26">
        <v>21</v>
      </c>
      <c r="G23" s="26">
        <v>0</v>
      </c>
    </row>
    <row r="24" spans="1:7">
      <c r="A24" s="23" t="s">
        <v>14</v>
      </c>
      <c r="B24" s="26">
        <v>77</v>
      </c>
      <c r="C24" s="26">
        <v>45</v>
      </c>
      <c r="D24" s="26">
        <v>15</v>
      </c>
      <c r="E24" s="26">
        <v>0</v>
      </c>
      <c r="F24" s="26">
        <v>17</v>
      </c>
      <c r="G24" s="26">
        <v>0</v>
      </c>
    </row>
    <row r="25" spans="1:7">
      <c r="A25" s="23" t="s">
        <v>55</v>
      </c>
      <c r="B25" s="26">
        <v>53</v>
      </c>
      <c r="C25" s="26">
        <v>36</v>
      </c>
      <c r="D25" s="26">
        <v>0</v>
      </c>
      <c r="E25" s="26">
        <v>0</v>
      </c>
      <c r="F25" s="26">
        <v>17</v>
      </c>
      <c r="G25" s="26">
        <v>0</v>
      </c>
    </row>
    <row r="26" spans="1:7">
      <c r="A26" s="23" t="s">
        <v>7</v>
      </c>
      <c r="B26" s="26">
        <v>76</v>
      </c>
      <c r="C26" s="26">
        <v>45</v>
      </c>
      <c r="D26" s="26">
        <v>30</v>
      </c>
      <c r="E26" s="26">
        <v>0</v>
      </c>
      <c r="F26" s="26">
        <v>1</v>
      </c>
      <c r="G26" s="26">
        <v>0</v>
      </c>
    </row>
    <row r="27" spans="1:7">
      <c r="A27" s="23" t="s">
        <v>5</v>
      </c>
      <c r="B27" s="26">
        <v>38</v>
      </c>
      <c r="C27" s="26">
        <v>32</v>
      </c>
      <c r="D27" s="26">
        <v>2</v>
      </c>
      <c r="E27" s="26">
        <v>3</v>
      </c>
      <c r="F27" s="26">
        <v>1</v>
      </c>
      <c r="G27" s="26">
        <v>0</v>
      </c>
    </row>
    <row r="28" spans="1:7">
      <c r="A28" s="23" t="s">
        <v>56</v>
      </c>
      <c r="B28" s="26">
        <v>35</v>
      </c>
      <c r="C28" s="26">
        <v>22</v>
      </c>
      <c r="D28" s="26">
        <v>2</v>
      </c>
      <c r="E28" s="26">
        <v>0</v>
      </c>
      <c r="F28" s="26">
        <v>11</v>
      </c>
      <c r="G28" s="26">
        <v>0</v>
      </c>
    </row>
    <row r="29" spans="1:7">
      <c r="A29" s="23" t="s">
        <v>52</v>
      </c>
      <c r="B29" s="26">
        <v>56</v>
      </c>
      <c r="C29" s="26">
        <v>25</v>
      </c>
      <c r="D29" s="26">
        <v>22</v>
      </c>
      <c r="E29" s="26">
        <v>0</v>
      </c>
      <c r="F29" s="26">
        <v>9</v>
      </c>
      <c r="G29" s="26">
        <v>0</v>
      </c>
    </row>
    <row r="30" spans="1:7">
      <c r="A30" s="23" t="s">
        <v>58</v>
      </c>
      <c r="B30" s="26">
        <v>2</v>
      </c>
      <c r="C30" s="26">
        <v>2</v>
      </c>
      <c r="D30" s="26">
        <v>0</v>
      </c>
      <c r="E30" s="26">
        <v>0</v>
      </c>
      <c r="F30" s="26">
        <v>0</v>
      </c>
      <c r="G30" s="26">
        <v>0</v>
      </c>
    </row>
    <row r="31" spans="1:7">
      <c r="A31" s="23" t="s">
        <v>16</v>
      </c>
      <c r="B31" s="26">
        <v>30</v>
      </c>
      <c r="C31" s="26">
        <v>11</v>
      </c>
      <c r="D31" s="26">
        <v>15</v>
      </c>
      <c r="E31" s="26">
        <v>0</v>
      </c>
      <c r="F31" s="26">
        <v>4</v>
      </c>
      <c r="G31" s="26">
        <v>0</v>
      </c>
    </row>
    <row r="32" spans="1:7">
      <c r="A32" s="23" t="s">
        <v>18</v>
      </c>
      <c r="B32" s="26">
        <v>17</v>
      </c>
      <c r="C32" s="26">
        <v>14</v>
      </c>
      <c r="D32" s="26">
        <v>0</v>
      </c>
      <c r="E32" s="26">
        <v>1</v>
      </c>
      <c r="F32" s="26">
        <v>2</v>
      </c>
      <c r="G32" s="26">
        <v>0</v>
      </c>
    </row>
    <row r="33" spans="1:7">
      <c r="A33" s="23" t="s">
        <v>59</v>
      </c>
      <c r="B33" s="26">
        <v>4</v>
      </c>
      <c r="C33" s="26">
        <v>4</v>
      </c>
      <c r="D33" s="26">
        <v>0</v>
      </c>
      <c r="E33" s="26">
        <v>0</v>
      </c>
      <c r="F33" s="26">
        <v>0</v>
      </c>
      <c r="G33" s="26">
        <v>0</v>
      </c>
    </row>
    <row r="34" spans="1:7">
      <c r="A34" s="23" t="s">
        <v>61</v>
      </c>
      <c r="B34" s="26">
        <v>13</v>
      </c>
      <c r="C34" s="26">
        <v>7</v>
      </c>
      <c r="D34" s="26">
        <v>6</v>
      </c>
      <c r="E34" s="26">
        <v>0</v>
      </c>
      <c r="F34" s="26">
        <v>0</v>
      </c>
      <c r="G34" s="26">
        <v>0</v>
      </c>
    </row>
    <row r="35" spans="1:7">
      <c r="A35" s="23" t="s">
        <v>42</v>
      </c>
      <c r="B35" s="26">
        <v>79</v>
      </c>
      <c r="C35" s="26">
        <v>20</v>
      </c>
      <c r="D35" s="26">
        <v>0</v>
      </c>
      <c r="E35" s="26">
        <v>0</v>
      </c>
      <c r="F35" s="26">
        <v>59</v>
      </c>
      <c r="G35" s="26">
        <v>58</v>
      </c>
    </row>
    <row r="36" spans="1:7">
      <c r="A36" s="23" t="s">
        <v>32</v>
      </c>
      <c r="B36" s="26">
        <v>11</v>
      </c>
      <c r="C36" s="26">
        <v>11</v>
      </c>
      <c r="D36" s="26">
        <v>0</v>
      </c>
      <c r="E36" s="26">
        <v>0</v>
      </c>
      <c r="F36" s="26">
        <v>0</v>
      </c>
      <c r="G36" s="26">
        <v>0</v>
      </c>
    </row>
    <row r="37" spans="1:7">
      <c r="A37" s="23" t="s">
        <v>53</v>
      </c>
      <c r="B37" s="26">
        <v>14</v>
      </c>
      <c r="C37" s="26">
        <v>14</v>
      </c>
      <c r="D37" s="26">
        <v>0</v>
      </c>
      <c r="E37" s="26">
        <v>0</v>
      </c>
      <c r="F37" s="26">
        <v>0</v>
      </c>
      <c r="G37" s="26">
        <v>0</v>
      </c>
    </row>
    <row r="38" spans="1:7">
      <c r="A38" s="23" t="s">
        <v>63</v>
      </c>
      <c r="B38" s="26">
        <v>2</v>
      </c>
      <c r="C38" s="26">
        <v>2</v>
      </c>
      <c r="D38" s="26">
        <v>0</v>
      </c>
      <c r="E38" s="26">
        <v>0</v>
      </c>
      <c r="F38" s="26">
        <v>0</v>
      </c>
      <c r="G38" s="26">
        <v>0</v>
      </c>
    </row>
    <row r="39" spans="1:7">
      <c r="A39" s="23" t="s">
        <v>64</v>
      </c>
      <c r="B39" s="26">
        <v>0</v>
      </c>
      <c r="C39" s="26">
        <v>0</v>
      </c>
      <c r="D39" s="26">
        <v>0</v>
      </c>
      <c r="E39" s="26">
        <v>0</v>
      </c>
      <c r="F39" s="26">
        <v>0</v>
      </c>
      <c r="G39" s="26">
        <v>0</v>
      </c>
    </row>
    <row r="40" spans="1:7">
      <c r="A40" s="23" t="s">
        <v>19</v>
      </c>
      <c r="B40" s="26">
        <v>0</v>
      </c>
      <c r="C40" s="26">
        <v>0</v>
      </c>
      <c r="D40" s="26">
        <v>0</v>
      </c>
      <c r="E40" s="26">
        <v>0</v>
      </c>
      <c r="F40" s="26">
        <v>0</v>
      </c>
      <c r="G40" s="26">
        <v>0</v>
      </c>
    </row>
    <row r="41" spans="1:7">
      <c r="A41" s="23" t="s">
        <v>65</v>
      </c>
      <c r="B41" s="26">
        <v>0</v>
      </c>
      <c r="C41" s="26">
        <v>0</v>
      </c>
      <c r="D41" s="26">
        <v>0</v>
      </c>
      <c r="E41" s="26">
        <v>0</v>
      </c>
      <c r="F41" s="26">
        <v>0</v>
      </c>
      <c r="G41" s="26">
        <v>0</v>
      </c>
    </row>
    <row r="42" spans="1:7">
      <c r="A42" s="23" t="s">
        <v>20</v>
      </c>
      <c r="B42" s="26">
        <v>0</v>
      </c>
      <c r="C42" s="26">
        <v>0</v>
      </c>
      <c r="D42" s="26">
        <v>0</v>
      </c>
      <c r="E42" s="26">
        <v>0</v>
      </c>
      <c r="F42" s="26">
        <v>0</v>
      </c>
      <c r="G42" s="26">
        <v>0</v>
      </c>
    </row>
    <row r="43" spans="1:7">
      <c r="A43" s="23" t="s">
        <v>62</v>
      </c>
      <c r="B43" s="26">
        <v>13</v>
      </c>
      <c r="C43" s="26">
        <v>12</v>
      </c>
      <c r="D43" s="26">
        <v>0</v>
      </c>
      <c r="E43" s="26">
        <v>0</v>
      </c>
      <c r="F43" s="26">
        <v>1</v>
      </c>
      <c r="G43" s="26">
        <v>0</v>
      </c>
    </row>
    <row r="44" spans="1:7">
      <c r="A44" s="23" t="s">
        <v>37</v>
      </c>
      <c r="B44" s="26">
        <v>10</v>
      </c>
      <c r="C44" s="26">
        <v>9</v>
      </c>
      <c r="D44" s="26">
        <v>0</v>
      </c>
      <c r="E44" s="26">
        <v>0</v>
      </c>
      <c r="F44" s="26">
        <v>1</v>
      </c>
      <c r="G44" s="26">
        <v>0</v>
      </c>
    </row>
    <row r="45" spans="1:7">
      <c r="A45" s="23" t="s">
        <v>27</v>
      </c>
      <c r="B45" s="26">
        <v>23</v>
      </c>
      <c r="C45" s="26">
        <v>12</v>
      </c>
      <c r="D45" s="26">
        <v>6</v>
      </c>
      <c r="E45" s="26">
        <v>0</v>
      </c>
      <c r="F45" s="26">
        <v>5</v>
      </c>
      <c r="G45" s="26">
        <v>0</v>
      </c>
    </row>
    <row r="46" spans="1:7">
      <c r="A46" s="23" t="s">
        <v>36</v>
      </c>
      <c r="B46" s="26">
        <v>6</v>
      </c>
      <c r="C46" s="26">
        <v>6</v>
      </c>
      <c r="D46" s="26">
        <v>0</v>
      </c>
      <c r="E46" s="26">
        <v>0</v>
      </c>
      <c r="F46" s="26">
        <v>0</v>
      </c>
      <c r="G46" s="26">
        <v>0</v>
      </c>
    </row>
    <row r="47" spans="1:7">
      <c r="A47" s="23" t="s">
        <v>45</v>
      </c>
      <c r="B47" s="26">
        <v>5</v>
      </c>
      <c r="C47" s="26">
        <v>4</v>
      </c>
      <c r="D47" s="26">
        <v>0</v>
      </c>
      <c r="E47" s="26">
        <v>0</v>
      </c>
      <c r="F47" s="26">
        <v>1</v>
      </c>
      <c r="G47" s="26">
        <v>0</v>
      </c>
    </row>
    <row r="48" spans="1:7">
      <c r="A48" s="23" t="s">
        <v>66</v>
      </c>
      <c r="B48" s="26">
        <v>0</v>
      </c>
      <c r="C48" s="26">
        <v>0</v>
      </c>
      <c r="D48" s="26">
        <v>0</v>
      </c>
      <c r="E48" s="26">
        <v>0</v>
      </c>
      <c r="F48" s="26">
        <v>0</v>
      </c>
      <c r="G48" s="26">
        <v>0</v>
      </c>
    </row>
    <row r="49" spans="1:7">
      <c r="A49" s="23" t="s">
        <v>0</v>
      </c>
      <c r="B49" s="26">
        <v>8</v>
      </c>
      <c r="C49" s="26">
        <v>8</v>
      </c>
      <c r="D49" s="26">
        <v>0</v>
      </c>
      <c r="E49" s="26">
        <v>0</v>
      </c>
      <c r="F49" s="26">
        <v>0</v>
      </c>
      <c r="G49" s="26">
        <v>0</v>
      </c>
    </row>
    <row r="50" spans="1:7">
      <c r="A50" s="23" t="s">
        <v>8</v>
      </c>
      <c r="B50" s="26">
        <v>1642</v>
      </c>
      <c r="C50" s="26">
        <v>899</v>
      </c>
      <c r="D50" s="26">
        <v>424</v>
      </c>
      <c r="E50" s="26">
        <v>11</v>
      </c>
      <c r="F50" s="26">
        <v>308</v>
      </c>
      <c r="G50" s="26">
        <v>58</v>
      </c>
    </row>
  </sheetData>
  <mergeCells count="1">
    <mergeCell ref="G1:H1"/>
  </mergeCells>
  <phoneticPr fontId="3"/>
  <pageMargins left="0.59055118110236227" right="0.39370078740157483" top="0.59055118110236227" bottom="0.59055118110236227" header="0.31496062992125984" footer="0.31496062992125984"/>
  <pageSetup paperSize="9" fitToWidth="1" fitToHeight="1" orientation="portrait" usePrinterDefaults="1" horizontalDpi="300" verticalDpi="300" r:id="rId1"/>
</worksheet>
</file>

<file path=xl/worksheets/sheet4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H50"/>
  <sheetViews>
    <sheetView topLeftCell="A43" workbookViewId="0">
      <selection activeCell="D8" sqref="D8"/>
    </sheetView>
  </sheetViews>
  <sheetFormatPr defaultRowHeight="13.5"/>
  <cols>
    <col min="1" max="1" width="11.625" style="1" customWidth="1"/>
    <col min="2" max="6" width="11.625" style="2" customWidth="1"/>
    <col min="7" max="7" width="16" style="2" customWidth="1"/>
    <col min="8" max="16384" width="9" style="2" customWidth="1"/>
  </cols>
  <sheetData>
    <row r="1" spans="1:8" s="3" customFormat="1" ht="20.100000000000001" customHeight="1">
      <c r="A1" s="1"/>
      <c r="G1" s="13"/>
      <c r="H1" s="16"/>
    </row>
    <row r="2" spans="1:8" s="3" customFormat="1" ht="17.25">
      <c r="A2" s="1"/>
      <c r="D2" s="11"/>
      <c r="E2" s="11" t="s">
        <v>26</v>
      </c>
      <c r="F2" s="12" t="s">
        <v>25</v>
      </c>
      <c r="G2" s="14"/>
    </row>
    <row r="3" spans="1:8" s="4" customFormat="1" ht="12.95" customHeight="1">
      <c r="A3" s="1"/>
      <c r="G3" s="15" t="s">
        <v>1</v>
      </c>
    </row>
    <row r="4" spans="1:8" s="4" customFormat="1" ht="12.95" customHeight="1">
      <c r="A4" s="5" t="s">
        <v>2</v>
      </c>
      <c r="B4" s="8" t="s">
        <v>4</v>
      </c>
      <c r="C4" s="8" t="s">
        <v>6</v>
      </c>
      <c r="D4" s="8" t="s">
        <v>11</v>
      </c>
      <c r="E4" s="8" t="s">
        <v>9</v>
      </c>
      <c r="F4" s="8" t="s">
        <v>13</v>
      </c>
      <c r="G4" s="8" t="s">
        <v>21</v>
      </c>
    </row>
    <row r="5" spans="1:8">
      <c r="A5" s="28" t="s">
        <v>3</v>
      </c>
      <c r="B5" s="29">
        <v>113</v>
      </c>
      <c r="C5" s="29">
        <v>56</v>
      </c>
      <c r="D5" s="29">
        <v>34</v>
      </c>
      <c r="E5" s="29">
        <v>0</v>
      </c>
      <c r="F5" s="29">
        <v>23</v>
      </c>
      <c r="G5" s="29">
        <v>0</v>
      </c>
    </row>
    <row r="6" spans="1:8">
      <c r="A6" s="7" t="s">
        <v>28</v>
      </c>
      <c r="B6" s="10">
        <v>89</v>
      </c>
      <c r="C6" s="10">
        <v>48</v>
      </c>
      <c r="D6" s="10">
        <v>30</v>
      </c>
      <c r="E6" s="10">
        <v>1</v>
      </c>
      <c r="F6" s="10">
        <v>10</v>
      </c>
      <c r="G6" s="10">
        <v>0</v>
      </c>
    </row>
    <row r="7" spans="1:8">
      <c r="A7" s="7" t="s">
        <v>29</v>
      </c>
      <c r="B7" s="10">
        <v>107</v>
      </c>
      <c r="C7" s="10">
        <v>56</v>
      </c>
      <c r="D7" s="10">
        <v>33</v>
      </c>
      <c r="E7" s="10">
        <v>1</v>
      </c>
      <c r="F7" s="10">
        <v>17</v>
      </c>
      <c r="G7" s="10">
        <v>0</v>
      </c>
    </row>
    <row r="8" spans="1:8">
      <c r="A8" s="7" t="s">
        <v>30</v>
      </c>
      <c r="B8" s="10">
        <v>309</v>
      </c>
      <c r="C8" s="10">
        <v>160</v>
      </c>
      <c r="D8" s="10">
        <v>97</v>
      </c>
      <c r="E8" s="10">
        <v>2</v>
      </c>
      <c r="F8" s="10">
        <v>50</v>
      </c>
      <c r="G8" s="10">
        <v>0</v>
      </c>
    </row>
    <row r="9" spans="1:8">
      <c r="A9" s="7" t="s">
        <v>31</v>
      </c>
      <c r="B9" s="10">
        <v>81</v>
      </c>
      <c r="C9" s="10">
        <v>52</v>
      </c>
      <c r="D9" s="10">
        <v>7</v>
      </c>
      <c r="E9" s="10">
        <v>0</v>
      </c>
      <c r="F9" s="10">
        <v>22</v>
      </c>
      <c r="G9" s="10">
        <v>0</v>
      </c>
    </row>
    <row r="10" spans="1:8">
      <c r="A10" s="7" t="s">
        <v>34</v>
      </c>
      <c r="B10" s="10">
        <v>74</v>
      </c>
      <c r="C10" s="10">
        <v>39</v>
      </c>
      <c r="D10" s="10">
        <v>12</v>
      </c>
      <c r="E10" s="10">
        <v>1</v>
      </c>
      <c r="F10" s="10">
        <v>22</v>
      </c>
      <c r="G10" s="10">
        <v>0</v>
      </c>
    </row>
    <row r="11" spans="1:8">
      <c r="A11" s="7" t="s">
        <v>35</v>
      </c>
      <c r="B11" s="10">
        <v>43</v>
      </c>
      <c r="C11" s="10">
        <v>38</v>
      </c>
      <c r="D11" s="10">
        <v>0</v>
      </c>
      <c r="E11" s="10">
        <v>1</v>
      </c>
      <c r="F11" s="10">
        <v>4</v>
      </c>
      <c r="G11" s="10">
        <v>0</v>
      </c>
    </row>
    <row r="12" spans="1:8">
      <c r="A12" s="7" t="s">
        <v>38</v>
      </c>
      <c r="B12" s="10">
        <v>115</v>
      </c>
      <c r="C12" s="10">
        <v>29</v>
      </c>
      <c r="D12" s="10">
        <v>75</v>
      </c>
      <c r="E12" s="10">
        <v>0</v>
      </c>
      <c r="F12" s="10">
        <v>11</v>
      </c>
      <c r="G12" s="10">
        <v>0</v>
      </c>
    </row>
    <row r="13" spans="1:8">
      <c r="A13" s="7" t="s">
        <v>41</v>
      </c>
      <c r="B13" s="10">
        <v>51</v>
      </c>
      <c r="C13" s="10">
        <v>38</v>
      </c>
      <c r="D13" s="10">
        <v>10</v>
      </c>
      <c r="E13" s="10">
        <v>0</v>
      </c>
      <c r="F13" s="10">
        <v>3</v>
      </c>
      <c r="G13" s="10">
        <v>0</v>
      </c>
    </row>
    <row r="14" spans="1:8">
      <c r="A14" s="7" t="s">
        <v>39</v>
      </c>
      <c r="B14" s="10">
        <v>73</v>
      </c>
      <c r="C14" s="10">
        <v>40</v>
      </c>
      <c r="D14" s="10">
        <v>17</v>
      </c>
      <c r="E14" s="10">
        <v>1</v>
      </c>
      <c r="F14" s="10">
        <v>15</v>
      </c>
      <c r="G14" s="10">
        <v>0</v>
      </c>
    </row>
    <row r="15" spans="1:8">
      <c r="A15" s="7" t="s">
        <v>43</v>
      </c>
      <c r="B15" s="10">
        <v>2</v>
      </c>
      <c r="C15" s="10">
        <v>2</v>
      </c>
      <c r="D15" s="10">
        <v>0</v>
      </c>
      <c r="E15" s="10">
        <v>0</v>
      </c>
      <c r="F15" s="10">
        <v>0</v>
      </c>
      <c r="G15" s="10">
        <v>0</v>
      </c>
    </row>
    <row r="16" spans="1:8">
      <c r="A16" s="7" t="s">
        <v>33</v>
      </c>
      <c r="B16" s="10">
        <v>439</v>
      </c>
      <c r="C16" s="10">
        <v>238</v>
      </c>
      <c r="D16" s="10">
        <v>121</v>
      </c>
      <c r="E16" s="10">
        <v>3</v>
      </c>
      <c r="F16" s="10">
        <v>77</v>
      </c>
      <c r="G16" s="10">
        <v>0</v>
      </c>
    </row>
    <row r="17" spans="1:7">
      <c r="A17" s="7" t="s">
        <v>44</v>
      </c>
      <c r="B17" s="10">
        <v>149</v>
      </c>
      <c r="C17" s="10">
        <v>42</v>
      </c>
      <c r="D17" s="10">
        <v>30</v>
      </c>
      <c r="E17" s="10">
        <v>0</v>
      </c>
      <c r="F17" s="10">
        <v>77</v>
      </c>
      <c r="G17" s="10">
        <v>67</v>
      </c>
    </row>
    <row r="18" spans="1:7">
      <c r="A18" s="7" t="s">
        <v>46</v>
      </c>
      <c r="B18" s="10">
        <v>1</v>
      </c>
      <c r="C18" s="10">
        <v>1</v>
      </c>
      <c r="D18" s="10">
        <v>0</v>
      </c>
      <c r="E18" s="10">
        <v>0</v>
      </c>
      <c r="F18" s="10">
        <v>0</v>
      </c>
      <c r="G18" s="10">
        <v>0</v>
      </c>
    </row>
    <row r="19" spans="1:7">
      <c r="A19" s="7" t="s">
        <v>47</v>
      </c>
      <c r="B19" s="10">
        <v>35</v>
      </c>
      <c r="C19" s="10">
        <v>20</v>
      </c>
      <c r="D19" s="10">
        <v>10</v>
      </c>
      <c r="E19" s="10">
        <v>0</v>
      </c>
      <c r="F19" s="10">
        <v>5</v>
      </c>
      <c r="G19" s="10">
        <v>0</v>
      </c>
    </row>
    <row r="20" spans="1:7">
      <c r="A20" s="7" t="s">
        <v>48</v>
      </c>
      <c r="B20" s="10">
        <v>58</v>
      </c>
      <c r="C20" s="10">
        <v>43</v>
      </c>
      <c r="D20" s="10">
        <v>7</v>
      </c>
      <c r="E20" s="10">
        <v>0</v>
      </c>
      <c r="F20" s="10">
        <v>8</v>
      </c>
      <c r="G20" s="10">
        <v>0</v>
      </c>
    </row>
    <row r="21" spans="1:7">
      <c r="A21" s="7" t="s">
        <v>50</v>
      </c>
      <c r="B21" s="10">
        <v>14</v>
      </c>
      <c r="C21" s="10">
        <v>12</v>
      </c>
      <c r="D21" s="10">
        <v>0</v>
      </c>
      <c r="E21" s="10">
        <v>0</v>
      </c>
      <c r="F21" s="10">
        <v>2</v>
      </c>
      <c r="G21" s="10">
        <v>0</v>
      </c>
    </row>
    <row r="22" spans="1:7">
      <c r="A22" s="7" t="s">
        <v>51</v>
      </c>
      <c r="B22" s="10">
        <v>68</v>
      </c>
      <c r="C22" s="10">
        <v>38</v>
      </c>
      <c r="D22" s="10">
        <v>25</v>
      </c>
      <c r="E22" s="10">
        <v>0</v>
      </c>
      <c r="F22" s="10">
        <v>5</v>
      </c>
      <c r="G22" s="10">
        <v>0</v>
      </c>
    </row>
    <row r="23" spans="1:7">
      <c r="A23" s="7" t="s">
        <v>54</v>
      </c>
      <c r="B23" s="10">
        <v>138</v>
      </c>
      <c r="C23" s="10">
        <v>78</v>
      </c>
      <c r="D23" s="10">
        <v>10</v>
      </c>
      <c r="E23" s="10">
        <v>2</v>
      </c>
      <c r="F23" s="10">
        <v>48</v>
      </c>
      <c r="G23" s="10">
        <v>0</v>
      </c>
    </row>
    <row r="24" spans="1:7">
      <c r="A24" s="7" t="s">
        <v>14</v>
      </c>
      <c r="B24" s="10">
        <v>132</v>
      </c>
      <c r="C24" s="10">
        <v>72</v>
      </c>
      <c r="D24" s="10">
        <v>20</v>
      </c>
      <c r="E24" s="10">
        <v>0</v>
      </c>
      <c r="F24" s="10">
        <v>40</v>
      </c>
      <c r="G24" s="10">
        <v>0</v>
      </c>
    </row>
    <row r="25" spans="1:7">
      <c r="A25" s="7" t="s">
        <v>55</v>
      </c>
      <c r="B25" s="10">
        <v>66</v>
      </c>
      <c r="C25" s="10">
        <v>32</v>
      </c>
      <c r="D25" s="10">
        <v>22</v>
      </c>
      <c r="E25" s="10">
        <v>1</v>
      </c>
      <c r="F25" s="10">
        <v>11</v>
      </c>
      <c r="G25" s="10">
        <v>0</v>
      </c>
    </row>
    <row r="26" spans="1:7">
      <c r="A26" s="7" t="s">
        <v>7</v>
      </c>
      <c r="B26" s="10">
        <v>71</v>
      </c>
      <c r="C26" s="10">
        <v>39</v>
      </c>
      <c r="D26" s="10">
        <v>25</v>
      </c>
      <c r="E26" s="10">
        <v>0</v>
      </c>
      <c r="F26" s="10">
        <v>7</v>
      </c>
      <c r="G26" s="10">
        <v>0</v>
      </c>
    </row>
    <row r="27" spans="1:7">
      <c r="A27" s="7" t="s">
        <v>5</v>
      </c>
      <c r="B27" s="10">
        <v>69</v>
      </c>
      <c r="C27" s="10">
        <v>47</v>
      </c>
      <c r="D27" s="10">
        <v>12</v>
      </c>
      <c r="E27" s="10">
        <v>0</v>
      </c>
      <c r="F27" s="10">
        <v>10</v>
      </c>
      <c r="G27" s="10">
        <v>0</v>
      </c>
    </row>
    <row r="28" spans="1:7">
      <c r="A28" s="7" t="s">
        <v>56</v>
      </c>
      <c r="B28" s="10">
        <v>29</v>
      </c>
      <c r="C28" s="10">
        <v>19</v>
      </c>
      <c r="D28" s="10">
        <v>0</v>
      </c>
      <c r="E28" s="10">
        <v>0</v>
      </c>
      <c r="F28" s="10">
        <v>10</v>
      </c>
      <c r="G28" s="10">
        <v>0</v>
      </c>
    </row>
    <row r="29" spans="1:7">
      <c r="A29" s="7" t="s">
        <v>52</v>
      </c>
      <c r="B29" s="10">
        <v>59</v>
      </c>
      <c r="C29" s="10">
        <v>35</v>
      </c>
      <c r="D29" s="10">
        <v>21</v>
      </c>
      <c r="E29" s="10">
        <v>0</v>
      </c>
      <c r="F29" s="10">
        <v>3</v>
      </c>
      <c r="G29" s="10">
        <v>0</v>
      </c>
    </row>
    <row r="30" spans="1:7">
      <c r="A30" s="7" t="s">
        <v>58</v>
      </c>
      <c r="B30" s="10">
        <v>6</v>
      </c>
      <c r="C30" s="10">
        <v>3</v>
      </c>
      <c r="D30" s="10">
        <v>3</v>
      </c>
      <c r="E30" s="10">
        <v>0</v>
      </c>
      <c r="F30" s="10">
        <v>0</v>
      </c>
      <c r="G30" s="10">
        <v>0</v>
      </c>
    </row>
    <row r="31" spans="1:7">
      <c r="A31" s="7" t="s">
        <v>16</v>
      </c>
      <c r="B31" s="10">
        <v>16</v>
      </c>
      <c r="C31" s="10">
        <v>6</v>
      </c>
      <c r="D31" s="10">
        <v>9</v>
      </c>
      <c r="E31" s="10">
        <v>0</v>
      </c>
      <c r="F31" s="10">
        <v>1</v>
      </c>
      <c r="G31" s="10">
        <v>0</v>
      </c>
    </row>
    <row r="32" spans="1:7">
      <c r="A32" s="7" t="s">
        <v>18</v>
      </c>
      <c r="B32" s="10">
        <v>38</v>
      </c>
      <c r="C32" s="10">
        <v>15</v>
      </c>
      <c r="D32" s="10">
        <v>21</v>
      </c>
      <c r="E32" s="10">
        <v>0</v>
      </c>
      <c r="F32" s="10">
        <v>2</v>
      </c>
      <c r="G32" s="10">
        <v>0</v>
      </c>
    </row>
    <row r="33" spans="1:7">
      <c r="A33" s="7" t="s">
        <v>59</v>
      </c>
      <c r="B33" s="10">
        <v>4</v>
      </c>
      <c r="C33" s="10">
        <v>3</v>
      </c>
      <c r="D33" s="10">
        <v>0</v>
      </c>
      <c r="E33" s="10">
        <v>0</v>
      </c>
      <c r="F33" s="10">
        <v>1</v>
      </c>
      <c r="G33" s="10">
        <v>0</v>
      </c>
    </row>
    <row r="34" spans="1:7">
      <c r="A34" s="7" t="s">
        <v>61</v>
      </c>
      <c r="B34" s="10">
        <v>9</v>
      </c>
      <c r="C34" s="10">
        <v>9</v>
      </c>
      <c r="D34" s="10">
        <v>0</v>
      </c>
      <c r="E34" s="10">
        <v>0</v>
      </c>
      <c r="F34" s="10">
        <v>0</v>
      </c>
      <c r="G34" s="10">
        <v>0</v>
      </c>
    </row>
    <row r="35" spans="1:7">
      <c r="A35" s="7" t="s">
        <v>42</v>
      </c>
      <c r="B35" s="10">
        <v>26</v>
      </c>
      <c r="C35" s="10">
        <v>13</v>
      </c>
      <c r="D35" s="10">
        <v>10</v>
      </c>
      <c r="E35" s="10">
        <v>0</v>
      </c>
      <c r="F35" s="10">
        <v>3</v>
      </c>
      <c r="G35" s="10">
        <v>0</v>
      </c>
    </row>
    <row r="36" spans="1:7">
      <c r="A36" s="7" t="s">
        <v>32</v>
      </c>
      <c r="B36" s="10">
        <v>20</v>
      </c>
      <c r="C36" s="10">
        <v>12</v>
      </c>
      <c r="D36" s="10">
        <v>0</v>
      </c>
      <c r="E36" s="10">
        <v>0</v>
      </c>
      <c r="F36" s="10">
        <v>8</v>
      </c>
      <c r="G36" s="10">
        <v>0</v>
      </c>
    </row>
    <row r="37" spans="1:7">
      <c r="A37" s="7" t="s">
        <v>53</v>
      </c>
      <c r="B37" s="10">
        <v>20</v>
      </c>
      <c r="C37" s="10">
        <v>19</v>
      </c>
      <c r="D37" s="10">
        <v>0</v>
      </c>
      <c r="E37" s="10">
        <v>1</v>
      </c>
      <c r="F37" s="10">
        <v>0</v>
      </c>
      <c r="G37" s="10">
        <v>0</v>
      </c>
    </row>
    <row r="38" spans="1:7">
      <c r="A38" s="7" t="s">
        <v>63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</row>
    <row r="39" spans="1:7">
      <c r="A39" s="7" t="s">
        <v>64</v>
      </c>
      <c r="B39" s="10">
        <v>1</v>
      </c>
      <c r="C39" s="10">
        <v>0</v>
      </c>
      <c r="D39" s="10">
        <v>0</v>
      </c>
      <c r="E39" s="10">
        <v>1</v>
      </c>
      <c r="F39" s="10">
        <v>0</v>
      </c>
      <c r="G39" s="10">
        <v>0</v>
      </c>
    </row>
    <row r="40" spans="1:7">
      <c r="A40" s="7" t="s">
        <v>19</v>
      </c>
      <c r="B40" s="10">
        <v>3</v>
      </c>
      <c r="C40" s="10">
        <v>3</v>
      </c>
      <c r="D40" s="10">
        <v>0</v>
      </c>
      <c r="E40" s="10">
        <v>0</v>
      </c>
      <c r="F40" s="10">
        <v>0</v>
      </c>
      <c r="G40" s="10">
        <v>0</v>
      </c>
    </row>
    <row r="41" spans="1:7">
      <c r="A41" s="7" t="s">
        <v>65</v>
      </c>
      <c r="B41" s="10">
        <v>2</v>
      </c>
      <c r="C41" s="10">
        <v>2</v>
      </c>
      <c r="D41" s="10">
        <v>0</v>
      </c>
      <c r="E41" s="10">
        <v>0</v>
      </c>
      <c r="F41" s="10">
        <v>0</v>
      </c>
      <c r="G41" s="10">
        <v>0</v>
      </c>
    </row>
    <row r="42" spans="1:7">
      <c r="A42" s="7" t="s">
        <v>20</v>
      </c>
      <c r="B42" s="10">
        <v>2</v>
      </c>
      <c r="C42" s="10">
        <v>2</v>
      </c>
      <c r="D42" s="10">
        <v>0</v>
      </c>
      <c r="E42" s="10">
        <v>0</v>
      </c>
      <c r="F42" s="10">
        <v>0</v>
      </c>
      <c r="G42" s="10">
        <v>0</v>
      </c>
    </row>
    <row r="43" spans="1:7">
      <c r="A43" s="7" t="s">
        <v>62</v>
      </c>
      <c r="B43" s="10">
        <v>25</v>
      </c>
      <c r="C43" s="10">
        <v>8</v>
      </c>
      <c r="D43" s="10">
        <v>0</v>
      </c>
      <c r="E43" s="10">
        <v>0</v>
      </c>
      <c r="F43" s="10">
        <v>17</v>
      </c>
      <c r="G43" s="10">
        <v>0</v>
      </c>
    </row>
    <row r="44" spans="1:7">
      <c r="A44" s="7" t="s">
        <v>37</v>
      </c>
      <c r="B44" s="10">
        <v>5</v>
      </c>
      <c r="C44" s="10">
        <v>4</v>
      </c>
      <c r="D44" s="10">
        <v>0</v>
      </c>
      <c r="E44" s="10">
        <v>0</v>
      </c>
      <c r="F44" s="10">
        <v>1</v>
      </c>
      <c r="G44" s="10">
        <v>0</v>
      </c>
    </row>
    <row r="45" spans="1:7">
      <c r="A45" s="7" t="s">
        <v>27</v>
      </c>
      <c r="B45" s="10">
        <v>17</v>
      </c>
      <c r="C45" s="10">
        <v>8</v>
      </c>
      <c r="D45" s="10">
        <v>0</v>
      </c>
      <c r="E45" s="10">
        <v>0</v>
      </c>
      <c r="F45" s="10">
        <v>9</v>
      </c>
      <c r="G45" s="10">
        <v>0</v>
      </c>
    </row>
    <row r="46" spans="1:7">
      <c r="A46" s="7" t="s">
        <v>36</v>
      </c>
      <c r="B46" s="10">
        <v>6</v>
      </c>
      <c r="C46" s="10">
        <v>6</v>
      </c>
      <c r="D46" s="10">
        <v>0</v>
      </c>
      <c r="E46" s="10">
        <v>0</v>
      </c>
      <c r="F46" s="10">
        <v>0</v>
      </c>
      <c r="G46" s="10">
        <v>0</v>
      </c>
    </row>
    <row r="47" spans="1:7">
      <c r="A47" s="7" t="s">
        <v>45</v>
      </c>
      <c r="B47" s="10">
        <v>12</v>
      </c>
      <c r="C47" s="10">
        <v>12</v>
      </c>
      <c r="D47" s="10">
        <v>0</v>
      </c>
      <c r="E47" s="10">
        <v>0</v>
      </c>
      <c r="F47" s="10">
        <v>0</v>
      </c>
      <c r="G47" s="10">
        <v>0</v>
      </c>
    </row>
    <row r="48" spans="1:7">
      <c r="A48" s="7" t="s">
        <v>66</v>
      </c>
      <c r="B48" s="10">
        <v>1</v>
      </c>
      <c r="C48" s="10">
        <v>1</v>
      </c>
      <c r="D48" s="10">
        <v>0</v>
      </c>
      <c r="E48" s="10">
        <v>0</v>
      </c>
      <c r="F48" s="10">
        <v>0</v>
      </c>
      <c r="G48" s="10">
        <v>0</v>
      </c>
    </row>
    <row r="49" spans="1:7">
      <c r="A49" s="7" t="s">
        <v>0</v>
      </c>
      <c r="B49" s="10">
        <v>5</v>
      </c>
      <c r="C49" s="10">
        <v>5</v>
      </c>
      <c r="D49" s="10">
        <v>0</v>
      </c>
      <c r="E49" s="10">
        <v>0</v>
      </c>
      <c r="F49" s="10">
        <v>0</v>
      </c>
      <c r="G49" s="10">
        <v>0</v>
      </c>
    </row>
    <row r="50" spans="1:7">
      <c r="A50" s="7" t="s">
        <v>8</v>
      </c>
      <c r="B50" s="10">
        <v>1855</v>
      </c>
      <c r="C50" s="10">
        <v>1007</v>
      </c>
      <c r="D50" s="10">
        <v>443</v>
      </c>
      <c r="E50" s="10">
        <v>10</v>
      </c>
      <c r="F50" s="10">
        <v>395</v>
      </c>
      <c r="G50" s="10">
        <v>67</v>
      </c>
    </row>
  </sheetData>
  <mergeCells count="1">
    <mergeCell ref="G1:H1"/>
  </mergeCells>
  <phoneticPr fontId="3"/>
  <pageMargins left="0.59055118110236227" right="0.39370078740157483" top="0.59055118110236227" bottom="0.59055118110236227" header="0.31496062992125984" footer="0.31496062992125984"/>
  <pageSetup paperSize="9" fitToWidth="1" fitToHeight="1" orientation="portrait" usePrinterDefaults="1" horizontalDpi="300" verticalDpi="300" r:id="rId1"/>
</worksheet>
</file>

<file path=xl/worksheets/sheet5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H50"/>
  <sheetViews>
    <sheetView workbookViewId="0">
      <selection activeCell="I13" sqref="I13"/>
    </sheetView>
  </sheetViews>
  <sheetFormatPr defaultRowHeight="13.5"/>
  <cols>
    <col min="1" max="1" width="11.625" style="17" customWidth="1"/>
    <col min="2" max="6" width="11.625" style="18" customWidth="1"/>
    <col min="7" max="7" width="16" style="18" customWidth="1"/>
    <col min="8" max="16384" width="9" style="18" customWidth="1"/>
  </cols>
  <sheetData>
    <row r="1" spans="1:8" s="19" customFormat="1" ht="20.100000000000001" customHeight="1">
      <c r="A1" s="17"/>
      <c r="G1" s="13"/>
      <c r="H1" s="16"/>
    </row>
    <row r="2" spans="1:8" s="19" customFormat="1" ht="17.25">
      <c r="A2" s="17"/>
      <c r="D2" s="11"/>
      <c r="E2" s="11" t="s">
        <v>26</v>
      </c>
      <c r="F2" s="12" t="s">
        <v>68</v>
      </c>
      <c r="G2" s="14"/>
    </row>
    <row r="3" spans="1:8" s="20" customFormat="1" ht="12.95" customHeight="1">
      <c r="A3" s="17"/>
      <c r="G3" s="27" t="s">
        <v>1</v>
      </c>
    </row>
    <row r="4" spans="1:8" s="20" customFormat="1" ht="12.95" customHeight="1">
      <c r="A4" s="21" t="s">
        <v>2</v>
      </c>
      <c r="B4" s="24" t="s">
        <v>4</v>
      </c>
      <c r="C4" s="24" t="s">
        <v>6</v>
      </c>
      <c r="D4" s="24" t="s">
        <v>11</v>
      </c>
      <c r="E4" s="24" t="s">
        <v>9</v>
      </c>
      <c r="F4" s="24" t="s">
        <v>13</v>
      </c>
      <c r="G4" s="24" t="s">
        <v>21</v>
      </c>
    </row>
    <row r="5" spans="1:8">
      <c r="A5" s="22" t="s">
        <v>3</v>
      </c>
      <c r="B5" s="25">
        <v>149</v>
      </c>
      <c r="C5" s="25">
        <v>71</v>
      </c>
      <c r="D5" s="25">
        <v>42</v>
      </c>
      <c r="E5" s="25">
        <v>2</v>
      </c>
      <c r="F5" s="25">
        <v>34</v>
      </c>
      <c r="G5" s="25">
        <v>0</v>
      </c>
    </row>
    <row r="6" spans="1:8">
      <c r="A6" s="23" t="s">
        <v>28</v>
      </c>
      <c r="B6" s="26">
        <v>171</v>
      </c>
      <c r="C6" s="26">
        <v>62</v>
      </c>
      <c r="D6" s="26">
        <v>88</v>
      </c>
      <c r="E6" s="26">
        <v>2</v>
      </c>
      <c r="F6" s="26">
        <v>19</v>
      </c>
      <c r="G6" s="26">
        <v>0</v>
      </c>
    </row>
    <row r="7" spans="1:8">
      <c r="A7" s="23" t="s">
        <v>29</v>
      </c>
      <c r="B7" s="26">
        <v>96</v>
      </c>
      <c r="C7" s="26">
        <v>60</v>
      </c>
      <c r="D7" s="26">
        <v>18</v>
      </c>
      <c r="E7" s="26">
        <v>0</v>
      </c>
      <c r="F7" s="26">
        <v>18</v>
      </c>
      <c r="G7" s="26">
        <v>0</v>
      </c>
    </row>
    <row r="8" spans="1:8">
      <c r="A8" s="23" t="s">
        <v>30</v>
      </c>
      <c r="B8" s="26">
        <v>416</v>
      </c>
      <c r="C8" s="26">
        <v>193</v>
      </c>
      <c r="D8" s="26">
        <v>148</v>
      </c>
      <c r="E8" s="26">
        <v>4</v>
      </c>
      <c r="F8" s="26">
        <v>71</v>
      </c>
      <c r="G8" s="26">
        <v>0</v>
      </c>
    </row>
    <row r="9" spans="1:8">
      <c r="A9" s="23" t="s">
        <v>31</v>
      </c>
      <c r="B9" s="26">
        <v>156</v>
      </c>
      <c r="C9" s="26">
        <v>73</v>
      </c>
      <c r="D9" s="26">
        <v>48</v>
      </c>
      <c r="E9" s="26">
        <v>0</v>
      </c>
      <c r="F9" s="26">
        <v>35</v>
      </c>
      <c r="G9" s="26">
        <v>0</v>
      </c>
    </row>
    <row r="10" spans="1:8">
      <c r="A10" s="23" t="s">
        <v>34</v>
      </c>
      <c r="B10" s="26">
        <v>91</v>
      </c>
      <c r="C10" s="26">
        <v>60</v>
      </c>
      <c r="D10" s="26">
        <v>13</v>
      </c>
      <c r="E10" s="26">
        <v>0</v>
      </c>
      <c r="F10" s="26">
        <v>18</v>
      </c>
      <c r="G10" s="26">
        <v>0</v>
      </c>
    </row>
    <row r="11" spans="1:8">
      <c r="A11" s="23" t="s">
        <v>35</v>
      </c>
      <c r="B11" s="26">
        <v>52</v>
      </c>
      <c r="C11" s="26">
        <v>41</v>
      </c>
      <c r="D11" s="26">
        <v>4</v>
      </c>
      <c r="E11" s="26">
        <v>0</v>
      </c>
      <c r="F11" s="26">
        <v>7</v>
      </c>
      <c r="G11" s="26">
        <v>0</v>
      </c>
    </row>
    <row r="12" spans="1:8">
      <c r="A12" s="23" t="s">
        <v>38</v>
      </c>
      <c r="B12" s="26">
        <v>81</v>
      </c>
      <c r="C12" s="26">
        <v>45</v>
      </c>
      <c r="D12" s="26">
        <v>17</v>
      </c>
      <c r="E12" s="26">
        <v>0</v>
      </c>
      <c r="F12" s="26">
        <v>19</v>
      </c>
      <c r="G12" s="26">
        <v>0</v>
      </c>
    </row>
    <row r="13" spans="1:8">
      <c r="A13" s="23" t="s">
        <v>41</v>
      </c>
      <c r="B13" s="26">
        <v>50</v>
      </c>
      <c r="C13" s="26">
        <v>38</v>
      </c>
      <c r="D13" s="26">
        <v>10</v>
      </c>
      <c r="E13" s="26">
        <v>0</v>
      </c>
      <c r="F13" s="26">
        <v>2</v>
      </c>
      <c r="G13" s="26">
        <v>0</v>
      </c>
    </row>
    <row r="14" spans="1:8">
      <c r="A14" s="23" t="s">
        <v>39</v>
      </c>
      <c r="B14" s="26">
        <v>68</v>
      </c>
      <c r="C14" s="26">
        <v>52</v>
      </c>
      <c r="D14" s="26">
        <v>9</v>
      </c>
      <c r="E14" s="26">
        <v>0</v>
      </c>
      <c r="F14" s="26">
        <v>7</v>
      </c>
      <c r="G14" s="26">
        <v>0</v>
      </c>
    </row>
    <row r="15" spans="1:8">
      <c r="A15" s="23" t="s">
        <v>43</v>
      </c>
      <c r="B15" s="26">
        <v>9</v>
      </c>
      <c r="C15" s="26">
        <v>4</v>
      </c>
      <c r="D15" s="26">
        <v>0</v>
      </c>
      <c r="E15" s="26">
        <v>0</v>
      </c>
      <c r="F15" s="26">
        <v>5</v>
      </c>
      <c r="G15" s="26">
        <v>0</v>
      </c>
    </row>
    <row r="16" spans="1:8">
      <c r="A16" s="23" t="s">
        <v>33</v>
      </c>
      <c r="B16" s="26">
        <v>507</v>
      </c>
      <c r="C16" s="26">
        <v>313</v>
      </c>
      <c r="D16" s="26">
        <v>101</v>
      </c>
      <c r="E16" s="26">
        <v>0</v>
      </c>
      <c r="F16" s="26">
        <v>93</v>
      </c>
      <c r="G16" s="26">
        <v>0</v>
      </c>
    </row>
    <row r="17" spans="1:7">
      <c r="A17" s="23" t="s">
        <v>44</v>
      </c>
      <c r="B17" s="26">
        <v>105</v>
      </c>
      <c r="C17" s="26">
        <v>39</v>
      </c>
      <c r="D17" s="26">
        <v>44</v>
      </c>
      <c r="E17" s="26">
        <v>0</v>
      </c>
      <c r="F17" s="26">
        <v>22</v>
      </c>
      <c r="G17" s="26">
        <v>0</v>
      </c>
    </row>
    <row r="18" spans="1:7">
      <c r="A18" s="23" t="s">
        <v>46</v>
      </c>
      <c r="B18" s="26">
        <v>3</v>
      </c>
      <c r="C18" s="26">
        <v>3</v>
      </c>
      <c r="D18" s="26">
        <v>0</v>
      </c>
      <c r="E18" s="26">
        <v>0</v>
      </c>
      <c r="F18" s="26">
        <v>0</v>
      </c>
      <c r="G18" s="26">
        <v>0</v>
      </c>
    </row>
    <row r="19" spans="1:7">
      <c r="A19" s="23" t="s">
        <v>47</v>
      </c>
      <c r="B19" s="26">
        <v>56</v>
      </c>
      <c r="C19" s="26">
        <v>26</v>
      </c>
      <c r="D19" s="26">
        <v>23</v>
      </c>
      <c r="E19" s="26">
        <v>0</v>
      </c>
      <c r="F19" s="26">
        <v>7</v>
      </c>
      <c r="G19" s="26">
        <v>0</v>
      </c>
    </row>
    <row r="20" spans="1:7">
      <c r="A20" s="23" t="s">
        <v>48</v>
      </c>
      <c r="B20" s="26">
        <v>112</v>
      </c>
      <c r="C20" s="26">
        <v>30</v>
      </c>
      <c r="D20" s="26">
        <v>69</v>
      </c>
      <c r="E20" s="26">
        <v>1</v>
      </c>
      <c r="F20" s="26">
        <v>12</v>
      </c>
      <c r="G20" s="26">
        <v>0</v>
      </c>
    </row>
    <row r="21" spans="1:7">
      <c r="A21" s="23" t="s">
        <v>50</v>
      </c>
      <c r="B21" s="26">
        <v>17</v>
      </c>
      <c r="C21" s="26">
        <v>14</v>
      </c>
      <c r="D21" s="26">
        <v>0</v>
      </c>
      <c r="E21" s="26">
        <v>0</v>
      </c>
      <c r="F21" s="26">
        <v>3</v>
      </c>
      <c r="G21" s="26">
        <v>0</v>
      </c>
    </row>
    <row r="22" spans="1:7">
      <c r="A22" s="23" t="s">
        <v>51</v>
      </c>
      <c r="B22" s="26">
        <v>40</v>
      </c>
      <c r="C22" s="26">
        <v>38</v>
      </c>
      <c r="D22" s="26">
        <v>0</v>
      </c>
      <c r="E22" s="26">
        <v>0</v>
      </c>
      <c r="F22" s="26">
        <v>2</v>
      </c>
      <c r="G22" s="26">
        <v>0</v>
      </c>
    </row>
    <row r="23" spans="1:7">
      <c r="A23" s="23" t="s">
        <v>54</v>
      </c>
      <c r="B23" s="26">
        <v>108</v>
      </c>
      <c r="C23" s="26">
        <v>85</v>
      </c>
      <c r="D23" s="26">
        <v>6</v>
      </c>
      <c r="E23" s="26">
        <v>0</v>
      </c>
      <c r="F23" s="26">
        <v>17</v>
      </c>
      <c r="G23" s="26">
        <v>0</v>
      </c>
    </row>
    <row r="24" spans="1:7">
      <c r="A24" s="23" t="s">
        <v>14</v>
      </c>
      <c r="B24" s="26">
        <v>66</v>
      </c>
      <c r="C24" s="26">
        <v>49</v>
      </c>
      <c r="D24" s="26">
        <v>10</v>
      </c>
      <c r="E24" s="26">
        <v>0</v>
      </c>
      <c r="F24" s="26">
        <v>7</v>
      </c>
      <c r="G24" s="26">
        <v>0</v>
      </c>
    </row>
    <row r="25" spans="1:7">
      <c r="A25" s="23" t="s">
        <v>55</v>
      </c>
      <c r="B25" s="26">
        <v>87</v>
      </c>
      <c r="C25" s="26">
        <v>69</v>
      </c>
      <c r="D25" s="26">
        <v>7</v>
      </c>
      <c r="E25" s="26">
        <v>1</v>
      </c>
      <c r="F25" s="26">
        <v>10</v>
      </c>
      <c r="G25" s="26">
        <v>0</v>
      </c>
    </row>
    <row r="26" spans="1:7">
      <c r="A26" s="23" t="s">
        <v>7</v>
      </c>
      <c r="B26" s="26">
        <v>49</v>
      </c>
      <c r="C26" s="26">
        <v>38</v>
      </c>
      <c r="D26" s="26">
        <v>7</v>
      </c>
      <c r="E26" s="26">
        <v>0</v>
      </c>
      <c r="F26" s="26">
        <v>4</v>
      </c>
      <c r="G26" s="26">
        <v>0</v>
      </c>
    </row>
    <row r="27" spans="1:7">
      <c r="A27" s="23" t="s">
        <v>5</v>
      </c>
      <c r="B27" s="26">
        <v>210</v>
      </c>
      <c r="C27" s="26">
        <v>43</v>
      </c>
      <c r="D27" s="26">
        <v>18</v>
      </c>
      <c r="E27" s="26">
        <v>0</v>
      </c>
      <c r="F27" s="26">
        <v>149</v>
      </c>
      <c r="G27" s="26">
        <v>145</v>
      </c>
    </row>
    <row r="28" spans="1:7">
      <c r="A28" s="23" t="s">
        <v>56</v>
      </c>
      <c r="B28" s="26">
        <v>62</v>
      </c>
      <c r="C28" s="26">
        <v>22</v>
      </c>
      <c r="D28" s="26">
        <v>37</v>
      </c>
      <c r="E28" s="26">
        <v>1</v>
      </c>
      <c r="F28" s="26">
        <v>2</v>
      </c>
      <c r="G28" s="26">
        <v>0</v>
      </c>
    </row>
    <row r="29" spans="1:7">
      <c r="A29" s="23" t="s">
        <v>52</v>
      </c>
      <c r="B29" s="26">
        <v>34</v>
      </c>
      <c r="C29" s="26">
        <v>25</v>
      </c>
      <c r="D29" s="26">
        <v>3</v>
      </c>
      <c r="E29" s="26">
        <v>0</v>
      </c>
      <c r="F29" s="26">
        <v>6</v>
      </c>
      <c r="G29" s="26">
        <v>0</v>
      </c>
    </row>
    <row r="30" spans="1:7">
      <c r="A30" s="23" t="s">
        <v>58</v>
      </c>
      <c r="B30" s="26">
        <v>2</v>
      </c>
      <c r="C30" s="26">
        <v>2</v>
      </c>
      <c r="D30" s="26">
        <v>0</v>
      </c>
      <c r="E30" s="26">
        <v>0</v>
      </c>
      <c r="F30" s="26">
        <v>0</v>
      </c>
      <c r="G30" s="26">
        <v>0</v>
      </c>
    </row>
    <row r="31" spans="1:7">
      <c r="A31" s="23" t="s">
        <v>16</v>
      </c>
      <c r="B31" s="26">
        <v>7</v>
      </c>
      <c r="C31" s="26">
        <v>5</v>
      </c>
      <c r="D31" s="26">
        <v>0</v>
      </c>
      <c r="E31" s="26">
        <v>0</v>
      </c>
      <c r="F31" s="26">
        <v>2</v>
      </c>
      <c r="G31" s="26">
        <v>0</v>
      </c>
    </row>
    <row r="32" spans="1:7">
      <c r="A32" s="23" t="s">
        <v>18</v>
      </c>
      <c r="B32" s="26">
        <v>32</v>
      </c>
      <c r="C32" s="26">
        <v>21</v>
      </c>
      <c r="D32" s="26">
        <v>8</v>
      </c>
      <c r="E32" s="26">
        <v>1</v>
      </c>
      <c r="F32" s="26">
        <v>2</v>
      </c>
      <c r="G32" s="26">
        <v>0</v>
      </c>
    </row>
    <row r="33" spans="1:7">
      <c r="A33" s="23" t="s">
        <v>59</v>
      </c>
      <c r="B33" s="26">
        <v>3</v>
      </c>
      <c r="C33" s="26">
        <v>3</v>
      </c>
      <c r="D33" s="26">
        <v>0</v>
      </c>
      <c r="E33" s="26">
        <v>0</v>
      </c>
      <c r="F33" s="26">
        <v>0</v>
      </c>
      <c r="G33" s="26">
        <v>0</v>
      </c>
    </row>
    <row r="34" spans="1:7">
      <c r="A34" s="23" t="s">
        <v>61</v>
      </c>
      <c r="B34" s="26">
        <v>22</v>
      </c>
      <c r="C34" s="26">
        <v>16</v>
      </c>
      <c r="D34" s="26">
        <v>6</v>
      </c>
      <c r="E34" s="26">
        <v>0</v>
      </c>
      <c r="F34" s="26">
        <v>0</v>
      </c>
      <c r="G34" s="26">
        <v>0</v>
      </c>
    </row>
    <row r="35" spans="1:7">
      <c r="A35" s="23" t="s">
        <v>42</v>
      </c>
      <c r="B35" s="26">
        <v>18</v>
      </c>
      <c r="C35" s="26">
        <v>17</v>
      </c>
      <c r="D35" s="26">
        <v>0</v>
      </c>
      <c r="E35" s="26">
        <v>0</v>
      </c>
      <c r="F35" s="26">
        <v>1</v>
      </c>
      <c r="G35" s="26">
        <v>0</v>
      </c>
    </row>
    <row r="36" spans="1:7">
      <c r="A36" s="23" t="s">
        <v>32</v>
      </c>
      <c r="B36" s="26">
        <v>24</v>
      </c>
      <c r="C36" s="26">
        <v>9</v>
      </c>
      <c r="D36" s="26">
        <v>8</v>
      </c>
      <c r="E36" s="26">
        <v>2</v>
      </c>
      <c r="F36" s="26">
        <v>5</v>
      </c>
      <c r="G36" s="26">
        <v>0</v>
      </c>
    </row>
    <row r="37" spans="1:7">
      <c r="A37" s="23" t="s">
        <v>53</v>
      </c>
      <c r="B37" s="26">
        <v>11</v>
      </c>
      <c r="C37" s="26">
        <v>11</v>
      </c>
      <c r="D37" s="26">
        <v>0</v>
      </c>
      <c r="E37" s="26">
        <v>0</v>
      </c>
      <c r="F37" s="26">
        <v>0</v>
      </c>
      <c r="G37" s="26">
        <v>0</v>
      </c>
    </row>
    <row r="38" spans="1:7">
      <c r="A38" s="23" t="s">
        <v>63</v>
      </c>
      <c r="B38" s="26">
        <v>6</v>
      </c>
      <c r="C38" s="26">
        <v>3</v>
      </c>
      <c r="D38" s="26">
        <v>0</v>
      </c>
      <c r="E38" s="26">
        <v>0</v>
      </c>
      <c r="F38" s="26">
        <v>3</v>
      </c>
      <c r="G38" s="26">
        <v>0</v>
      </c>
    </row>
    <row r="39" spans="1:7">
      <c r="A39" s="23" t="s">
        <v>64</v>
      </c>
      <c r="B39" s="26">
        <v>2</v>
      </c>
      <c r="C39" s="26">
        <v>2</v>
      </c>
      <c r="D39" s="26">
        <v>0</v>
      </c>
      <c r="E39" s="26">
        <v>0</v>
      </c>
      <c r="F39" s="26">
        <v>0</v>
      </c>
      <c r="G39" s="26">
        <v>0</v>
      </c>
    </row>
    <row r="40" spans="1:7">
      <c r="A40" s="23" t="s">
        <v>19</v>
      </c>
      <c r="B40" s="26">
        <v>0</v>
      </c>
      <c r="C40" s="26">
        <v>0</v>
      </c>
      <c r="D40" s="26">
        <v>0</v>
      </c>
      <c r="E40" s="26">
        <v>0</v>
      </c>
      <c r="F40" s="26">
        <v>0</v>
      </c>
      <c r="G40" s="26">
        <v>0</v>
      </c>
    </row>
    <row r="41" spans="1:7">
      <c r="A41" s="23" t="s">
        <v>65</v>
      </c>
      <c r="B41" s="26">
        <v>0</v>
      </c>
      <c r="C41" s="26">
        <v>0</v>
      </c>
      <c r="D41" s="26">
        <v>0</v>
      </c>
      <c r="E41" s="26">
        <v>0</v>
      </c>
      <c r="F41" s="26">
        <v>0</v>
      </c>
      <c r="G41" s="26">
        <v>0</v>
      </c>
    </row>
    <row r="42" spans="1:7">
      <c r="A42" s="23" t="s">
        <v>20</v>
      </c>
      <c r="B42" s="26">
        <v>3</v>
      </c>
      <c r="C42" s="26">
        <v>3</v>
      </c>
      <c r="D42" s="26">
        <v>0</v>
      </c>
      <c r="E42" s="26">
        <v>0</v>
      </c>
      <c r="F42" s="26">
        <v>0</v>
      </c>
      <c r="G42" s="26">
        <v>0</v>
      </c>
    </row>
    <row r="43" spans="1:7">
      <c r="A43" s="23" t="s">
        <v>62</v>
      </c>
      <c r="B43" s="26">
        <v>39</v>
      </c>
      <c r="C43" s="26">
        <v>30</v>
      </c>
      <c r="D43" s="26">
        <v>0</v>
      </c>
      <c r="E43" s="26">
        <v>0</v>
      </c>
      <c r="F43" s="26">
        <v>9</v>
      </c>
      <c r="G43" s="26">
        <v>0</v>
      </c>
    </row>
    <row r="44" spans="1:7">
      <c r="A44" s="23" t="s">
        <v>37</v>
      </c>
      <c r="B44" s="26">
        <v>14</v>
      </c>
      <c r="C44" s="26">
        <v>8</v>
      </c>
      <c r="D44" s="26">
        <v>0</v>
      </c>
      <c r="E44" s="26">
        <v>0</v>
      </c>
      <c r="F44" s="26">
        <v>6</v>
      </c>
      <c r="G44" s="26">
        <v>0</v>
      </c>
    </row>
    <row r="45" spans="1:7">
      <c r="A45" s="23" t="s">
        <v>27</v>
      </c>
      <c r="B45" s="26">
        <v>28</v>
      </c>
      <c r="C45" s="26">
        <v>9</v>
      </c>
      <c r="D45" s="26">
        <v>19</v>
      </c>
      <c r="E45" s="26">
        <v>0</v>
      </c>
      <c r="F45" s="26">
        <v>0</v>
      </c>
      <c r="G45" s="26">
        <v>0</v>
      </c>
    </row>
    <row r="46" spans="1:7">
      <c r="A46" s="23" t="s">
        <v>36</v>
      </c>
      <c r="B46" s="26">
        <v>18</v>
      </c>
      <c r="C46" s="26">
        <v>7</v>
      </c>
      <c r="D46" s="26">
        <v>8</v>
      </c>
      <c r="E46" s="26">
        <v>0</v>
      </c>
      <c r="F46" s="26">
        <v>3</v>
      </c>
      <c r="G46" s="26">
        <v>0</v>
      </c>
    </row>
    <row r="47" spans="1:7">
      <c r="A47" s="23" t="s">
        <v>45</v>
      </c>
      <c r="B47" s="26">
        <v>4</v>
      </c>
      <c r="C47" s="26">
        <v>4</v>
      </c>
      <c r="D47" s="26">
        <v>0</v>
      </c>
      <c r="E47" s="26">
        <v>0</v>
      </c>
      <c r="F47" s="26">
        <v>0</v>
      </c>
      <c r="G47" s="26">
        <v>0</v>
      </c>
    </row>
    <row r="48" spans="1:7">
      <c r="A48" s="23" t="s">
        <v>66</v>
      </c>
      <c r="B48" s="26">
        <v>0</v>
      </c>
      <c r="C48" s="26">
        <v>0</v>
      </c>
      <c r="D48" s="26">
        <v>0</v>
      </c>
      <c r="E48" s="26">
        <v>0</v>
      </c>
      <c r="F48" s="26">
        <v>0</v>
      </c>
      <c r="G48" s="26">
        <v>0</v>
      </c>
    </row>
    <row r="49" spans="1:7">
      <c r="A49" s="23" t="s">
        <v>0</v>
      </c>
      <c r="B49" s="26">
        <v>5</v>
      </c>
      <c r="C49" s="26">
        <v>4</v>
      </c>
      <c r="D49" s="26">
        <v>0</v>
      </c>
      <c r="E49" s="26">
        <v>0</v>
      </c>
      <c r="F49" s="26">
        <v>1</v>
      </c>
      <c r="G49" s="26">
        <v>0</v>
      </c>
    </row>
    <row r="50" spans="1:7">
      <c r="A50" s="23" t="s">
        <v>8</v>
      </c>
      <c r="B50" s="26">
        <v>2110</v>
      </c>
      <c r="C50" s="26">
        <v>1141</v>
      </c>
      <c r="D50" s="26">
        <v>522</v>
      </c>
      <c r="E50" s="26">
        <v>10</v>
      </c>
      <c r="F50" s="26">
        <v>437</v>
      </c>
      <c r="G50" s="26">
        <v>145</v>
      </c>
    </row>
  </sheetData>
  <mergeCells count="1">
    <mergeCell ref="G1:H1"/>
  </mergeCells>
  <phoneticPr fontId="3"/>
  <pageMargins left="0.59055118110236227" right="0.39370078740157483" top="0.59055118110236227" bottom="0.59055118110236227" header="0.31496062992125984" footer="0.31496062992125984"/>
  <pageSetup paperSize="9" fitToWidth="1" fitToHeight="1" orientation="portrait" usePrinterDefaults="1" horizontalDpi="300" verticalDpi="300" r:id="rId1"/>
</worksheet>
</file>

<file path=xl/worksheets/sheet6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H50"/>
  <sheetViews>
    <sheetView workbookViewId="0">
      <selection activeCell="A49" sqref="A5:A49"/>
    </sheetView>
  </sheetViews>
  <sheetFormatPr defaultRowHeight="13.5"/>
  <cols>
    <col min="1" max="1" width="11.625" style="17" customWidth="1"/>
    <col min="2" max="6" width="11.625" style="18" customWidth="1"/>
    <col min="7" max="7" width="16" style="18" customWidth="1"/>
    <col min="8" max="16384" width="9" style="18" customWidth="1"/>
  </cols>
  <sheetData>
    <row r="1" spans="1:8" s="19" customFormat="1" ht="20.100000000000001" customHeight="1">
      <c r="A1" s="17"/>
      <c r="G1" s="13" t="s">
        <v>24</v>
      </c>
      <c r="H1" s="16"/>
    </row>
    <row r="2" spans="1:8" s="19" customFormat="1" ht="17.25">
      <c r="A2" s="17"/>
      <c r="D2" s="11"/>
      <c r="E2" s="11" t="s">
        <v>26</v>
      </c>
      <c r="F2" s="12" t="s">
        <v>40</v>
      </c>
      <c r="G2" s="14"/>
    </row>
    <row r="3" spans="1:8" s="20" customFormat="1" ht="12.95" customHeight="1">
      <c r="A3" s="17"/>
      <c r="G3" s="27" t="s">
        <v>1</v>
      </c>
    </row>
    <row r="4" spans="1:8" s="20" customFormat="1" ht="12.95" customHeight="1">
      <c r="A4" s="21" t="s">
        <v>2</v>
      </c>
      <c r="B4" s="24" t="s">
        <v>4</v>
      </c>
      <c r="C4" s="24" t="s">
        <v>6</v>
      </c>
      <c r="D4" s="24" t="s">
        <v>11</v>
      </c>
      <c r="E4" s="24" t="s">
        <v>9</v>
      </c>
      <c r="F4" s="24" t="s">
        <v>13</v>
      </c>
      <c r="G4" s="24" t="s">
        <v>21</v>
      </c>
    </row>
    <row r="5" spans="1:8">
      <c r="A5" s="22" t="s">
        <v>3</v>
      </c>
      <c r="B5" s="25">
        <v>185</v>
      </c>
      <c r="C5" s="25">
        <v>67</v>
      </c>
      <c r="D5" s="25">
        <v>89</v>
      </c>
      <c r="E5" s="25">
        <v>0</v>
      </c>
      <c r="F5" s="25">
        <v>29</v>
      </c>
      <c r="G5" s="25">
        <v>0</v>
      </c>
    </row>
    <row r="6" spans="1:8">
      <c r="A6" s="23" t="s">
        <v>28</v>
      </c>
      <c r="B6" s="26">
        <v>128</v>
      </c>
      <c r="C6" s="26">
        <v>64</v>
      </c>
      <c r="D6" s="26">
        <v>45</v>
      </c>
      <c r="E6" s="26">
        <v>0</v>
      </c>
      <c r="F6" s="26">
        <v>19</v>
      </c>
      <c r="G6" s="26">
        <v>0</v>
      </c>
    </row>
    <row r="7" spans="1:8">
      <c r="A7" s="23" t="s">
        <v>29</v>
      </c>
      <c r="B7" s="26">
        <v>173</v>
      </c>
      <c r="C7" s="26">
        <v>76</v>
      </c>
      <c r="D7" s="26">
        <v>76</v>
      </c>
      <c r="E7" s="26">
        <v>1</v>
      </c>
      <c r="F7" s="26">
        <v>20</v>
      </c>
      <c r="G7" s="26">
        <v>0</v>
      </c>
    </row>
    <row r="8" spans="1:8">
      <c r="A8" s="23" t="s">
        <v>30</v>
      </c>
      <c r="B8" s="26">
        <v>486</v>
      </c>
      <c r="C8" s="26">
        <v>207</v>
      </c>
      <c r="D8" s="26">
        <v>210</v>
      </c>
      <c r="E8" s="26">
        <v>1</v>
      </c>
      <c r="F8" s="26">
        <v>68</v>
      </c>
      <c r="G8" s="26">
        <v>0</v>
      </c>
    </row>
    <row r="9" spans="1:8">
      <c r="A9" s="23" t="s">
        <v>31</v>
      </c>
      <c r="B9" s="26">
        <v>271</v>
      </c>
      <c r="C9" s="26">
        <v>56</v>
      </c>
      <c r="D9" s="26">
        <v>95</v>
      </c>
      <c r="E9" s="26">
        <v>0</v>
      </c>
      <c r="F9" s="26">
        <v>120</v>
      </c>
      <c r="G9" s="26">
        <v>101</v>
      </c>
    </row>
    <row r="10" spans="1:8">
      <c r="A10" s="23" t="s">
        <v>34</v>
      </c>
      <c r="B10" s="26">
        <v>93</v>
      </c>
      <c r="C10" s="26">
        <v>41</v>
      </c>
      <c r="D10" s="26">
        <v>41</v>
      </c>
      <c r="E10" s="26">
        <v>0</v>
      </c>
      <c r="F10" s="26">
        <v>11</v>
      </c>
      <c r="G10" s="26">
        <v>0</v>
      </c>
    </row>
    <row r="11" spans="1:8">
      <c r="A11" s="23" t="s">
        <v>35</v>
      </c>
      <c r="B11" s="26">
        <v>57</v>
      </c>
      <c r="C11" s="26">
        <v>31</v>
      </c>
      <c r="D11" s="26">
        <v>19</v>
      </c>
      <c r="E11" s="26">
        <v>1</v>
      </c>
      <c r="F11" s="26">
        <v>6</v>
      </c>
      <c r="G11" s="26">
        <v>0</v>
      </c>
    </row>
    <row r="12" spans="1:8">
      <c r="A12" s="23" t="s">
        <v>38</v>
      </c>
      <c r="B12" s="26">
        <v>56</v>
      </c>
      <c r="C12" s="26">
        <v>33</v>
      </c>
      <c r="D12" s="26">
        <v>9</v>
      </c>
      <c r="E12" s="26">
        <v>0</v>
      </c>
      <c r="F12" s="26">
        <v>14</v>
      </c>
      <c r="G12" s="26">
        <v>0</v>
      </c>
    </row>
    <row r="13" spans="1:8">
      <c r="A13" s="23" t="s">
        <v>41</v>
      </c>
      <c r="B13" s="26">
        <v>48</v>
      </c>
      <c r="C13" s="26">
        <v>26</v>
      </c>
      <c r="D13" s="26">
        <v>12</v>
      </c>
      <c r="E13" s="26">
        <v>1</v>
      </c>
      <c r="F13" s="26">
        <v>9</v>
      </c>
      <c r="G13" s="26">
        <v>0</v>
      </c>
    </row>
    <row r="14" spans="1:8">
      <c r="A14" s="23" t="s">
        <v>39</v>
      </c>
      <c r="B14" s="26">
        <v>49</v>
      </c>
      <c r="C14" s="26">
        <v>35</v>
      </c>
      <c r="D14" s="26">
        <v>10</v>
      </c>
      <c r="E14" s="26">
        <v>0</v>
      </c>
      <c r="F14" s="26">
        <v>4</v>
      </c>
      <c r="G14" s="26">
        <v>0</v>
      </c>
    </row>
    <row r="15" spans="1:8">
      <c r="A15" s="23" t="s">
        <v>43</v>
      </c>
      <c r="B15" s="26">
        <v>4</v>
      </c>
      <c r="C15" s="26">
        <v>4</v>
      </c>
      <c r="D15" s="26">
        <v>0</v>
      </c>
      <c r="E15" s="26">
        <v>0</v>
      </c>
      <c r="F15" s="26">
        <v>0</v>
      </c>
      <c r="G15" s="26">
        <v>0</v>
      </c>
    </row>
    <row r="16" spans="1:8">
      <c r="A16" s="23" t="s">
        <v>33</v>
      </c>
      <c r="B16" s="26">
        <v>578</v>
      </c>
      <c r="C16" s="26">
        <v>226</v>
      </c>
      <c r="D16" s="26">
        <v>186</v>
      </c>
      <c r="E16" s="26">
        <v>2</v>
      </c>
      <c r="F16" s="26">
        <v>164</v>
      </c>
      <c r="G16" s="26">
        <v>101</v>
      </c>
    </row>
    <row r="17" spans="1:7">
      <c r="A17" s="23" t="s">
        <v>44</v>
      </c>
      <c r="B17" s="26">
        <v>86</v>
      </c>
      <c r="C17" s="26">
        <v>44</v>
      </c>
      <c r="D17" s="26">
        <v>27</v>
      </c>
      <c r="E17" s="26">
        <v>1</v>
      </c>
      <c r="F17" s="26">
        <v>14</v>
      </c>
      <c r="G17" s="26">
        <v>0</v>
      </c>
    </row>
    <row r="18" spans="1:7">
      <c r="A18" s="23" t="s">
        <v>46</v>
      </c>
      <c r="B18" s="26">
        <v>4</v>
      </c>
      <c r="C18" s="26">
        <v>4</v>
      </c>
      <c r="D18" s="26">
        <v>0</v>
      </c>
      <c r="E18" s="26">
        <v>0</v>
      </c>
      <c r="F18" s="26">
        <v>0</v>
      </c>
      <c r="G18" s="26">
        <v>0</v>
      </c>
    </row>
    <row r="19" spans="1:7">
      <c r="A19" s="23" t="s">
        <v>47</v>
      </c>
      <c r="B19" s="26">
        <v>31</v>
      </c>
      <c r="C19" s="26">
        <v>19</v>
      </c>
      <c r="D19" s="26">
        <v>4</v>
      </c>
      <c r="E19" s="26">
        <v>0</v>
      </c>
      <c r="F19" s="26">
        <v>8</v>
      </c>
      <c r="G19" s="26">
        <v>0</v>
      </c>
    </row>
    <row r="20" spans="1:7">
      <c r="A20" s="23" t="s">
        <v>48</v>
      </c>
      <c r="B20" s="26">
        <v>99</v>
      </c>
      <c r="C20" s="26">
        <v>50</v>
      </c>
      <c r="D20" s="26">
        <v>38</v>
      </c>
      <c r="E20" s="26">
        <v>1</v>
      </c>
      <c r="F20" s="26">
        <v>10</v>
      </c>
      <c r="G20" s="26">
        <v>0</v>
      </c>
    </row>
    <row r="21" spans="1:7">
      <c r="A21" s="23" t="s">
        <v>50</v>
      </c>
      <c r="B21" s="26">
        <v>13</v>
      </c>
      <c r="C21" s="26">
        <v>12</v>
      </c>
      <c r="D21" s="26">
        <v>0</v>
      </c>
      <c r="E21" s="26">
        <v>1</v>
      </c>
      <c r="F21" s="26">
        <v>0</v>
      </c>
      <c r="G21" s="26">
        <v>0</v>
      </c>
    </row>
    <row r="22" spans="1:7">
      <c r="A22" s="23" t="s">
        <v>51</v>
      </c>
      <c r="B22" s="26">
        <v>42</v>
      </c>
      <c r="C22" s="26">
        <v>34</v>
      </c>
      <c r="D22" s="26">
        <v>1</v>
      </c>
      <c r="E22" s="26">
        <v>0</v>
      </c>
      <c r="F22" s="26">
        <v>7</v>
      </c>
      <c r="G22" s="26">
        <v>0</v>
      </c>
    </row>
    <row r="23" spans="1:7">
      <c r="A23" s="23" t="s">
        <v>54</v>
      </c>
      <c r="B23" s="26">
        <v>151</v>
      </c>
      <c r="C23" s="26">
        <v>88</v>
      </c>
      <c r="D23" s="26">
        <v>47</v>
      </c>
      <c r="E23" s="26">
        <v>0</v>
      </c>
      <c r="F23" s="26">
        <v>16</v>
      </c>
      <c r="G23" s="26">
        <v>0</v>
      </c>
    </row>
    <row r="24" spans="1:7">
      <c r="A24" s="23" t="s">
        <v>14</v>
      </c>
      <c r="B24" s="26">
        <v>212</v>
      </c>
      <c r="C24" s="26">
        <v>64</v>
      </c>
      <c r="D24" s="26">
        <v>112</v>
      </c>
      <c r="E24" s="26">
        <v>0</v>
      </c>
      <c r="F24" s="26">
        <v>36</v>
      </c>
      <c r="G24" s="26">
        <v>0</v>
      </c>
    </row>
    <row r="25" spans="1:7">
      <c r="A25" s="23" t="s">
        <v>55</v>
      </c>
      <c r="B25" s="26">
        <v>72</v>
      </c>
      <c r="C25" s="26">
        <v>53</v>
      </c>
      <c r="D25" s="26">
        <v>6</v>
      </c>
      <c r="E25" s="26">
        <v>0</v>
      </c>
      <c r="F25" s="26">
        <v>13</v>
      </c>
      <c r="G25" s="26">
        <v>0</v>
      </c>
    </row>
    <row r="26" spans="1:7">
      <c r="A26" s="23" t="s">
        <v>7</v>
      </c>
      <c r="B26" s="26">
        <v>88</v>
      </c>
      <c r="C26" s="26">
        <v>47</v>
      </c>
      <c r="D26" s="26">
        <v>34</v>
      </c>
      <c r="E26" s="26">
        <v>1</v>
      </c>
      <c r="F26" s="26">
        <v>6</v>
      </c>
      <c r="G26" s="26">
        <v>0</v>
      </c>
    </row>
    <row r="27" spans="1:7">
      <c r="A27" s="23" t="s">
        <v>5</v>
      </c>
      <c r="B27" s="26">
        <v>69</v>
      </c>
      <c r="C27" s="26">
        <v>49</v>
      </c>
      <c r="D27" s="26">
        <v>10</v>
      </c>
      <c r="E27" s="26">
        <v>0</v>
      </c>
      <c r="F27" s="26">
        <v>10</v>
      </c>
      <c r="G27" s="26">
        <v>0</v>
      </c>
    </row>
    <row r="28" spans="1:7">
      <c r="A28" s="23" t="s">
        <v>56</v>
      </c>
      <c r="B28" s="26">
        <v>81</v>
      </c>
      <c r="C28" s="26">
        <v>26</v>
      </c>
      <c r="D28" s="26">
        <v>52</v>
      </c>
      <c r="E28" s="26">
        <v>0</v>
      </c>
      <c r="F28" s="26">
        <v>3</v>
      </c>
      <c r="G28" s="26">
        <v>0</v>
      </c>
    </row>
    <row r="29" spans="1:7">
      <c r="A29" s="23" t="s">
        <v>52</v>
      </c>
      <c r="B29" s="26">
        <v>51</v>
      </c>
      <c r="C29" s="26">
        <v>39</v>
      </c>
      <c r="D29" s="26">
        <v>4</v>
      </c>
      <c r="E29" s="26">
        <v>0</v>
      </c>
      <c r="F29" s="26">
        <v>8</v>
      </c>
      <c r="G29" s="26">
        <v>0</v>
      </c>
    </row>
    <row r="30" spans="1:7">
      <c r="A30" s="23" t="s">
        <v>58</v>
      </c>
      <c r="B30" s="26">
        <v>3</v>
      </c>
      <c r="C30" s="26">
        <v>3</v>
      </c>
      <c r="D30" s="26">
        <v>0</v>
      </c>
      <c r="E30" s="26">
        <v>0</v>
      </c>
      <c r="F30" s="26">
        <v>0</v>
      </c>
      <c r="G30" s="26">
        <v>0</v>
      </c>
    </row>
    <row r="31" spans="1:7">
      <c r="A31" s="23" t="s">
        <v>16</v>
      </c>
      <c r="B31" s="26">
        <v>27</v>
      </c>
      <c r="C31" s="26">
        <v>19</v>
      </c>
      <c r="D31" s="26">
        <v>4</v>
      </c>
      <c r="E31" s="26">
        <v>0</v>
      </c>
      <c r="F31" s="26">
        <v>4</v>
      </c>
      <c r="G31" s="26">
        <v>0</v>
      </c>
    </row>
    <row r="32" spans="1:7">
      <c r="A32" s="23" t="s">
        <v>18</v>
      </c>
      <c r="B32" s="26">
        <v>45</v>
      </c>
      <c r="C32" s="26">
        <v>14</v>
      </c>
      <c r="D32" s="26">
        <v>30</v>
      </c>
      <c r="E32" s="26">
        <v>1</v>
      </c>
      <c r="F32" s="26">
        <v>0</v>
      </c>
      <c r="G32" s="26">
        <v>0</v>
      </c>
    </row>
    <row r="33" spans="1:7">
      <c r="A33" s="23" t="s">
        <v>59</v>
      </c>
      <c r="B33" s="26">
        <v>5</v>
      </c>
      <c r="C33" s="26">
        <v>5</v>
      </c>
      <c r="D33" s="26">
        <v>0</v>
      </c>
      <c r="E33" s="26">
        <v>0</v>
      </c>
      <c r="F33" s="26">
        <v>0</v>
      </c>
      <c r="G33" s="26">
        <v>0</v>
      </c>
    </row>
    <row r="34" spans="1:7">
      <c r="A34" s="23" t="s">
        <v>61</v>
      </c>
      <c r="B34" s="26">
        <v>9</v>
      </c>
      <c r="C34" s="26">
        <v>9</v>
      </c>
      <c r="D34" s="26">
        <v>0</v>
      </c>
      <c r="E34" s="26">
        <v>0</v>
      </c>
      <c r="F34" s="26">
        <v>0</v>
      </c>
      <c r="G34" s="26">
        <v>0</v>
      </c>
    </row>
    <row r="35" spans="1:7">
      <c r="A35" s="23" t="s">
        <v>42</v>
      </c>
      <c r="B35" s="26">
        <v>40</v>
      </c>
      <c r="C35" s="26">
        <v>19</v>
      </c>
      <c r="D35" s="26">
        <v>20</v>
      </c>
      <c r="E35" s="26">
        <v>0</v>
      </c>
      <c r="F35" s="26">
        <v>1</v>
      </c>
      <c r="G35" s="26">
        <v>0</v>
      </c>
    </row>
    <row r="36" spans="1:7">
      <c r="A36" s="23" t="s">
        <v>32</v>
      </c>
      <c r="B36" s="26">
        <v>21</v>
      </c>
      <c r="C36" s="26">
        <v>13</v>
      </c>
      <c r="D36" s="26">
        <v>6</v>
      </c>
      <c r="E36" s="26">
        <v>0</v>
      </c>
      <c r="F36" s="26">
        <v>2</v>
      </c>
      <c r="G36" s="26">
        <v>0</v>
      </c>
    </row>
    <row r="37" spans="1:7">
      <c r="A37" s="23" t="s">
        <v>53</v>
      </c>
      <c r="B37" s="26">
        <v>9</v>
      </c>
      <c r="C37" s="26">
        <v>9</v>
      </c>
      <c r="D37" s="26">
        <v>0</v>
      </c>
      <c r="E37" s="26">
        <v>0</v>
      </c>
      <c r="F37" s="26">
        <v>0</v>
      </c>
      <c r="G37" s="26">
        <v>0</v>
      </c>
    </row>
    <row r="38" spans="1:7">
      <c r="A38" s="23" t="s">
        <v>63</v>
      </c>
      <c r="B38" s="26">
        <v>0</v>
      </c>
      <c r="C38" s="26">
        <v>0</v>
      </c>
      <c r="D38" s="26">
        <v>0</v>
      </c>
      <c r="E38" s="26">
        <v>0</v>
      </c>
      <c r="F38" s="26">
        <v>0</v>
      </c>
      <c r="G38" s="26">
        <v>0</v>
      </c>
    </row>
    <row r="39" spans="1:7">
      <c r="A39" s="23" t="s">
        <v>64</v>
      </c>
      <c r="B39" s="26">
        <v>3</v>
      </c>
      <c r="C39" s="26">
        <v>1</v>
      </c>
      <c r="D39" s="26">
        <v>2</v>
      </c>
      <c r="E39" s="26">
        <v>0</v>
      </c>
      <c r="F39" s="26">
        <v>0</v>
      </c>
      <c r="G39" s="26">
        <v>0</v>
      </c>
    </row>
    <row r="40" spans="1:7">
      <c r="A40" s="23" t="s">
        <v>19</v>
      </c>
      <c r="B40" s="26">
        <v>0</v>
      </c>
      <c r="C40" s="26">
        <v>0</v>
      </c>
      <c r="D40" s="26">
        <v>0</v>
      </c>
      <c r="E40" s="26">
        <v>0</v>
      </c>
      <c r="F40" s="26">
        <v>0</v>
      </c>
      <c r="G40" s="26">
        <v>0</v>
      </c>
    </row>
    <row r="41" spans="1:7">
      <c r="A41" s="23" t="s">
        <v>65</v>
      </c>
      <c r="B41" s="26">
        <v>0</v>
      </c>
      <c r="C41" s="26">
        <v>0</v>
      </c>
      <c r="D41" s="26">
        <v>0</v>
      </c>
      <c r="E41" s="26">
        <v>0</v>
      </c>
      <c r="F41" s="26">
        <v>0</v>
      </c>
      <c r="G41" s="26">
        <v>0</v>
      </c>
    </row>
    <row r="42" spans="1:7">
      <c r="A42" s="23" t="s">
        <v>20</v>
      </c>
      <c r="B42" s="26">
        <v>1</v>
      </c>
      <c r="C42" s="26">
        <v>1</v>
      </c>
      <c r="D42" s="26">
        <v>0</v>
      </c>
      <c r="E42" s="26">
        <v>0</v>
      </c>
      <c r="F42" s="26">
        <v>0</v>
      </c>
      <c r="G42" s="26">
        <v>0</v>
      </c>
    </row>
    <row r="43" spans="1:7">
      <c r="A43" s="23" t="s">
        <v>62</v>
      </c>
      <c r="B43" s="26">
        <v>35</v>
      </c>
      <c r="C43" s="26">
        <v>27</v>
      </c>
      <c r="D43" s="26">
        <v>0</v>
      </c>
      <c r="E43" s="26">
        <v>0</v>
      </c>
      <c r="F43" s="26">
        <v>8</v>
      </c>
      <c r="G43" s="26">
        <v>0</v>
      </c>
    </row>
    <row r="44" spans="1:7">
      <c r="A44" s="23" t="s">
        <v>37</v>
      </c>
      <c r="B44" s="26">
        <v>30</v>
      </c>
      <c r="C44" s="26">
        <v>19</v>
      </c>
      <c r="D44" s="26">
        <v>0</v>
      </c>
      <c r="E44" s="26">
        <v>0</v>
      </c>
      <c r="F44" s="26">
        <v>11</v>
      </c>
      <c r="G44" s="26">
        <v>0</v>
      </c>
    </row>
    <row r="45" spans="1:7">
      <c r="A45" s="23" t="s">
        <v>27</v>
      </c>
      <c r="B45" s="26">
        <v>34</v>
      </c>
      <c r="C45" s="26">
        <v>21</v>
      </c>
      <c r="D45" s="26">
        <v>9</v>
      </c>
      <c r="E45" s="26">
        <v>1</v>
      </c>
      <c r="F45" s="26">
        <v>3</v>
      </c>
      <c r="G45" s="26">
        <v>0</v>
      </c>
    </row>
    <row r="46" spans="1:7">
      <c r="A46" s="23" t="s">
        <v>36</v>
      </c>
      <c r="B46" s="26">
        <v>10</v>
      </c>
      <c r="C46" s="26">
        <v>10</v>
      </c>
      <c r="D46" s="26">
        <v>0</v>
      </c>
      <c r="E46" s="26">
        <v>0</v>
      </c>
      <c r="F46" s="26">
        <v>0</v>
      </c>
      <c r="G46" s="26">
        <v>0</v>
      </c>
    </row>
    <row r="47" spans="1:7">
      <c r="A47" s="23" t="s">
        <v>45</v>
      </c>
      <c r="B47" s="26">
        <v>7</v>
      </c>
      <c r="C47" s="26">
        <v>6</v>
      </c>
      <c r="D47" s="26">
        <v>0</v>
      </c>
      <c r="E47" s="26">
        <v>0</v>
      </c>
      <c r="F47" s="26">
        <v>1</v>
      </c>
      <c r="G47" s="26">
        <v>0</v>
      </c>
    </row>
    <row r="48" spans="1:7">
      <c r="A48" s="23" t="s">
        <v>66</v>
      </c>
      <c r="B48" s="26">
        <v>1</v>
      </c>
      <c r="C48" s="26">
        <v>1</v>
      </c>
      <c r="D48" s="26">
        <v>0</v>
      </c>
      <c r="E48" s="26">
        <v>0</v>
      </c>
      <c r="F48" s="26">
        <v>0</v>
      </c>
      <c r="G48" s="26">
        <v>0</v>
      </c>
    </row>
    <row r="49" spans="1:7">
      <c r="A49" s="23" t="s">
        <v>0</v>
      </c>
      <c r="B49" s="26">
        <v>6</v>
      </c>
      <c r="C49" s="26">
        <v>6</v>
      </c>
      <c r="D49" s="26">
        <v>0</v>
      </c>
      <c r="E49" s="26">
        <v>0</v>
      </c>
      <c r="F49" s="26">
        <v>0</v>
      </c>
      <c r="G49" s="26">
        <v>0</v>
      </c>
    </row>
    <row r="50" spans="1:7">
      <c r="A50" s="23" t="s">
        <v>8</v>
      </c>
      <c r="B50" s="26">
        <v>2349</v>
      </c>
      <c r="C50" s="26">
        <v>1145</v>
      </c>
      <c r="D50" s="26">
        <v>802</v>
      </c>
      <c r="E50" s="26">
        <v>9</v>
      </c>
      <c r="F50" s="26">
        <v>393</v>
      </c>
      <c r="G50" s="26">
        <v>101</v>
      </c>
    </row>
  </sheetData>
  <mergeCells count="1">
    <mergeCell ref="G1:H1"/>
  </mergeCells>
  <phoneticPr fontId="3"/>
  <pageMargins left="0.59055118110236227" right="0.39370078740157483" top="0.59055118110236227" bottom="0.59055118110236227" header="0.31496062992125984" footer="0.31496062992125984"/>
  <pageSetup paperSize="9" fitToWidth="1" fitToHeight="1" orientation="portrait" usePrinterDefaults="1" horizontalDpi="300" verticalDpi="300" r:id="rId1"/>
</worksheet>
</file>

<file path=xl/worksheets/sheet7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H50"/>
  <sheetViews>
    <sheetView topLeftCell="A22" workbookViewId="0">
      <selection activeCell="A49" sqref="A5:A49"/>
    </sheetView>
  </sheetViews>
  <sheetFormatPr defaultRowHeight="13.5"/>
  <cols>
    <col min="1" max="1" width="11.625" style="17" customWidth="1"/>
    <col min="2" max="6" width="11.625" style="18" customWidth="1"/>
    <col min="7" max="7" width="16" style="18" customWidth="1"/>
    <col min="8" max="16384" width="9" style="18" customWidth="1"/>
  </cols>
  <sheetData>
    <row r="1" spans="1:8" s="19" customFormat="1" ht="20.100000000000001" customHeight="1">
      <c r="A1" s="17"/>
      <c r="G1" s="13"/>
      <c r="H1" s="16"/>
    </row>
    <row r="2" spans="1:8" s="19" customFormat="1" ht="17.25">
      <c r="A2" s="17"/>
      <c r="D2" s="11"/>
      <c r="E2" s="11" t="s">
        <v>26</v>
      </c>
      <c r="F2" s="12" t="s">
        <v>69</v>
      </c>
      <c r="G2" s="14"/>
    </row>
    <row r="3" spans="1:8" s="20" customFormat="1" ht="12.95" customHeight="1">
      <c r="A3" s="17"/>
      <c r="G3" s="27" t="s">
        <v>1</v>
      </c>
    </row>
    <row r="4" spans="1:8" s="20" customFormat="1" ht="12.95" customHeight="1">
      <c r="A4" s="21" t="s">
        <v>2</v>
      </c>
      <c r="B4" s="24" t="s">
        <v>4</v>
      </c>
      <c r="C4" s="24" t="s">
        <v>6</v>
      </c>
      <c r="D4" s="24" t="s">
        <v>11</v>
      </c>
      <c r="E4" s="24" t="s">
        <v>9</v>
      </c>
      <c r="F4" s="24" t="s">
        <v>13</v>
      </c>
      <c r="G4" s="24" t="s">
        <v>21</v>
      </c>
    </row>
    <row r="5" spans="1:8">
      <c r="A5" s="22" t="s">
        <v>3</v>
      </c>
      <c r="B5" s="25">
        <v>81</v>
      </c>
      <c r="C5" s="25">
        <v>60</v>
      </c>
      <c r="D5" s="25">
        <v>0</v>
      </c>
      <c r="E5" s="25">
        <v>0</v>
      </c>
      <c r="F5" s="25">
        <v>21</v>
      </c>
      <c r="G5" s="25">
        <v>0</v>
      </c>
    </row>
    <row r="6" spans="1:8">
      <c r="A6" s="23" t="s">
        <v>28</v>
      </c>
      <c r="B6" s="26">
        <v>93</v>
      </c>
      <c r="C6" s="26">
        <v>49</v>
      </c>
      <c r="D6" s="26">
        <v>38</v>
      </c>
      <c r="E6" s="26">
        <v>0</v>
      </c>
      <c r="F6" s="26">
        <v>6</v>
      </c>
      <c r="G6" s="26">
        <v>0</v>
      </c>
    </row>
    <row r="7" spans="1:8">
      <c r="A7" s="23" t="s">
        <v>29</v>
      </c>
      <c r="B7" s="26">
        <v>102</v>
      </c>
      <c r="C7" s="26">
        <v>53</v>
      </c>
      <c r="D7" s="26">
        <v>23</v>
      </c>
      <c r="E7" s="26">
        <v>0</v>
      </c>
      <c r="F7" s="26">
        <v>26</v>
      </c>
      <c r="G7" s="26">
        <v>0</v>
      </c>
    </row>
    <row r="8" spans="1:8">
      <c r="A8" s="23" t="s">
        <v>30</v>
      </c>
      <c r="B8" s="26">
        <v>276</v>
      </c>
      <c r="C8" s="26">
        <v>162</v>
      </c>
      <c r="D8" s="26">
        <v>61</v>
      </c>
      <c r="E8" s="26">
        <v>0</v>
      </c>
      <c r="F8" s="26">
        <v>53</v>
      </c>
      <c r="G8" s="26">
        <v>0</v>
      </c>
    </row>
    <row r="9" spans="1:8">
      <c r="A9" s="23" t="s">
        <v>31</v>
      </c>
      <c r="B9" s="26">
        <v>126</v>
      </c>
      <c r="C9" s="26">
        <v>57</v>
      </c>
      <c r="D9" s="26">
        <v>51</v>
      </c>
      <c r="E9" s="26">
        <v>0</v>
      </c>
      <c r="F9" s="26">
        <v>18</v>
      </c>
      <c r="G9" s="26">
        <v>0</v>
      </c>
    </row>
    <row r="10" spans="1:8">
      <c r="A10" s="23" t="s">
        <v>34</v>
      </c>
      <c r="B10" s="26">
        <v>121</v>
      </c>
      <c r="C10" s="26">
        <v>41</v>
      </c>
      <c r="D10" s="26">
        <v>68</v>
      </c>
      <c r="E10" s="26">
        <v>0</v>
      </c>
      <c r="F10" s="26">
        <v>12</v>
      </c>
      <c r="G10" s="26">
        <v>0</v>
      </c>
    </row>
    <row r="11" spans="1:8">
      <c r="A11" s="23" t="s">
        <v>35</v>
      </c>
      <c r="B11" s="26">
        <v>55</v>
      </c>
      <c r="C11" s="26">
        <v>44</v>
      </c>
      <c r="D11" s="26">
        <v>0</v>
      </c>
      <c r="E11" s="26">
        <v>0</v>
      </c>
      <c r="F11" s="26">
        <v>11</v>
      </c>
      <c r="G11" s="26">
        <v>0</v>
      </c>
    </row>
    <row r="12" spans="1:8">
      <c r="A12" s="23" t="s">
        <v>38</v>
      </c>
      <c r="B12" s="26">
        <v>55</v>
      </c>
      <c r="C12" s="26">
        <v>32</v>
      </c>
      <c r="D12" s="26">
        <v>4</v>
      </c>
      <c r="E12" s="26">
        <v>1</v>
      </c>
      <c r="F12" s="26">
        <v>18</v>
      </c>
      <c r="G12" s="26">
        <v>0</v>
      </c>
    </row>
    <row r="13" spans="1:8">
      <c r="A13" s="23" t="s">
        <v>41</v>
      </c>
      <c r="B13" s="26">
        <v>40</v>
      </c>
      <c r="C13" s="26">
        <v>38</v>
      </c>
      <c r="D13" s="26">
        <v>0</v>
      </c>
      <c r="E13" s="26">
        <v>1</v>
      </c>
      <c r="F13" s="26">
        <v>1</v>
      </c>
      <c r="G13" s="26">
        <v>0</v>
      </c>
    </row>
    <row r="14" spans="1:8">
      <c r="A14" s="23" t="s">
        <v>39</v>
      </c>
      <c r="B14" s="26">
        <v>67</v>
      </c>
      <c r="C14" s="26">
        <v>50</v>
      </c>
      <c r="D14" s="26">
        <v>8</v>
      </c>
      <c r="E14" s="26">
        <v>0</v>
      </c>
      <c r="F14" s="26">
        <v>9</v>
      </c>
      <c r="G14" s="26">
        <v>0</v>
      </c>
    </row>
    <row r="15" spans="1:8">
      <c r="A15" s="23" t="s">
        <v>43</v>
      </c>
      <c r="B15" s="26">
        <v>7</v>
      </c>
      <c r="C15" s="26">
        <v>5</v>
      </c>
      <c r="D15" s="26">
        <v>0</v>
      </c>
      <c r="E15" s="26">
        <v>1</v>
      </c>
      <c r="F15" s="26">
        <v>1</v>
      </c>
      <c r="G15" s="26">
        <v>0</v>
      </c>
    </row>
    <row r="16" spans="1:8">
      <c r="A16" s="23" t="s">
        <v>33</v>
      </c>
      <c r="B16" s="26">
        <v>471</v>
      </c>
      <c r="C16" s="26">
        <v>267</v>
      </c>
      <c r="D16" s="26">
        <v>131</v>
      </c>
      <c r="E16" s="26">
        <v>3</v>
      </c>
      <c r="F16" s="26">
        <v>70</v>
      </c>
      <c r="G16" s="26">
        <v>0</v>
      </c>
    </row>
    <row r="17" spans="1:7">
      <c r="A17" s="23" t="s">
        <v>44</v>
      </c>
      <c r="B17" s="26">
        <v>99</v>
      </c>
      <c r="C17" s="26">
        <v>35</v>
      </c>
      <c r="D17" s="26">
        <v>42</v>
      </c>
      <c r="E17" s="26">
        <v>0</v>
      </c>
      <c r="F17" s="26">
        <v>22</v>
      </c>
      <c r="G17" s="26">
        <v>0</v>
      </c>
    </row>
    <row r="18" spans="1:7">
      <c r="A18" s="23" t="s">
        <v>46</v>
      </c>
      <c r="B18" s="26">
        <v>48</v>
      </c>
      <c r="C18" s="26">
        <v>2</v>
      </c>
      <c r="D18" s="26">
        <v>44</v>
      </c>
      <c r="E18" s="26">
        <v>0</v>
      </c>
      <c r="F18" s="26">
        <v>2</v>
      </c>
      <c r="G18" s="26">
        <v>0</v>
      </c>
    </row>
    <row r="19" spans="1:7">
      <c r="A19" s="23" t="s">
        <v>47</v>
      </c>
      <c r="B19" s="26">
        <v>55</v>
      </c>
      <c r="C19" s="26">
        <v>21</v>
      </c>
      <c r="D19" s="26">
        <v>33</v>
      </c>
      <c r="E19" s="26">
        <v>0</v>
      </c>
      <c r="F19" s="26">
        <v>1</v>
      </c>
      <c r="G19" s="26">
        <v>0</v>
      </c>
    </row>
    <row r="20" spans="1:7">
      <c r="A20" s="23" t="s">
        <v>48</v>
      </c>
      <c r="B20" s="26">
        <v>69</v>
      </c>
      <c r="C20" s="26">
        <v>41</v>
      </c>
      <c r="D20" s="26">
        <v>12</v>
      </c>
      <c r="E20" s="26">
        <v>3</v>
      </c>
      <c r="F20" s="26">
        <v>13</v>
      </c>
      <c r="G20" s="26">
        <v>0</v>
      </c>
    </row>
    <row r="21" spans="1:7">
      <c r="A21" s="23" t="s">
        <v>50</v>
      </c>
      <c r="B21" s="26">
        <v>14</v>
      </c>
      <c r="C21" s="26">
        <v>14</v>
      </c>
      <c r="D21" s="26">
        <v>0</v>
      </c>
      <c r="E21" s="26">
        <v>0</v>
      </c>
      <c r="F21" s="26">
        <v>0</v>
      </c>
      <c r="G21" s="26">
        <v>0</v>
      </c>
    </row>
    <row r="22" spans="1:7">
      <c r="A22" s="23" t="s">
        <v>51</v>
      </c>
      <c r="B22" s="26">
        <v>33</v>
      </c>
      <c r="C22" s="26">
        <v>30</v>
      </c>
      <c r="D22" s="26">
        <v>0</v>
      </c>
      <c r="E22" s="26">
        <v>0</v>
      </c>
      <c r="F22" s="26">
        <v>3</v>
      </c>
      <c r="G22" s="26">
        <v>0</v>
      </c>
    </row>
    <row r="23" spans="1:7">
      <c r="A23" s="23" t="s">
        <v>54</v>
      </c>
      <c r="B23" s="26">
        <v>145</v>
      </c>
      <c r="C23" s="26">
        <v>93</v>
      </c>
      <c r="D23" s="26">
        <v>38</v>
      </c>
      <c r="E23" s="26">
        <v>0</v>
      </c>
      <c r="F23" s="26">
        <v>14</v>
      </c>
      <c r="G23" s="26">
        <v>0</v>
      </c>
    </row>
    <row r="24" spans="1:7">
      <c r="A24" s="23" t="s">
        <v>14</v>
      </c>
      <c r="B24" s="26">
        <v>96</v>
      </c>
      <c r="C24" s="26">
        <v>45</v>
      </c>
      <c r="D24" s="26">
        <v>38</v>
      </c>
      <c r="E24" s="26">
        <v>0</v>
      </c>
      <c r="F24" s="26">
        <v>13</v>
      </c>
      <c r="G24" s="26">
        <v>0</v>
      </c>
    </row>
    <row r="25" spans="1:7">
      <c r="A25" s="23" t="s">
        <v>55</v>
      </c>
      <c r="B25" s="26">
        <v>65</v>
      </c>
      <c r="C25" s="26">
        <v>43</v>
      </c>
      <c r="D25" s="26">
        <v>16</v>
      </c>
      <c r="E25" s="26">
        <v>0</v>
      </c>
      <c r="F25" s="26">
        <v>6</v>
      </c>
      <c r="G25" s="26">
        <v>0</v>
      </c>
    </row>
    <row r="26" spans="1:7">
      <c r="A26" s="23" t="s">
        <v>7</v>
      </c>
      <c r="B26" s="26">
        <v>66</v>
      </c>
      <c r="C26" s="26">
        <v>48</v>
      </c>
      <c r="D26" s="26">
        <v>11</v>
      </c>
      <c r="E26" s="26">
        <v>0</v>
      </c>
      <c r="F26" s="26">
        <v>7</v>
      </c>
      <c r="G26" s="26">
        <v>0</v>
      </c>
    </row>
    <row r="27" spans="1:7">
      <c r="A27" s="23" t="s">
        <v>5</v>
      </c>
      <c r="B27" s="26">
        <v>64</v>
      </c>
      <c r="C27" s="26">
        <v>47</v>
      </c>
      <c r="D27" s="26">
        <v>5</v>
      </c>
      <c r="E27" s="26">
        <v>0</v>
      </c>
      <c r="F27" s="26">
        <v>12</v>
      </c>
      <c r="G27" s="26">
        <v>0</v>
      </c>
    </row>
    <row r="28" spans="1:7">
      <c r="A28" s="23" t="s">
        <v>56</v>
      </c>
      <c r="B28" s="26">
        <v>59</v>
      </c>
      <c r="C28" s="26">
        <v>16</v>
      </c>
      <c r="D28" s="26">
        <v>41</v>
      </c>
      <c r="E28" s="26">
        <v>0</v>
      </c>
      <c r="F28" s="26">
        <v>2</v>
      </c>
      <c r="G28" s="26">
        <v>0</v>
      </c>
    </row>
    <row r="29" spans="1:7">
      <c r="A29" s="23" t="s">
        <v>52</v>
      </c>
      <c r="B29" s="26">
        <v>51</v>
      </c>
      <c r="C29" s="26">
        <v>27</v>
      </c>
      <c r="D29" s="26">
        <v>18</v>
      </c>
      <c r="E29" s="26">
        <v>0</v>
      </c>
      <c r="F29" s="26">
        <v>6</v>
      </c>
      <c r="G29" s="26">
        <v>0</v>
      </c>
    </row>
    <row r="30" spans="1:7">
      <c r="A30" s="23" t="s">
        <v>58</v>
      </c>
      <c r="B30" s="26">
        <v>3</v>
      </c>
      <c r="C30" s="26">
        <v>3</v>
      </c>
      <c r="D30" s="26">
        <v>0</v>
      </c>
      <c r="E30" s="26">
        <v>0</v>
      </c>
      <c r="F30" s="26">
        <v>0</v>
      </c>
      <c r="G30" s="26">
        <v>0</v>
      </c>
    </row>
    <row r="31" spans="1:7">
      <c r="A31" s="23" t="s">
        <v>16</v>
      </c>
      <c r="B31" s="26">
        <v>20</v>
      </c>
      <c r="C31" s="26">
        <v>14</v>
      </c>
      <c r="D31" s="26">
        <v>0</v>
      </c>
      <c r="E31" s="26">
        <v>0</v>
      </c>
      <c r="F31" s="26">
        <v>6</v>
      </c>
      <c r="G31" s="26">
        <v>0</v>
      </c>
    </row>
    <row r="32" spans="1:7">
      <c r="A32" s="23" t="s">
        <v>18</v>
      </c>
      <c r="B32" s="26">
        <v>20</v>
      </c>
      <c r="C32" s="26">
        <v>20</v>
      </c>
      <c r="D32" s="26">
        <v>0</v>
      </c>
      <c r="E32" s="26">
        <v>0</v>
      </c>
      <c r="F32" s="26">
        <v>0</v>
      </c>
      <c r="G32" s="26">
        <v>0</v>
      </c>
    </row>
    <row r="33" spans="1:7">
      <c r="A33" s="23" t="s">
        <v>59</v>
      </c>
      <c r="B33" s="26">
        <v>16</v>
      </c>
      <c r="C33" s="26">
        <v>11</v>
      </c>
      <c r="D33" s="26">
        <v>0</v>
      </c>
      <c r="E33" s="26">
        <v>0</v>
      </c>
      <c r="F33" s="26">
        <v>5</v>
      </c>
      <c r="G33" s="26">
        <v>0</v>
      </c>
    </row>
    <row r="34" spans="1:7">
      <c r="A34" s="23" t="s">
        <v>61</v>
      </c>
      <c r="B34" s="26">
        <v>10</v>
      </c>
      <c r="C34" s="26">
        <v>10</v>
      </c>
      <c r="D34" s="26">
        <v>0</v>
      </c>
      <c r="E34" s="26">
        <v>0</v>
      </c>
      <c r="F34" s="26">
        <v>0</v>
      </c>
      <c r="G34" s="26">
        <v>0</v>
      </c>
    </row>
    <row r="35" spans="1:7">
      <c r="A35" s="23" t="s">
        <v>42</v>
      </c>
      <c r="B35" s="26">
        <v>29</v>
      </c>
      <c r="C35" s="26">
        <v>21</v>
      </c>
      <c r="D35" s="26">
        <v>8</v>
      </c>
      <c r="E35" s="26">
        <v>0</v>
      </c>
      <c r="F35" s="26">
        <v>0</v>
      </c>
      <c r="G35" s="26">
        <v>0</v>
      </c>
    </row>
    <row r="36" spans="1:7">
      <c r="A36" s="23" t="s">
        <v>32</v>
      </c>
      <c r="B36" s="26">
        <v>22</v>
      </c>
      <c r="C36" s="26">
        <v>12</v>
      </c>
      <c r="D36" s="26">
        <v>8</v>
      </c>
      <c r="E36" s="26">
        <v>0</v>
      </c>
      <c r="F36" s="26">
        <v>2</v>
      </c>
      <c r="G36" s="26">
        <v>0</v>
      </c>
    </row>
    <row r="37" spans="1:7">
      <c r="A37" s="23" t="s">
        <v>53</v>
      </c>
      <c r="B37" s="26">
        <v>14</v>
      </c>
      <c r="C37" s="26">
        <v>14</v>
      </c>
      <c r="D37" s="26">
        <v>0</v>
      </c>
      <c r="E37" s="26">
        <v>0</v>
      </c>
      <c r="F37" s="26">
        <v>0</v>
      </c>
      <c r="G37" s="26">
        <v>0</v>
      </c>
    </row>
    <row r="38" spans="1:7">
      <c r="A38" s="23" t="s">
        <v>63</v>
      </c>
      <c r="B38" s="26">
        <v>2</v>
      </c>
      <c r="C38" s="26">
        <v>2</v>
      </c>
      <c r="D38" s="26">
        <v>0</v>
      </c>
      <c r="E38" s="26">
        <v>0</v>
      </c>
      <c r="F38" s="26">
        <v>0</v>
      </c>
      <c r="G38" s="26">
        <v>0</v>
      </c>
    </row>
    <row r="39" spans="1:7">
      <c r="A39" s="23" t="s">
        <v>64</v>
      </c>
      <c r="B39" s="26">
        <v>0</v>
      </c>
      <c r="C39" s="26">
        <v>0</v>
      </c>
      <c r="D39" s="26">
        <v>0</v>
      </c>
      <c r="E39" s="26">
        <v>0</v>
      </c>
      <c r="F39" s="26">
        <v>0</v>
      </c>
      <c r="G39" s="26">
        <v>0</v>
      </c>
    </row>
    <row r="40" spans="1:7">
      <c r="A40" s="23" t="s">
        <v>19</v>
      </c>
      <c r="B40" s="26">
        <v>1</v>
      </c>
      <c r="C40" s="26">
        <v>1</v>
      </c>
      <c r="D40" s="26">
        <v>0</v>
      </c>
      <c r="E40" s="26">
        <v>0</v>
      </c>
      <c r="F40" s="26">
        <v>0</v>
      </c>
      <c r="G40" s="26">
        <v>0</v>
      </c>
    </row>
    <row r="41" spans="1:7">
      <c r="A41" s="23" t="s">
        <v>65</v>
      </c>
      <c r="B41" s="26">
        <v>1</v>
      </c>
      <c r="C41" s="26">
        <v>1</v>
      </c>
      <c r="D41" s="26">
        <v>0</v>
      </c>
      <c r="E41" s="26">
        <v>0</v>
      </c>
      <c r="F41" s="26">
        <v>0</v>
      </c>
      <c r="G41" s="26">
        <v>0</v>
      </c>
    </row>
    <row r="42" spans="1:7">
      <c r="A42" s="23" t="s">
        <v>20</v>
      </c>
      <c r="B42" s="26">
        <v>0</v>
      </c>
      <c r="C42" s="26">
        <v>0</v>
      </c>
      <c r="D42" s="26">
        <v>0</v>
      </c>
      <c r="E42" s="26">
        <v>0</v>
      </c>
      <c r="F42" s="26">
        <v>0</v>
      </c>
      <c r="G42" s="26">
        <v>0</v>
      </c>
    </row>
    <row r="43" spans="1:7">
      <c r="A43" s="23" t="s">
        <v>62</v>
      </c>
      <c r="B43" s="26">
        <v>26</v>
      </c>
      <c r="C43" s="26">
        <v>23</v>
      </c>
      <c r="D43" s="26">
        <v>0</v>
      </c>
      <c r="E43" s="26">
        <v>0</v>
      </c>
      <c r="F43" s="26">
        <v>3</v>
      </c>
      <c r="G43" s="26">
        <v>0</v>
      </c>
    </row>
    <row r="44" spans="1:7">
      <c r="A44" s="23" t="s">
        <v>37</v>
      </c>
      <c r="B44" s="26">
        <v>7</v>
      </c>
      <c r="C44" s="26">
        <v>5</v>
      </c>
      <c r="D44" s="26">
        <v>0</v>
      </c>
      <c r="E44" s="26">
        <v>0</v>
      </c>
      <c r="F44" s="26">
        <v>2</v>
      </c>
      <c r="G44" s="26">
        <v>0</v>
      </c>
    </row>
    <row r="45" spans="1:7">
      <c r="A45" s="23" t="s">
        <v>27</v>
      </c>
      <c r="B45" s="26">
        <v>6</v>
      </c>
      <c r="C45" s="26">
        <v>4</v>
      </c>
      <c r="D45" s="26">
        <v>1</v>
      </c>
      <c r="E45" s="26">
        <v>0</v>
      </c>
      <c r="F45" s="26">
        <v>1</v>
      </c>
      <c r="G45" s="26">
        <v>0</v>
      </c>
    </row>
    <row r="46" spans="1:7">
      <c r="A46" s="23" t="s">
        <v>36</v>
      </c>
      <c r="B46" s="26">
        <v>4</v>
      </c>
      <c r="C46" s="26">
        <v>4</v>
      </c>
      <c r="D46" s="26">
        <v>0</v>
      </c>
      <c r="E46" s="26">
        <v>0</v>
      </c>
      <c r="F46" s="26">
        <v>0</v>
      </c>
      <c r="G46" s="26">
        <v>0</v>
      </c>
    </row>
    <row r="47" spans="1:7">
      <c r="A47" s="23" t="s">
        <v>45</v>
      </c>
      <c r="B47" s="26">
        <v>15</v>
      </c>
      <c r="C47" s="26">
        <v>12</v>
      </c>
      <c r="D47" s="26">
        <v>0</v>
      </c>
      <c r="E47" s="26">
        <v>0</v>
      </c>
      <c r="F47" s="26">
        <v>3</v>
      </c>
      <c r="G47" s="26">
        <v>0</v>
      </c>
    </row>
    <row r="48" spans="1:7">
      <c r="A48" s="23" t="s">
        <v>66</v>
      </c>
      <c r="B48" s="26">
        <v>2</v>
      </c>
      <c r="C48" s="26">
        <v>2</v>
      </c>
      <c r="D48" s="26">
        <v>0</v>
      </c>
      <c r="E48" s="26">
        <v>0</v>
      </c>
      <c r="F48" s="26">
        <v>0</v>
      </c>
      <c r="G48" s="26">
        <v>0</v>
      </c>
    </row>
    <row r="49" spans="1:7">
      <c r="A49" s="23" t="s">
        <v>0</v>
      </c>
      <c r="B49" s="26">
        <v>12</v>
      </c>
      <c r="C49" s="26">
        <v>4</v>
      </c>
      <c r="D49" s="26">
        <v>8</v>
      </c>
      <c r="E49" s="26">
        <v>0</v>
      </c>
      <c r="F49" s="26">
        <v>0</v>
      </c>
      <c r="G49" s="26">
        <v>0</v>
      </c>
    </row>
    <row r="50" spans="1:7">
      <c r="A50" s="23" t="s">
        <v>8</v>
      </c>
      <c r="B50" s="26">
        <v>1821</v>
      </c>
      <c r="C50" s="26">
        <v>1054</v>
      </c>
      <c r="D50" s="26">
        <v>515</v>
      </c>
      <c r="E50" s="26">
        <v>6</v>
      </c>
      <c r="F50" s="26">
        <v>246</v>
      </c>
      <c r="G50" s="26">
        <v>0</v>
      </c>
    </row>
  </sheetData>
  <mergeCells count="1">
    <mergeCell ref="G1:H1"/>
  </mergeCells>
  <phoneticPr fontId="3"/>
  <pageMargins left="0.59055118110236227" right="0.39370078740157483" top="0.59055118110236227" bottom="0.59055118110236227" header="0.31496062992125984" footer="0.31496062992125984"/>
  <pageSetup paperSize="9" fitToWidth="1" fitToHeight="1" orientation="portrait" usePrinterDefaults="1" horizontalDpi="300" verticalDpi="300" r:id="rId1"/>
</worksheet>
</file>

<file path=xl/worksheets/sheet8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H50"/>
  <sheetViews>
    <sheetView workbookViewId="0">
      <selection activeCell="B7" sqref="B7"/>
    </sheetView>
  </sheetViews>
  <sheetFormatPr defaultRowHeight="13.5"/>
  <cols>
    <col min="1" max="1" width="11.625" style="17" customWidth="1"/>
    <col min="2" max="6" width="11.625" style="18" customWidth="1"/>
    <col min="7" max="7" width="16" style="18" customWidth="1"/>
    <col min="8" max="16384" width="9" style="18" customWidth="1"/>
  </cols>
  <sheetData>
    <row r="1" spans="1:8" s="19" customFormat="1" ht="20.100000000000001" customHeight="1">
      <c r="A1" s="17"/>
      <c r="G1" s="13"/>
      <c r="H1" s="16"/>
    </row>
    <row r="2" spans="1:8" s="19" customFormat="1" ht="17.25">
      <c r="A2" s="17"/>
      <c r="D2" s="11"/>
      <c r="E2" s="11" t="s">
        <v>26</v>
      </c>
      <c r="F2" s="12" t="s">
        <v>70</v>
      </c>
      <c r="G2" s="14"/>
    </row>
    <row r="3" spans="1:8" s="20" customFormat="1" ht="12.95" customHeight="1">
      <c r="A3" s="17"/>
      <c r="G3" s="27" t="s">
        <v>1</v>
      </c>
    </row>
    <row r="4" spans="1:8" s="20" customFormat="1" ht="12.95" customHeight="1">
      <c r="A4" s="21" t="s">
        <v>2</v>
      </c>
      <c r="B4" s="24" t="s">
        <v>4</v>
      </c>
      <c r="C4" s="24" t="s">
        <v>6</v>
      </c>
      <c r="D4" s="24" t="s">
        <v>11</v>
      </c>
      <c r="E4" s="24" t="s">
        <v>9</v>
      </c>
      <c r="F4" s="24" t="s">
        <v>13</v>
      </c>
      <c r="G4" s="24" t="s">
        <v>21</v>
      </c>
    </row>
    <row r="5" spans="1:8">
      <c r="A5" s="22" t="s">
        <v>3</v>
      </c>
      <c r="B5" s="25">
        <v>124</v>
      </c>
      <c r="C5" s="25">
        <v>72</v>
      </c>
      <c r="D5" s="25">
        <v>43</v>
      </c>
      <c r="E5" s="25">
        <v>0</v>
      </c>
      <c r="F5" s="25">
        <v>9</v>
      </c>
      <c r="G5" s="25">
        <v>0</v>
      </c>
    </row>
    <row r="6" spans="1:8">
      <c r="A6" s="23" t="s">
        <v>28</v>
      </c>
      <c r="B6" s="26">
        <v>136</v>
      </c>
      <c r="C6" s="26">
        <v>61</v>
      </c>
      <c r="D6" s="26">
        <v>47</v>
      </c>
      <c r="E6" s="26">
        <v>0</v>
      </c>
      <c r="F6" s="26">
        <v>28</v>
      </c>
      <c r="G6" s="26">
        <v>0</v>
      </c>
    </row>
    <row r="7" spans="1:8">
      <c r="A7" s="23" t="s">
        <v>29</v>
      </c>
      <c r="B7" s="26">
        <v>110</v>
      </c>
      <c r="C7" s="26">
        <v>60</v>
      </c>
      <c r="D7" s="26">
        <v>17</v>
      </c>
      <c r="E7" s="26">
        <v>0</v>
      </c>
      <c r="F7" s="26">
        <v>33</v>
      </c>
      <c r="G7" s="26">
        <v>0</v>
      </c>
    </row>
    <row r="8" spans="1:8">
      <c r="A8" s="23" t="s">
        <v>30</v>
      </c>
      <c r="B8" s="26">
        <v>370</v>
      </c>
      <c r="C8" s="26">
        <v>193</v>
      </c>
      <c r="D8" s="26">
        <v>107</v>
      </c>
      <c r="E8" s="26">
        <v>0</v>
      </c>
      <c r="F8" s="26">
        <v>70</v>
      </c>
      <c r="G8" s="26">
        <v>0</v>
      </c>
    </row>
    <row r="9" spans="1:8">
      <c r="A9" s="23" t="s">
        <v>31</v>
      </c>
      <c r="B9" s="26">
        <v>189</v>
      </c>
      <c r="C9" s="26">
        <v>46</v>
      </c>
      <c r="D9" s="26">
        <v>92</v>
      </c>
      <c r="E9" s="26">
        <v>0</v>
      </c>
      <c r="F9" s="26">
        <v>51</v>
      </c>
      <c r="G9" s="26">
        <v>30</v>
      </c>
    </row>
    <row r="10" spans="1:8">
      <c r="A10" s="23" t="s">
        <v>34</v>
      </c>
      <c r="B10" s="26">
        <v>79</v>
      </c>
      <c r="C10" s="26">
        <v>39</v>
      </c>
      <c r="D10" s="26">
        <v>30</v>
      </c>
      <c r="E10" s="26">
        <v>0</v>
      </c>
      <c r="F10" s="26">
        <v>10</v>
      </c>
      <c r="G10" s="26">
        <v>0</v>
      </c>
    </row>
    <row r="11" spans="1:8">
      <c r="A11" s="23" t="s">
        <v>35</v>
      </c>
      <c r="B11" s="26">
        <v>60</v>
      </c>
      <c r="C11" s="26">
        <v>30</v>
      </c>
      <c r="D11" s="26">
        <v>20</v>
      </c>
      <c r="E11" s="26">
        <v>0</v>
      </c>
      <c r="F11" s="26">
        <v>10</v>
      </c>
      <c r="G11" s="26">
        <v>0</v>
      </c>
    </row>
    <row r="12" spans="1:8">
      <c r="A12" s="23" t="s">
        <v>38</v>
      </c>
      <c r="B12" s="26">
        <v>55</v>
      </c>
      <c r="C12" s="26">
        <v>31</v>
      </c>
      <c r="D12" s="26">
        <v>16</v>
      </c>
      <c r="E12" s="26">
        <v>0</v>
      </c>
      <c r="F12" s="26">
        <v>8</v>
      </c>
      <c r="G12" s="26">
        <v>0</v>
      </c>
    </row>
    <row r="13" spans="1:8">
      <c r="A13" s="23" t="s">
        <v>41</v>
      </c>
      <c r="B13" s="26">
        <v>33</v>
      </c>
      <c r="C13" s="26">
        <v>29</v>
      </c>
      <c r="D13" s="26">
        <v>0</v>
      </c>
      <c r="E13" s="26">
        <v>0</v>
      </c>
      <c r="F13" s="26">
        <v>4</v>
      </c>
      <c r="G13" s="26">
        <v>0</v>
      </c>
    </row>
    <row r="14" spans="1:8">
      <c r="A14" s="23" t="s">
        <v>39</v>
      </c>
      <c r="B14" s="26">
        <v>68</v>
      </c>
      <c r="C14" s="26">
        <v>42</v>
      </c>
      <c r="D14" s="26">
        <v>8</v>
      </c>
      <c r="E14" s="26">
        <v>0</v>
      </c>
      <c r="F14" s="26">
        <v>18</v>
      </c>
      <c r="G14" s="26">
        <v>0</v>
      </c>
    </row>
    <row r="15" spans="1:8">
      <c r="A15" s="23" t="s">
        <v>43</v>
      </c>
      <c r="B15" s="26">
        <v>5</v>
      </c>
      <c r="C15" s="26">
        <v>4</v>
      </c>
      <c r="D15" s="26">
        <v>0</v>
      </c>
      <c r="E15" s="26">
        <v>0</v>
      </c>
      <c r="F15" s="26">
        <v>1</v>
      </c>
      <c r="G15" s="26">
        <v>0</v>
      </c>
    </row>
    <row r="16" spans="1:8">
      <c r="A16" s="23" t="s">
        <v>33</v>
      </c>
      <c r="B16" s="26">
        <v>489</v>
      </c>
      <c r="C16" s="26">
        <v>221</v>
      </c>
      <c r="D16" s="26">
        <v>166</v>
      </c>
      <c r="E16" s="26">
        <v>0</v>
      </c>
      <c r="F16" s="26">
        <v>102</v>
      </c>
      <c r="G16" s="26">
        <v>30</v>
      </c>
    </row>
    <row r="17" spans="1:7">
      <c r="A17" s="23" t="s">
        <v>44</v>
      </c>
      <c r="B17" s="26">
        <v>70</v>
      </c>
      <c r="C17" s="26">
        <v>43</v>
      </c>
      <c r="D17" s="26">
        <v>13</v>
      </c>
      <c r="E17" s="26">
        <v>1</v>
      </c>
      <c r="F17" s="26">
        <v>13</v>
      </c>
      <c r="G17" s="26">
        <v>0</v>
      </c>
    </row>
    <row r="18" spans="1:7">
      <c r="A18" s="23" t="s">
        <v>46</v>
      </c>
      <c r="B18" s="26">
        <v>7</v>
      </c>
      <c r="C18" s="26">
        <v>7</v>
      </c>
      <c r="D18" s="26">
        <v>0</v>
      </c>
      <c r="E18" s="26">
        <v>0</v>
      </c>
      <c r="F18" s="26">
        <v>0</v>
      </c>
      <c r="G18" s="26">
        <v>0</v>
      </c>
    </row>
    <row r="19" spans="1:7">
      <c r="A19" s="23" t="s">
        <v>47</v>
      </c>
      <c r="B19" s="26">
        <v>23</v>
      </c>
      <c r="C19" s="26">
        <v>19</v>
      </c>
      <c r="D19" s="26">
        <v>0</v>
      </c>
      <c r="E19" s="26">
        <v>0</v>
      </c>
      <c r="F19" s="26">
        <v>4</v>
      </c>
      <c r="G19" s="26">
        <v>0</v>
      </c>
    </row>
    <row r="20" spans="1:7">
      <c r="A20" s="23" t="s">
        <v>48</v>
      </c>
      <c r="B20" s="26">
        <v>102</v>
      </c>
      <c r="C20" s="26">
        <v>42</v>
      </c>
      <c r="D20" s="26">
        <v>50</v>
      </c>
      <c r="E20" s="26">
        <v>0</v>
      </c>
      <c r="F20" s="26">
        <v>10</v>
      </c>
      <c r="G20" s="26">
        <v>0</v>
      </c>
    </row>
    <row r="21" spans="1:7">
      <c r="A21" s="23" t="s">
        <v>50</v>
      </c>
      <c r="B21" s="26">
        <v>10</v>
      </c>
      <c r="C21" s="26">
        <v>8</v>
      </c>
      <c r="D21" s="26">
        <v>0</v>
      </c>
      <c r="E21" s="26">
        <v>1</v>
      </c>
      <c r="F21" s="26">
        <v>1</v>
      </c>
      <c r="G21" s="26">
        <v>0</v>
      </c>
    </row>
    <row r="22" spans="1:7">
      <c r="A22" s="23" t="s">
        <v>51</v>
      </c>
      <c r="B22" s="26">
        <v>71</v>
      </c>
      <c r="C22" s="26">
        <v>40</v>
      </c>
      <c r="D22" s="26">
        <v>26</v>
      </c>
      <c r="E22" s="26">
        <v>0</v>
      </c>
      <c r="F22" s="26">
        <v>5</v>
      </c>
      <c r="G22" s="26">
        <v>0</v>
      </c>
    </row>
    <row r="23" spans="1:7">
      <c r="A23" s="23" t="s">
        <v>54</v>
      </c>
      <c r="B23" s="26">
        <v>216</v>
      </c>
      <c r="C23" s="26">
        <v>83</v>
      </c>
      <c r="D23" s="26">
        <v>121</v>
      </c>
      <c r="E23" s="26">
        <v>0</v>
      </c>
      <c r="F23" s="26">
        <v>12</v>
      </c>
      <c r="G23" s="26">
        <v>0</v>
      </c>
    </row>
    <row r="24" spans="1:7">
      <c r="A24" s="23" t="s">
        <v>14</v>
      </c>
      <c r="B24" s="26">
        <v>90</v>
      </c>
      <c r="C24" s="26">
        <v>55</v>
      </c>
      <c r="D24" s="26">
        <v>24</v>
      </c>
      <c r="E24" s="26">
        <v>1</v>
      </c>
      <c r="F24" s="26">
        <v>10</v>
      </c>
      <c r="G24" s="26">
        <v>0</v>
      </c>
    </row>
    <row r="25" spans="1:7">
      <c r="A25" s="23" t="s">
        <v>55</v>
      </c>
      <c r="B25" s="26">
        <v>64</v>
      </c>
      <c r="C25" s="26">
        <v>34</v>
      </c>
      <c r="D25" s="26">
        <v>27</v>
      </c>
      <c r="E25" s="26">
        <v>0</v>
      </c>
      <c r="F25" s="26">
        <v>3</v>
      </c>
      <c r="G25" s="26">
        <v>0</v>
      </c>
    </row>
    <row r="26" spans="1:7">
      <c r="A26" s="23" t="s">
        <v>7</v>
      </c>
      <c r="B26" s="26">
        <v>56</v>
      </c>
      <c r="C26" s="26">
        <v>37</v>
      </c>
      <c r="D26" s="26">
        <v>14</v>
      </c>
      <c r="E26" s="26">
        <v>1</v>
      </c>
      <c r="F26" s="26">
        <v>4</v>
      </c>
      <c r="G26" s="26">
        <v>0</v>
      </c>
    </row>
    <row r="27" spans="1:7">
      <c r="A27" s="23" t="s">
        <v>5</v>
      </c>
      <c r="B27" s="26">
        <v>51</v>
      </c>
      <c r="C27" s="26">
        <v>38</v>
      </c>
      <c r="D27" s="26">
        <v>6</v>
      </c>
      <c r="E27" s="26">
        <v>0</v>
      </c>
      <c r="F27" s="26">
        <v>7</v>
      </c>
      <c r="G27" s="26">
        <v>0</v>
      </c>
    </row>
    <row r="28" spans="1:7">
      <c r="A28" s="23" t="s">
        <v>56</v>
      </c>
      <c r="B28" s="26">
        <v>85</v>
      </c>
      <c r="C28" s="26">
        <v>32</v>
      </c>
      <c r="D28" s="26">
        <v>48</v>
      </c>
      <c r="E28" s="26">
        <v>0</v>
      </c>
      <c r="F28" s="26">
        <v>5</v>
      </c>
      <c r="G28" s="26">
        <v>0</v>
      </c>
    </row>
    <row r="29" spans="1:7">
      <c r="A29" s="23" t="s">
        <v>52</v>
      </c>
      <c r="B29" s="26">
        <v>36</v>
      </c>
      <c r="C29" s="26">
        <v>31</v>
      </c>
      <c r="D29" s="26">
        <v>0</v>
      </c>
      <c r="E29" s="26">
        <v>0</v>
      </c>
      <c r="F29" s="26">
        <v>5</v>
      </c>
      <c r="G29" s="26">
        <v>0</v>
      </c>
    </row>
    <row r="30" spans="1:7">
      <c r="A30" s="23" t="s">
        <v>58</v>
      </c>
      <c r="B30" s="26">
        <v>8</v>
      </c>
      <c r="C30" s="26">
        <v>8</v>
      </c>
      <c r="D30" s="26">
        <v>0</v>
      </c>
      <c r="E30" s="26">
        <v>0</v>
      </c>
      <c r="F30" s="26">
        <v>0</v>
      </c>
      <c r="G30" s="26">
        <v>0</v>
      </c>
    </row>
    <row r="31" spans="1:7">
      <c r="A31" s="23" t="s">
        <v>16</v>
      </c>
      <c r="B31" s="26">
        <v>26</v>
      </c>
      <c r="C31" s="26">
        <v>9</v>
      </c>
      <c r="D31" s="26">
        <v>9</v>
      </c>
      <c r="E31" s="26">
        <v>1</v>
      </c>
      <c r="F31" s="26">
        <v>7</v>
      </c>
      <c r="G31" s="26">
        <v>0</v>
      </c>
    </row>
    <row r="32" spans="1:7">
      <c r="A32" s="23" t="s">
        <v>18</v>
      </c>
      <c r="B32" s="26">
        <v>61</v>
      </c>
      <c r="C32" s="26">
        <v>18</v>
      </c>
      <c r="D32" s="26">
        <v>35</v>
      </c>
      <c r="E32" s="26">
        <v>0</v>
      </c>
      <c r="F32" s="26">
        <v>8</v>
      </c>
      <c r="G32" s="26">
        <v>0</v>
      </c>
    </row>
    <row r="33" spans="1:7">
      <c r="A33" s="23" t="s">
        <v>59</v>
      </c>
      <c r="B33" s="26">
        <v>11</v>
      </c>
      <c r="C33" s="26">
        <v>5</v>
      </c>
      <c r="D33" s="26">
        <v>0</v>
      </c>
      <c r="E33" s="26">
        <v>0</v>
      </c>
      <c r="F33" s="26">
        <v>6</v>
      </c>
      <c r="G33" s="26">
        <v>0</v>
      </c>
    </row>
    <row r="34" spans="1:7">
      <c r="A34" s="23" t="s">
        <v>61</v>
      </c>
      <c r="B34" s="26">
        <v>6</v>
      </c>
      <c r="C34" s="26">
        <v>6</v>
      </c>
      <c r="D34" s="26">
        <v>0</v>
      </c>
      <c r="E34" s="26">
        <v>0</v>
      </c>
      <c r="F34" s="26">
        <v>0</v>
      </c>
      <c r="G34" s="26">
        <v>0</v>
      </c>
    </row>
    <row r="35" spans="1:7">
      <c r="A35" s="23" t="s">
        <v>42</v>
      </c>
      <c r="B35" s="26">
        <v>23</v>
      </c>
      <c r="C35" s="26">
        <v>11</v>
      </c>
      <c r="D35" s="26">
        <v>12</v>
      </c>
      <c r="E35" s="26">
        <v>0</v>
      </c>
      <c r="F35" s="26">
        <v>0</v>
      </c>
      <c r="G35" s="26">
        <v>0</v>
      </c>
    </row>
    <row r="36" spans="1:7">
      <c r="A36" s="23" t="s">
        <v>32</v>
      </c>
      <c r="B36" s="26">
        <v>12</v>
      </c>
      <c r="C36" s="26">
        <v>7</v>
      </c>
      <c r="D36" s="26">
        <v>0</v>
      </c>
      <c r="E36" s="26">
        <v>0</v>
      </c>
      <c r="F36" s="26">
        <v>5</v>
      </c>
      <c r="G36" s="26">
        <v>0</v>
      </c>
    </row>
    <row r="37" spans="1:7">
      <c r="A37" s="23" t="s">
        <v>53</v>
      </c>
      <c r="B37" s="26">
        <v>13</v>
      </c>
      <c r="C37" s="26">
        <v>11</v>
      </c>
      <c r="D37" s="26">
        <v>0</v>
      </c>
      <c r="E37" s="26">
        <v>0</v>
      </c>
      <c r="F37" s="26">
        <v>2</v>
      </c>
      <c r="G37" s="26">
        <v>0</v>
      </c>
    </row>
    <row r="38" spans="1:7">
      <c r="A38" s="23" t="s">
        <v>63</v>
      </c>
      <c r="B38" s="26">
        <v>1</v>
      </c>
      <c r="C38" s="26">
        <v>1</v>
      </c>
      <c r="D38" s="26">
        <v>0</v>
      </c>
      <c r="E38" s="26">
        <v>0</v>
      </c>
      <c r="F38" s="26">
        <v>0</v>
      </c>
      <c r="G38" s="26">
        <v>0</v>
      </c>
    </row>
    <row r="39" spans="1:7">
      <c r="A39" s="23" t="s">
        <v>64</v>
      </c>
      <c r="B39" s="26">
        <v>0</v>
      </c>
      <c r="C39" s="26">
        <v>0</v>
      </c>
      <c r="D39" s="26">
        <v>0</v>
      </c>
      <c r="E39" s="26">
        <v>0</v>
      </c>
      <c r="F39" s="26">
        <v>0</v>
      </c>
      <c r="G39" s="26">
        <v>0</v>
      </c>
    </row>
    <row r="40" spans="1:7">
      <c r="A40" s="23" t="s">
        <v>19</v>
      </c>
      <c r="B40" s="26">
        <v>1</v>
      </c>
      <c r="C40" s="26">
        <v>1</v>
      </c>
      <c r="D40" s="26">
        <v>0</v>
      </c>
      <c r="E40" s="26">
        <v>0</v>
      </c>
      <c r="F40" s="26">
        <v>0</v>
      </c>
      <c r="G40" s="26">
        <v>0</v>
      </c>
    </row>
    <row r="41" spans="1:7">
      <c r="A41" s="23" t="s">
        <v>65</v>
      </c>
      <c r="B41" s="26">
        <v>0</v>
      </c>
      <c r="C41" s="26">
        <v>0</v>
      </c>
      <c r="D41" s="26">
        <v>0</v>
      </c>
      <c r="E41" s="26">
        <v>0</v>
      </c>
      <c r="F41" s="26">
        <v>0</v>
      </c>
      <c r="G41" s="26">
        <v>0</v>
      </c>
    </row>
    <row r="42" spans="1:7">
      <c r="A42" s="23" t="s">
        <v>20</v>
      </c>
      <c r="B42" s="26">
        <v>0</v>
      </c>
      <c r="C42" s="26">
        <v>0</v>
      </c>
      <c r="D42" s="26">
        <v>0</v>
      </c>
      <c r="E42" s="26">
        <v>0</v>
      </c>
      <c r="F42" s="26">
        <v>0</v>
      </c>
      <c r="G42" s="26">
        <v>0</v>
      </c>
    </row>
    <row r="43" spans="1:7">
      <c r="A43" s="23" t="s">
        <v>62</v>
      </c>
      <c r="B43" s="26">
        <v>11</v>
      </c>
      <c r="C43" s="26">
        <v>9</v>
      </c>
      <c r="D43" s="26">
        <v>0</v>
      </c>
      <c r="E43" s="26">
        <v>0</v>
      </c>
      <c r="F43" s="26">
        <v>2</v>
      </c>
      <c r="G43" s="26">
        <v>0</v>
      </c>
    </row>
    <row r="44" spans="1:7">
      <c r="A44" s="23" t="s">
        <v>37</v>
      </c>
      <c r="B44" s="26">
        <v>17</v>
      </c>
      <c r="C44" s="26">
        <v>11</v>
      </c>
      <c r="D44" s="26">
        <v>0</v>
      </c>
      <c r="E44" s="26">
        <v>0</v>
      </c>
      <c r="F44" s="26">
        <v>6</v>
      </c>
      <c r="G44" s="26">
        <v>0</v>
      </c>
    </row>
    <row r="45" spans="1:7">
      <c r="A45" s="23" t="s">
        <v>27</v>
      </c>
      <c r="B45" s="26">
        <v>19</v>
      </c>
      <c r="C45" s="26">
        <v>16</v>
      </c>
      <c r="D45" s="26">
        <v>0</v>
      </c>
      <c r="E45" s="26">
        <v>0</v>
      </c>
      <c r="F45" s="26">
        <v>3</v>
      </c>
      <c r="G45" s="26">
        <v>0</v>
      </c>
    </row>
    <row r="46" spans="1:7">
      <c r="A46" s="23" t="s">
        <v>36</v>
      </c>
      <c r="B46" s="26">
        <v>52</v>
      </c>
      <c r="C46" s="26">
        <v>8</v>
      </c>
      <c r="D46" s="26">
        <v>44</v>
      </c>
      <c r="E46" s="26">
        <v>0</v>
      </c>
      <c r="F46" s="26">
        <v>0</v>
      </c>
      <c r="G46" s="26">
        <v>0</v>
      </c>
    </row>
    <row r="47" spans="1:7">
      <c r="A47" s="23" t="s">
        <v>45</v>
      </c>
      <c r="B47" s="26">
        <v>6</v>
      </c>
      <c r="C47" s="26">
        <v>6</v>
      </c>
      <c r="D47" s="26">
        <v>0</v>
      </c>
      <c r="E47" s="26">
        <v>0</v>
      </c>
      <c r="F47" s="26">
        <v>0</v>
      </c>
      <c r="G47" s="26">
        <v>0</v>
      </c>
    </row>
    <row r="48" spans="1:7">
      <c r="A48" s="23" t="s">
        <v>66</v>
      </c>
      <c r="B48" s="26">
        <v>0</v>
      </c>
      <c r="C48" s="26">
        <v>0</v>
      </c>
      <c r="D48" s="26">
        <v>0</v>
      </c>
      <c r="E48" s="26">
        <v>0</v>
      </c>
      <c r="F48" s="26">
        <v>0</v>
      </c>
      <c r="G48" s="26">
        <v>0</v>
      </c>
    </row>
    <row r="49" spans="1:7">
      <c r="A49" s="23" t="s">
        <v>0</v>
      </c>
      <c r="B49" s="26">
        <v>6</v>
      </c>
      <c r="C49" s="26">
        <v>6</v>
      </c>
      <c r="D49" s="26">
        <v>0</v>
      </c>
      <c r="E49" s="26">
        <v>0</v>
      </c>
      <c r="F49" s="26">
        <v>0</v>
      </c>
      <c r="G49" s="26">
        <v>0</v>
      </c>
    </row>
    <row r="50" spans="1:7">
      <c r="A50" s="23" t="s">
        <v>8</v>
      </c>
      <c r="B50" s="26">
        <v>2013</v>
      </c>
      <c r="C50" s="26">
        <v>1016</v>
      </c>
      <c r="D50" s="26">
        <v>702</v>
      </c>
      <c r="E50" s="26">
        <v>5</v>
      </c>
      <c r="F50" s="26">
        <v>290</v>
      </c>
      <c r="G50" s="26">
        <v>30</v>
      </c>
    </row>
  </sheetData>
  <mergeCells count="1">
    <mergeCell ref="G1:H1"/>
  </mergeCells>
  <phoneticPr fontId="3"/>
  <pageMargins left="0.59055118110236227" right="0.39370078740157483" top="0.59055118110236227" bottom="0.59055118110236227" header="0.31496062992125984" footer="0.31496062992125984"/>
  <pageSetup paperSize="9" fitToWidth="1" fitToHeight="1" orientation="portrait" usePrinterDefaults="1" horizontalDpi="300" verticalDpi="300" r:id="rId1"/>
</worksheet>
</file>

<file path=xl/worksheets/sheet9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H50"/>
  <sheetViews>
    <sheetView workbookViewId="0">
      <selection activeCell="C5" sqref="C5"/>
    </sheetView>
  </sheetViews>
  <sheetFormatPr defaultRowHeight="13.5"/>
  <cols>
    <col min="1" max="1" width="11.625" style="17" customWidth="1"/>
    <col min="2" max="6" width="11.625" style="18" customWidth="1"/>
    <col min="7" max="7" width="16" style="18" customWidth="1"/>
    <col min="8" max="16384" width="9" style="18" customWidth="1"/>
  </cols>
  <sheetData>
    <row r="1" spans="1:8" s="19" customFormat="1" ht="20.100000000000001" customHeight="1">
      <c r="A1" s="17"/>
      <c r="G1" s="13"/>
      <c r="H1" s="16"/>
    </row>
    <row r="2" spans="1:8" s="19" customFormat="1" ht="17.25">
      <c r="A2" s="17"/>
      <c r="D2" s="11"/>
      <c r="E2" s="11" t="s">
        <v>26</v>
      </c>
      <c r="F2" s="12" t="s">
        <v>71</v>
      </c>
      <c r="G2" s="14"/>
    </row>
    <row r="3" spans="1:8" s="20" customFormat="1" ht="12.95" customHeight="1">
      <c r="A3" s="17"/>
      <c r="G3" s="27" t="s">
        <v>1</v>
      </c>
    </row>
    <row r="4" spans="1:8" s="20" customFormat="1" ht="12.95" customHeight="1">
      <c r="A4" s="21" t="s">
        <v>2</v>
      </c>
      <c r="B4" s="24" t="s">
        <v>4</v>
      </c>
      <c r="C4" s="24" t="s">
        <v>6</v>
      </c>
      <c r="D4" s="24" t="s">
        <v>11</v>
      </c>
      <c r="E4" s="24" t="s">
        <v>9</v>
      </c>
      <c r="F4" s="24" t="s">
        <v>13</v>
      </c>
      <c r="G4" s="24" t="s">
        <v>21</v>
      </c>
    </row>
    <row r="5" spans="1:8">
      <c r="A5" s="22" t="s">
        <v>3</v>
      </c>
      <c r="B5" s="25">
        <v>99</v>
      </c>
      <c r="C5" s="25">
        <v>52</v>
      </c>
      <c r="D5" s="25">
        <v>35</v>
      </c>
      <c r="E5" s="25">
        <v>0</v>
      </c>
      <c r="F5" s="25">
        <v>12</v>
      </c>
      <c r="G5" s="25">
        <v>0</v>
      </c>
    </row>
    <row r="6" spans="1:8">
      <c r="A6" s="23" t="s">
        <v>28</v>
      </c>
      <c r="B6" s="26">
        <v>103</v>
      </c>
      <c r="C6" s="26">
        <v>40</v>
      </c>
      <c r="D6" s="26">
        <v>55</v>
      </c>
      <c r="E6" s="26">
        <v>1</v>
      </c>
      <c r="F6" s="26">
        <v>7</v>
      </c>
      <c r="G6" s="26">
        <v>0</v>
      </c>
    </row>
    <row r="7" spans="1:8">
      <c r="A7" s="23" t="s">
        <v>29</v>
      </c>
      <c r="B7" s="26">
        <v>99</v>
      </c>
      <c r="C7" s="26">
        <v>61</v>
      </c>
      <c r="D7" s="26">
        <v>22</v>
      </c>
      <c r="E7" s="26">
        <v>0</v>
      </c>
      <c r="F7" s="26">
        <v>16</v>
      </c>
      <c r="G7" s="26">
        <v>0</v>
      </c>
    </row>
    <row r="8" spans="1:8">
      <c r="A8" s="23" t="s">
        <v>30</v>
      </c>
      <c r="B8" s="26">
        <v>301</v>
      </c>
      <c r="C8" s="26">
        <v>153</v>
      </c>
      <c r="D8" s="26">
        <v>112</v>
      </c>
      <c r="E8" s="26">
        <v>1</v>
      </c>
      <c r="F8" s="26">
        <v>35</v>
      </c>
      <c r="G8" s="26">
        <v>0</v>
      </c>
    </row>
    <row r="9" spans="1:8">
      <c r="A9" s="23" t="s">
        <v>31</v>
      </c>
      <c r="B9" s="26">
        <v>104</v>
      </c>
      <c r="C9" s="26">
        <v>45</v>
      </c>
      <c r="D9" s="26">
        <v>28</v>
      </c>
      <c r="E9" s="26">
        <v>1</v>
      </c>
      <c r="F9" s="26">
        <v>30</v>
      </c>
      <c r="G9" s="26">
        <v>0</v>
      </c>
    </row>
    <row r="10" spans="1:8">
      <c r="A10" s="23" t="s">
        <v>34</v>
      </c>
      <c r="B10" s="26">
        <v>76</v>
      </c>
      <c r="C10" s="26">
        <v>52</v>
      </c>
      <c r="D10" s="26">
        <v>14</v>
      </c>
      <c r="E10" s="26">
        <v>0</v>
      </c>
      <c r="F10" s="26">
        <v>10</v>
      </c>
      <c r="G10" s="26">
        <v>0</v>
      </c>
    </row>
    <row r="11" spans="1:8">
      <c r="A11" s="23" t="s">
        <v>35</v>
      </c>
      <c r="B11" s="26">
        <v>51</v>
      </c>
      <c r="C11" s="26">
        <v>31</v>
      </c>
      <c r="D11" s="26">
        <v>5</v>
      </c>
      <c r="E11" s="26">
        <v>0</v>
      </c>
      <c r="F11" s="26">
        <v>15</v>
      </c>
      <c r="G11" s="26">
        <v>0</v>
      </c>
    </row>
    <row r="12" spans="1:8">
      <c r="A12" s="23" t="s">
        <v>38</v>
      </c>
      <c r="B12" s="26">
        <v>97</v>
      </c>
      <c r="C12" s="26">
        <v>39</v>
      </c>
      <c r="D12" s="26">
        <v>33</v>
      </c>
      <c r="E12" s="26">
        <v>0</v>
      </c>
      <c r="F12" s="26">
        <v>25</v>
      </c>
      <c r="G12" s="26">
        <v>0</v>
      </c>
    </row>
    <row r="13" spans="1:8">
      <c r="A13" s="23" t="s">
        <v>41</v>
      </c>
      <c r="B13" s="26">
        <v>26</v>
      </c>
      <c r="C13" s="26">
        <v>22</v>
      </c>
      <c r="D13" s="26">
        <v>0</v>
      </c>
      <c r="E13" s="26">
        <v>0</v>
      </c>
      <c r="F13" s="26">
        <v>4</v>
      </c>
      <c r="G13" s="26">
        <v>0</v>
      </c>
    </row>
    <row r="14" spans="1:8">
      <c r="A14" s="23" t="s">
        <v>39</v>
      </c>
      <c r="B14" s="26">
        <v>44</v>
      </c>
      <c r="C14" s="26">
        <v>39</v>
      </c>
      <c r="D14" s="26">
        <v>0</v>
      </c>
      <c r="E14" s="26">
        <v>0</v>
      </c>
      <c r="F14" s="26">
        <v>5</v>
      </c>
      <c r="G14" s="26">
        <v>0</v>
      </c>
    </row>
    <row r="15" spans="1:8">
      <c r="A15" s="23" t="s">
        <v>43</v>
      </c>
      <c r="B15" s="26">
        <v>7</v>
      </c>
      <c r="C15" s="26">
        <v>7</v>
      </c>
      <c r="D15" s="26">
        <v>0</v>
      </c>
      <c r="E15" s="26">
        <v>0</v>
      </c>
      <c r="F15" s="26">
        <v>0</v>
      </c>
      <c r="G15" s="26">
        <v>0</v>
      </c>
    </row>
    <row r="16" spans="1:8">
      <c r="A16" s="23" t="s">
        <v>33</v>
      </c>
      <c r="B16" s="26">
        <v>405</v>
      </c>
      <c r="C16" s="26">
        <v>235</v>
      </c>
      <c r="D16" s="26">
        <v>80</v>
      </c>
      <c r="E16" s="26">
        <v>1</v>
      </c>
      <c r="F16" s="26">
        <v>89</v>
      </c>
      <c r="G16" s="26">
        <v>0</v>
      </c>
    </row>
    <row r="17" spans="1:7">
      <c r="A17" s="23" t="s">
        <v>44</v>
      </c>
      <c r="B17" s="26">
        <v>62</v>
      </c>
      <c r="C17" s="26">
        <v>29</v>
      </c>
      <c r="D17" s="26">
        <v>25</v>
      </c>
      <c r="E17" s="26">
        <v>0</v>
      </c>
      <c r="F17" s="26">
        <v>8</v>
      </c>
      <c r="G17" s="26">
        <v>0</v>
      </c>
    </row>
    <row r="18" spans="1:7">
      <c r="A18" s="23" t="s">
        <v>46</v>
      </c>
      <c r="B18" s="26">
        <v>3</v>
      </c>
      <c r="C18" s="26">
        <v>3</v>
      </c>
      <c r="D18" s="26">
        <v>0</v>
      </c>
      <c r="E18" s="26">
        <v>0</v>
      </c>
      <c r="F18" s="26">
        <v>0</v>
      </c>
      <c r="G18" s="26">
        <v>0</v>
      </c>
    </row>
    <row r="19" spans="1:7">
      <c r="A19" s="23" t="s">
        <v>47</v>
      </c>
      <c r="B19" s="26">
        <v>72</v>
      </c>
      <c r="C19" s="26">
        <v>25</v>
      </c>
      <c r="D19" s="26">
        <v>44</v>
      </c>
      <c r="E19" s="26">
        <v>0</v>
      </c>
      <c r="F19" s="26">
        <v>3</v>
      </c>
      <c r="G19" s="26">
        <v>0</v>
      </c>
    </row>
    <row r="20" spans="1:7">
      <c r="A20" s="23" t="s">
        <v>48</v>
      </c>
      <c r="B20" s="26">
        <v>53</v>
      </c>
      <c r="C20" s="26">
        <v>35</v>
      </c>
      <c r="D20" s="26">
        <v>11</v>
      </c>
      <c r="E20" s="26">
        <v>1</v>
      </c>
      <c r="F20" s="26">
        <v>6</v>
      </c>
      <c r="G20" s="26">
        <v>0</v>
      </c>
    </row>
    <row r="21" spans="1:7">
      <c r="A21" s="23" t="s">
        <v>50</v>
      </c>
      <c r="B21" s="26">
        <v>22</v>
      </c>
      <c r="C21" s="26">
        <v>14</v>
      </c>
      <c r="D21" s="26">
        <v>6</v>
      </c>
      <c r="E21" s="26">
        <v>0</v>
      </c>
      <c r="F21" s="26">
        <v>2</v>
      </c>
      <c r="G21" s="26">
        <v>0</v>
      </c>
    </row>
    <row r="22" spans="1:7">
      <c r="A22" s="23" t="s">
        <v>51</v>
      </c>
      <c r="B22" s="26">
        <v>39</v>
      </c>
      <c r="C22" s="26">
        <v>35</v>
      </c>
      <c r="D22" s="26">
        <v>0</v>
      </c>
      <c r="E22" s="26">
        <v>0</v>
      </c>
      <c r="F22" s="26">
        <v>4</v>
      </c>
      <c r="G22" s="26">
        <v>0</v>
      </c>
    </row>
    <row r="23" spans="1:7">
      <c r="A23" s="23" t="s">
        <v>54</v>
      </c>
      <c r="B23" s="26">
        <v>90</v>
      </c>
      <c r="C23" s="26">
        <v>54</v>
      </c>
      <c r="D23" s="26">
        <v>26</v>
      </c>
      <c r="E23" s="26">
        <v>0</v>
      </c>
      <c r="F23" s="26">
        <v>10</v>
      </c>
      <c r="G23" s="26">
        <v>0</v>
      </c>
    </row>
    <row r="24" spans="1:7">
      <c r="A24" s="23" t="s">
        <v>14</v>
      </c>
      <c r="B24" s="26">
        <v>46</v>
      </c>
      <c r="C24" s="26">
        <v>36</v>
      </c>
      <c r="D24" s="26">
        <v>4</v>
      </c>
      <c r="E24" s="26">
        <v>0</v>
      </c>
      <c r="F24" s="26">
        <v>6</v>
      </c>
      <c r="G24" s="26">
        <v>0</v>
      </c>
    </row>
    <row r="25" spans="1:7">
      <c r="A25" s="23" t="s">
        <v>55</v>
      </c>
      <c r="B25" s="26">
        <v>62</v>
      </c>
      <c r="C25" s="26">
        <v>42</v>
      </c>
      <c r="D25" s="26">
        <v>14</v>
      </c>
      <c r="E25" s="26">
        <v>0</v>
      </c>
      <c r="F25" s="26">
        <v>6</v>
      </c>
      <c r="G25" s="26">
        <v>0</v>
      </c>
    </row>
    <row r="26" spans="1:7">
      <c r="A26" s="23" t="s">
        <v>7</v>
      </c>
      <c r="B26" s="26">
        <v>53</v>
      </c>
      <c r="C26" s="26">
        <v>40</v>
      </c>
      <c r="D26" s="26">
        <v>8</v>
      </c>
      <c r="E26" s="26">
        <v>0</v>
      </c>
      <c r="F26" s="26">
        <v>5</v>
      </c>
      <c r="G26" s="26">
        <v>0</v>
      </c>
    </row>
    <row r="27" spans="1:7">
      <c r="A27" s="23" t="s">
        <v>5</v>
      </c>
      <c r="B27" s="26">
        <v>60</v>
      </c>
      <c r="C27" s="26">
        <v>45</v>
      </c>
      <c r="D27" s="26">
        <v>0</v>
      </c>
      <c r="E27" s="26">
        <v>0</v>
      </c>
      <c r="F27" s="26">
        <v>15</v>
      </c>
      <c r="G27" s="26">
        <v>0</v>
      </c>
    </row>
    <row r="28" spans="1:7">
      <c r="A28" s="23" t="s">
        <v>56</v>
      </c>
      <c r="B28" s="26">
        <v>47</v>
      </c>
      <c r="C28" s="26">
        <v>20</v>
      </c>
      <c r="D28" s="26">
        <v>17</v>
      </c>
      <c r="E28" s="26">
        <v>0</v>
      </c>
      <c r="F28" s="26">
        <v>10</v>
      </c>
      <c r="G28" s="26">
        <v>0</v>
      </c>
    </row>
    <row r="29" spans="1:7">
      <c r="A29" s="23" t="s">
        <v>52</v>
      </c>
      <c r="B29" s="26">
        <v>36</v>
      </c>
      <c r="C29" s="26">
        <v>33</v>
      </c>
      <c r="D29" s="26">
        <v>0</v>
      </c>
      <c r="E29" s="26">
        <v>0</v>
      </c>
      <c r="F29" s="26">
        <v>3</v>
      </c>
      <c r="G29" s="26">
        <v>0</v>
      </c>
    </row>
    <row r="30" spans="1:7">
      <c r="A30" s="23" t="s">
        <v>58</v>
      </c>
      <c r="B30" s="26">
        <v>1</v>
      </c>
      <c r="C30" s="26">
        <v>1</v>
      </c>
      <c r="D30" s="26">
        <v>0</v>
      </c>
      <c r="E30" s="26">
        <v>0</v>
      </c>
      <c r="F30" s="26">
        <v>0</v>
      </c>
      <c r="G30" s="26">
        <v>0</v>
      </c>
    </row>
    <row r="31" spans="1:7">
      <c r="A31" s="23" t="s">
        <v>16</v>
      </c>
      <c r="B31" s="26">
        <v>19</v>
      </c>
      <c r="C31" s="26">
        <v>12</v>
      </c>
      <c r="D31" s="26">
        <v>6</v>
      </c>
      <c r="E31" s="26">
        <v>0</v>
      </c>
      <c r="F31" s="26">
        <v>1</v>
      </c>
      <c r="G31" s="26">
        <v>0</v>
      </c>
    </row>
    <row r="32" spans="1:7">
      <c r="A32" s="23" t="s">
        <v>18</v>
      </c>
      <c r="B32" s="26">
        <v>11</v>
      </c>
      <c r="C32" s="26">
        <v>7</v>
      </c>
      <c r="D32" s="26">
        <v>0</v>
      </c>
      <c r="E32" s="26">
        <v>1</v>
      </c>
      <c r="F32" s="26">
        <v>3</v>
      </c>
      <c r="G32" s="26">
        <v>0</v>
      </c>
    </row>
    <row r="33" spans="1:7">
      <c r="A33" s="23" t="s">
        <v>59</v>
      </c>
      <c r="B33" s="26">
        <v>3</v>
      </c>
      <c r="C33" s="26">
        <v>3</v>
      </c>
      <c r="D33" s="26">
        <v>0</v>
      </c>
      <c r="E33" s="26">
        <v>0</v>
      </c>
      <c r="F33" s="26">
        <v>0</v>
      </c>
      <c r="G33" s="26">
        <v>0</v>
      </c>
    </row>
    <row r="34" spans="1:7">
      <c r="A34" s="23" t="s">
        <v>61</v>
      </c>
      <c r="B34" s="26">
        <v>16</v>
      </c>
      <c r="C34" s="26">
        <v>16</v>
      </c>
      <c r="D34" s="26">
        <v>0</v>
      </c>
      <c r="E34" s="26">
        <v>0</v>
      </c>
      <c r="F34" s="26">
        <v>0</v>
      </c>
      <c r="G34" s="26">
        <v>0</v>
      </c>
    </row>
    <row r="35" spans="1:7">
      <c r="A35" s="23" t="s">
        <v>42</v>
      </c>
      <c r="B35" s="26">
        <v>24</v>
      </c>
      <c r="C35" s="26">
        <v>11</v>
      </c>
      <c r="D35" s="26">
        <v>8</v>
      </c>
      <c r="E35" s="26">
        <v>1</v>
      </c>
      <c r="F35" s="26">
        <v>4</v>
      </c>
      <c r="G35" s="26">
        <v>0</v>
      </c>
    </row>
    <row r="36" spans="1:7">
      <c r="A36" s="23" t="s">
        <v>32</v>
      </c>
      <c r="B36" s="26">
        <v>23</v>
      </c>
      <c r="C36" s="26">
        <v>11</v>
      </c>
      <c r="D36" s="26">
        <v>6</v>
      </c>
      <c r="E36" s="26">
        <v>0</v>
      </c>
      <c r="F36" s="26">
        <v>6</v>
      </c>
      <c r="G36" s="26">
        <v>0</v>
      </c>
    </row>
    <row r="37" spans="1:7">
      <c r="A37" s="23" t="s">
        <v>53</v>
      </c>
      <c r="B37" s="26">
        <v>11</v>
      </c>
      <c r="C37" s="26">
        <v>11</v>
      </c>
      <c r="D37" s="26">
        <v>0</v>
      </c>
      <c r="E37" s="26">
        <v>0</v>
      </c>
      <c r="F37" s="26">
        <v>0</v>
      </c>
      <c r="G37" s="26">
        <v>0</v>
      </c>
    </row>
    <row r="38" spans="1:7">
      <c r="A38" s="23" t="s">
        <v>63</v>
      </c>
      <c r="B38" s="26">
        <v>4</v>
      </c>
      <c r="C38" s="26">
        <v>4</v>
      </c>
      <c r="D38" s="26">
        <v>0</v>
      </c>
      <c r="E38" s="26">
        <v>0</v>
      </c>
      <c r="F38" s="26">
        <v>0</v>
      </c>
      <c r="G38" s="26">
        <v>0</v>
      </c>
    </row>
    <row r="39" spans="1:7">
      <c r="A39" s="23" t="s">
        <v>64</v>
      </c>
      <c r="B39" s="26">
        <v>1</v>
      </c>
      <c r="C39" s="26">
        <v>1</v>
      </c>
      <c r="D39" s="26">
        <v>0</v>
      </c>
      <c r="E39" s="26">
        <v>0</v>
      </c>
      <c r="F39" s="26">
        <v>0</v>
      </c>
      <c r="G39" s="26">
        <v>0</v>
      </c>
    </row>
    <row r="40" spans="1:7">
      <c r="A40" s="23" t="s">
        <v>19</v>
      </c>
      <c r="B40" s="26">
        <v>1</v>
      </c>
      <c r="C40" s="26">
        <v>1</v>
      </c>
      <c r="D40" s="26">
        <v>0</v>
      </c>
      <c r="E40" s="26">
        <v>0</v>
      </c>
      <c r="F40" s="26">
        <v>0</v>
      </c>
      <c r="G40" s="26">
        <v>0</v>
      </c>
    </row>
    <row r="41" spans="1:7">
      <c r="A41" s="23" t="s">
        <v>65</v>
      </c>
      <c r="B41" s="26">
        <v>1</v>
      </c>
      <c r="C41" s="26">
        <v>1</v>
      </c>
      <c r="D41" s="26">
        <v>0</v>
      </c>
      <c r="E41" s="26">
        <v>0</v>
      </c>
      <c r="F41" s="26">
        <v>0</v>
      </c>
      <c r="G41" s="26">
        <v>0</v>
      </c>
    </row>
    <row r="42" spans="1:7">
      <c r="A42" s="23" t="s">
        <v>20</v>
      </c>
      <c r="B42" s="26">
        <v>0</v>
      </c>
      <c r="C42" s="26">
        <v>0</v>
      </c>
      <c r="D42" s="26">
        <v>0</v>
      </c>
      <c r="E42" s="26">
        <v>0</v>
      </c>
      <c r="F42" s="26">
        <v>0</v>
      </c>
      <c r="G42" s="26">
        <v>0</v>
      </c>
    </row>
    <row r="43" spans="1:7">
      <c r="A43" s="23" t="s">
        <v>62</v>
      </c>
      <c r="B43" s="26">
        <v>7</v>
      </c>
      <c r="C43" s="26">
        <v>7</v>
      </c>
      <c r="D43" s="26">
        <v>0</v>
      </c>
      <c r="E43" s="26">
        <v>0</v>
      </c>
      <c r="F43" s="26">
        <v>0</v>
      </c>
      <c r="G43" s="26">
        <v>0</v>
      </c>
    </row>
    <row r="44" spans="1:7">
      <c r="A44" s="23" t="s">
        <v>37</v>
      </c>
      <c r="B44" s="26">
        <v>21</v>
      </c>
      <c r="C44" s="26">
        <v>12</v>
      </c>
      <c r="D44" s="26">
        <v>0</v>
      </c>
      <c r="E44" s="26">
        <v>0</v>
      </c>
      <c r="F44" s="26">
        <v>9</v>
      </c>
      <c r="G44" s="26">
        <v>0</v>
      </c>
    </row>
    <row r="45" spans="1:7">
      <c r="A45" s="23" t="s">
        <v>27</v>
      </c>
      <c r="B45" s="26">
        <v>27</v>
      </c>
      <c r="C45" s="26">
        <v>16</v>
      </c>
      <c r="D45" s="26">
        <v>4</v>
      </c>
      <c r="E45" s="26">
        <v>0</v>
      </c>
      <c r="F45" s="26">
        <v>7</v>
      </c>
      <c r="G45" s="26">
        <v>0</v>
      </c>
    </row>
    <row r="46" spans="1:7">
      <c r="A46" s="23" t="s">
        <v>36</v>
      </c>
      <c r="B46" s="26">
        <v>4</v>
      </c>
      <c r="C46" s="26">
        <v>4</v>
      </c>
      <c r="D46" s="26">
        <v>0</v>
      </c>
      <c r="E46" s="26">
        <v>0</v>
      </c>
      <c r="F46" s="26">
        <v>0</v>
      </c>
      <c r="G46" s="26">
        <v>0</v>
      </c>
    </row>
    <row r="47" spans="1:7">
      <c r="A47" s="23" t="s">
        <v>45</v>
      </c>
      <c r="B47" s="26">
        <v>5</v>
      </c>
      <c r="C47" s="26">
        <v>5</v>
      </c>
      <c r="D47" s="26">
        <v>0</v>
      </c>
      <c r="E47" s="26">
        <v>0</v>
      </c>
      <c r="F47" s="26">
        <v>0</v>
      </c>
      <c r="G47" s="26">
        <v>0</v>
      </c>
    </row>
    <row r="48" spans="1:7">
      <c r="A48" s="23" t="s">
        <v>66</v>
      </c>
      <c r="B48" s="26">
        <v>1</v>
      </c>
      <c r="C48" s="26">
        <v>1</v>
      </c>
      <c r="D48" s="26">
        <v>0</v>
      </c>
      <c r="E48" s="26">
        <v>0</v>
      </c>
      <c r="F48" s="26">
        <v>0</v>
      </c>
      <c r="G48" s="26">
        <v>0</v>
      </c>
    </row>
    <row r="49" spans="1:7">
      <c r="A49" s="23" t="s">
        <v>0</v>
      </c>
      <c r="B49" s="26">
        <v>5</v>
      </c>
      <c r="C49" s="26">
        <v>4</v>
      </c>
      <c r="D49" s="26">
        <v>0</v>
      </c>
      <c r="E49" s="26">
        <v>0</v>
      </c>
      <c r="F49" s="26">
        <v>1</v>
      </c>
      <c r="G49" s="26">
        <v>0</v>
      </c>
    </row>
    <row r="50" spans="1:7">
      <c r="A50" s="23" t="s">
        <v>8</v>
      </c>
      <c r="B50" s="26">
        <v>1536</v>
      </c>
      <c r="C50" s="26">
        <v>927</v>
      </c>
      <c r="D50" s="26">
        <v>371</v>
      </c>
      <c r="E50" s="26">
        <v>5</v>
      </c>
      <c r="F50" s="26">
        <v>233</v>
      </c>
      <c r="G50" s="26">
        <v>0</v>
      </c>
    </row>
  </sheetData>
  <mergeCells count="1">
    <mergeCell ref="G1:H1"/>
  </mergeCells>
  <phoneticPr fontId="3"/>
  <pageMargins left="0.59055118110236227" right="0.39370078740157483" top="0.59055118110236227" bottom="0.59055118110236227" header="0.31496062992125984" footer="0.31496062992125984"/>
  <pageSetup paperSize="9" fitToWidth="1" fitToHeight="1" orientation="portrait" usePrinterDefaults="1" horizontalDpi="300" verticalDpi="300" r:id="rId1"/>
</worksheet>
</file>

<file path=xl/worksheets/sheet10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H50"/>
  <sheetViews>
    <sheetView workbookViewId="0">
      <selection activeCell="A49" sqref="A5:A49"/>
    </sheetView>
  </sheetViews>
  <sheetFormatPr defaultRowHeight="13.5"/>
  <cols>
    <col min="1" max="1" width="11.625" style="17" customWidth="1"/>
    <col min="2" max="6" width="11.625" style="18" customWidth="1"/>
    <col min="7" max="7" width="16" style="18" customWidth="1"/>
    <col min="8" max="16384" width="9" style="18" customWidth="1"/>
  </cols>
  <sheetData>
    <row r="1" spans="1:8" s="19" customFormat="1" ht="20.100000000000001" customHeight="1">
      <c r="A1" s="17"/>
      <c r="G1" s="13"/>
      <c r="H1" s="16"/>
    </row>
    <row r="2" spans="1:8" s="19" customFormat="1" ht="17.25">
      <c r="A2" s="17"/>
      <c r="D2" s="11"/>
      <c r="E2" s="11" t="s">
        <v>26</v>
      </c>
      <c r="F2" s="12" t="s">
        <v>12</v>
      </c>
      <c r="G2" s="14"/>
    </row>
    <row r="3" spans="1:8" s="20" customFormat="1" ht="12.95" customHeight="1">
      <c r="A3" s="17"/>
      <c r="G3" s="27" t="s">
        <v>1</v>
      </c>
    </row>
    <row r="4" spans="1:8" s="20" customFormat="1" ht="12.95" customHeight="1">
      <c r="A4" s="21" t="s">
        <v>2</v>
      </c>
      <c r="B4" s="24" t="s">
        <v>4</v>
      </c>
      <c r="C4" s="24" t="s">
        <v>6</v>
      </c>
      <c r="D4" s="24" t="s">
        <v>11</v>
      </c>
      <c r="E4" s="24" t="s">
        <v>9</v>
      </c>
      <c r="F4" s="24" t="s">
        <v>13</v>
      </c>
      <c r="G4" s="24" t="s">
        <v>21</v>
      </c>
    </row>
    <row r="5" spans="1:8">
      <c r="A5" s="22" t="s">
        <v>3</v>
      </c>
      <c r="B5" s="25">
        <v>230</v>
      </c>
      <c r="C5" s="25">
        <v>64</v>
      </c>
      <c r="D5" s="25">
        <v>100</v>
      </c>
      <c r="E5" s="25">
        <v>0</v>
      </c>
      <c r="F5" s="25">
        <v>66</v>
      </c>
      <c r="G5" s="25">
        <v>36</v>
      </c>
    </row>
    <row r="6" spans="1:8">
      <c r="A6" s="23" t="s">
        <v>28</v>
      </c>
      <c r="B6" s="26">
        <v>171</v>
      </c>
      <c r="C6" s="26">
        <v>63</v>
      </c>
      <c r="D6" s="26">
        <v>78</v>
      </c>
      <c r="E6" s="26">
        <v>0</v>
      </c>
      <c r="F6" s="26">
        <v>30</v>
      </c>
      <c r="G6" s="26">
        <v>0</v>
      </c>
    </row>
    <row r="7" spans="1:8">
      <c r="A7" s="23" t="s">
        <v>29</v>
      </c>
      <c r="B7" s="26">
        <v>104</v>
      </c>
      <c r="C7" s="26">
        <v>75</v>
      </c>
      <c r="D7" s="26">
        <v>23</v>
      </c>
      <c r="E7" s="26">
        <v>1</v>
      </c>
      <c r="F7" s="26">
        <v>5</v>
      </c>
      <c r="G7" s="26">
        <v>0</v>
      </c>
    </row>
    <row r="8" spans="1:8">
      <c r="A8" s="23" t="s">
        <v>30</v>
      </c>
      <c r="B8" s="26">
        <v>505</v>
      </c>
      <c r="C8" s="26">
        <v>202</v>
      </c>
      <c r="D8" s="26">
        <v>201</v>
      </c>
      <c r="E8" s="26">
        <v>1</v>
      </c>
      <c r="F8" s="26">
        <v>101</v>
      </c>
      <c r="G8" s="26">
        <v>36</v>
      </c>
    </row>
    <row r="9" spans="1:8">
      <c r="A9" s="23" t="s">
        <v>31</v>
      </c>
      <c r="B9" s="26">
        <v>136</v>
      </c>
      <c r="C9" s="26">
        <v>59</v>
      </c>
      <c r="D9" s="26">
        <v>17</v>
      </c>
      <c r="E9" s="26">
        <v>0</v>
      </c>
      <c r="F9" s="26">
        <v>60</v>
      </c>
      <c r="G9" s="26">
        <v>36</v>
      </c>
    </row>
    <row r="10" spans="1:8">
      <c r="A10" s="23" t="s">
        <v>34</v>
      </c>
      <c r="B10" s="26">
        <v>59</v>
      </c>
      <c r="C10" s="26">
        <v>37</v>
      </c>
      <c r="D10" s="26">
        <v>13</v>
      </c>
      <c r="E10" s="26">
        <v>0</v>
      </c>
      <c r="F10" s="26">
        <v>9</v>
      </c>
      <c r="G10" s="26">
        <v>0</v>
      </c>
    </row>
    <row r="11" spans="1:8">
      <c r="A11" s="23" t="s">
        <v>35</v>
      </c>
      <c r="B11" s="26">
        <v>43</v>
      </c>
      <c r="C11" s="26">
        <v>25</v>
      </c>
      <c r="D11" s="26">
        <v>5</v>
      </c>
      <c r="E11" s="26">
        <v>0</v>
      </c>
      <c r="F11" s="26">
        <v>13</v>
      </c>
      <c r="G11" s="26">
        <v>0</v>
      </c>
    </row>
    <row r="12" spans="1:8">
      <c r="A12" s="23" t="s">
        <v>38</v>
      </c>
      <c r="B12" s="26">
        <v>43</v>
      </c>
      <c r="C12" s="26">
        <v>26</v>
      </c>
      <c r="D12" s="26">
        <v>10</v>
      </c>
      <c r="E12" s="26">
        <v>1</v>
      </c>
      <c r="F12" s="26">
        <v>6</v>
      </c>
      <c r="G12" s="26">
        <v>0</v>
      </c>
    </row>
    <row r="13" spans="1:8">
      <c r="A13" s="23" t="s">
        <v>41</v>
      </c>
      <c r="B13" s="26">
        <v>41</v>
      </c>
      <c r="C13" s="26">
        <v>25</v>
      </c>
      <c r="D13" s="26">
        <v>12</v>
      </c>
      <c r="E13" s="26">
        <v>0</v>
      </c>
      <c r="F13" s="26">
        <v>4</v>
      </c>
      <c r="G13" s="26">
        <v>0</v>
      </c>
    </row>
    <row r="14" spans="1:8">
      <c r="A14" s="23" t="s">
        <v>39</v>
      </c>
      <c r="B14" s="26">
        <v>68</v>
      </c>
      <c r="C14" s="26">
        <v>52</v>
      </c>
      <c r="D14" s="26">
        <v>9</v>
      </c>
      <c r="E14" s="26">
        <v>0</v>
      </c>
      <c r="F14" s="26">
        <v>7</v>
      </c>
      <c r="G14" s="26">
        <v>0</v>
      </c>
    </row>
    <row r="15" spans="1:8">
      <c r="A15" s="23" t="s">
        <v>43</v>
      </c>
      <c r="B15" s="26">
        <v>12</v>
      </c>
      <c r="C15" s="26">
        <v>5</v>
      </c>
      <c r="D15" s="26">
        <v>0</v>
      </c>
      <c r="E15" s="26">
        <v>0</v>
      </c>
      <c r="F15" s="26">
        <v>7</v>
      </c>
      <c r="G15" s="26">
        <v>0</v>
      </c>
    </row>
    <row r="16" spans="1:8">
      <c r="A16" s="23" t="s">
        <v>33</v>
      </c>
      <c r="B16" s="26">
        <v>402</v>
      </c>
      <c r="C16" s="26">
        <v>229</v>
      </c>
      <c r="D16" s="26">
        <v>66</v>
      </c>
      <c r="E16" s="26">
        <v>1</v>
      </c>
      <c r="F16" s="26">
        <v>106</v>
      </c>
      <c r="G16" s="26">
        <v>36</v>
      </c>
    </row>
    <row r="17" spans="1:7">
      <c r="A17" s="23" t="s">
        <v>44</v>
      </c>
      <c r="B17" s="26">
        <v>64</v>
      </c>
      <c r="C17" s="26">
        <v>34</v>
      </c>
      <c r="D17" s="26">
        <v>11</v>
      </c>
      <c r="E17" s="26">
        <v>1</v>
      </c>
      <c r="F17" s="26">
        <v>18</v>
      </c>
      <c r="G17" s="26">
        <v>0</v>
      </c>
    </row>
    <row r="18" spans="1:7">
      <c r="A18" s="23" t="s">
        <v>46</v>
      </c>
      <c r="B18" s="26">
        <v>8</v>
      </c>
      <c r="C18" s="26">
        <v>7</v>
      </c>
      <c r="D18" s="26">
        <v>0</v>
      </c>
      <c r="E18" s="26">
        <v>0</v>
      </c>
      <c r="F18" s="26">
        <v>1</v>
      </c>
      <c r="G18" s="26">
        <v>0</v>
      </c>
    </row>
    <row r="19" spans="1:7">
      <c r="A19" s="23" t="s">
        <v>47</v>
      </c>
      <c r="B19" s="26">
        <v>47</v>
      </c>
      <c r="C19" s="26">
        <v>30</v>
      </c>
      <c r="D19" s="26">
        <v>2</v>
      </c>
      <c r="E19" s="26">
        <v>0</v>
      </c>
      <c r="F19" s="26">
        <v>15</v>
      </c>
      <c r="G19" s="26">
        <v>0</v>
      </c>
    </row>
    <row r="20" spans="1:7">
      <c r="A20" s="23" t="s">
        <v>48</v>
      </c>
      <c r="B20" s="26">
        <v>43</v>
      </c>
      <c r="C20" s="26">
        <v>34</v>
      </c>
      <c r="D20" s="26">
        <v>2</v>
      </c>
      <c r="E20" s="26">
        <v>0</v>
      </c>
      <c r="F20" s="26">
        <v>7</v>
      </c>
      <c r="G20" s="26">
        <v>0</v>
      </c>
    </row>
    <row r="21" spans="1:7">
      <c r="A21" s="23" t="s">
        <v>50</v>
      </c>
      <c r="B21" s="26">
        <v>16</v>
      </c>
      <c r="C21" s="26">
        <v>13</v>
      </c>
      <c r="D21" s="26">
        <v>0</v>
      </c>
      <c r="E21" s="26">
        <v>0</v>
      </c>
      <c r="F21" s="26">
        <v>3</v>
      </c>
      <c r="G21" s="26">
        <v>0</v>
      </c>
    </row>
    <row r="22" spans="1:7">
      <c r="A22" s="23" t="s">
        <v>51</v>
      </c>
      <c r="B22" s="26">
        <v>49</v>
      </c>
      <c r="C22" s="26">
        <v>40</v>
      </c>
      <c r="D22" s="26">
        <v>0</v>
      </c>
      <c r="E22" s="26">
        <v>0</v>
      </c>
      <c r="F22" s="26">
        <v>9</v>
      </c>
      <c r="G22" s="26">
        <v>0</v>
      </c>
    </row>
    <row r="23" spans="1:7">
      <c r="A23" s="23" t="s">
        <v>54</v>
      </c>
      <c r="B23" s="26">
        <v>127</v>
      </c>
      <c r="C23" s="26">
        <v>86</v>
      </c>
      <c r="D23" s="26">
        <v>9</v>
      </c>
      <c r="E23" s="26">
        <v>0</v>
      </c>
      <c r="F23" s="26">
        <v>32</v>
      </c>
      <c r="G23" s="26">
        <v>0</v>
      </c>
    </row>
    <row r="24" spans="1:7">
      <c r="A24" s="23" t="s">
        <v>14</v>
      </c>
      <c r="B24" s="26">
        <v>58</v>
      </c>
      <c r="C24" s="26">
        <v>43</v>
      </c>
      <c r="D24" s="26">
        <v>2</v>
      </c>
      <c r="E24" s="26">
        <v>0</v>
      </c>
      <c r="F24" s="26">
        <v>13</v>
      </c>
      <c r="G24" s="26">
        <v>0</v>
      </c>
    </row>
    <row r="25" spans="1:7">
      <c r="A25" s="23" t="s">
        <v>55</v>
      </c>
      <c r="B25" s="26">
        <v>44</v>
      </c>
      <c r="C25" s="26">
        <v>29</v>
      </c>
      <c r="D25" s="26">
        <v>8</v>
      </c>
      <c r="E25" s="26">
        <v>0</v>
      </c>
      <c r="F25" s="26">
        <v>7</v>
      </c>
      <c r="G25" s="26">
        <v>0</v>
      </c>
    </row>
    <row r="26" spans="1:7">
      <c r="A26" s="23" t="s">
        <v>7</v>
      </c>
      <c r="B26" s="26">
        <v>70</v>
      </c>
      <c r="C26" s="26">
        <v>38</v>
      </c>
      <c r="D26" s="26">
        <v>18</v>
      </c>
      <c r="E26" s="26">
        <v>0</v>
      </c>
      <c r="F26" s="26">
        <v>14</v>
      </c>
      <c r="G26" s="26">
        <v>0</v>
      </c>
    </row>
    <row r="27" spans="1:7">
      <c r="A27" s="23" t="s">
        <v>5</v>
      </c>
      <c r="B27" s="26">
        <v>82</v>
      </c>
      <c r="C27" s="26">
        <v>37</v>
      </c>
      <c r="D27" s="26">
        <v>36</v>
      </c>
      <c r="E27" s="26">
        <v>0</v>
      </c>
      <c r="F27" s="26">
        <v>9</v>
      </c>
      <c r="G27" s="26">
        <v>0</v>
      </c>
    </row>
    <row r="28" spans="1:7">
      <c r="A28" s="23" t="s">
        <v>56</v>
      </c>
      <c r="B28" s="26">
        <v>26</v>
      </c>
      <c r="C28" s="26">
        <v>17</v>
      </c>
      <c r="D28" s="26">
        <v>5</v>
      </c>
      <c r="E28" s="26">
        <v>0</v>
      </c>
      <c r="F28" s="26">
        <v>4</v>
      </c>
      <c r="G28" s="26">
        <v>0</v>
      </c>
    </row>
    <row r="29" spans="1:7">
      <c r="A29" s="23" t="s">
        <v>52</v>
      </c>
      <c r="B29" s="26">
        <v>97</v>
      </c>
      <c r="C29" s="26">
        <v>31</v>
      </c>
      <c r="D29" s="26">
        <v>41</v>
      </c>
      <c r="E29" s="26">
        <v>0</v>
      </c>
      <c r="F29" s="26">
        <v>25</v>
      </c>
      <c r="G29" s="26">
        <v>0</v>
      </c>
    </row>
    <row r="30" spans="1:7">
      <c r="A30" s="23" t="s">
        <v>58</v>
      </c>
      <c r="B30" s="26">
        <v>1</v>
      </c>
      <c r="C30" s="26">
        <v>1</v>
      </c>
      <c r="D30" s="26">
        <v>0</v>
      </c>
      <c r="E30" s="26">
        <v>0</v>
      </c>
      <c r="F30" s="26">
        <v>0</v>
      </c>
      <c r="G30" s="26">
        <v>0</v>
      </c>
    </row>
    <row r="31" spans="1:7">
      <c r="A31" s="23" t="s">
        <v>16</v>
      </c>
      <c r="B31" s="26">
        <v>15</v>
      </c>
      <c r="C31" s="26">
        <v>13</v>
      </c>
      <c r="D31" s="26">
        <v>0</v>
      </c>
      <c r="E31" s="26">
        <v>0</v>
      </c>
      <c r="F31" s="26">
        <v>2</v>
      </c>
      <c r="G31" s="26">
        <v>0</v>
      </c>
    </row>
    <row r="32" spans="1:7">
      <c r="A32" s="23" t="s">
        <v>18</v>
      </c>
      <c r="B32" s="26">
        <v>72</v>
      </c>
      <c r="C32" s="26">
        <v>24</v>
      </c>
      <c r="D32" s="26">
        <v>42</v>
      </c>
      <c r="E32" s="26">
        <v>0</v>
      </c>
      <c r="F32" s="26">
        <v>6</v>
      </c>
      <c r="G32" s="26">
        <v>0</v>
      </c>
    </row>
    <row r="33" spans="1:7">
      <c r="A33" s="23" t="s">
        <v>59</v>
      </c>
      <c r="B33" s="26">
        <v>7</v>
      </c>
      <c r="C33" s="26">
        <v>6</v>
      </c>
      <c r="D33" s="26">
        <v>0</v>
      </c>
      <c r="E33" s="26">
        <v>0</v>
      </c>
      <c r="F33" s="26">
        <v>1</v>
      </c>
      <c r="G33" s="26">
        <v>0</v>
      </c>
    </row>
    <row r="34" spans="1:7">
      <c r="A34" s="23" t="s">
        <v>61</v>
      </c>
      <c r="B34" s="26">
        <v>31</v>
      </c>
      <c r="C34" s="26">
        <v>11</v>
      </c>
      <c r="D34" s="26">
        <v>20</v>
      </c>
      <c r="E34" s="26">
        <v>0</v>
      </c>
      <c r="F34" s="26">
        <v>0</v>
      </c>
      <c r="G34" s="26">
        <v>0</v>
      </c>
    </row>
    <row r="35" spans="1:7">
      <c r="A35" s="23" t="s">
        <v>42</v>
      </c>
      <c r="B35" s="26">
        <v>11</v>
      </c>
      <c r="C35" s="26">
        <v>11</v>
      </c>
      <c r="D35" s="26">
        <v>0</v>
      </c>
      <c r="E35" s="26">
        <v>0</v>
      </c>
      <c r="F35" s="26">
        <v>0</v>
      </c>
      <c r="G35" s="26">
        <v>0</v>
      </c>
    </row>
    <row r="36" spans="1:7">
      <c r="A36" s="23" t="s">
        <v>32</v>
      </c>
      <c r="B36" s="26">
        <v>29</v>
      </c>
      <c r="C36" s="26">
        <v>12</v>
      </c>
      <c r="D36" s="26">
        <v>0</v>
      </c>
      <c r="E36" s="26">
        <v>0</v>
      </c>
      <c r="F36" s="26">
        <v>17</v>
      </c>
      <c r="G36" s="26">
        <v>0</v>
      </c>
    </row>
    <row r="37" spans="1:7">
      <c r="A37" s="23" t="s">
        <v>53</v>
      </c>
      <c r="B37" s="26">
        <v>12</v>
      </c>
      <c r="C37" s="26">
        <v>12</v>
      </c>
      <c r="D37" s="26">
        <v>0</v>
      </c>
      <c r="E37" s="26">
        <v>0</v>
      </c>
      <c r="F37" s="26">
        <v>0</v>
      </c>
      <c r="G37" s="26">
        <v>0</v>
      </c>
    </row>
    <row r="38" spans="1:7">
      <c r="A38" s="23" t="s">
        <v>63</v>
      </c>
      <c r="B38" s="26">
        <v>0</v>
      </c>
      <c r="C38" s="26">
        <v>0</v>
      </c>
      <c r="D38" s="26">
        <v>0</v>
      </c>
      <c r="E38" s="26">
        <v>0</v>
      </c>
      <c r="F38" s="26">
        <v>0</v>
      </c>
      <c r="G38" s="26">
        <v>0</v>
      </c>
    </row>
    <row r="39" spans="1:7">
      <c r="A39" s="23" t="s">
        <v>64</v>
      </c>
      <c r="B39" s="26">
        <v>2</v>
      </c>
      <c r="C39" s="26">
        <v>2</v>
      </c>
      <c r="D39" s="26">
        <v>0</v>
      </c>
      <c r="E39" s="26">
        <v>0</v>
      </c>
      <c r="F39" s="26">
        <v>0</v>
      </c>
      <c r="G39" s="26">
        <v>0</v>
      </c>
    </row>
    <row r="40" spans="1:7">
      <c r="A40" s="23" t="s">
        <v>19</v>
      </c>
      <c r="B40" s="26">
        <v>1</v>
      </c>
      <c r="C40" s="26">
        <v>1</v>
      </c>
      <c r="D40" s="26">
        <v>0</v>
      </c>
      <c r="E40" s="26">
        <v>0</v>
      </c>
      <c r="F40" s="26">
        <v>0</v>
      </c>
      <c r="G40" s="26">
        <v>0</v>
      </c>
    </row>
    <row r="41" spans="1:7">
      <c r="A41" s="23" t="s">
        <v>65</v>
      </c>
      <c r="B41" s="26">
        <v>2</v>
      </c>
      <c r="C41" s="26">
        <v>2</v>
      </c>
      <c r="D41" s="26">
        <v>0</v>
      </c>
      <c r="E41" s="26">
        <v>0</v>
      </c>
      <c r="F41" s="26">
        <v>0</v>
      </c>
      <c r="G41" s="26">
        <v>0</v>
      </c>
    </row>
    <row r="42" spans="1:7">
      <c r="A42" s="23" t="s">
        <v>20</v>
      </c>
      <c r="B42" s="26">
        <v>0</v>
      </c>
      <c r="C42" s="26">
        <v>0</v>
      </c>
      <c r="D42" s="26">
        <v>0</v>
      </c>
      <c r="E42" s="26">
        <v>0</v>
      </c>
      <c r="F42" s="26">
        <v>0</v>
      </c>
      <c r="G42" s="26">
        <v>0</v>
      </c>
    </row>
    <row r="43" spans="1:7">
      <c r="A43" s="23" t="s">
        <v>62</v>
      </c>
      <c r="B43" s="26">
        <v>33</v>
      </c>
      <c r="C43" s="26">
        <v>23</v>
      </c>
      <c r="D43" s="26">
        <v>8</v>
      </c>
      <c r="E43" s="26">
        <v>0</v>
      </c>
      <c r="F43" s="26">
        <v>2</v>
      </c>
      <c r="G43" s="26">
        <v>0</v>
      </c>
    </row>
    <row r="44" spans="1:7">
      <c r="A44" s="23" t="s">
        <v>37</v>
      </c>
      <c r="B44" s="26">
        <v>17</v>
      </c>
      <c r="C44" s="26">
        <v>12</v>
      </c>
      <c r="D44" s="26">
        <v>0</v>
      </c>
      <c r="E44" s="26">
        <v>2</v>
      </c>
      <c r="F44" s="26">
        <v>3</v>
      </c>
      <c r="G44" s="26">
        <v>0</v>
      </c>
    </row>
    <row r="45" spans="1:7">
      <c r="A45" s="23" t="s">
        <v>27</v>
      </c>
      <c r="B45" s="26">
        <v>50</v>
      </c>
      <c r="C45" s="26">
        <v>26</v>
      </c>
      <c r="D45" s="26">
        <v>20</v>
      </c>
      <c r="E45" s="26">
        <v>0</v>
      </c>
      <c r="F45" s="26">
        <v>4</v>
      </c>
      <c r="G45" s="26">
        <v>0</v>
      </c>
    </row>
    <row r="46" spans="1:7">
      <c r="A46" s="23" t="s">
        <v>36</v>
      </c>
      <c r="B46" s="26">
        <v>9</v>
      </c>
      <c r="C46" s="26">
        <v>7</v>
      </c>
      <c r="D46" s="26">
        <v>0</v>
      </c>
      <c r="E46" s="26">
        <v>2</v>
      </c>
      <c r="F46" s="26">
        <v>0</v>
      </c>
      <c r="G46" s="26">
        <v>0</v>
      </c>
    </row>
    <row r="47" spans="1:7">
      <c r="A47" s="23" t="s">
        <v>45</v>
      </c>
      <c r="B47" s="26">
        <v>14</v>
      </c>
      <c r="C47" s="26">
        <v>10</v>
      </c>
      <c r="D47" s="26">
        <v>0</v>
      </c>
      <c r="E47" s="26">
        <v>0</v>
      </c>
      <c r="F47" s="26">
        <v>4</v>
      </c>
      <c r="G47" s="26">
        <v>0</v>
      </c>
    </row>
    <row r="48" spans="1:7">
      <c r="A48" s="23" t="s">
        <v>66</v>
      </c>
      <c r="B48" s="26">
        <v>0</v>
      </c>
      <c r="C48" s="26">
        <v>0</v>
      </c>
      <c r="D48" s="26">
        <v>0</v>
      </c>
      <c r="E48" s="26">
        <v>0</v>
      </c>
      <c r="F48" s="26">
        <v>0</v>
      </c>
      <c r="G48" s="26">
        <v>0</v>
      </c>
    </row>
    <row r="49" spans="1:7">
      <c r="A49" s="23" t="s">
        <v>0</v>
      </c>
      <c r="B49" s="26">
        <v>7</v>
      </c>
      <c r="C49" s="26">
        <v>7</v>
      </c>
      <c r="D49" s="26">
        <v>0</v>
      </c>
      <c r="E49" s="26">
        <v>0</v>
      </c>
      <c r="F49" s="26">
        <v>0</v>
      </c>
      <c r="G49" s="26">
        <v>0</v>
      </c>
    </row>
    <row r="50" spans="1:7">
      <c r="A50" s="23" t="s">
        <v>8</v>
      </c>
      <c r="B50" s="26">
        <v>1951</v>
      </c>
      <c r="C50" s="26">
        <v>1050</v>
      </c>
      <c r="D50" s="26">
        <v>491</v>
      </c>
      <c r="E50" s="26">
        <v>7</v>
      </c>
      <c r="F50" s="26">
        <v>403</v>
      </c>
      <c r="G50" s="26">
        <v>72</v>
      </c>
    </row>
  </sheetData>
  <mergeCells count="1">
    <mergeCell ref="G1:H1"/>
  </mergeCells>
  <phoneticPr fontId="3"/>
  <pageMargins left="0.59055118110236227" right="0.39370078740157483" top="0.59055118110236227" bottom="0.59055118110236227" header="0.31496062992125984" footer="0.31496062992125984"/>
  <pageSetup paperSize="9" fitToWidth="1" fitToHeight="1" orientation="portrait" usePrinterDefaults="1" horizontalDpi="300" verticalDpi="300" r:id="rId1"/>
</worksheet>
</file>

<file path=xl/worksheets/sheet11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O50"/>
  <sheetViews>
    <sheetView view="pageBreakPreview" zoomScale="115" zoomScaleSheetLayoutView="115" workbookViewId="0">
      <selection activeCell="A4" sqref="A4"/>
    </sheetView>
  </sheetViews>
  <sheetFormatPr defaultRowHeight="13.5"/>
  <cols>
    <col min="1" max="1" width="11.625" style="17" customWidth="1"/>
    <col min="2" max="6" width="11.625" style="18" customWidth="1"/>
    <col min="7" max="7" width="16" style="18" customWidth="1"/>
    <col min="8" max="16384" width="9" style="18" customWidth="1"/>
  </cols>
  <sheetData>
    <row r="1" spans="1:15" s="19" customFormat="1" ht="20.100000000000001" customHeight="1">
      <c r="A1" s="17"/>
      <c r="G1" s="13"/>
      <c r="H1" s="16"/>
    </row>
    <row r="2" spans="1:15" s="19" customFormat="1" ht="17.25">
      <c r="A2" s="17"/>
      <c r="D2" s="11"/>
      <c r="E2" s="11" t="s">
        <v>26</v>
      </c>
      <c r="F2" s="12" t="s">
        <v>120</v>
      </c>
      <c r="G2" s="14"/>
    </row>
    <row r="3" spans="1:15" s="20" customFormat="1" ht="12.95" customHeight="1">
      <c r="A3" s="17"/>
      <c r="G3" s="27" t="s">
        <v>1</v>
      </c>
    </row>
    <row r="4" spans="1:15" s="20" customFormat="1" ht="12.95" customHeight="1">
      <c r="A4" s="21" t="s">
        <v>2</v>
      </c>
      <c r="B4" s="24" t="s">
        <v>4</v>
      </c>
      <c r="C4" s="24" t="s">
        <v>6</v>
      </c>
      <c r="D4" s="24" t="s">
        <v>11</v>
      </c>
      <c r="E4" s="24" t="s">
        <v>9</v>
      </c>
      <c r="F4" s="32" t="s">
        <v>13</v>
      </c>
      <c r="G4" s="33" t="s">
        <v>21</v>
      </c>
    </row>
    <row r="5" spans="1:15">
      <c r="A5" s="23" t="s">
        <v>114</v>
      </c>
      <c r="B5" s="26">
        <v>90</v>
      </c>
      <c r="C5" s="26">
        <v>54</v>
      </c>
      <c r="D5" s="26">
        <v>12</v>
      </c>
      <c r="E5" s="26">
        <v>0</v>
      </c>
      <c r="F5" s="26">
        <v>24</v>
      </c>
      <c r="G5" s="26">
        <v>0</v>
      </c>
      <c r="H5" s="35"/>
      <c r="I5" s="35"/>
      <c r="J5" s="35"/>
      <c r="K5" s="35"/>
      <c r="L5" s="35"/>
      <c r="M5" s="35"/>
      <c r="N5" s="35"/>
      <c r="O5" s="35"/>
    </row>
    <row r="6" spans="1:15">
      <c r="A6" s="23" t="s">
        <v>113</v>
      </c>
      <c r="B6" s="26">
        <v>91</v>
      </c>
      <c r="C6" s="26">
        <v>32</v>
      </c>
      <c r="D6" s="26">
        <v>31</v>
      </c>
      <c r="E6" s="26">
        <v>0</v>
      </c>
      <c r="F6" s="26">
        <v>28</v>
      </c>
      <c r="G6" s="26">
        <v>0</v>
      </c>
      <c r="H6" s="35"/>
      <c r="I6" s="35"/>
      <c r="J6" s="35"/>
      <c r="K6" s="35"/>
      <c r="L6" s="35"/>
      <c r="M6" s="35"/>
      <c r="N6" s="35"/>
      <c r="O6" s="35"/>
    </row>
    <row r="7" spans="1:15">
      <c r="A7" s="23" t="s">
        <v>112</v>
      </c>
      <c r="B7" s="26">
        <v>89</v>
      </c>
      <c r="C7" s="26">
        <v>38</v>
      </c>
      <c r="D7" s="26">
        <v>28</v>
      </c>
      <c r="E7" s="26">
        <v>0</v>
      </c>
      <c r="F7" s="26">
        <v>23</v>
      </c>
      <c r="G7" s="26">
        <v>0</v>
      </c>
      <c r="H7" s="35"/>
      <c r="I7" s="35"/>
      <c r="J7" s="35"/>
      <c r="K7" s="35"/>
      <c r="L7" s="35"/>
      <c r="M7" s="35"/>
      <c r="N7" s="35"/>
      <c r="O7" s="35"/>
    </row>
    <row r="8" spans="1:15">
      <c r="A8" s="22" t="s">
        <v>115</v>
      </c>
      <c r="B8" s="25">
        <v>270</v>
      </c>
      <c r="C8" s="25">
        <v>124</v>
      </c>
      <c r="D8" s="25">
        <v>71</v>
      </c>
      <c r="E8" s="25">
        <v>0</v>
      </c>
      <c r="F8" s="25">
        <v>75</v>
      </c>
      <c r="G8" s="26">
        <v>0</v>
      </c>
      <c r="H8" s="35"/>
      <c r="I8" s="35"/>
      <c r="J8" s="35"/>
      <c r="K8" s="35"/>
      <c r="L8" s="35"/>
      <c r="M8" s="35"/>
      <c r="N8" s="35"/>
      <c r="O8" s="35"/>
    </row>
    <row r="9" spans="1:15">
      <c r="A9" s="23" t="s">
        <v>111</v>
      </c>
      <c r="B9" s="26">
        <v>119</v>
      </c>
      <c r="C9" s="26">
        <v>60</v>
      </c>
      <c r="D9" s="26">
        <v>27</v>
      </c>
      <c r="E9" s="26">
        <v>0</v>
      </c>
      <c r="F9" s="26">
        <v>32</v>
      </c>
      <c r="G9" s="26">
        <v>0</v>
      </c>
      <c r="H9" s="35"/>
      <c r="I9" s="35"/>
      <c r="J9" s="35"/>
      <c r="K9" s="35"/>
      <c r="L9" s="35"/>
      <c r="M9" s="35"/>
      <c r="N9" s="35"/>
      <c r="O9" s="35"/>
    </row>
    <row r="10" spans="1:15">
      <c r="A10" s="23" t="s">
        <v>110</v>
      </c>
      <c r="B10" s="26">
        <v>71</v>
      </c>
      <c r="C10" s="26">
        <v>42</v>
      </c>
      <c r="D10" s="26">
        <v>16</v>
      </c>
      <c r="E10" s="26">
        <v>0</v>
      </c>
      <c r="F10" s="26">
        <v>13</v>
      </c>
      <c r="G10" s="26">
        <v>0</v>
      </c>
    </row>
    <row r="11" spans="1:15">
      <c r="A11" s="23" t="s">
        <v>109</v>
      </c>
      <c r="B11" s="26">
        <v>38</v>
      </c>
      <c r="C11" s="26">
        <v>28</v>
      </c>
      <c r="D11" s="26">
        <v>3</v>
      </c>
      <c r="E11" s="26">
        <v>0</v>
      </c>
      <c r="F11" s="26">
        <v>7</v>
      </c>
      <c r="G11" s="26">
        <v>0</v>
      </c>
    </row>
    <row r="12" spans="1:15">
      <c r="A12" s="23" t="s">
        <v>108</v>
      </c>
      <c r="B12" s="26">
        <v>59</v>
      </c>
      <c r="C12" s="26">
        <v>26</v>
      </c>
      <c r="D12" s="26">
        <v>20</v>
      </c>
      <c r="E12" s="26">
        <v>0</v>
      </c>
      <c r="F12" s="26">
        <v>13</v>
      </c>
      <c r="G12" s="26">
        <v>0</v>
      </c>
    </row>
    <row r="13" spans="1:15">
      <c r="A13" s="23" t="s">
        <v>106</v>
      </c>
      <c r="B13" s="26">
        <v>58</v>
      </c>
      <c r="C13" s="26">
        <v>23</v>
      </c>
      <c r="D13" s="26">
        <v>32</v>
      </c>
      <c r="E13" s="26">
        <v>0</v>
      </c>
      <c r="F13" s="26">
        <v>3</v>
      </c>
      <c r="G13" s="26">
        <v>0</v>
      </c>
    </row>
    <row r="14" spans="1:15">
      <c r="A14" s="23" t="s">
        <v>107</v>
      </c>
      <c r="B14" s="26">
        <v>44</v>
      </c>
      <c r="C14" s="26">
        <v>38</v>
      </c>
      <c r="D14" s="26">
        <v>3</v>
      </c>
      <c r="E14" s="26">
        <v>0</v>
      </c>
      <c r="F14" s="26">
        <v>3</v>
      </c>
      <c r="G14" s="26">
        <v>0</v>
      </c>
    </row>
    <row r="15" spans="1:15">
      <c r="A15" s="23" t="s">
        <v>105</v>
      </c>
      <c r="B15" s="26">
        <v>9</v>
      </c>
      <c r="C15" s="26">
        <v>8</v>
      </c>
      <c r="D15" s="26">
        <v>0</v>
      </c>
      <c r="E15" s="26">
        <v>0</v>
      </c>
      <c r="F15" s="26">
        <v>1</v>
      </c>
      <c r="G15" s="26">
        <v>0</v>
      </c>
    </row>
    <row r="16" spans="1:15">
      <c r="A16" s="23" t="s">
        <v>15</v>
      </c>
      <c r="B16" s="26">
        <v>398</v>
      </c>
      <c r="C16" s="26">
        <v>225</v>
      </c>
      <c r="D16" s="26">
        <v>101</v>
      </c>
      <c r="E16" s="26">
        <v>0</v>
      </c>
      <c r="F16" s="26">
        <v>72</v>
      </c>
      <c r="G16" s="26">
        <v>0</v>
      </c>
    </row>
    <row r="17" spans="1:7">
      <c r="A17" s="23" t="s">
        <v>103</v>
      </c>
      <c r="B17" s="26">
        <v>66</v>
      </c>
      <c r="C17" s="26">
        <v>28</v>
      </c>
      <c r="D17" s="26">
        <v>16</v>
      </c>
      <c r="E17" s="26">
        <v>0</v>
      </c>
      <c r="F17" s="26">
        <v>22</v>
      </c>
      <c r="G17" s="26">
        <v>0</v>
      </c>
    </row>
    <row r="18" spans="1:7">
      <c r="A18" s="23" t="s">
        <v>102</v>
      </c>
      <c r="B18" s="26">
        <v>3</v>
      </c>
      <c r="C18" s="26">
        <v>3</v>
      </c>
      <c r="D18" s="26">
        <v>0</v>
      </c>
      <c r="E18" s="26">
        <v>0</v>
      </c>
      <c r="F18" s="26">
        <v>0</v>
      </c>
      <c r="G18" s="26">
        <v>0</v>
      </c>
    </row>
    <row r="19" spans="1:7">
      <c r="A19" s="23" t="s">
        <v>78</v>
      </c>
      <c r="B19" s="26">
        <v>62</v>
      </c>
      <c r="C19" s="26">
        <v>25</v>
      </c>
      <c r="D19" s="26">
        <v>16</v>
      </c>
      <c r="E19" s="26">
        <v>1</v>
      </c>
      <c r="F19" s="26">
        <v>20</v>
      </c>
      <c r="G19" s="26">
        <v>0</v>
      </c>
    </row>
    <row r="20" spans="1:7">
      <c r="A20" s="23" t="s">
        <v>100</v>
      </c>
      <c r="B20" s="26">
        <v>48</v>
      </c>
      <c r="C20" s="26">
        <v>25</v>
      </c>
      <c r="D20" s="26">
        <v>14</v>
      </c>
      <c r="E20" s="26">
        <v>1</v>
      </c>
      <c r="F20" s="26">
        <v>8</v>
      </c>
      <c r="G20" s="26">
        <v>0</v>
      </c>
    </row>
    <row r="21" spans="1:7">
      <c r="A21" s="23" t="s">
        <v>99</v>
      </c>
      <c r="B21" s="26">
        <v>20</v>
      </c>
      <c r="C21" s="26">
        <v>13</v>
      </c>
      <c r="D21" s="26">
        <v>4</v>
      </c>
      <c r="E21" s="26">
        <v>1</v>
      </c>
      <c r="F21" s="26">
        <v>2</v>
      </c>
      <c r="G21" s="26">
        <v>0</v>
      </c>
    </row>
    <row r="22" spans="1:7">
      <c r="A22" s="23" t="s">
        <v>98</v>
      </c>
      <c r="B22" s="26">
        <v>41</v>
      </c>
      <c r="C22" s="26">
        <v>39</v>
      </c>
      <c r="D22" s="26">
        <v>0</v>
      </c>
      <c r="E22" s="26">
        <v>0</v>
      </c>
      <c r="F22" s="26">
        <v>2</v>
      </c>
      <c r="G22" s="26">
        <v>0</v>
      </c>
    </row>
    <row r="23" spans="1:7">
      <c r="A23" s="23" t="s">
        <v>97</v>
      </c>
      <c r="B23" s="26">
        <v>96</v>
      </c>
      <c r="C23" s="26">
        <v>60</v>
      </c>
      <c r="D23" s="26">
        <v>18</v>
      </c>
      <c r="E23" s="26">
        <v>0</v>
      </c>
      <c r="F23" s="26">
        <v>18</v>
      </c>
      <c r="G23" s="26">
        <v>0</v>
      </c>
    </row>
    <row r="24" spans="1:7">
      <c r="A24" s="23" t="s">
        <v>96</v>
      </c>
      <c r="B24" s="26">
        <v>85</v>
      </c>
      <c r="C24" s="26">
        <v>62</v>
      </c>
      <c r="D24" s="26">
        <v>7</v>
      </c>
      <c r="E24" s="26">
        <v>0</v>
      </c>
      <c r="F24" s="26">
        <v>16</v>
      </c>
      <c r="G24" s="26">
        <v>0</v>
      </c>
    </row>
    <row r="25" spans="1:7">
      <c r="A25" s="23" t="s">
        <v>57</v>
      </c>
      <c r="B25" s="26">
        <v>73</v>
      </c>
      <c r="C25" s="26">
        <v>56</v>
      </c>
      <c r="D25" s="26">
        <v>2</v>
      </c>
      <c r="E25" s="26">
        <v>0</v>
      </c>
      <c r="F25" s="26">
        <v>15</v>
      </c>
      <c r="G25" s="26">
        <v>0</v>
      </c>
    </row>
    <row r="26" spans="1:7">
      <c r="A26" s="23" t="s">
        <v>95</v>
      </c>
      <c r="B26" s="26">
        <v>35</v>
      </c>
      <c r="C26" s="26">
        <v>32</v>
      </c>
      <c r="D26" s="26">
        <v>0</v>
      </c>
      <c r="E26" s="26">
        <v>2</v>
      </c>
      <c r="F26" s="26">
        <v>1</v>
      </c>
      <c r="G26" s="26">
        <v>0</v>
      </c>
    </row>
    <row r="27" spans="1:7">
      <c r="A27" s="23" t="s">
        <v>94</v>
      </c>
      <c r="B27" s="26">
        <v>59</v>
      </c>
      <c r="C27" s="26">
        <v>36</v>
      </c>
      <c r="D27" s="26">
        <v>20</v>
      </c>
      <c r="E27" s="26">
        <v>0</v>
      </c>
      <c r="F27" s="26">
        <v>3</v>
      </c>
      <c r="G27" s="26">
        <v>0</v>
      </c>
    </row>
    <row r="28" spans="1:7">
      <c r="A28" s="23" t="s">
        <v>93</v>
      </c>
      <c r="B28" s="26">
        <v>40</v>
      </c>
      <c r="C28" s="26">
        <v>11</v>
      </c>
      <c r="D28" s="26">
        <v>6</v>
      </c>
      <c r="E28" s="26">
        <v>0</v>
      </c>
      <c r="F28" s="26">
        <v>23</v>
      </c>
      <c r="G28" s="26">
        <v>0</v>
      </c>
    </row>
    <row r="29" spans="1:7">
      <c r="A29" s="23" t="s">
        <v>92</v>
      </c>
      <c r="B29" s="26">
        <v>36</v>
      </c>
      <c r="C29" s="26">
        <v>28</v>
      </c>
      <c r="D29" s="26">
        <v>0</v>
      </c>
      <c r="E29" s="26">
        <v>0</v>
      </c>
      <c r="F29" s="26">
        <v>8</v>
      </c>
      <c r="G29" s="26">
        <v>0</v>
      </c>
    </row>
    <row r="30" spans="1:7">
      <c r="A30" s="23" t="s">
        <v>90</v>
      </c>
      <c r="B30" s="26">
        <v>5</v>
      </c>
      <c r="C30" s="26">
        <v>5</v>
      </c>
      <c r="D30" s="26">
        <v>0</v>
      </c>
      <c r="E30" s="26">
        <v>0</v>
      </c>
      <c r="F30" s="26">
        <v>0</v>
      </c>
      <c r="G30" s="26">
        <v>0</v>
      </c>
    </row>
    <row r="31" spans="1:7">
      <c r="A31" s="23" t="s">
        <v>89</v>
      </c>
      <c r="B31" s="26">
        <v>8</v>
      </c>
      <c r="C31" s="26">
        <v>6</v>
      </c>
      <c r="D31" s="26">
        <v>0</v>
      </c>
      <c r="E31" s="26">
        <v>0</v>
      </c>
      <c r="F31" s="26">
        <v>2</v>
      </c>
      <c r="G31" s="26">
        <v>0</v>
      </c>
    </row>
    <row r="32" spans="1:7">
      <c r="A32" s="23" t="s">
        <v>88</v>
      </c>
      <c r="B32" s="26">
        <v>50</v>
      </c>
      <c r="C32" s="26">
        <v>20</v>
      </c>
      <c r="D32" s="26">
        <v>24</v>
      </c>
      <c r="E32" s="26">
        <v>0</v>
      </c>
      <c r="F32" s="26">
        <v>6</v>
      </c>
      <c r="G32" s="26">
        <v>0</v>
      </c>
    </row>
    <row r="33" spans="1:7">
      <c r="A33" s="23" t="s">
        <v>87</v>
      </c>
      <c r="B33" s="26">
        <v>11</v>
      </c>
      <c r="C33" s="26">
        <v>3</v>
      </c>
      <c r="D33" s="26">
        <v>8</v>
      </c>
      <c r="E33" s="26">
        <v>0</v>
      </c>
      <c r="F33" s="26">
        <v>0</v>
      </c>
      <c r="G33" s="26">
        <v>0</v>
      </c>
    </row>
    <row r="34" spans="1:7">
      <c r="A34" s="23" t="s">
        <v>60</v>
      </c>
      <c r="B34" s="26">
        <v>7</v>
      </c>
      <c r="C34" s="26">
        <v>7</v>
      </c>
      <c r="D34" s="26">
        <v>0</v>
      </c>
      <c r="E34" s="26">
        <v>0</v>
      </c>
      <c r="F34" s="26">
        <v>0</v>
      </c>
      <c r="G34" s="26">
        <v>0</v>
      </c>
    </row>
    <row r="35" spans="1:7">
      <c r="A35" s="23" t="s">
        <v>86</v>
      </c>
      <c r="B35" s="26">
        <v>31</v>
      </c>
      <c r="C35" s="26">
        <v>24</v>
      </c>
      <c r="D35" s="26">
        <v>0</v>
      </c>
      <c r="E35" s="26">
        <v>0</v>
      </c>
      <c r="F35" s="26">
        <v>7</v>
      </c>
      <c r="G35" s="26">
        <v>0</v>
      </c>
    </row>
    <row r="36" spans="1:7">
      <c r="A36" s="23" t="s">
        <v>32</v>
      </c>
      <c r="B36" s="26">
        <v>21</v>
      </c>
      <c r="C36" s="26">
        <v>12</v>
      </c>
      <c r="D36" s="26">
        <v>8</v>
      </c>
      <c r="E36" s="26">
        <v>0</v>
      </c>
      <c r="F36" s="26">
        <v>1</v>
      </c>
      <c r="G36" s="26">
        <v>0</v>
      </c>
    </row>
    <row r="37" spans="1:7">
      <c r="A37" s="23" t="s">
        <v>85</v>
      </c>
      <c r="B37" s="26">
        <v>8</v>
      </c>
      <c r="C37" s="26">
        <v>8</v>
      </c>
      <c r="D37" s="26">
        <v>0</v>
      </c>
      <c r="E37" s="26">
        <v>0</v>
      </c>
      <c r="F37" s="26">
        <v>0</v>
      </c>
      <c r="G37" s="26">
        <v>0</v>
      </c>
    </row>
    <row r="38" spans="1:7">
      <c r="A38" s="23" t="s">
        <v>10</v>
      </c>
      <c r="B38" s="26">
        <v>2</v>
      </c>
      <c r="C38" s="26">
        <v>2</v>
      </c>
      <c r="D38" s="26">
        <v>0</v>
      </c>
      <c r="E38" s="26">
        <v>0</v>
      </c>
      <c r="F38" s="26">
        <v>0</v>
      </c>
      <c r="G38" s="26">
        <v>0</v>
      </c>
    </row>
    <row r="39" spans="1:7">
      <c r="A39" s="23" t="s">
        <v>64</v>
      </c>
      <c r="B39" s="26">
        <v>0</v>
      </c>
      <c r="C39" s="26">
        <v>0</v>
      </c>
      <c r="D39" s="26">
        <v>0</v>
      </c>
      <c r="E39" s="26">
        <v>0</v>
      </c>
      <c r="F39" s="26">
        <v>0</v>
      </c>
      <c r="G39" s="26">
        <v>0</v>
      </c>
    </row>
    <row r="40" spans="1:7">
      <c r="A40" s="23" t="s">
        <v>19</v>
      </c>
      <c r="B40" s="26">
        <v>0</v>
      </c>
      <c r="C40" s="26">
        <v>0</v>
      </c>
      <c r="D40" s="26">
        <v>0</v>
      </c>
      <c r="E40" s="26">
        <v>0</v>
      </c>
      <c r="F40" s="26">
        <v>0</v>
      </c>
      <c r="G40" s="26">
        <v>0</v>
      </c>
    </row>
    <row r="41" spans="1:7">
      <c r="A41" s="23" t="s">
        <v>65</v>
      </c>
      <c r="B41" s="26">
        <v>0</v>
      </c>
      <c r="C41" s="26">
        <v>0</v>
      </c>
      <c r="D41" s="26">
        <v>0</v>
      </c>
      <c r="E41" s="26">
        <v>0</v>
      </c>
      <c r="F41" s="26">
        <v>0</v>
      </c>
      <c r="G41" s="26">
        <v>0</v>
      </c>
    </row>
    <row r="42" spans="1:7">
      <c r="A42" s="23" t="s">
        <v>20</v>
      </c>
      <c r="B42" s="26">
        <v>0</v>
      </c>
      <c r="C42" s="26">
        <v>0</v>
      </c>
      <c r="D42" s="26">
        <v>0</v>
      </c>
      <c r="E42" s="26">
        <v>0</v>
      </c>
      <c r="F42" s="26">
        <v>0</v>
      </c>
      <c r="G42" s="26">
        <v>0</v>
      </c>
    </row>
    <row r="43" spans="1:7">
      <c r="A43" s="23" t="s">
        <v>82</v>
      </c>
      <c r="B43" s="26">
        <v>11</v>
      </c>
      <c r="C43" s="26">
        <v>10</v>
      </c>
      <c r="D43" s="26">
        <v>1</v>
      </c>
      <c r="E43" s="26">
        <v>0</v>
      </c>
      <c r="F43" s="26">
        <v>0</v>
      </c>
      <c r="G43" s="26">
        <v>0</v>
      </c>
    </row>
    <row r="44" spans="1:7">
      <c r="A44" s="23" t="s">
        <v>81</v>
      </c>
      <c r="B44" s="26">
        <v>4</v>
      </c>
      <c r="C44" s="26">
        <v>3</v>
      </c>
      <c r="D44" s="26">
        <v>0</v>
      </c>
      <c r="E44" s="26">
        <v>0</v>
      </c>
      <c r="F44" s="26">
        <v>1</v>
      </c>
      <c r="G44" s="26">
        <v>0</v>
      </c>
    </row>
    <row r="45" spans="1:7">
      <c r="A45" s="23" t="s">
        <v>79</v>
      </c>
      <c r="B45" s="26">
        <v>22</v>
      </c>
      <c r="C45" s="26">
        <v>9</v>
      </c>
      <c r="D45" s="26">
        <v>10</v>
      </c>
      <c r="E45" s="26">
        <v>0</v>
      </c>
      <c r="F45" s="26">
        <v>3</v>
      </c>
      <c r="G45" s="26">
        <v>0</v>
      </c>
    </row>
    <row r="46" spans="1:7">
      <c r="A46" s="23" t="s">
        <v>49</v>
      </c>
      <c r="B46" s="26">
        <v>9</v>
      </c>
      <c r="C46" s="26">
        <v>3</v>
      </c>
      <c r="D46" s="26">
        <v>5</v>
      </c>
      <c r="E46" s="26">
        <v>0</v>
      </c>
      <c r="F46" s="26">
        <v>1</v>
      </c>
      <c r="G46" s="26">
        <v>0</v>
      </c>
    </row>
    <row r="47" spans="1:7">
      <c r="A47" s="30" t="s">
        <v>77</v>
      </c>
      <c r="B47" s="31">
        <v>15</v>
      </c>
      <c r="C47" s="31">
        <v>6</v>
      </c>
      <c r="D47" s="31">
        <v>6</v>
      </c>
      <c r="E47" s="31">
        <v>0</v>
      </c>
      <c r="F47" s="31">
        <v>3</v>
      </c>
      <c r="G47" s="26">
        <v>0</v>
      </c>
    </row>
    <row r="48" spans="1:7">
      <c r="A48" s="23" t="s">
        <v>66</v>
      </c>
      <c r="B48" s="31">
        <v>0</v>
      </c>
      <c r="C48" s="31">
        <v>0</v>
      </c>
      <c r="D48" s="31">
        <v>0</v>
      </c>
      <c r="E48" s="31">
        <v>0</v>
      </c>
      <c r="F48" s="31">
        <v>0</v>
      </c>
      <c r="G48" s="26">
        <v>0</v>
      </c>
    </row>
    <row r="49" spans="1:7">
      <c r="A49" s="30" t="s">
        <v>75</v>
      </c>
      <c r="B49" s="31">
        <v>3</v>
      </c>
      <c r="C49" s="31">
        <v>3</v>
      </c>
      <c r="D49" s="31">
        <v>0</v>
      </c>
      <c r="E49" s="31">
        <v>0</v>
      </c>
      <c r="F49" s="31">
        <v>0</v>
      </c>
      <c r="G49" s="34">
        <v>0</v>
      </c>
    </row>
    <row r="50" spans="1:7">
      <c r="A50" s="30" t="s">
        <v>23</v>
      </c>
      <c r="B50" s="31">
        <v>1539</v>
      </c>
      <c r="C50" s="31">
        <v>888</v>
      </c>
      <c r="D50" s="31">
        <v>337</v>
      </c>
      <c r="E50" s="31">
        <v>5</v>
      </c>
      <c r="F50" s="31">
        <v>309</v>
      </c>
      <c r="G50" s="31">
        <v>0</v>
      </c>
    </row>
  </sheetData>
  <mergeCells count="1">
    <mergeCell ref="G1:H1"/>
  </mergeCells>
  <phoneticPr fontId="3"/>
  <pageMargins left="0.59055118110236227" right="0.39370078740157483" top="0.59055118110236227" bottom="0.59055118110236227" header="0.31496062992125984" footer="0.31496062992125984"/>
  <pageSetup paperSize="9" fitToWidth="1" fitToHeight="1" orientation="portrait" usePrinterDefaults="1" horizontalDpi="300" verticalDpi="300" r:id="rId1"/>
</worksheet>
</file>

<file path=xl/worksheets/sheet12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2:G50"/>
  <sheetViews>
    <sheetView view="pageBreakPreview" zoomScale="115" zoomScaleSheetLayoutView="115" workbookViewId="0">
      <selection activeCell="K36" sqref="K36"/>
    </sheetView>
  </sheetViews>
  <sheetFormatPr defaultRowHeight="13.5"/>
  <cols>
    <col min="1" max="1" width="11.75" bestFit="1" customWidth="1"/>
    <col min="7" max="7" width="16.25" bestFit="1" customWidth="1"/>
  </cols>
  <sheetData>
    <row r="2" spans="1:7" ht="17.25">
      <c r="B2" s="19"/>
      <c r="C2" s="19"/>
      <c r="D2" s="11"/>
      <c r="E2" s="11" t="s">
        <v>26</v>
      </c>
      <c r="F2" s="12" t="s">
        <v>116</v>
      </c>
      <c r="G2" s="14"/>
    </row>
    <row r="3" spans="1:7">
      <c r="B3" s="20"/>
      <c r="C3" s="20"/>
      <c r="D3" s="20"/>
      <c r="E3" s="20"/>
      <c r="F3" s="20"/>
      <c r="G3" s="27" t="s">
        <v>1</v>
      </c>
    </row>
    <row r="4" spans="1:7">
      <c r="A4" s="5" t="s">
        <v>2</v>
      </c>
      <c r="B4" s="38" t="s">
        <v>4</v>
      </c>
      <c r="C4" s="38" t="s">
        <v>6</v>
      </c>
      <c r="D4" s="38" t="s">
        <v>11</v>
      </c>
      <c r="E4" s="38" t="s">
        <v>9</v>
      </c>
      <c r="F4" s="38" t="s">
        <v>13</v>
      </c>
      <c r="G4" s="38" t="s">
        <v>21</v>
      </c>
    </row>
    <row r="5" spans="1:7">
      <c r="A5" s="28" t="s">
        <v>114</v>
      </c>
      <c r="B5" s="39">
        <v>103</v>
      </c>
      <c r="C5" s="39">
        <v>52</v>
      </c>
      <c r="D5" s="39">
        <v>40</v>
      </c>
      <c r="E5" s="39">
        <v>0</v>
      </c>
      <c r="F5" s="39">
        <v>11</v>
      </c>
      <c r="G5" s="44">
        <v>0</v>
      </c>
    </row>
    <row r="6" spans="1:7">
      <c r="A6" s="28" t="s">
        <v>113</v>
      </c>
      <c r="B6" s="39">
        <v>142</v>
      </c>
      <c r="C6" s="39">
        <v>48</v>
      </c>
      <c r="D6" s="39">
        <v>59</v>
      </c>
      <c r="E6" s="39">
        <v>0</v>
      </c>
      <c r="F6" s="39">
        <v>35</v>
      </c>
      <c r="G6" s="44">
        <v>27</v>
      </c>
    </row>
    <row r="7" spans="1:7">
      <c r="A7" s="28" t="s">
        <v>112</v>
      </c>
      <c r="B7" s="39">
        <v>91</v>
      </c>
      <c r="C7" s="39">
        <v>45</v>
      </c>
      <c r="D7" s="39">
        <v>24</v>
      </c>
      <c r="E7" s="39">
        <v>0</v>
      </c>
      <c r="F7" s="39">
        <v>22</v>
      </c>
      <c r="G7" s="44">
        <v>0</v>
      </c>
    </row>
    <row r="8" spans="1:7">
      <c r="A8" s="28" t="s">
        <v>115</v>
      </c>
      <c r="B8" s="39">
        <v>336</v>
      </c>
      <c r="C8" s="39">
        <v>145</v>
      </c>
      <c r="D8" s="39">
        <v>123</v>
      </c>
      <c r="E8" s="39">
        <v>0</v>
      </c>
      <c r="F8" s="39">
        <v>68</v>
      </c>
      <c r="G8" s="44">
        <v>27</v>
      </c>
    </row>
    <row r="9" spans="1:7">
      <c r="A9" s="28" t="s">
        <v>111</v>
      </c>
      <c r="B9" s="39">
        <v>164</v>
      </c>
      <c r="C9" s="39">
        <v>51</v>
      </c>
      <c r="D9" s="39">
        <v>79</v>
      </c>
      <c r="E9" s="39">
        <v>1</v>
      </c>
      <c r="F9" s="39">
        <v>33</v>
      </c>
      <c r="G9" s="44">
        <v>0</v>
      </c>
    </row>
    <row r="10" spans="1:7">
      <c r="A10" s="28" t="s">
        <v>110</v>
      </c>
      <c r="B10" s="39">
        <v>42</v>
      </c>
      <c r="C10" s="39">
        <v>30</v>
      </c>
      <c r="D10" s="39">
        <v>6</v>
      </c>
      <c r="E10" s="39">
        <v>0</v>
      </c>
      <c r="F10" s="39">
        <v>6</v>
      </c>
      <c r="G10" s="44">
        <v>0</v>
      </c>
    </row>
    <row r="11" spans="1:7">
      <c r="A11" s="28" t="s">
        <v>109</v>
      </c>
      <c r="B11" s="39">
        <v>56</v>
      </c>
      <c r="C11" s="39">
        <v>33</v>
      </c>
      <c r="D11" s="39">
        <v>23</v>
      </c>
      <c r="E11" s="39">
        <v>0</v>
      </c>
      <c r="F11" s="39">
        <v>0</v>
      </c>
      <c r="G11" s="44">
        <v>0</v>
      </c>
    </row>
    <row r="12" spans="1:7">
      <c r="A12" s="28" t="s">
        <v>108</v>
      </c>
      <c r="B12" s="39">
        <v>66</v>
      </c>
      <c r="C12" s="39">
        <v>28</v>
      </c>
      <c r="D12" s="39">
        <v>22</v>
      </c>
      <c r="E12" s="39">
        <v>6</v>
      </c>
      <c r="F12" s="39">
        <v>10</v>
      </c>
      <c r="G12" s="44">
        <v>0</v>
      </c>
    </row>
    <row r="13" spans="1:7">
      <c r="A13" s="28" t="s">
        <v>106</v>
      </c>
      <c r="B13" s="39">
        <v>24</v>
      </c>
      <c r="C13" s="39">
        <v>22</v>
      </c>
      <c r="D13" s="39">
        <v>0</v>
      </c>
      <c r="E13" s="39">
        <v>1</v>
      </c>
      <c r="F13" s="39">
        <v>1</v>
      </c>
      <c r="G13" s="44">
        <v>0</v>
      </c>
    </row>
    <row r="14" spans="1:7">
      <c r="A14" s="28" t="s">
        <v>107</v>
      </c>
      <c r="B14" s="39">
        <v>36</v>
      </c>
      <c r="C14" s="39">
        <v>32</v>
      </c>
      <c r="D14" s="39">
        <v>0</v>
      </c>
      <c r="E14" s="39">
        <v>0</v>
      </c>
      <c r="F14" s="39">
        <v>4</v>
      </c>
      <c r="G14" s="44">
        <v>0</v>
      </c>
    </row>
    <row r="15" spans="1:7">
      <c r="A15" s="28" t="s">
        <v>105</v>
      </c>
      <c r="B15" s="39">
        <v>5</v>
      </c>
      <c r="C15" s="39">
        <v>4</v>
      </c>
      <c r="D15" s="39">
        <v>0</v>
      </c>
      <c r="E15" s="39">
        <v>0</v>
      </c>
      <c r="F15" s="39">
        <v>1</v>
      </c>
      <c r="G15" s="44">
        <v>0</v>
      </c>
    </row>
    <row r="16" spans="1:7">
      <c r="A16" s="28" t="s">
        <v>15</v>
      </c>
      <c r="B16" s="39">
        <v>393</v>
      </c>
      <c r="C16" s="39">
        <v>200</v>
      </c>
      <c r="D16" s="39">
        <v>130</v>
      </c>
      <c r="E16" s="39">
        <v>8</v>
      </c>
      <c r="F16" s="39">
        <v>55</v>
      </c>
      <c r="G16" s="44">
        <v>0</v>
      </c>
    </row>
    <row r="17" spans="1:7">
      <c r="A17" s="28" t="s">
        <v>103</v>
      </c>
      <c r="B17" s="39">
        <v>70</v>
      </c>
      <c r="C17" s="39">
        <v>31</v>
      </c>
      <c r="D17" s="39">
        <v>14</v>
      </c>
      <c r="E17" s="39">
        <v>0</v>
      </c>
      <c r="F17" s="39">
        <v>25</v>
      </c>
      <c r="G17" s="44">
        <v>0</v>
      </c>
    </row>
    <row r="18" spans="1:7">
      <c r="A18" s="28" t="s">
        <v>102</v>
      </c>
      <c r="B18" s="39">
        <v>8</v>
      </c>
      <c r="C18" s="39">
        <v>6</v>
      </c>
      <c r="D18" s="39">
        <v>2</v>
      </c>
      <c r="E18" s="39">
        <v>0</v>
      </c>
      <c r="F18" s="39">
        <v>0</v>
      </c>
      <c r="G18" s="44">
        <v>0</v>
      </c>
    </row>
    <row r="19" spans="1:7">
      <c r="A19" s="28" t="s">
        <v>78</v>
      </c>
      <c r="B19" s="39">
        <v>37</v>
      </c>
      <c r="C19" s="39">
        <v>24</v>
      </c>
      <c r="D19" s="39">
        <v>4</v>
      </c>
      <c r="E19" s="39">
        <v>0</v>
      </c>
      <c r="F19" s="39">
        <v>9</v>
      </c>
      <c r="G19" s="44">
        <v>0</v>
      </c>
    </row>
    <row r="20" spans="1:7">
      <c r="A20" s="28" t="s">
        <v>100</v>
      </c>
      <c r="B20" s="39">
        <v>80</v>
      </c>
      <c r="C20" s="39">
        <v>39</v>
      </c>
      <c r="D20" s="39">
        <v>28</v>
      </c>
      <c r="E20" s="39">
        <v>0</v>
      </c>
      <c r="F20" s="39">
        <v>13</v>
      </c>
      <c r="G20" s="44">
        <v>0</v>
      </c>
    </row>
    <row r="21" spans="1:7">
      <c r="A21" s="28" t="s">
        <v>99</v>
      </c>
      <c r="B21" s="39">
        <v>10</v>
      </c>
      <c r="C21" s="39">
        <v>10</v>
      </c>
      <c r="D21" s="39">
        <v>0</v>
      </c>
      <c r="E21" s="39">
        <v>0</v>
      </c>
      <c r="F21" s="39">
        <v>0</v>
      </c>
      <c r="G21" s="44">
        <v>0</v>
      </c>
    </row>
    <row r="22" spans="1:7">
      <c r="A22" s="28" t="s">
        <v>98</v>
      </c>
      <c r="B22" s="39">
        <v>43</v>
      </c>
      <c r="C22" s="39">
        <v>40</v>
      </c>
      <c r="D22" s="39">
        <v>0</v>
      </c>
      <c r="E22" s="39">
        <v>2</v>
      </c>
      <c r="F22" s="39">
        <v>1</v>
      </c>
      <c r="G22" s="44">
        <v>0</v>
      </c>
    </row>
    <row r="23" spans="1:7">
      <c r="A23" s="28" t="s">
        <v>97</v>
      </c>
      <c r="B23" s="39">
        <v>175</v>
      </c>
      <c r="C23" s="39">
        <v>70</v>
      </c>
      <c r="D23" s="39">
        <v>71</v>
      </c>
      <c r="E23" s="39">
        <v>0</v>
      </c>
      <c r="F23" s="39">
        <v>34</v>
      </c>
      <c r="G23" s="44">
        <v>0</v>
      </c>
    </row>
    <row r="24" spans="1:7">
      <c r="A24" s="28" t="s">
        <v>96</v>
      </c>
      <c r="B24" s="39">
        <v>106</v>
      </c>
      <c r="C24" s="39">
        <v>52</v>
      </c>
      <c r="D24" s="39">
        <v>28</v>
      </c>
      <c r="E24" s="39">
        <v>0</v>
      </c>
      <c r="F24" s="39">
        <v>26</v>
      </c>
      <c r="G24" s="44">
        <v>0</v>
      </c>
    </row>
    <row r="25" spans="1:7">
      <c r="A25" s="28" t="s">
        <v>57</v>
      </c>
      <c r="B25" s="39">
        <v>59</v>
      </c>
      <c r="C25" s="39">
        <v>36</v>
      </c>
      <c r="D25" s="39">
        <v>10</v>
      </c>
      <c r="E25" s="39">
        <v>0</v>
      </c>
      <c r="F25" s="39">
        <v>13</v>
      </c>
      <c r="G25" s="44">
        <v>0</v>
      </c>
    </row>
    <row r="26" spans="1:7">
      <c r="A26" s="28" t="s">
        <v>95</v>
      </c>
      <c r="B26" s="39">
        <v>54</v>
      </c>
      <c r="C26" s="39">
        <v>43</v>
      </c>
      <c r="D26" s="39">
        <v>10</v>
      </c>
      <c r="E26" s="39">
        <v>0</v>
      </c>
      <c r="F26" s="39">
        <v>1</v>
      </c>
      <c r="G26" s="44">
        <v>0</v>
      </c>
    </row>
    <row r="27" spans="1:7">
      <c r="A27" s="28" t="s">
        <v>94</v>
      </c>
      <c r="B27" s="39">
        <v>78</v>
      </c>
      <c r="C27" s="39">
        <v>53</v>
      </c>
      <c r="D27" s="39">
        <v>15</v>
      </c>
      <c r="E27" s="39">
        <v>0</v>
      </c>
      <c r="F27" s="39">
        <v>10</v>
      </c>
      <c r="G27" s="44">
        <v>0</v>
      </c>
    </row>
    <row r="28" spans="1:7">
      <c r="A28" s="28" t="s">
        <v>93</v>
      </c>
      <c r="B28" s="39">
        <v>47</v>
      </c>
      <c r="C28" s="39">
        <v>18</v>
      </c>
      <c r="D28" s="39">
        <v>10</v>
      </c>
      <c r="E28" s="39">
        <v>0</v>
      </c>
      <c r="F28" s="39">
        <v>19</v>
      </c>
      <c r="G28" s="44">
        <v>0</v>
      </c>
    </row>
    <row r="29" spans="1:7">
      <c r="A29" s="28" t="s">
        <v>92</v>
      </c>
      <c r="B29" s="39">
        <v>96</v>
      </c>
      <c r="C29" s="39">
        <v>31</v>
      </c>
      <c r="D29" s="39">
        <v>54</v>
      </c>
      <c r="E29" s="39">
        <v>0</v>
      </c>
      <c r="F29" s="39">
        <v>11</v>
      </c>
      <c r="G29" s="44">
        <v>0</v>
      </c>
    </row>
    <row r="30" spans="1:7">
      <c r="A30" s="28" t="s">
        <v>90</v>
      </c>
      <c r="B30" s="39">
        <v>1</v>
      </c>
      <c r="C30" s="39">
        <v>1</v>
      </c>
      <c r="D30" s="39">
        <v>0</v>
      </c>
      <c r="E30" s="39">
        <v>0</v>
      </c>
      <c r="F30" s="39">
        <v>0</v>
      </c>
      <c r="G30" s="44">
        <v>0</v>
      </c>
    </row>
    <row r="31" spans="1:7">
      <c r="A31" s="28" t="s">
        <v>89</v>
      </c>
      <c r="B31" s="39">
        <v>61</v>
      </c>
      <c r="C31" s="39">
        <v>19</v>
      </c>
      <c r="D31" s="39">
        <v>40</v>
      </c>
      <c r="E31" s="39">
        <v>0</v>
      </c>
      <c r="F31" s="39">
        <v>2</v>
      </c>
      <c r="G31" s="44">
        <v>0</v>
      </c>
    </row>
    <row r="32" spans="1:7">
      <c r="A32" s="28" t="s">
        <v>88</v>
      </c>
      <c r="B32" s="39">
        <v>63</v>
      </c>
      <c r="C32" s="39">
        <v>11</v>
      </c>
      <c r="D32" s="39">
        <v>51</v>
      </c>
      <c r="E32" s="39">
        <v>0</v>
      </c>
      <c r="F32" s="39">
        <v>1</v>
      </c>
      <c r="G32" s="44">
        <v>0</v>
      </c>
    </row>
    <row r="33" spans="1:7">
      <c r="A33" s="28" t="s">
        <v>87</v>
      </c>
      <c r="B33" s="39">
        <v>2</v>
      </c>
      <c r="C33" s="39">
        <v>2</v>
      </c>
      <c r="D33" s="39">
        <v>0</v>
      </c>
      <c r="E33" s="39">
        <v>0</v>
      </c>
      <c r="F33" s="39">
        <v>0</v>
      </c>
      <c r="G33" s="44">
        <v>0</v>
      </c>
    </row>
    <row r="34" spans="1:7">
      <c r="A34" s="28" t="s">
        <v>60</v>
      </c>
      <c r="B34" s="39">
        <v>9</v>
      </c>
      <c r="C34" s="39">
        <v>9</v>
      </c>
      <c r="D34" s="39">
        <v>0</v>
      </c>
      <c r="E34" s="39">
        <v>0</v>
      </c>
      <c r="F34" s="39">
        <v>0</v>
      </c>
      <c r="G34" s="44">
        <v>0</v>
      </c>
    </row>
    <row r="35" spans="1:7">
      <c r="A35" s="28" t="s">
        <v>86</v>
      </c>
      <c r="B35" s="39">
        <v>16</v>
      </c>
      <c r="C35" s="39">
        <v>16</v>
      </c>
      <c r="D35" s="39">
        <v>0</v>
      </c>
      <c r="E35" s="39">
        <v>0</v>
      </c>
      <c r="F35" s="39">
        <v>0</v>
      </c>
      <c r="G35" s="44">
        <v>0</v>
      </c>
    </row>
    <row r="36" spans="1:7">
      <c r="A36" s="28" t="s">
        <v>32</v>
      </c>
      <c r="B36" s="39">
        <v>29</v>
      </c>
      <c r="C36" s="39">
        <v>8</v>
      </c>
      <c r="D36" s="39">
        <v>16</v>
      </c>
      <c r="E36" s="39">
        <v>1</v>
      </c>
      <c r="F36" s="39">
        <v>4</v>
      </c>
      <c r="G36" s="44">
        <v>0</v>
      </c>
    </row>
    <row r="37" spans="1:7">
      <c r="A37" s="28" t="s">
        <v>85</v>
      </c>
      <c r="B37" s="39">
        <v>17</v>
      </c>
      <c r="C37" s="39">
        <v>17</v>
      </c>
      <c r="D37" s="39">
        <v>0</v>
      </c>
      <c r="E37" s="39">
        <v>0</v>
      </c>
      <c r="F37" s="39">
        <v>0</v>
      </c>
      <c r="G37" s="44">
        <v>0</v>
      </c>
    </row>
    <row r="38" spans="1:7">
      <c r="A38" s="28" t="s">
        <v>10</v>
      </c>
      <c r="B38" s="39">
        <v>11</v>
      </c>
      <c r="C38" s="39">
        <v>3</v>
      </c>
      <c r="D38" s="39">
        <v>0</v>
      </c>
      <c r="E38" s="39">
        <v>8</v>
      </c>
      <c r="F38" s="39">
        <v>0</v>
      </c>
      <c r="G38" s="44">
        <v>0</v>
      </c>
    </row>
    <row r="39" spans="1:7">
      <c r="A39" s="23" t="s">
        <v>64</v>
      </c>
      <c r="B39" s="39">
        <v>0</v>
      </c>
      <c r="C39" s="39">
        <v>0</v>
      </c>
      <c r="D39" s="39">
        <v>0</v>
      </c>
      <c r="E39" s="39">
        <v>0</v>
      </c>
      <c r="F39" s="39">
        <v>0</v>
      </c>
      <c r="G39" s="44">
        <v>0</v>
      </c>
    </row>
    <row r="40" spans="1:7">
      <c r="A40" s="28" t="s">
        <v>84</v>
      </c>
      <c r="B40" s="39">
        <v>1</v>
      </c>
      <c r="C40" s="39">
        <v>1</v>
      </c>
      <c r="D40" s="39">
        <v>0</v>
      </c>
      <c r="E40" s="39">
        <v>0</v>
      </c>
      <c r="F40" s="39">
        <v>0</v>
      </c>
      <c r="G40" s="44">
        <v>0</v>
      </c>
    </row>
    <row r="41" spans="1:7">
      <c r="A41" s="28" t="s">
        <v>83</v>
      </c>
      <c r="B41" s="39">
        <v>2</v>
      </c>
      <c r="C41" s="39">
        <v>2</v>
      </c>
      <c r="D41" s="39">
        <v>0</v>
      </c>
      <c r="E41" s="39">
        <v>0</v>
      </c>
      <c r="F41" s="39">
        <v>0</v>
      </c>
      <c r="G41" s="44">
        <v>0</v>
      </c>
    </row>
    <row r="42" spans="1:7">
      <c r="A42" s="23" t="s">
        <v>20</v>
      </c>
      <c r="B42" s="39">
        <v>0</v>
      </c>
      <c r="C42" s="39">
        <v>0</v>
      </c>
      <c r="D42" s="39">
        <v>0</v>
      </c>
      <c r="E42" s="39">
        <v>0</v>
      </c>
      <c r="F42" s="39">
        <v>0</v>
      </c>
      <c r="G42" s="44">
        <v>0</v>
      </c>
    </row>
    <row r="43" spans="1:7">
      <c r="A43" s="28" t="s">
        <v>82</v>
      </c>
      <c r="B43" s="39">
        <v>6</v>
      </c>
      <c r="C43" s="39">
        <v>6</v>
      </c>
      <c r="D43" s="39">
        <v>0</v>
      </c>
      <c r="E43" s="39">
        <v>0</v>
      </c>
      <c r="F43" s="39">
        <v>0</v>
      </c>
      <c r="G43" s="44">
        <v>0</v>
      </c>
    </row>
    <row r="44" spans="1:7">
      <c r="A44" s="28" t="s">
        <v>81</v>
      </c>
      <c r="B44" s="39">
        <v>10</v>
      </c>
      <c r="C44" s="39">
        <v>8</v>
      </c>
      <c r="D44" s="39">
        <v>0</v>
      </c>
      <c r="E44" s="39">
        <v>0</v>
      </c>
      <c r="F44" s="39">
        <v>2</v>
      </c>
      <c r="G44" s="44">
        <v>0</v>
      </c>
    </row>
    <row r="45" spans="1:7">
      <c r="A45" s="28" t="s">
        <v>79</v>
      </c>
      <c r="B45" s="39">
        <v>30</v>
      </c>
      <c r="C45" s="39">
        <v>13</v>
      </c>
      <c r="D45" s="39">
        <v>10</v>
      </c>
      <c r="E45" s="39">
        <v>0</v>
      </c>
      <c r="F45" s="39">
        <v>7</v>
      </c>
      <c r="G45" s="44">
        <v>0</v>
      </c>
    </row>
    <row r="46" spans="1:7">
      <c r="A46" s="28" t="s">
        <v>49</v>
      </c>
      <c r="B46" s="39">
        <v>5</v>
      </c>
      <c r="C46" s="39">
        <v>5</v>
      </c>
      <c r="D46" s="39">
        <v>0</v>
      </c>
      <c r="E46" s="39">
        <v>0</v>
      </c>
      <c r="F46" s="39">
        <v>0</v>
      </c>
      <c r="G46" s="44">
        <v>0</v>
      </c>
    </row>
    <row r="47" spans="1:7">
      <c r="A47" s="28" t="s">
        <v>77</v>
      </c>
      <c r="B47" s="39">
        <v>21</v>
      </c>
      <c r="C47" s="39">
        <v>9</v>
      </c>
      <c r="D47" s="39">
        <v>8</v>
      </c>
      <c r="E47" s="39">
        <v>0</v>
      </c>
      <c r="F47" s="39">
        <v>4</v>
      </c>
      <c r="G47" s="44">
        <v>0</v>
      </c>
    </row>
    <row r="48" spans="1:7">
      <c r="A48" s="28" t="s">
        <v>76</v>
      </c>
      <c r="B48" s="39">
        <v>1</v>
      </c>
      <c r="C48" s="39">
        <v>1</v>
      </c>
      <c r="D48" s="39">
        <v>0</v>
      </c>
      <c r="E48" s="39">
        <v>0</v>
      </c>
      <c r="F48" s="42">
        <v>0</v>
      </c>
      <c r="G48" s="44">
        <v>0</v>
      </c>
    </row>
    <row r="49" spans="1:7">
      <c r="A49" s="36" t="s">
        <v>75</v>
      </c>
      <c r="B49" s="40">
        <v>5</v>
      </c>
      <c r="C49" s="40">
        <v>5</v>
      </c>
      <c r="D49" s="40">
        <v>0</v>
      </c>
      <c r="E49" s="40">
        <v>0</v>
      </c>
      <c r="F49" s="43">
        <v>0</v>
      </c>
      <c r="G49" s="45">
        <v>0</v>
      </c>
    </row>
    <row r="50" spans="1:7">
      <c r="A50" s="37" t="s">
        <v>122</v>
      </c>
      <c r="B50" s="41">
        <v>1882</v>
      </c>
      <c r="C50" s="41">
        <v>934</v>
      </c>
      <c r="D50" s="41">
        <v>624</v>
      </c>
      <c r="E50" s="41">
        <v>19</v>
      </c>
      <c r="F50" s="41">
        <v>305</v>
      </c>
      <c r="G50" s="46">
        <v>27</v>
      </c>
    </row>
  </sheetData>
  <phoneticPr fontId="3" type="Hiragana"/>
  <pageMargins left="0.78740157480314943" right="0.78740157480314943" top="0.98425196850393681" bottom="0.98425196850393681" header="0.51181102362204722" footer="0.51181102362204722"/>
  <pageSetup paperSize="9" scale="99" fitToWidth="1" fitToHeight="1" orientation="portrait" usePrinterDefaults="1" r:id="rId1"/>
</worksheet>
</file>

<file path=xl/worksheets/sheet13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2:G50"/>
  <sheetViews>
    <sheetView view="pageBreakPreview" zoomScale="85" zoomScaleSheetLayoutView="85" workbookViewId="0">
      <selection activeCell="A4" sqref="A4"/>
    </sheetView>
  </sheetViews>
  <sheetFormatPr defaultRowHeight="13.5"/>
  <cols>
    <col min="1" max="1" width="11.75" bestFit="1" customWidth="1"/>
    <col min="7" max="7" width="14.875" customWidth="1"/>
  </cols>
  <sheetData>
    <row r="2" spans="1:7" ht="17.25">
      <c r="B2" s="19"/>
      <c r="C2" s="19"/>
      <c r="D2" s="11"/>
      <c r="E2" s="11" t="s">
        <v>26</v>
      </c>
      <c r="F2" s="12" t="s">
        <v>104</v>
      </c>
      <c r="G2" s="14"/>
    </row>
    <row r="3" spans="1:7">
      <c r="B3" s="20"/>
      <c r="C3" s="20"/>
      <c r="D3" s="20"/>
      <c r="E3" s="20"/>
      <c r="F3" s="20"/>
      <c r="G3" s="27" t="s">
        <v>1</v>
      </c>
    </row>
    <row r="4" spans="1:7">
      <c r="A4" s="5" t="s">
        <v>2</v>
      </c>
      <c r="B4" s="38" t="s">
        <v>4</v>
      </c>
      <c r="C4" s="38" t="s">
        <v>6</v>
      </c>
      <c r="D4" s="38" t="s">
        <v>11</v>
      </c>
      <c r="E4" s="38" t="s">
        <v>9</v>
      </c>
      <c r="F4" s="38" t="s">
        <v>13</v>
      </c>
      <c r="G4" s="38" t="s">
        <v>21</v>
      </c>
    </row>
    <row r="5" spans="1:7">
      <c r="A5" s="28" t="s">
        <v>114</v>
      </c>
      <c r="B5" s="39">
        <v>136</v>
      </c>
      <c r="C5" s="39">
        <v>68</v>
      </c>
      <c r="D5" s="39">
        <v>49</v>
      </c>
      <c r="E5" s="39">
        <v>0</v>
      </c>
      <c r="F5" s="39">
        <v>19</v>
      </c>
      <c r="G5" s="39">
        <v>0</v>
      </c>
    </row>
    <row r="6" spans="1:7">
      <c r="A6" s="28" t="s">
        <v>113</v>
      </c>
      <c r="B6" s="39">
        <v>98</v>
      </c>
      <c r="C6" s="39">
        <v>47</v>
      </c>
      <c r="D6" s="39">
        <v>25</v>
      </c>
      <c r="E6" s="39">
        <v>7</v>
      </c>
      <c r="F6" s="39">
        <v>19</v>
      </c>
      <c r="G6" s="39">
        <v>0</v>
      </c>
    </row>
    <row r="7" spans="1:7">
      <c r="A7" s="28" t="s">
        <v>112</v>
      </c>
      <c r="B7" s="39">
        <v>144</v>
      </c>
      <c r="C7" s="39">
        <v>58</v>
      </c>
      <c r="D7" s="39">
        <v>62</v>
      </c>
      <c r="E7" s="39">
        <v>1</v>
      </c>
      <c r="F7" s="39">
        <v>23</v>
      </c>
      <c r="G7" s="39">
        <v>0</v>
      </c>
    </row>
    <row r="8" spans="1:7">
      <c r="A8" s="28" t="s">
        <v>115</v>
      </c>
      <c r="B8" s="39">
        <v>378</v>
      </c>
      <c r="C8" s="39">
        <v>173</v>
      </c>
      <c r="D8" s="39">
        <v>136</v>
      </c>
      <c r="E8" s="39">
        <v>8</v>
      </c>
      <c r="F8" s="39">
        <v>61</v>
      </c>
      <c r="G8" s="39">
        <v>0</v>
      </c>
    </row>
    <row r="9" spans="1:7">
      <c r="A9" s="28" t="s">
        <v>111</v>
      </c>
      <c r="B9" s="39">
        <v>85</v>
      </c>
      <c r="C9" s="39">
        <v>43</v>
      </c>
      <c r="D9" s="39">
        <v>21</v>
      </c>
      <c r="E9" s="39">
        <v>0</v>
      </c>
      <c r="F9" s="39">
        <v>21</v>
      </c>
      <c r="G9" s="39">
        <v>0</v>
      </c>
    </row>
    <row r="10" spans="1:7">
      <c r="A10" s="28" t="s">
        <v>110</v>
      </c>
      <c r="B10" s="39">
        <v>61</v>
      </c>
      <c r="C10" s="39">
        <v>44</v>
      </c>
      <c r="D10" s="39">
        <v>11</v>
      </c>
      <c r="E10" s="39">
        <v>0</v>
      </c>
      <c r="F10" s="39">
        <v>6</v>
      </c>
      <c r="G10" s="39">
        <v>0</v>
      </c>
    </row>
    <row r="11" spans="1:7">
      <c r="A11" s="28" t="s">
        <v>109</v>
      </c>
      <c r="B11" s="39">
        <v>49</v>
      </c>
      <c r="C11" s="39">
        <v>41</v>
      </c>
      <c r="D11" s="39">
        <v>4</v>
      </c>
      <c r="E11" s="39">
        <v>0</v>
      </c>
      <c r="F11" s="39">
        <v>4</v>
      </c>
      <c r="G11" s="39">
        <v>0</v>
      </c>
    </row>
    <row r="12" spans="1:7">
      <c r="A12" s="28" t="s">
        <v>108</v>
      </c>
      <c r="B12" s="39">
        <v>67</v>
      </c>
      <c r="C12" s="39">
        <v>38</v>
      </c>
      <c r="D12" s="39">
        <v>10</v>
      </c>
      <c r="E12" s="39">
        <v>1</v>
      </c>
      <c r="F12" s="39">
        <v>18</v>
      </c>
      <c r="G12" s="39">
        <v>0</v>
      </c>
    </row>
    <row r="13" spans="1:7">
      <c r="A13" s="28" t="s">
        <v>106</v>
      </c>
      <c r="B13" s="39">
        <v>29</v>
      </c>
      <c r="C13" s="39">
        <v>22</v>
      </c>
      <c r="D13" s="39">
        <v>2</v>
      </c>
      <c r="E13" s="39">
        <v>0</v>
      </c>
      <c r="F13" s="39">
        <v>5</v>
      </c>
      <c r="G13" s="39">
        <v>0</v>
      </c>
    </row>
    <row r="14" spans="1:7">
      <c r="A14" s="28" t="s">
        <v>107</v>
      </c>
      <c r="B14" s="39">
        <v>49</v>
      </c>
      <c r="C14" s="39">
        <v>45</v>
      </c>
      <c r="D14" s="39">
        <v>0</v>
      </c>
      <c r="E14" s="39">
        <v>0</v>
      </c>
      <c r="F14" s="39">
        <v>4</v>
      </c>
      <c r="G14" s="39">
        <v>0</v>
      </c>
    </row>
    <row r="15" spans="1:7">
      <c r="A15" s="28" t="s">
        <v>105</v>
      </c>
      <c r="B15" s="39">
        <v>7</v>
      </c>
      <c r="C15" s="39">
        <v>1</v>
      </c>
      <c r="D15" s="39">
        <v>0</v>
      </c>
      <c r="E15" s="39">
        <v>0</v>
      </c>
      <c r="F15" s="39">
        <v>6</v>
      </c>
      <c r="G15" s="39">
        <v>0</v>
      </c>
    </row>
    <row r="16" spans="1:7">
      <c r="A16" s="28" t="s">
        <v>15</v>
      </c>
      <c r="B16" s="39">
        <v>347</v>
      </c>
      <c r="C16" s="39">
        <v>234</v>
      </c>
      <c r="D16" s="39">
        <v>48</v>
      </c>
      <c r="E16" s="39">
        <v>1</v>
      </c>
      <c r="F16" s="39">
        <v>64</v>
      </c>
      <c r="G16" s="39">
        <v>0</v>
      </c>
    </row>
    <row r="17" spans="1:7">
      <c r="A17" s="28" t="s">
        <v>103</v>
      </c>
      <c r="B17" s="39">
        <v>124</v>
      </c>
      <c r="C17" s="39">
        <v>34</v>
      </c>
      <c r="D17" s="39">
        <v>63</v>
      </c>
      <c r="E17" s="39">
        <v>0</v>
      </c>
      <c r="F17" s="39">
        <v>27</v>
      </c>
      <c r="G17" s="39">
        <v>0</v>
      </c>
    </row>
    <row r="18" spans="1:7">
      <c r="A18" s="28" t="s">
        <v>102</v>
      </c>
      <c r="B18" s="39">
        <v>3</v>
      </c>
      <c r="C18" s="39">
        <v>2</v>
      </c>
      <c r="D18" s="39">
        <v>0</v>
      </c>
      <c r="E18" s="39">
        <v>1</v>
      </c>
      <c r="F18" s="39">
        <v>0</v>
      </c>
      <c r="G18" s="39">
        <v>0</v>
      </c>
    </row>
    <row r="19" spans="1:7">
      <c r="A19" s="28" t="s">
        <v>78</v>
      </c>
      <c r="B19" s="39">
        <v>52</v>
      </c>
      <c r="C19" s="39">
        <v>27</v>
      </c>
      <c r="D19" s="39">
        <v>17</v>
      </c>
      <c r="E19" s="39">
        <v>0</v>
      </c>
      <c r="F19" s="39">
        <v>8</v>
      </c>
      <c r="G19" s="39">
        <v>0</v>
      </c>
    </row>
    <row r="20" spans="1:7">
      <c r="A20" s="28" t="s">
        <v>100</v>
      </c>
      <c r="B20" s="39">
        <v>89</v>
      </c>
      <c r="C20" s="39">
        <v>43</v>
      </c>
      <c r="D20" s="39">
        <v>38</v>
      </c>
      <c r="E20" s="39">
        <v>0</v>
      </c>
      <c r="F20" s="39">
        <v>8</v>
      </c>
      <c r="G20" s="39">
        <v>0</v>
      </c>
    </row>
    <row r="21" spans="1:7">
      <c r="A21" s="28" t="s">
        <v>99</v>
      </c>
      <c r="B21" s="39">
        <v>11</v>
      </c>
      <c r="C21" s="39">
        <v>9</v>
      </c>
      <c r="D21" s="39">
        <v>0</v>
      </c>
      <c r="E21" s="39">
        <v>0</v>
      </c>
      <c r="F21" s="39">
        <v>2</v>
      </c>
      <c r="G21" s="39">
        <v>0</v>
      </c>
    </row>
    <row r="22" spans="1:7">
      <c r="A22" s="28" t="s">
        <v>98</v>
      </c>
      <c r="B22" s="39">
        <v>45</v>
      </c>
      <c r="C22" s="39">
        <v>27</v>
      </c>
      <c r="D22" s="39">
        <v>14</v>
      </c>
      <c r="E22" s="39">
        <v>0</v>
      </c>
      <c r="F22" s="39">
        <v>4</v>
      </c>
      <c r="G22" s="39">
        <v>0</v>
      </c>
    </row>
    <row r="23" spans="1:7">
      <c r="A23" s="28" t="s">
        <v>97</v>
      </c>
      <c r="B23" s="39">
        <v>110</v>
      </c>
      <c r="C23" s="39">
        <v>54</v>
      </c>
      <c r="D23" s="39">
        <v>45</v>
      </c>
      <c r="E23" s="39">
        <v>0</v>
      </c>
      <c r="F23" s="39">
        <v>11</v>
      </c>
      <c r="G23" s="39">
        <v>0</v>
      </c>
    </row>
    <row r="24" spans="1:7">
      <c r="A24" s="28" t="s">
        <v>96</v>
      </c>
      <c r="B24" s="39">
        <v>90</v>
      </c>
      <c r="C24" s="39">
        <v>60</v>
      </c>
      <c r="D24" s="39">
        <v>6</v>
      </c>
      <c r="E24" s="39">
        <v>0</v>
      </c>
      <c r="F24" s="39">
        <v>24</v>
      </c>
      <c r="G24" s="39">
        <v>0</v>
      </c>
    </row>
    <row r="25" spans="1:7">
      <c r="A25" s="28" t="s">
        <v>57</v>
      </c>
      <c r="B25" s="39">
        <v>65</v>
      </c>
      <c r="C25" s="39">
        <v>39</v>
      </c>
      <c r="D25" s="39">
        <v>24</v>
      </c>
      <c r="E25" s="39">
        <v>0</v>
      </c>
      <c r="F25" s="39">
        <v>2</v>
      </c>
      <c r="G25" s="39">
        <v>0</v>
      </c>
    </row>
    <row r="26" spans="1:7">
      <c r="A26" s="28" t="s">
        <v>95</v>
      </c>
      <c r="B26" s="39">
        <v>49</v>
      </c>
      <c r="C26" s="39">
        <v>31</v>
      </c>
      <c r="D26" s="39">
        <v>16</v>
      </c>
      <c r="E26" s="39">
        <v>0</v>
      </c>
      <c r="F26" s="39">
        <v>2</v>
      </c>
      <c r="G26" s="39">
        <v>0</v>
      </c>
    </row>
    <row r="27" spans="1:7">
      <c r="A27" s="28" t="s">
        <v>94</v>
      </c>
      <c r="B27" s="39">
        <v>73</v>
      </c>
      <c r="C27" s="39">
        <v>56</v>
      </c>
      <c r="D27" s="39">
        <v>12</v>
      </c>
      <c r="E27" s="39">
        <v>0</v>
      </c>
      <c r="F27" s="39">
        <v>5</v>
      </c>
      <c r="G27" s="39">
        <v>0</v>
      </c>
    </row>
    <row r="28" spans="1:7">
      <c r="A28" s="28" t="s">
        <v>93</v>
      </c>
      <c r="B28" s="39">
        <v>55</v>
      </c>
      <c r="C28" s="39">
        <v>9</v>
      </c>
      <c r="D28" s="39">
        <v>8</v>
      </c>
      <c r="E28" s="39">
        <v>34</v>
      </c>
      <c r="F28" s="39">
        <v>4</v>
      </c>
      <c r="G28" s="39">
        <v>0</v>
      </c>
    </row>
    <row r="29" spans="1:7">
      <c r="A29" s="28" t="s">
        <v>92</v>
      </c>
      <c r="B29" s="39">
        <v>64</v>
      </c>
      <c r="C29" s="39">
        <v>21</v>
      </c>
      <c r="D29" s="39">
        <v>26</v>
      </c>
      <c r="E29" s="39">
        <v>0</v>
      </c>
      <c r="F29" s="39">
        <v>17</v>
      </c>
      <c r="G29" s="39">
        <v>0</v>
      </c>
    </row>
    <row r="30" spans="1:7">
      <c r="A30" s="28" t="s">
        <v>90</v>
      </c>
      <c r="B30" s="39">
        <v>4</v>
      </c>
      <c r="C30" s="39">
        <v>4</v>
      </c>
      <c r="D30" s="39">
        <v>0</v>
      </c>
      <c r="E30" s="39">
        <v>0</v>
      </c>
      <c r="F30" s="39">
        <v>0</v>
      </c>
      <c r="G30" s="39">
        <v>0</v>
      </c>
    </row>
    <row r="31" spans="1:7">
      <c r="A31" s="28" t="s">
        <v>89</v>
      </c>
      <c r="B31" s="39">
        <v>40</v>
      </c>
      <c r="C31" s="39">
        <v>25</v>
      </c>
      <c r="D31" s="39">
        <v>6</v>
      </c>
      <c r="E31" s="39">
        <v>0</v>
      </c>
      <c r="F31" s="39">
        <v>9</v>
      </c>
      <c r="G31" s="39">
        <v>0</v>
      </c>
    </row>
    <row r="32" spans="1:7">
      <c r="A32" s="28" t="s">
        <v>88</v>
      </c>
      <c r="B32" s="39">
        <v>26</v>
      </c>
      <c r="C32" s="39">
        <v>11</v>
      </c>
      <c r="D32" s="39">
        <v>12</v>
      </c>
      <c r="E32" s="39">
        <v>0</v>
      </c>
      <c r="F32" s="39">
        <v>3</v>
      </c>
      <c r="G32" s="39">
        <v>0</v>
      </c>
    </row>
    <row r="33" spans="1:7">
      <c r="A33" s="28" t="s">
        <v>87</v>
      </c>
      <c r="B33" s="39">
        <v>7</v>
      </c>
      <c r="C33" s="39">
        <v>4</v>
      </c>
      <c r="D33" s="39">
        <v>0</v>
      </c>
      <c r="E33" s="39">
        <v>0</v>
      </c>
      <c r="F33" s="39">
        <v>3</v>
      </c>
      <c r="G33" s="39">
        <v>0</v>
      </c>
    </row>
    <row r="34" spans="1:7">
      <c r="A34" s="28" t="s">
        <v>60</v>
      </c>
      <c r="B34" s="39">
        <v>3</v>
      </c>
      <c r="C34" s="39">
        <v>3</v>
      </c>
      <c r="D34" s="39">
        <v>0</v>
      </c>
      <c r="E34" s="39">
        <v>0</v>
      </c>
      <c r="F34" s="39">
        <v>0</v>
      </c>
      <c r="G34" s="39">
        <v>0</v>
      </c>
    </row>
    <row r="35" spans="1:7">
      <c r="A35" s="28" t="s">
        <v>86</v>
      </c>
      <c r="B35" s="39">
        <v>15</v>
      </c>
      <c r="C35" s="39">
        <v>15</v>
      </c>
      <c r="D35" s="39">
        <v>0</v>
      </c>
      <c r="E35" s="39">
        <v>0</v>
      </c>
      <c r="F35" s="39">
        <v>0</v>
      </c>
      <c r="G35" s="39">
        <v>0</v>
      </c>
    </row>
    <row r="36" spans="1:7">
      <c r="A36" s="28" t="s">
        <v>32</v>
      </c>
      <c r="B36" s="39">
        <v>23</v>
      </c>
      <c r="C36" s="39">
        <v>13</v>
      </c>
      <c r="D36" s="39">
        <v>0</v>
      </c>
      <c r="E36" s="39">
        <v>0</v>
      </c>
      <c r="F36" s="39">
        <v>10</v>
      </c>
      <c r="G36" s="39">
        <v>0</v>
      </c>
    </row>
    <row r="37" spans="1:7">
      <c r="A37" s="28" t="s">
        <v>85</v>
      </c>
      <c r="B37" s="39">
        <v>12</v>
      </c>
      <c r="C37" s="39">
        <v>8</v>
      </c>
      <c r="D37" s="39">
        <v>4</v>
      </c>
      <c r="E37" s="39">
        <v>0</v>
      </c>
      <c r="F37" s="39">
        <v>0</v>
      </c>
      <c r="G37" s="39">
        <v>0</v>
      </c>
    </row>
    <row r="38" spans="1:7">
      <c r="A38" s="28" t="s">
        <v>10</v>
      </c>
      <c r="B38" s="39">
        <v>0</v>
      </c>
      <c r="C38" s="39">
        <v>0</v>
      </c>
      <c r="D38" s="39">
        <v>0</v>
      </c>
      <c r="E38" s="39">
        <v>0</v>
      </c>
      <c r="F38" s="39">
        <v>0</v>
      </c>
      <c r="G38" s="39">
        <v>0</v>
      </c>
    </row>
    <row r="39" spans="1:7">
      <c r="A39" s="23" t="s">
        <v>64</v>
      </c>
      <c r="B39" s="39">
        <v>0</v>
      </c>
      <c r="C39" s="39">
        <v>0</v>
      </c>
      <c r="D39" s="39">
        <v>0</v>
      </c>
      <c r="E39" s="39">
        <v>0</v>
      </c>
      <c r="F39" s="39">
        <v>0</v>
      </c>
      <c r="G39" s="39">
        <v>0</v>
      </c>
    </row>
    <row r="40" spans="1:7">
      <c r="A40" s="28" t="s">
        <v>84</v>
      </c>
      <c r="B40" s="39">
        <v>0</v>
      </c>
      <c r="C40" s="39">
        <v>0</v>
      </c>
      <c r="D40" s="39">
        <v>0</v>
      </c>
      <c r="E40" s="39">
        <v>0</v>
      </c>
      <c r="F40" s="39">
        <v>0</v>
      </c>
      <c r="G40" s="39">
        <v>0</v>
      </c>
    </row>
    <row r="41" spans="1:7">
      <c r="A41" s="28" t="s">
        <v>83</v>
      </c>
      <c r="B41" s="39">
        <v>0</v>
      </c>
      <c r="C41" s="39">
        <v>0</v>
      </c>
      <c r="D41" s="39">
        <v>0</v>
      </c>
      <c r="E41" s="39">
        <v>0</v>
      </c>
      <c r="F41" s="39">
        <v>0</v>
      </c>
      <c r="G41" s="39">
        <v>0</v>
      </c>
    </row>
    <row r="42" spans="1:7">
      <c r="A42" s="28" t="s">
        <v>119</v>
      </c>
      <c r="B42" s="39">
        <v>1</v>
      </c>
      <c r="C42" s="39">
        <v>1</v>
      </c>
      <c r="D42" s="39">
        <v>0</v>
      </c>
      <c r="E42" s="39">
        <v>0</v>
      </c>
      <c r="F42" s="39">
        <v>0</v>
      </c>
      <c r="G42" s="39">
        <v>0</v>
      </c>
    </row>
    <row r="43" spans="1:7">
      <c r="A43" s="28" t="s">
        <v>82</v>
      </c>
      <c r="B43" s="39">
        <v>20</v>
      </c>
      <c r="C43" s="39">
        <v>10</v>
      </c>
      <c r="D43" s="39">
        <v>10</v>
      </c>
      <c r="E43" s="39">
        <v>0</v>
      </c>
      <c r="F43" s="39">
        <v>0</v>
      </c>
      <c r="G43" s="39">
        <v>0</v>
      </c>
    </row>
    <row r="44" spans="1:7">
      <c r="A44" s="28" t="s">
        <v>81</v>
      </c>
      <c r="B44" s="39">
        <v>4</v>
      </c>
      <c r="C44" s="39">
        <v>4</v>
      </c>
      <c r="D44" s="39">
        <v>0</v>
      </c>
      <c r="E44" s="39">
        <v>0</v>
      </c>
      <c r="F44" s="39">
        <v>0</v>
      </c>
      <c r="G44" s="39">
        <v>0</v>
      </c>
    </row>
    <row r="45" spans="1:7">
      <c r="A45" s="28" t="s">
        <v>79</v>
      </c>
      <c r="B45" s="39">
        <v>37</v>
      </c>
      <c r="C45" s="39">
        <v>18</v>
      </c>
      <c r="D45" s="39">
        <v>19</v>
      </c>
      <c r="E45" s="39">
        <v>0</v>
      </c>
      <c r="F45" s="39">
        <v>0</v>
      </c>
      <c r="G45" s="39">
        <v>0</v>
      </c>
    </row>
    <row r="46" spans="1:7">
      <c r="A46" s="28" t="s">
        <v>49</v>
      </c>
      <c r="B46" s="39">
        <v>29</v>
      </c>
      <c r="C46" s="39">
        <v>4</v>
      </c>
      <c r="D46" s="39">
        <v>25</v>
      </c>
      <c r="E46" s="39">
        <v>0</v>
      </c>
      <c r="F46" s="39">
        <v>0</v>
      </c>
      <c r="G46" s="39">
        <v>0</v>
      </c>
    </row>
    <row r="47" spans="1:7">
      <c r="A47" s="28" t="s">
        <v>77</v>
      </c>
      <c r="B47" s="39">
        <v>10</v>
      </c>
      <c r="C47" s="39">
        <v>8</v>
      </c>
      <c r="D47" s="39">
        <v>0</v>
      </c>
      <c r="E47" s="39">
        <v>0</v>
      </c>
      <c r="F47" s="39">
        <v>2</v>
      </c>
      <c r="G47" s="39">
        <v>0</v>
      </c>
    </row>
    <row r="48" spans="1:7">
      <c r="A48" s="28" t="s">
        <v>76</v>
      </c>
      <c r="B48" s="39">
        <v>0</v>
      </c>
      <c r="C48" s="39">
        <v>0</v>
      </c>
      <c r="D48" s="39">
        <v>0</v>
      </c>
      <c r="E48" s="39">
        <v>0</v>
      </c>
      <c r="F48" s="39">
        <v>0</v>
      </c>
      <c r="G48" s="39">
        <v>0</v>
      </c>
    </row>
    <row r="49" spans="1:7">
      <c r="A49" s="28" t="s">
        <v>75</v>
      </c>
      <c r="B49" s="39">
        <v>6</v>
      </c>
      <c r="C49" s="39">
        <v>5</v>
      </c>
      <c r="D49" s="39">
        <v>0</v>
      </c>
      <c r="E49" s="39">
        <v>0</v>
      </c>
      <c r="F49" s="39">
        <v>1</v>
      </c>
      <c r="G49" s="39">
        <v>0</v>
      </c>
    </row>
    <row r="50" spans="1:7">
      <c r="A50" s="37" t="s">
        <v>23</v>
      </c>
      <c r="B50" s="47">
        <v>1792</v>
      </c>
      <c r="C50" s="47">
        <v>952</v>
      </c>
      <c r="D50" s="47">
        <v>529</v>
      </c>
      <c r="E50" s="47">
        <v>44</v>
      </c>
      <c r="F50" s="47">
        <v>267</v>
      </c>
      <c r="G50" s="39">
        <v>0</v>
      </c>
    </row>
  </sheetData>
  <phoneticPr fontId="3" type="Hiragana"/>
  <pageMargins left="0.78740157480314943" right="0.78740157480314943" top="0.98425196850393681" bottom="0.98425196850393681" header="0.51181102362204722" footer="0.51181102362204722"/>
  <pageSetup paperSize="9" scale="99" fitToWidth="1" fitToHeight="1" orientation="portrait" usePrinterDefaults="1" r:id="rId1"/>
</worksheet>
</file>

<file path=xl/worksheets/sheet14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2:G50"/>
  <sheetViews>
    <sheetView view="pageBreakPreview" zoomScale="115" zoomScaleSheetLayoutView="115" workbookViewId="0">
      <selection activeCell="A4" sqref="A4"/>
    </sheetView>
  </sheetViews>
  <sheetFormatPr defaultRowHeight="13.5"/>
  <cols>
    <col min="1" max="1" width="11.75" bestFit="1" customWidth="1"/>
    <col min="7" max="7" width="16.25" bestFit="1" customWidth="1"/>
  </cols>
  <sheetData>
    <row r="2" spans="1:7" ht="17.25">
      <c r="B2" s="19"/>
      <c r="C2" s="19"/>
      <c r="D2" s="11"/>
      <c r="E2" s="11" t="s">
        <v>26</v>
      </c>
      <c r="F2" s="12" t="s">
        <v>101</v>
      </c>
      <c r="G2" s="14"/>
    </row>
    <row r="3" spans="1:7">
      <c r="B3" s="20"/>
      <c r="C3" s="20"/>
      <c r="D3" s="20"/>
      <c r="E3" s="20"/>
      <c r="F3" s="20"/>
      <c r="G3" s="27" t="s">
        <v>1</v>
      </c>
    </row>
    <row r="4" spans="1:7">
      <c r="A4" s="5" t="s">
        <v>2</v>
      </c>
      <c r="B4" s="38" t="s">
        <v>4</v>
      </c>
      <c r="C4" s="38" t="s">
        <v>6</v>
      </c>
      <c r="D4" s="38" t="s">
        <v>11</v>
      </c>
      <c r="E4" s="38" t="s">
        <v>9</v>
      </c>
      <c r="F4" s="38" t="s">
        <v>13</v>
      </c>
      <c r="G4" s="38" t="s">
        <v>21</v>
      </c>
    </row>
    <row r="5" spans="1:7">
      <c r="A5" s="28" t="s">
        <v>114</v>
      </c>
      <c r="B5" s="39">
        <v>85</v>
      </c>
      <c r="C5" s="39">
        <v>56</v>
      </c>
      <c r="D5" s="39">
        <v>18</v>
      </c>
      <c r="E5" s="39">
        <v>1</v>
      </c>
      <c r="F5" s="39">
        <v>10</v>
      </c>
      <c r="G5" s="47">
        <v>0</v>
      </c>
    </row>
    <row r="6" spans="1:7">
      <c r="A6" s="28" t="s">
        <v>113</v>
      </c>
      <c r="B6" s="39">
        <v>117</v>
      </c>
      <c r="C6" s="39">
        <v>39</v>
      </c>
      <c r="D6" s="39">
        <v>72</v>
      </c>
      <c r="E6" s="39">
        <v>0</v>
      </c>
      <c r="F6" s="39">
        <v>6</v>
      </c>
      <c r="G6" s="47">
        <v>0</v>
      </c>
    </row>
    <row r="7" spans="1:7">
      <c r="A7" s="28" t="s">
        <v>112</v>
      </c>
      <c r="B7" s="39">
        <v>108</v>
      </c>
      <c r="C7" s="39">
        <v>41</v>
      </c>
      <c r="D7" s="39">
        <v>50</v>
      </c>
      <c r="E7" s="39">
        <v>2</v>
      </c>
      <c r="F7" s="39">
        <v>15</v>
      </c>
      <c r="G7" s="47">
        <v>0</v>
      </c>
    </row>
    <row r="8" spans="1:7">
      <c r="A8" s="28" t="s">
        <v>115</v>
      </c>
      <c r="B8" s="39">
        <v>310</v>
      </c>
      <c r="C8" s="39">
        <v>136</v>
      </c>
      <c r="D8" s="39">
        <v>140</v>
      </c>
      <c r="E8" s="39">
        <v>3</v>
      </c>
      <c r="F8" s="39">
        <v>31</v>
      </c>
      <c r="G8" s="47">
        <v>0</v>
      </c>
    </row>
    <row r="9" spans="1:7">
      <c r="A9" s="28" t="s">
        <v>111</v>
      </c>
      <c r="B9" s="39">
        <v>130</v>
      </c>
      <c r="C9" s="39">
        <v>41</v>
      </c>
      <c r="D9" s="39">
        <v>18</v>
      </c>
      <c r="E9" s="39">
        <v>0</v>
      </c>
      <c r="F9" s="39">
        <v>71</v>
      </c>
      <c r="G9" s="47">
        <v>51</v>
      </c>
    </row>
    <row r="10" spans="1:7">
      <c r="A10" s="28" t="s">
        <v>110</v>
      </c>
      <c r="B10" s="39">
        <v>59</v>
      </c>
      <c r="C10" s="39">
        <v>36</v>
      </c>
      <c r="D10" s="39">
        <v>15</v>
      </c>
      <c r="E10" s="39">
        <v>1</v>
      </c>
      <c r="F10" s="39">
        <v>7</v>
      </c>
      <c r="G10" s="47">
        <v>0</v>
      </c>
    </row>
    <row r="11" spans="1:7">
      <c r="A11" s="28" t="s">
        <v>109</v>
      </c>
      <c r="B11" s="39">
        <v>32</v>
      </c>
      <c r="C11" s="39">
        <v>19</v>
      </c>
      <c r="D11" s="39">
        <v>0</v>
      </c>
      <c r="E11" s="39">
        <v>0</v>
      </c>
      <c r="F11" s="39">
        <v>13</v>
      </c>
      <c r="G11" s="47">
        <v>0</v>
      </c>
    </row>
    <row r="12" spans="1:7">
      <c r="A12" s="28" t="s">
        <v>108</v>
      </c>
      <c r="B12" s="39">
        <v>49</v>
      </c>
      <c r="C12" s="39">
        <v>23</v>
      </c>
      <c r="D12" s="39">
        <v>13</v>
      </c>
      <c r="E12" s="39">
        <v>0</v>
      </c>
      <c r="F12" s="39">
        <v>13</v>
      </c>
      <c r="G12" s="47">
        <v>0</v>
      </c>
    </row>
    <row r="13" spans="1:7">
      <c r="A13" s="28" t="s">
        <v>106</v>
      </c>
      <c r="B13" s="39">
        <v>62</v>
      </c>
      <c r="C13" s="39">
        <v>25</v>
      </c>
      <c r="D13" s="39">
        <v>33</v>
      </c>
      <c r="E13" s="39">
        <v>1</v>
      </c>
      <c r="F13" s="39">
        <v>3</v>
      </c>
      <c r="G13" s="47">
        <v>0</v>
      </c>
    </row>
    <row r="14" spans="1:7">
      <c r="A14" s="28" t="s">
        <v>107</v>
      </c>
      <c r="B14" s="39">
        <v>56</v>
      </c>
      <c r="C14" s="39">
        <v>32</v>
      </c>
      <c r="D14" s="39">
        <v>6</v>
      </c>
      <c r="E14" s="39">
        <v>1</v>
      </c>
      <c r="F14" s="39">
        <v>17</v>
      </c>
      <c r="G14" s="47">
        <v>0</v>
      </c>
    </row>
    <row r="15" spans="1:7">
      <c r="A15" s="28" t="s">
        <v>105</v>
      </c>
      <c r="B15" s="39">
        <v>8</v>
      </c>
      <c r="C15" s="39">
        <v>3</v>
      </c>
      <c r="D15" s="39">
        <v>1</v>
      </c>
      <c r="E15" s="39">
        <v>0</v>
      </c>
      <c r="F15" s="39">
        <v>4</v>
      </c>
      <c r="G15" s="47">
        <v>0</v>
      </c>
    </row>
    <row r="16" spans="1:7">
      <c r="A16" s="28" t="s">
        <v>15</v>
      </c>
      <c r="B16" s="39">
        <v>396</v>
      </c>
      <c r="C16" s="39">
        <v>179</v>
      </c>
      <c r="D16" s="39">
        <v>86</v>
      </c>
      <c r="E16" s="39">
        <v>3</v>
      </c>
      <c r="F16" s="39">
        <v>128</v>
      </c>
      <c r="G16" s="47">
        <v>51</v>
      </c>
    </row>
    <row r="17" spans="1:7">
      <c r="A17" s="28" t="s">
        <v>103</v>
      </c>
      <c r="B17" s="39">
        <v>61</v>
      </c>
      <c r="C17" s="39">
        <v>21</v>
      </c>
      <c r="D17" s="39">
        <v>22</v>
      </c>
      <c r="E17" s="39">
        <v>1</v>
      </c>
      <c r="F17" s="39">
        <v>17</v>
      </c>
      <c r="G17" s="47">
        <v>0</v>
      </c>
    </row>
    <row r="18" spans="1:7">
      <c r="A18" s="28" t="s">
        <v>102</v>
      </c>
      <c r="B18" s="39">
        <v>4</v>
      </c>
      <c r="C18" s="39">
        <v>3</v>
      </c>
      <c r="D18" s="39">
        <v>0</v>
      </c>
      <c r="E18" s="39">
        <v>1</v>
      </c>
      <c r="F18" s="39">
        <v>0</v>
      </c>
      <c r="G18" s="47">
        <v>0</v>
      </c>
    </row>
    <row r="19" spans="1:7">
      <c r="A19" s="28" t="s">
        <v>78</v>
      </c>
      <c r="B19" s="39">
        <v>39</v>
      </c>
      <c r="C19" s="39">
        <v>19</v>
      </c>
      <c r="D19" s="39">
        <v>15</v>
      </c>
      <c r="E19" s="39">
        <v>1</v>
      </c>
      <c r="F19" s="39">
        <v>4</v>
      </c>
      <c r="G19" s="47">
        <v>0</v>
      </c>
    </row>
    <row r="20" spans="1:7">
      <c r="A20" s="28" t="s">
        <v>100</v>
      </c>
      <c r="B20" s="39">
        <v>56</v>
      </c>
      <c r="C20" s="39">
        <v>36</v>
      </c>
      <c r="D20" s="39">
        <v>18</v>
      </c>
      <c r="E20" s="39">
        <v>0</v>
      </c>
      <c r="F20" s="39">
        <v>2</v>
      </c>
      <c r="G20" s="47">
        <v>0</v>
      </c>
    </row>
    <row r="21" spans="1:7">
      <c r="A21" s="28" t="s">
        <v>99</v>
      </c>
      <c r="B21" s="39">
        <v>15</v>
      </c>
      <c r="C21" s="39">
        <v>12</v>
      </c>
      <c r="D21" s="39">
        <v>0</v>
      </c>
      <c r="E21" s="39">
        <v>0</v>
      </c>
      <c r="F21" s="39">
        <v>3</v>
      </c>
      <c r="G21" s="47">
        <v>0</v>
      </c>
    </row>
    <row r="22" spans="1:7">
      <c r="A22" s="28" t="s">
        <v>98</v>
      </c>
      <c r="B22" s="39">
        <v>35</v>
      </c>
      <c r="C22" s="39">
        <v>28</v>
      </c>
      <c r="D22" s="39">
        <v>0</v>
      </c>
      <c r="E22" s="39">
        <v>0</v>
      </c>
      <c r="F22" s="39">
        <v>7</v>
      </c>
      <c r="G22" s="47">
        <v>0</v>
      </c>
    </row>
    <row r="23" spans="1:7">
      <c r="A23" s="28" t="s">
        <v>97</v>
      </c>
      <c r="B23" s="39">
        <v>70</v>
      </c>
      <c r="C23" s="39">
        <v>48</v>
      </c>
      <c r="D23" s="39">
        <v>2</v>
      </c>
      <c r="E23" s="39">
        <v>0</v>
      </c>
      <c r="F23" s="39">
        <v>20</v>
      </c>
      <c r="G23" s="47">
        <v>0</v>
      </c>
    </row>
    <row r="24" spans="1:7">
      <c r="A24" s="28" t="s">
        <v>96</v>
      </c>
      <c r="B24" s="39">
        <v>48</v>
      </c>
      <c r="C24" s="39">
        <v>32</v>
      </c>
      <c r="D24" s="39">
        <v>0</v>
      </c>
      <c r="E24" s="39">
        <v>0</v>
      </c>
      <c r="F24" s="39">
        <v>16</v>
      </c>
      <c r="G24" s="47">
        <v>0</v>
      </c>
    </row>
    <row r="25" spans="1:7">
      <c r="A25" s="28" t="s">
        <v>57</v>
      </c>
      <c r="B25" s="39">
        <v>38</v>
      </c>
      <c r="C25" s="39">
        <v>30</v>
      </c>
      <c r="D25" s="39">
        <v>6</v>
      </c>
      <c r="E25" s="39">
        <v>0</v>
      </c>
      <c r="F25" s="39">
        <v>2</v>
      </c>
      <c r="G25" s="47">
        <v>0</v>
      </c>
    </row>
    <row r="26" spans="1:7">
      <c r="A26" s="28" t="s">
        <v>95</v>
      </c>
      <c r="B26" s="39">
        <v>38</v>
      </c>
      <c r="C26" s="39">
        <v>33</v>
      </c>
      <c r="D26" s="39">
        <v>0</v>
      </c>
      <c r="E26" s="39">
        <v>0</v>
      </c>
      <c r="F26" s="39">
        <v>5</v>
      </c>
      <c r="G26" s="47">
        <v>0</v>
      </c>
    </row>
    <row r="27" spans="1:7">
      <c r="A27" s="28" t="s">
        <v>94</v>
      </c>
      <c r="B27" s="39">
        <v>37</v>
      </c>
      <c r="C27" s="39">
        <v>32</v>
      </c>
      <c r="D27" s="39">
        <v>0</v>
      </c>
      <c r="E27" s="39">
        <v>0</v>
      </c>
      <c r="F27" s="39">
        <v>5</v>
      </c>
      <c r="G27" s="47">
        <v>0</v>
      </c>
    </row>
    <row r="28" spans="1:7">
      <c r="A28" s="28" t="s">
        <v>93</v>
      </c>
      <c r="B28" s="39">
        <v>37</v>
      </c>
      <c r="C28" s="39">
        <v>13</v>
      </c>
      <c r="D28" s="39">
        <v>24</v>
      </c>
      <c r="E28" s="39">
        <v>0</v>
      </c>
      <c r="F28" s="39">
        <v>0</v>
      </c>
      <c r="G28" s="47">
        <v>0</v>
      </c>
    </row>
    <row r="29" spans="1:7">
      <c r="A29" s="28" t="s">
        <v>92</v>
      </c>
      <c r="B29" s="39">
        <v>25</v>
      </c>
      <c r="C29" s="39">
        <v>14</v>
      </c>
      <c r="D29" s="39">
        <v>0</v>
      </c>
      <c r="E29" s="39">
        <v>0</v>
      </c>
      <c r="F29" s="39">
        <v>11</v>
      </c>
      <c r="G29" s="47">
        <v>0</v>
      </c>
    </row>
    <row r="30" spans="1:7">
      <c r="A30" s="28" t="s">
        <v>90</v>
      </c>
      <c r="B30" s="39">
        <v>2</v>
      </c>
      <c r="C30" s="39">
        <v>2</v>
      </c>
      <c r="D30" s="39">
        <v>0</v>
      </c>
      <c r="E30" s="39">
        <v>0</v>
      </c>
      <c r="F30" s="39">
        <v>0</v>
      </c>
      <c r="G30" s="47">
        <v>0</v>
      </c>
    </row>
    <row r="31" spans="1:7">
      <c r="A31" s="28" t="s">
        <v>89</v>
      </c>
      <c r="B31" s="39">
        <v>16</v>
      </c>
      <c r="C31" s="39">
        <v>7</v>
      </c>
      <c r="D31" s="39">
        <v>4</v>
      </c>
      <c r="E31" s="39">
        <v>0</v>
      </c>
      <c r="F31" s="39">
        <v>5</v>
      </c>
      <c r="G31" s="47">
        <v>0</v>
      </c>
    </row>
    <row r="32" spans="1:7">
      <c r="A32" s="28" t="s">
        <v>88</v>
      </c>
      <c r="B32" s="39">
        <v>14</v>
      </c>
      <c r="C32" s="39">
        <v>12</v>
      </c>
      <c r="D32" s="39">
        <v>0</v>
      </c>
      <c r="E32" s="39">
        <v>0</v>
      </c>
      <c r="F32" s="39">
        <v>2</v>
      </c>
      <c r="G32" s="47">
        <v>0</v>
      </c>
    </row>
    <row r="33" spans="1:7">
      <c r="A33" s="28" t="s">
        <v>87</v>
      </c>
      <c r="B33" s="39">
        <v>6</v>
      </c>
      <c r="C33" s="39">
        <v>3</v>
      </c>
      <c r="D33" s="39">
        <v>0</v>
      </c>
      <c r="E33" s="39">
        <v>0</v>
      </c>
      <c r="F33" s="39">
        <v>3</v>
      </c>
      <c r="G33" s="47">
        <v>0</v>
      </c>
    </row>
    <row r="34" spans="1:7">
      <c r="A34" s="28" t="s">
        <v>60</v>
      </c>
      <c r="B34" s="39">
        <v>14</v>
      </c>
      <c r="C34" s="39">
        <v>14</v>
      </c>
      <c r="D34" s="39">
        <v>0</v>
      </c>
      <c r="E34" s="39">
        <v>0</v>
      </c>
      <c r="F34" s="39">
        <v>0</v>
      </c>
      <c r="G34" s="47">
        <v>0</v>
      </c>
    </row>
    <row r="35" spans="1:7">
      <c r="A35" s="28" t="s">
        <v>86</v>
      </c>
      <c r="B35" s="39">
        <v>10</v>
      </c>
      <c r="C35" s="39">
        <v>7</v>
      </c>
      <c r="D35" s="39">
        <v>0</v>
      </c>
      <c r="E35" s="39">
        <v>0</v>
      </c>
      <c r="F35" s="39">
        <v>3</v>
      </c>
      <c r="G35" s="47">
        <v>0</v>
      </c>
    </row>
    <row r="36" spans="1:7">
      <c r="A36" s="28" t="s">
        <v>32</v>
      </c>
      <c r="B36" s="39">
        <v>16</v>
      </c>
      <c r="C36" s="39">
        <v>7</v>
      </c>
      <c r="D36" s="39">
        <v>0</v>
      </c>
      <c r="E36" s="39">
        <v>1</v>
      </c>
      <c r="F36" s="39">
        <v>8</v>
      </c>
      <c r="G36" s="47">
        <v>0</v>
      </c>
    </row>
    <row r="37" spans="1:7">
      <c r="A37" s="28" t="s">
        <v>85</v>
      </c>
      <c r="B37" s="39">
        <v>23</v>
      </c>
      <c r="C37" s="39">
        <v>11</v>
      </c>
      <c r="D37" s="39">
        <v>6</v>
      </c>
      <c r="E37" s="39">
        <v>0</v>
      </c>
      <c r="F37" s="39">
        <v>6</v>
      </c>
      <c r="G37" s="47">
        <v>0</v>
      </c>
    </row>
    <row r="38" spans="1:7">
      <c r="A38" s="28" t="s">
        <v>10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</row>
    <row r="39" spans="1:7">
      <c r="A39" s="28" t="s">
        <v>118</v>
      </c>
      <c r="B39" s="39">
        <v>2</v>
      </c>
      <c r="C39" s="39">
        <v>2</v>
      </c>
      <c r="D39" s="39">
        <v>0</v>
      </c>
      <c r="E39" s="39">
        <v>0</v>
      </c>
      <c r="F39" s="39">
        <v>0</v>
      </c>
      <c r="G39" s="47">
        <v>0</v>
      </c>
    </row>
    <row r="40" spans="1:7">
      <c r="A40" s="28" t="s">
        <v>84</v>
      </c>
      <c r="B40" s="47">
        <v>0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</row>
    <row r="41" spans="1:7">
      <c r="A41" s="28" t="s">
        <v>83</v>
      </c>
      <c r="B41" s="39">
        <v>1</v>
      </c>
      <c r="C41" s="39">
        <v>1</v>
      </c>
      <c r="D41" s="39">
        <v>0</v>
      </c>
      <c r="E41" s="39">
        <v>0</v>
      </c>
      <c r="F41" s="39">
        <v>0</v>
      </c>
      <c r="G41" s="47">
        <v>0</v>
      </c>
    </row>
    <row r="42" spans="1:7">
      <c r="A42" s="28" t="s">
        <v>119</v>
      </c>
      <c r="B42" s="39">
        <v>1</v>
      </c>
      <c r="C42" s="39">
        <v>1</v>
      </c>
      <c r="D42" s="39">
        <v>0</v>
      </c>
      <c r="E42" s="39">
        <v>0</v>
      </c>
      <c r="F42" s="39">
        <v>0</v>
      </c>
      <c r="G42" s="47">
        <v>0</v>
      </c>
    </row>
    <row r="43" spans="1:7">
      <c r="A43" s="28" t="s">
        <v>82</v>
      </c>
      <c r="B43" s="39">
        <v>15</v>
      </c>
      <c r="C43" s="39">
        <v>7</v>
      </c>
      <c r="D43" s="39">
        <v>6</v>
      </c>
      <c r="E43" s="39">
        <v>0</v>
      </c>
      <c r="F43" s="39">
        <v>2</v>
      </c>
      <c r="G43" s="47">
        <v>0</v>
      </c>
    </row>
    <row r="44" spans="1:7">
      <c r="A44" s="28" t="s">
        <v>81</v>
      </c>
      <c r="B44" s="39">
        <v>10</v>
      </c>
      <c r="C44" s="39">
        <v>6</v>
      </c>
      <c r="D44" s="39">
        <v>2</v>
      </c>
      <c r="E44" s="39">
        <v>0</v>
      </c>
      <c r="F44" s="39">
        <v>2</v>
      </c>
      <c r="G44" s="47">
        <v>0</v>
      </c>
    </row>
    <row r="45" spans="1:7">
      <c r="A45" s="28" t="s">
        <v>79</v>
      </c>
      <c r="B45" s="39">
        <v>24</v>
      </c>
      <c r="C45" s="39">
        <v>5</v>
      </c>
      <c r="D45" s="39">
        <v>12</v>
      </c>
      <c r="E45" s="39">
        <v>0</v>
      </c>
      <c r="F45" s="39">
        <v>7</v>
      </c>
      <c r="G45" s="47">
        <v>0</v>
      </c>
    </row>
    <row r="46" spans="1:7">
      <c r="A46" s="28" t="s">
        <v>49</v>
      </c>
      <c r="B46" s="39">
        <v>8</v>
      </c>
      <c r="C46" s="39">
        <v>7</v>
      </c>
      <c r="D46" s="39">
        <v>0</v>
      </c>
      <c r="E46" s="39">
        <v>0</v>
      </c>
      <c r="F46" s="39">
        <v>1</v>
      </c>
      <c r="G46" s="47">
        <v>0</v>
      </c>
    </row>
    <row r="47" spans="1:7">
      <c r="A47" s="36" t="s">
        <v>77</v>
      </c>
      <c r="B47" s="40">
        <v>17</v>
      </c>
      <c r="C47" s="40">
        <v>8</v>
      </c>
      <c r="D47" s="40">
        <v>9</v>
      </c>
      <c r="E47" s="40">
        <v>0</v>
      </c>
      <c r="F47" s="40">
        <v>0</v>
      </c>
      <c r="G47" s="47">
        <v>0</v>
      </c>
    </row>
    <row r="48" spans="1:7">
      <c r="A48" s="5" t="s">
        <v>76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v>0</v>
      </c>
    </row>
    <row r="49" spans="1:7">
      <c r="A49" s="5" t="s">
        <v>75</v>
      </c>
      <c r="B49" s="47">
        <v>3</v>
      </c>
      <c r="C49" s="47">
        <v>3</v>
      </c>
      <c r="D49" s="47">
        <v>0</v>
      </c>
      <c r="E49" s="47">
        <v>0</v>
      </c>
      <c r="F49" s="47">
        <v>0</v>
      </c>
      <c r="G49" s="47">
        <v>0</v>
      </c>
    </row>
    <row r="50" spans="1:7">
      <c r="A50" s="48" t="s">
        <v>122</v>
      </c>
      <c r="B50" s="47">
        <v>1391</v>
      </c>
      <c r="C50" s="47">
        <v>739</v>
      </c>
      <c r="D50" s="47">
        <v>352</v>
      </c>
      <c r="E50" s="47">
        <v>10</v>
      </c>
      <c r="F50" s="47">
        <v>290</v>
      </c>
      <c r="G50" s="47">
        <v>51</v>
      </c>
    </row>
  </sheetData>
  <phoneticPr fontId="3" type="Hiragana"/>
  <pageMargins left="0.78740157480314943" right="0.78740157480314943" top="0.98425196850393681" bottom="0.98425196850393681" header="0.51181102362204722" footer="0.51181102362204722"/>
  <pageSetup paperSize="9" scale="99" fitToWidth="1" fitToHeight="1" orientation="portrait" usePrinterDefaults="1" r:id="rId1"/>
</worksheet>
</file>

<file path=xl/worksheets/sheet15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2:G50"/>
  <sheetViews>
    <sheetView view="pageBreakPreview" zoomScale="115" zoomScaleSheetLayoutView="115" workbookViewId="0">
      <selection activeCell="I2" sqref="I2"/>
    </sheetView>
  </sheetViews>
  <sheetFormatPr defaultRowHeight="13.5"/>
  <cols>
    <col min="1" max="1" width="11.75" bestFit="1" customWidth="1"/>
    <col min="2" max="2" width="9.625" customWidth="1"/>
    <col min="7" max="7" width="12.875" customWidth="1"/>
  </cols>
  <sheetData>
    <row r="2" spans="1:7" ht="17.25">
      <c r="B2" s="19"/>
      <c r="C2" s="19"/>
      <c r="D2" s="11"/>
      <c r="E2" s="11" t="s">
        <v>26</v>
      </c>
      <c r="F2" s="12" t="s">
        <v>124</v>
      </c>
      <c r="G2" s="14"/>
    </row>
    <row r="3" spans="1:7">
      <c r="B3" s="20"/>
      <c r="C3" s="20"/>
      <c r="D3" s="20"/>
      <c r="E3" s="20"/>
      <c r="F3" s="20"/>
      <c r="G3" s="27" t="s">
        <v>1</v>
      </c>
    </row>
    <row r="4" spans="1:7">
      <c r="A4" s="49" t="s">
        <v>128</v>
      </c>
      <c r="B4" s="53" t="s">
        <v>80</v>
      </c>
      <c r="C4" s="49" t="s">
        <v>127</v>
      </c>
      <c r="D4" s="49" t="s">
        <v>126</v>
      </c>
      <c r="E4" s="54" t="s">
        <v>125</v>
      </c>
      <c r="F4" s="49" t="s">
        <v>22</v>
      </c>
      <c r="G4" s="55" t="s">
        <v>21</v>
      </c>
    </row>
    <row r="5" spans="1:7">
      <c r="A5" s="46" t="s">
        <v>114</v>
      </c>
      <c r="B5" s="47">
        <v>109</v>
      </c>
      <c r="C5" s="46">
        <v>56</v>
      </c>
      <c r="D5" s="46">
        <v>36</v>
      </c>
      <c r="E5" s="47">
        <v>0</v>
      </c>
      <c r="F5" s="46">
        <v>17</v>
      </c>
      <c r="G5" s="47">
        <v>0</v>
      </c>
    </row>
    <row r="6" spans="1:7">
      <c r="A6" s="46" t="s">
        <v>113</v>
      </c>
      <c r="B6" s="47">
        <v>93</v>
      </c>
      <c r="C6" s="46">
        <v>46</v>
      </c>
      <c r="D6" s="46">
        <v>26</v>
      </c>
      <c r="E6" s="47">
        <v>0</v>
      </c>
      <c r="F6" s="46">
        <v>21</v>
      </c>
      <c r="G6" s="47">
        <v>0</v>
      </c>
    </row>
    <row r="7" spans="1:7">
      <c r="A7" s="46" t="s">
        <v>112</v>
      </c>
      <c r="B7" s="47">
        <v>86</v>
      </c>
      <c r="C7" s="46">
        <v>53</v>
      </c>
      <c r="D7" s="46">
        <v>14</v>
      </c>
      <c r="E7" s="47">
        <v>0</v>
      </c>
      <c r="F7" s="46">
        <v>19</v>
      </c>
      <c r="G7" s="47">
        <v>0</v>
      </c>
    </row>
    <row r="8" spans="1:7">
      <c r="A8" s="50" t="s">
        <v>115</v>
      </c>
      <c r="B8" s="47">
        <f>SUM(B5:B7)</f>
        <v>288</v>
      </c>
      <c r="C8" s="47">
        <f>SUM(C5:C7)</f>
        <v>155</v>
      </c>
      <c r="D8" s="47">
        <f>SUM(D5:D7)</f>
        <v>76</v>
      </c>
      <c r="E8" s="47">
        <f>SUM(E5:E7)</f>
        <v>0</v>
      </c>
      <c r="F8" s="47">
        <f>SUM(F5:F7)</f>
        <v>57</v>
      </c>
      <c r="G8" s="47">
        <v>0</v>
      </c>
    </row>
    <row r="9" spans="1:7">
      <c r="A9" s="46" t="s">
        <v>111</v>
      </c>
      <c r="B9" s="47">
        <v>157</v>
      </c>
      <c r="C9" s="46">
        <v>61</v>
      </c>
      <c r="D9" s="46">
        <v>65</v>
      </c>
      <c r="E9" s="47">
        <v>0</v>
      </c>
      <c r="F9" s="46">
        <v>31</v>
      </c>
      <c r="G9" s="47">
        <v>0</v>
      </c>
    </row>
    <row r="10" spans="1:7">
      <c r="A10" s="46" t="s">
        <v>110</v>
      </c>
      <c r="B10" s="47">
        <v>70</v>
      </c>
      <c r="C10" s="46">
        <v>46</v>
      </c>
      <c r="D10" s="46">
        <v>17</v>
      </c>
      <c r="E10" s="47">
        <v>0</v>
      </c>
      <c r="F10" s="46">
        <v>7</v>
      </c>
      <c r="G10" s="47">
        <v>0</v>
      </c>
    </row>
    <row r="11" spans="1:7">
      <c r="A11" s="46" t="s">
        <v>109</v>
      </c>
      <c r="B11" s="47">
        <v>39</v>
      </c>
      <c r="C11" s="46">
        <v>34</v>
      </c>
      <c r="D11" s="46">
        <v>0</v>
      </c>
      <c r="E11" s="47">
        <v>0</v>
      </c>
      <c r="F11" s="46">
        <v>5</v>
      </c>
      <c r="G11" s="47">
        <v>0</v>
      </c>
    </row>
    <row r="12" spans="1:7">
      <c r="A12" s="46" t="s">
        <v>108</v>
      </c>
      <c r="B12" s="47">
        <v>56</v>
      </c>
      <c r="C12" s="46">
        <v>29</v>
      </c>
      <c r="D12" s="46">
        <v>21</v>
      </c>
      <c r="E12" s="47">
        <v>1</v>
      </c>
      <c r="F12" s="46">
        <v>5</v>
      </c>
      <c r="G12" s="47">
        <v>0</v>
      </c>
    </row>
    <row r="13" spans="1:7">
      <c r="A13" s="46" t="s">
        <v>106</v>
      </c>
      <c r="B13" s="47">
        <v>35</v>
      </c>
      <c r="C13" s="46">
        <v>33</v>
      </c>
      <c r="D13" s="46">
        <v>0</v>
      </c>
      <c r="E13" s="47">
        <v>0</v>
      </c>
      <c r="F13" s="46">
        <v>2</v>
      </c>
      <c r="G13" s="47">
        <v>0</v>
      </c>
    </row>
    <row r="14" spans="1:7">
      <c r="A14" s="46" t="s">
        <v>107</v>
      </c>
      <c r="B14" s="47">
        <v>73</v>
      </c>
      <c r="C14" s="46">
        <v>40</v>
      </c>
      <c r="D14" s="46">
        <v>10</v>
      </c>
      <c r="E14" s="47">
        <v>0</v>
      </c>
      <c r="F14" s="46">
        <v>23</v>
      </c>
      <c r="G14" s="47">
        <v>0</v>
      </c>
    </row>
    <row r="15" spans="1:7">
      <c r="A15" s="46" t="s">
        <v>105</v>
      </c>
      <c r="B15" s="47">
        <v>7</v>
      </c>
      <c r="C15" s="46">
        <v>4</v>
      </c>
      <c r="D15" s="46">
        <v>0</v>
      </c>
      <c r="E15" s="47">
        <v>0</v>
      </c>
      <c r="F15" s="46">
        <v>3</v>
      </c>
      <c r="G15" s="47">
        <v>0</v>
      </c>
    </row>
    <row r="16" spans="1:7">
      <c r="A16" s="50" t="s">
        <v>15</v>
      </c>
      <c r="B16" s="47">
        <f>SUM(B9:B15)</f>
        <v>437</v>
      </c>
      <c r="C16" s="47">
        <f>SUM(C9:C15)</f>
        <v>247</v>
      </c>
      <c r="D16" s="47">
        <f>SUM(D9:D15)</f>
        <v>113</v>
      </c>
      <c r="E16" s="47">
        <f>SUM(E9:E15)</f>
        <v>1</v>
      </c>
      <c r="F16" s="47">
        <f>SUM(F9:F15)</f>
        <v>76</v>
      </c>
      <c r="G16" s="47">
        <v>0</v>
      </c>
    </row>
    <row r="17" spans="1:7">
      <c r="A17" s="46" t="s">
        <v>103</v>
      </c>
      <c r="B17" s="47">
        <v>94</v>
      </c>
      <c r="C17" s="46">
        <v>42</v>
      </c>
      <c r="D17" s="46">
        <v>18</v>
      </c>
      <c r="E17" s="47">
        <v>0</v>
      </c>
      <c r="F17" s="46">
        <v>34</v>
      </c>
      <c r="G17" s="47">
        <v>0</v>
      </c>
    </row>
    <row r="18" spans="1:7">
      <c r="A18" s="46" t="s">
        <v>102</v>
      </c>
      <c r="B18" s="47">
        <v>9</v>
      </c>
      <c r="C18" s="46">
        <v>9</v>
      </c>
      <c r="D18" s="46">
        <v>0</v>
      </c>
      <c r="E18" s="47">
        <v>0</v>
      </c>
      <c r="F18" s="46"/>
      <c r="G18" s="47">
        <v>0</v>
      </c>
    </row>
    <row r="19" spans="1:7">
      <c r="A19" s="46" t="s">
        <v>78</v>
      </c>
      <c r="B19" s="47">
        <v>46</v>
      </c>
      <c r="C19" s="46">
        <v>31</v>
      </c>
      <c r="D19" s="46">
        <v>2</v>
      </c>
      <c r="E19" s="47">
        <v>0</v>
      </c>
      <c r="F19" s="46">
        <v>13</v>
      </c>
      <c r="G19" s="47">
        <v>0</v>
      </c>
    </row>
    <row r="20" spans="1:7">
      <c r="A20" s="46" t="s">
        <v>100</v>
      </c>
      <c r="B20" s="47">
        <v>40</v>
      </c>
      <c r="C20" s="46">
        <v>15</v>
      </c>
      <c r="D20" s="46">
        <v>16</v>
      </c>
      <c r="E20" s="47">
        <v>0</v>
      </c>
      <c r="F20" s="46">
        <v>9</v>
      </c>
      <c r="G20" s="47">
        <v>0</v>
      </c>
    </row>
    <row r="21" spans="1:7">
      <c r="A21" s="46" t="s">
        <v>99</v>
      </c>
      <c r="B21" s="47">
        <v>12</v>
      </c>
      <c r="C21" s="46">
        <v>9</v>
      </c>
      <c r="D21" s="46">
        <v>0</v>
      </c>
      <c r="E21" s="47">
        <v>1</v>
      </c>
      <c r="F21" s="46">
        <v>2</v>
      </c>
      <c r="G21" s="47">
        <v>0</v>
      </c>
    </row>
    <row r="22" spans="1:7">
      <c r="A22" s="46" t="s">
        <v>98</v>
      </c>
      <c r="B22" s="47">
        <v>28</v>
      </c>
      <c r="C22" s="46">
        <v>26</v>
      </c>
      <c r="D22" s="46">
        <v>0</v>
      </c>
      <c r="E22" s="47">
        <v>0</v>
      </c>
      <c r="F22" s="46">
        <v>2</v>
      </c>
      <c r="G22" s="47">
        <v>0</v>
      </c>
    </row>
    <row r="23" spans="1:7">
      <c r="A23" s="46" t="s">
        <v>97</v>
      </c>
      <c r="B23" s="47">
        <v>119</v>
      </c>
      <c r="C23" s="46">
        <v>82</v>
      </c>
      <c r="D23" s="46">
        <v>28</v>
      </c>
      <c r="E23" s="47">
        <v>1</v>
      </c>
      <c r="F23" s="46">
        <v>8</v>
      </c>
      <c r="G23" s="47">
        <v>0</v>
      </c>
    </row>
    <row r="24" spans="1:7">
      <c r="A24" s="46" t="s">
        <v>96</v>
      </c>
      <c r="B24" s="47">
        <v>78</v>
      </c>
      <c r="C24" s="46">
        <v>58</v>
      </c>
      <c r="D24" s="46">
        <v>0</v>
      </c>
      <c r="E24" s="47">
        <v>0</v>
      </c>
      <c r="F24" s="46">
        <v>20</v>
      </c>
      <c r="G24" s="47">
        <v>0</v>
      </c>
    </row>
    <row r="25" spans="1:7">
      <c r="A25" s="46" t="s">
        <v>57</v>
      </c>
      <c r="B25" s="47">
        <v>38</v>
      </c>
      <c r="C25" s="46">
        <v>32</v>
      </c>
      <c r="D25" s="46">
        <v>0</v>
      </c>
      <c r="E25" s="47">
        <v>0</v>
      </c>
      <c r="F25" s="46">
        <v>6</v>
      </c>
      <c r="G25" s="47">
        <v>0</v>
      </c>
    </row>
    <row r="26" spans="1:7">
      <c r="A26" s="46" t="s">
        <v>95</v>
      </c>
      <c r="B26" s="47">
        <v>58</v>
      </c>
      <c r="C26" s="46">
        <v>46</v>
      </c>
      <c r="D26" s="46">
        <v>4</v>
      </c>
      <c r="E26" s="47">
        <v>0</v>
      </c>
      <c r="F26" s="46">
        <v>8</v>
      </c>
      <c r="G26" s="47">
        <v>0</v>
      </c>
    </row>
    <row r="27" spans="1:7">
      <c r="A27" s="46" t="s">
        <v>94</v>
      </c>
      <c r="B27" s="47">
        <v>55</v>
      </c>
      <c r="C27" s="46">
        <v>36</v>
      </c>
      <c r="D27" s="46">
        <v>10</v>
      </c>
      <c r="E27" s="47">
        <v>0</v>
      </c>
      <c r="F27" s="46">
        <v>9</v>
      </c>
      <c r="G27" s="47">
        <v>0</v>
      </c>
    </row>
    <row r="28" spans="1:7">
      <c r="A28" s="46" t="s">
        <v>93</v>
      </c>
      <c r="B28" s="47">
        <v>59</v>
      </c>
      <c r="C28" s="46">
        <v>19</v>
      </c>
      <c r="D28" s="46">
        <v>40</v>
      </c>
      <c r="E28" s="47">
        <v>0</v>
      </c>
      <c r="F28" s="46">
        <v>0</v>
      </c>
      <c r="G28" s="47">
        <v>0</v>
      </c>
    </row>
    <row r="29" spans="1:7">
      <c r="A29" s="46" t="s">
        <v>92</v>
      </c>
      <c r="B29" s="47">
        <v>52</v>
      </c>
      <c r="C29" s="46">
        <v>23</v>
      </c>
      <c r="D29" s="46">
        <v>25</v>
      </c>
      <c r="E29" s="47">
        <v>1</v>
      </c>
      <c r="F29" s="46">
        <v>3</v>
      </c>
      <c r="G29" s="47">
        <v>0</v>
      </c>
    </row>
    <row r="30" spans="1:7">
      <c r="A30" s="46" t="s">
        <v>90</v>
      </c>
      <c r="B30" s="47">
        <v>25</v>
      </c>
      <c r="C30" s="46">
        <v>1</v>
      </c>
      <c r="D30" s="46">
        <v>24</v>
      </c>
      <c r="E30" s="47">
        <v>0</v>
      </c>
      <c r="F30" s="46">
        <v>0</v>
      </c>
      <c r="G30" s="47">
        <v>0</v>
      </c>
    </row>
    <row r="31" spans="1:7">
      <c r="A31" s="46" t="s">
        <v>89</v>
      </c>
      <c r="B31" s="47">
        <v>19</v>
      </c>
      <c r="C31" s="46">
        <v>10</v>
      </c>
      <c r="D31" s="46">
        <v>8</v>
      </c>
      <c r="E31" s="47">
        <v>0</v>
      </c>
      <c r="F31" s="46">
        <v>1</v>
      </c>
      <c r="G31" s="47">
        <v>0</v>
      </c>
    </row>
    <row r="32" spans="1:7">
      <c r="A32" s="46" t="s">
        <v>88</v>
      </c>
      <c r="B32" s="47">
        <v>10</v>
      </c>
      <c r="C32" s="46">
        <v>10</v>
      </c>
      <c r="D32" s="46">
        <v>0</v>
      </c>
      <c r="E32" s="47">
        <v>0</v>
      </c>
      <c r="F32" s="46">
        <v>0</v>
      </c>
      <c r="G32" s="47">
        <v>0</v>
      </c>
    </row>
    <row r="33" spans="1:7">
      <c r="A33" s="46" t="s">
        <v>87</v>
      </c>
      <c r="B33" s="47">
        <v>6</v>
      </c>
      <c r="C33" s="46">
        <v>6</v>
      </c>
      <c r="D33" s="46">
        <v>0</v>
      </c>
      <c r="E33" s="47">
        <v>0</v>
      </c>
      <c r="F33" s="46">
        <v>0</v>
      </c>
      <c r="G33" s="47">
        <v>0</v>
      </c>
    </row>
    <row r="34" spans="1:7">
      <c r="A34" s="46" t="s">
        <v>60</v>
      </c>
      <c r="B34" s="47">
        <v>15</v>
      </c>
      <c r="C34" s="46">
        <v>15</v>
      </c>
      <c r="D34" s="46">
        <v>0</v>
      </c>
      <c r="E34" s="47">
        <v>0</v>
      </c>
      <c r="F34" s="46">
        <v>0</v>
      </c>
      <c r="G34" s="47">
        <v>0</v>
      </c>
    </row>
    <row r="35" spans="1:7">
      <c r="A35" s="46" t="s">
        <v>86</v>
      </c>
      <c r="B35" s="47">
        <v>30</v>
      </c>
      <c r="C35" s="46">
        <v>22</v>
      </c>
      <c r="D35" s="46">
        <v>6</v>
      </c>
      <c r="E35" s="47">
        <v>0</v>
      </c>
      <c r="F35" s="46">
        <v>2</v>
      </c>
      <c r="G35" s="47">
        <v>0</v>
      </c>
    </row>
    <row r="36" spans="1:7">
      <c r="A36" s="46" t="s">
        <v>32</v>
      </c>
      <c r="B36" s="47">
        <v>16</v>
      </c>
      <c r="C36" s="46">
        <v>11</v>
      </c>
      <c r="D36" s="46">
        <v>4</v>
      </c>
      <c r="E36" s="47">
        <v>0</v>
      </c>
      <c r="F36" s="46">
        <v>1</v>
      </c>
      <c r="G36" s="47">
        <v>0</v>
      </c>
    </row>
    <row r="37" spans="1:7">
      <c r="A37" s="46" t="s">
        <v>85</v>
      </c>
      <c r="B37" s="47">
        <v>19</v>
      </c>
      <c r="C37" s="46">
        <v>7</v>
      </c>
      <c r="D37" s="46">
        <v>12</v>
      </c>
      <c r="E37" s="47">
        <v>0</v>
      </c>
      <c r="F37" s="46">
        <v>0</v>
      </c>
      <c r="G37" s="47">
        <v>0</v>
      </c>
    </row>
    <row r="38" spans="1:7">
      <c r="A38" s="51" t="s">
        <v>10</v>
      </c>
      <c r="B38" s="47">
        <v>0</v>
      </c>
      <c r="C38" s="46">
        <v>0</v>
      </c>
      <c r="D38" s="46">
        <v>0</v>
      </c>
      <c r="E38" s="47">
        <v>0</v>
      </c>
      <c r="F38" s="46">
        <v>0</v>
      </c>
      <c r="G38" s="47">
        <v>0</v>
      </c>
    </row>
    <row r="39" spans="1:7">
      <c r="A39" s="46" t="s">
        <v>118</v>
      </c>
      <c r="B39" s="47">
        <v>1</v>
      </c>
      <c r="C39" s="46">
        <v>1</v>
      </c>
      <c r="D39" s="47">
        <v>0</v>
      </c>
      <c r="E39" s="47">
        <v>0</v>
      </c>
      <c r="F39" s="46">
        <v>0</v>
      </c>
      <c r="G39" s="47">
        <v>0</v>
      </c>
    </row>
    <row r="40" spans="1:7">
      <c r="A40" s="50" t="s">
        <v>84</v>
      </c>
      <c r="B40" s="47">
        <v>0</v>
      </c>
      <c r="C40" s="46">
        <v>0</v>
      </c>
      <c r="D40" s="47">
        <v>0</v>
      </c>
      <c r="E40" s="47">
        <v>0</v>
      </c>
      <c r="F40" s="46">
        <v>0</v>
      </c>
      <c r="G40" s="47">
        <v>0</v>
      </c>
    </row>
    <row r="41" spans="1:7">
      <c r="A41" s="50" t="s">
        <v>83</v>
      </c>
      <c r="B41" s="47">
        <v>0</v>
      </c>
      <c r="C41" s="46">
        <v>0</v>
      </c>
      <c r="D41" s="47">
        <v>0</v>
      </c>
      <c r="E41" s="47">
        <v>0</v>
      </c>
      <c r="F41" s="46">
        <v>0</v>
      </c>
      <c r="G41" s="47">
        <v>0</v>
      </c>
    </row>
    <row r="42" spans="1:7">
      <c r="A42" s="46" t="s">
        <v>119</v>
      </c>
      <c r="B42" s="47">
        <v>1</v>
      </c>
      <c r="C42" s="46">
        <v>1</v>
      </c>
      <c r="D42" s="47">
        <v>0</v>
      </c>
      <c r="E42" s="47">
        <v>0</v>
      </c>
      <c r="F42" s="46">
        <v>0</v>
      </c>
      <c r="G42" s="47">
        <v>0</v>
      </c>
    </row>
    <row r="43" spans="1:7">
      <c r="A43" s="41" t="s">
        <v>82</v>
      </c>
      <c r="B43" s="47">
        <v>17</v>
      </c>
      <c r="C43" s="47">
        <v>8</v>
      </c>
      <c r="D43" s="47">
        <v>0</v>
      </c>
      <c r="E43" s="47">
        <v>0</v>
      </c>
      <c r="F43" s="47">
        <v>9</v>
      </c>
      <c r="G43" s="47">
        <v>0</v>
      </c>
    </row>
    <row r="44" spans="1:7">
      <c r="A44" s="46" t="s">
        <v>81</v>
      </c>
      <c r="B44" s="47">
        <v>15</v>
      </c>
      <c r="C44" s="46">
        <v>5</v>
      </c>
      <c r="D44" s="47">
        <v>0</v>
      </c>
      <c r="E44" s="47">
        <v>0</v>
      </c>
      <c r="F44" s="46">
        <v>10</v>
      </c>
      <c r="G44" s="47">
        <v>0</v>
      </c>
    </row>
    <row r="45" spans="1:7">
      <c r="A45" s="41" t="s">
        <v>79</v>
      </c>
      <c r="B45" s="47">
        <v>15</v>
      </c>
      <c r="C45" s="47">
        <v>12</v>
      </c>
      <c r="D45" s="47">
        <v>0</v>
      </c>
      <c r="E45" s="47">
        <v>0</v>
      </c>
      <c r="F45" s="47">
        <v>3</v>
      </c>
      <c r="G45" s="47">
        <v>0</v>
      </c>
    </row>
    <row r="46" spans="1:7">
      <c r="A46" s="46" t="s">
        <v>49</v>
      </c>
      <c r="B46" s="47">
        <v>5</v>
      </c>
      <c r="C46" s="46">
        <v>5</v>
      </c>
      <c r="D46" s="47">
        <v>0</v>
      </c>
      <c r="E46" s="47">
        <v>0</v>
      </c>
      <c r="F46" s="46">
        <v>0</v>
      </c>
      <c r="G46" s="47">
        <v>0</v>
      </c>
    </row>
    <row r="47" spans="1:7">
      <c r="A47" s="46" t="s">
        <v>77</v>
      </c>
      <c r="B47" s="47">
        <v>6</v>
      </c>
      <c r="C47" s="46">
        <v>6</v>
      </c>
      <c r="D47" s="47">
        <v>0</v>
      </c>
      <c r="E47" s="47">
        <v>0</v>
      </c>
      <c r="F47" s="46">
        <v>0</v>
      </c>
      <c r="G47" s="47">
        <v>0</v>
      </c>
    </row>
    <row r="48" spans="1:7">
      <c r="A48" s="50" t="s">
        <v>76</v>
      </c>
      <c r="B48" s="47">
        <v>0</v>
      </c>
      <c r="C48" s="46">
        <v>0</v>
      </c>
      <c r="D48" s="47">
        <v>0</v>
      </c>
      <c r="E48" s="47">
        <v>0</v>
      </c>
      <c r="F48" s="46">
        <v>0</v>
      </c>
      <c r="G48" s="47">
        <v>0</v>
      </c>
    </row>
    <row r="49" spans="1:7">
      <c r="A49" s="46" t="s">
        <v>75</v>
      </c>
      <c r="B49" s="47">
        <v>11</v>
      </c>
      <c r="C49" s="46">
        <v>1</v>
      </c>
      <c r="D49" s="46">
        <v>10</v>
      </c>
      <c r="E49" s="47">
        <v>0</v>
      </c>
      <c r="F49" s="46">
        <v>0</v>
      </c>
      <c r="G49" s="47">
        <v>0</v>
      </c>
    </row>
    <row r="50" spans="1:7">
      <c r="A50" s="52" t="s">
        <v>122</v>
      </c>
      <c r="B50" s="47">
        <v>1624</v>
      </c>
      <c r="C50" s="46">
        <v>951</v>
      </c>
      <c r="D50" s="46">
        <v>396</v>
      </c>
      <c r="E50" s="47">
        <v>4</v>
      </c>
      <c r="F50" s="46">
        <v>273</v>
      </c>
      <c r="G50" s="47">
        <v>0</v>
      </c>
    </row>
  </sheetData>
  <phoneticPr fontId="3" type="Hiragana"/>
  <pageMargins left="0.78740157480314943" right="0.78740157480314943" top="0.98425196850393681" bottom="0.98425196850393681" header="0.51181102362204722" footer="0.51181102362204722"/>
  <pageSetup paperSize="9" scale="99" fitToWidth="1" fitToHeight="1" orientation="portrait" usePrinterDefaults="1" r:id="rId1"/>
</worksheet>
</file>

<file path=xl/worksheets/sheet16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B2:K69"/>
  <sheetViews>
    <sheetView tabSelected="1" view="pageBreakPreview" zoomScale="115" zoomScaleSheetLayoutView="115" workbookViewId="0">
      <selection activeCell="M5" sqref="M5"/>
    </sheetView>
  </sheetViews>
  <sheetFormatPr defaultRowHeight="13.5"/>
  <cols>
    <col min="1" max="3" width="9" style="56" hidden="1" customWidth="1"/>
    <col min="4" max="4" width="11.625" style="56" bestFit="1" customWidth="1"/>
    <col min="5" max="9" width="9" style="56" customWidth="1"/>
    <col min="10" max="10" width="15.125" style="56" customWidth="1"/>
    <col min="11" max="253" width="9" style="56" customWidth="1"/>
    <col min="16382" max="16384" width="9" style="56" customWidth="1"/>
  </cols>
  <sheetData>
    <row r="2" spans="2:10" ht="17.25">
      <c r="H2" s="11" t="s">
        <v>129</v>
      </c>
      <c r="I2" s="12" t="s">
        <v>117</v>
      </c>
      <c r="J2" s="14"/>
    </row>
    <row r="3" spans="2:10">
      <c r="H3" s="58"/>
      <c r="I3" s="58"/>
      <c r="J3" s="15" t="s">
        <v>1</v>
      </c>
    </row>
    <row r="4" spans="2:10">
      <c r="D4" s="5" t="s">
        <v>2</v>
      </c>
      <c r="E4" s="38" t="s">
        <v>4</v>
      </c>
      <c r="F4" s="38" t="s">
        <v>6</v>
      </c>
      <c r="G4" s="38" t="s">
        <v>11</v>
      </c>
      <c r="H4" s="38" t="s">
        <v>9</v>
      </c>
      <c r="I4" s="38" t="s">
        <v>13</v>
      </c>
      <c r="J4" s="60" t="s">
        <v>21</v>
      </c>
    </row>
    <row r="5" spans="2:10">
      <c r="B5" s="57" t="s">
        <v>73</v>
      </c>
      <c r="C5" s="57">
        <f>[1]B017静岡県市町!D81+[1]B017静岡県市町!D87+[1]B017静岡県市町!D93+[1]B017静岡県市町!D99+[1]B017静岡県市町!D105+[1]B017静岡県市町!D117+[1]B017静岡県市町!D147+[1]B017静岡県市町!D159+[1]B017静岡県市町!D165+[1]B017静岡県市町!D177+[1]B017静岡県市町!D195+[1]B017静岡県市町!D207+[1]B017静岡県市町!D231+[1]B017静岡県市町!D243</f>
        <v>585</v>
      </c>
      <c r="D5" s="28" t="s">
        <v>114</v>
      </c>
      <c r="E5" s="39">
        <f>SUM('31年1月:元年12月'!B5)</f>
        <v>1542</v>
      </c>
      <c r="F5" s="39">
        <f>SUM('31年1月:元年12月'!C5)</f>
        <v>726</v>
      </c>
      <c r="G5" s="39">
        <f>SUM('31年1月:元年12月'!D5)</f>
        <v>533</v>
      </c>
      <c r="H5" s="39">
        <f>SUM('31年1月:元年12月'!E5)</f>
        <v>5</v>
      </c>
      <c r="I5" s="39">
        <f>SUM('31年1月:元年12月'!F5)</f>
        <v>278</v>
      </c>
      <c r="J5" s="39">
        <f>SUM('31年1月:元年12月'!G5)</f>
        <v>36</v>
      </c>
    </row>
    <row r="6" spans="2:10">
      <c r="B6" s="57" t="s">
        <v>72</v>
      </c>
      <c r="C6" s="57">
        <f>[1]B017静岡県市町!D9+[1]B017静岡県市町!D111+[1]B017静岡県市町!D129+[1]B017静岡県市町!D141+[1]B017静岡県市町!D201+[1]B017静岡県市町!D267</f>
        <v>555</v>
      </c>
      <c r="D6" s="28" t="s">
        <v>113</v>
      </c>
      <c r="E6" s="39">
        <f>SUM('31年1月:元年12月'!B6)</f>
        <v>1445</v>
      </c>
      <c r="F6" s="39">
        <f>SUM('31年1月:元年12月'!C6)</f>
        <v>612</v>
      </c>
      <c r="G6" s="39">
        <f>SUM('31年1月:元年12月'!D6)</f>
        <v>599</v>
      </c>
      <c r="H6" s="39">
        <f>SUM('31年1月:元年12月'!E6)</f>
        <v>6</v>
      </c>
      <c r="I6" s="39">
        <f>SUM('31年1月:元年12月'!F6)</f>
        <v>228</v>
      </c>
      <c r="J6" s="39">
        <f>SUM('31年1月:元年12月'!G6)</f>
        <v>27</v>
      </c>
    </row>
    <row r="7" spans="2:10">
      <c r="B7" s="57" t="s">
        <v>67</v>
      </c>
      <c r="C7" s="57">
        <f>[1]B017静岡県市町!D33+[1]B017静岡県市町!D123+[1]B017静岡県市町!D135+[1]B017静岡県市町!D153+[1]B017静岡県市町!D171+[1]B017静岡県市町!D183+[1]B017静岡県市町!D189+[1]B017静岡県市町!D285</f>
        <v>742</v>
      </c>
      <c r="D7" s="28" t="s">
        <v>112</v>
      </c>
      <c r="E7" s="39">
        <f>SUM('31年1月:元年12月'!B7)</f>
        <v>1244</v>
      </c>
      <c r="F7" s="39">
        <f>SUM('31年1月:元年12月'!C7)</f>
        <v>691</v>
      </c>
      <c r="G7" s="39">
        <f>SUM('31年1月:元年12月'!D7)</f>
        <v>324</v>
      </c>
      <c r="H7" s="39">
        <f>SUM('31年1月:元年12月'!E7)</f>
        <v>4</v>
      </c>
      <c r="I7" s="39">
        <f>SUM('31年1月:元年12月'!F7)</f>
        <v>225</v>
      </c>
      <c r="J7" s="39">
        <f>SUM('31年1月:元年12月'!G7)</f>
        <v>0</v>
      </c>
    </row>
    <row r="8" spans="2:10">
      <c r="B8" s="57" t="s">
        <v>23</v>
      </c>
      <c r="C8" s="57">
        <f>SUM(C5:C7)</f>
        <v>1882</v>
      </c>
      <c r="D8" s="28" t="s">
        <v>115</v>
      </c>
      <c r="E8" s="39">
        <f>SUM('31年1月:元年12月'!B8)</f>
        <v>4231</v>
      </c>
      <c r="F8" s="39">
        <f>SUM('31年1月:元年12月'!C8)</f>
        <v>2029</v>
      </c>
      <c r="G8" s="39">
        <f>SUM('31年1月:元年12月'!D8)</f>
        <v>1456</v>
      </c>
      <c r="H8" s="39">
        <f>SUM('31年1月:元年12月'!E8)</f>
        <v>15</v>
      </c>
      <c r="I8" s="39">
        <f>SUM('31年1月:元年12月'!F8)</f>
        <v>731</v>
      </c>
      <c r="J8" s="39">
        <f>SUM('31年1月:元年12月'!G8)</f>
        <v>63</v>
      </c>
    </row>
    <row r="9" spans="2:10">
      <c r="D9" s="28" t="s">
        <v>111</v>
      </c>
      <c r="E9" s="39">
        <f>SUM('31年1月:元年12月'!B9)</f>
        <v>1697</v>
      </c>
      <c r="F9" s="39">
        <f>SUM('31年1月:元年12月'!C9)</f>
        <v>658</v>
      </c>
      <c r="G9" s="39">
        <f>SUM('31年1月:元年12月'!D9)</f>
        <v>571</v>
      </c>
      <c r="H9" s="39">
        <f>SUM('31年1月:元年12月'!E9)</f>
        <v>4</v>
      </c>
      <c r="I9" s="39">
        <f>SUM('31年1月:元年12月'!F9)</f>
        <v>464</v>
      </c>
      <c r="J9" s="39">
        <f>SUM('31年1月:元年12月'!G9)</f>
        <v>167</v>
      </c>
    </row>
    <row r="10" spans="2:10">
      <c r="B10" s="57" t="s">
        <v>73</v>
      </c>
      <c r="C10" s="57">
        <f>SUMIFS(E:E,$D:$D,"沼津市")+SUMIFS(E:E,$D:$D,"熱海市")+SUMIFS(E:E,$D:$D,"三島市")+SUMIFS(E:E,$D:$D,"富士宮市")+SUMIFS(E:E,$D:$D,"伊東市")+SUMIFS(E:E,$D:$D,"富士市")+SUMIFS(E:E,$D:$D,"御殿場市")+SUMIFS(E:E,$D:$D,"下田市")+SUMIFS(E:E,$D:$D,"裾野市")+SUMIFS(E:E,$D:$D,"伊豆市")+SUMIFS(E:E,$D:$D,"伊豆の国市")+SUMIFS(E:E,$D:$D,"賀茂郡")+SUMIFS(E:E,$D:$D,"田方郡")+SUMIFS(E:E,$D:$D,"駿東郡")</f>
        <v>5643</v>
      </c>
      <c r="D10" s="28" t="s">
        <v>110</v>
      </c>
      <c r="E10" s="39">
        <f>SUM('31年1月:元年12月'!B10)</f>
        <v>981</v>
      </c>
      <c r="F10" s="39">
        <f>SUM('31年1月:元年12月'!C10)</f>
        <v>494</v>
      </c>
      <c r="G10" s="39">
        <f>SUM('31年1月:元年12月'!D10)</f>
        <v>337</v>
      </c>
      <c r="H10" s="39">
        <f>SUM('31年1月:元年12月'!E10)</f>
        <v>2</v>
      </c>
      <c r="I10" s="39">
        <f>SUM('31年1月:元年12月'!F10)</f>
        <v>148</v>
      </c>
      <c r="J10" s="39">
        <f>SUM('31年1月:元年12月'!G10)</f>
        <v>0</v>
      </c>
    </row>
    <row r="11" spans="2:10">
      <c r="B11" s="57" t="s">
        <v>72</v>
      </c>
      <c r="C11" s="57">
        <f>SUMIFS(E:E,$D:$D,"静岡市")+SUMIFS(E:E,$D:$D,"島田市")+SUMIFS(E:E,$D:$D,"焼津市")+SUMIFS(E:E,$D:$D,"藤枝市")+SUMIFS(E:E,$D:$D,"牧之原市")+SUMIFS(E:E,$D:$D,"榛原郡")</f>
        <v>6658</v>
      </c>
      <c r="D11" s="28" t="s">
        <v>109</v>
      </c>
      <c r="E11" s="39">
        <f>SUM('31年1月:元年12月'!B11)</f>
        <v>579</v>
      </c>
      <c r="F11" s="39">
        <f>SUM('31年1月:元年12月'!C11)</f>
        <v>378</v>
      </c>
      <c r="G11" s="39">
        <f>SUM('31年1月:元年12月'!D11)</f>
        <v>104</v>
      </c>
      <c r="H11" s="39">
        <f>SUM('31年1月:元年12月'!E11)</f>
        <v>5</v>
      </c>
      <c r="I11" s="39">
        <f>SUM('31年1月:元年12月'!F11)</f>
        <v>92</v>
      </c>
      <c r="J11" s="39">
        <f>SUM('31年1月:元年12月'!G11)</f>
        <v>0</v>
      </c>
    </row>
    <row r="12" spans="2:10">
      <c r="B12" s="57" t="s">
        <v>67</v>
      </c>
      <c r="C12" s="57">
        <f>SUMIFS(E:E,$D:$D,"浜松市")+SUMIFS(E:E,$D:$D,"磐田市")+SUMIFS(E:E,$D:$D,"掛川市")+SUMIFS(E:E,$D:$D,"袋井市")+SUMIFS(E:E,$D:$D,"御前崎市")+SUMIFS(E:E,$D:$D,"湖西市")+SUMIFS(E:E,$D:$D,"菊川市")+SUMIFS(E:E,$D:$D,"周智郡")</f>
        <v>8819</v>
      </c>
      <c r="D12" s="28" t="s">
        <v>108</v>
      </c>
      <c r="E12" s="39">
        <f>SUM('31年1月:元年12月'!B12)</f>
        <v>789</v>
      </c>
      <c r="F12" s="39">
        <f>SUM('31年1月:元年12月'!C12)</f>
        <v>354</v>
      </c>
      <c r="G12" s="39">
        <f>SUM('31年1月:元年12月'!D12)</f>
        <v>268</v>
      </c>
      <c r="H12" s="39">
        <f>SUM('31年1月:元年12月'!E12)</f>
        <v>8</v>
      </c>
      <c r="I12" s="39">
        <f>SUM('31年1月:元年12月'!F12)</f>
        <v>159</v>
      </c>
      <c r="J12" s="39">
        <f>SUM('31年1月:元年12月'!G12)</f>
        <v>0</v>
      </c>
    </row>
    <row r="13" spans="2:10">
      <c r="B13" s="57" t="s">
        <v>23</v>
      </c>
      <c r="C13" s="57">
        <f>SUM(C10:C12)</f>
        <v>21120</v>
      </c>
      <c r="D13" s="28" t="s">
        <v>106</v>
      </c>
      <c r="E13" s="39">
        <f>SUM('31年1月:元年12月'!B13)</f>
        <v>507</v>
      </c>
      <c r="F13" s="39">
        <f>SUM('31年1月:元年12月'!C13)</f>
        <v>327</v>
      </c>
      <c r="G13" s="39">
        <f>SUM('31年1月:元年12月'!D13)</f>
        <v>126</v>
      </c>
      <c r="H13" s="39">
        <f>SUM('31年1月:元年12月'!E13)</f>
        <v>5</v>
      </c>
      <c r="I13" s="39">
        <f>SUM('31年1月:元年12月'!F13)</f>
        <v>49</v>
      </c>
      <c r="J13" s="39">
        <f>SUM('31年1月:元年12月'!G13)</f>
        <v>0</v>
      </c>
    </row>
    <row r="14" spans="2:10">
      <c r="D14" s="28" t="s">
        <v>107</v>
      </c>
      <c r="E14" s="39">
        <f>SUM('31年1月:元年12月'!B14)</f>
        <v>678</v>
      </c>
      <c r="F14" s="39">
        <f>SUM('31年1月:元年12月'!C14)</f>
        <v>474</v>
      </c>
      <c r="G14" s="39">
        <f>SUM('31年1月:元年12月'!D14)</f>
        <v>95</v>
      </c>
      <c r="H14" s="39">
        <f>SUM('31年1月:元年12月'!E14)</f>
        <v>2</v>
      </c>
      <c r="I14" s="39">
        <f>SUM('31年1月:元年12月'!F14)</f>
        <v>107</v>
      </c>
      <c r="J14" s="39">
        <f>SUM('31年1月:元年12月'!G14)</f>
        <v>0</v>
      </c>
    </row>
    <row r="15" spans="2:10">
      <c r="D15" s="28" t="s">
        <v>105</v>
      </c>
      <c r="E15" s="39">
        <f>SUM('31年1月:元年12月'!B15)</f>
        <v>85</v>
      </c>
      <c r="F15" s="39">
        <f>SUM('31年1月:元年12月'!C15)</f>
        <v>62</v>
      </c>
      <c r="G15" s="39">
        <f>SUM('31年1月:元年12月'!D15)</f>
        <v>0</v>
      </c>
      <c r="H15" s="39">
        <f>SUM('31年1月:元年12月'!E15)</f>
        <v>1</v>
      </c>
      <c r="I15" s="39">
        <f>SUM('31年1月:元年12月'!F15)</f>
        <v>22</v>
      </c>
      <c r="J15" s="39">
        <f>SUM('31年1月:元年12月'!G15)</f>
        <v>0</v>
      </c>
    </row>
    <row r="16" spans="2:10">
      <c r="D16" s="28" t="s">
        <v>15</v>
      </c>
      <c r="E16" s="39">
        <f>SUM('31年1月:元年12月'!B16)</f>
        <v>5316</v>
      </c>
      <c r="F16" s="39">
        <f>SUM('31年1月:元年12月'!C16)</f>
        <v>2747</v>
      </c>
      <c r="G16" s="39">
        <f>SUM('31年1月:元年12月'!D16)</f>
        <v>1501</v>
      </c>
      <c r="H16" s="39">
        <f>SUM('31年1月:元年12月'!E16)</f>
        <v>27</v>
      </c>
      <c r="I16" s="39">
        <f>SUM('31年1月:元年12月'!F16)</f>
        <v>1041</v>
      </c>
      <c r="J16" s="39">
        <f>SUM('31年1月:元年12月'!G16)</f>
        <v>167</v>
      </c>
    </row>
    <row r="17" spans="4:10">
      <c r="D17" s="28" t="s">
        <v>103</v>
      </c>
      <c r="E17" s="39">
        <f>SUM('31年1月:元年12月'!B17)</f>
        <v>1031</v>
      </c>
      <c r="F17" s="39">
        <f>SUM('31年1月:元年12月'!C17)</f>
        <v>443</v>
      </c>
      <c r="G17" s="39">
        <f>SUM('31年1月:元年12月'!D17)</f>
        <v>317</v>
      </c>
      <c r="H17" s="39">
        <f>SUM('31年1月:元年12月'!E17)</f>
        <v>3</v>
      </c>
      <c r="I17" s="39">
        <f>SUM('31年1月:元年12月'!F17)</f>
        <v>268</v>
      </c>
      <c r="J17" s="39">
        <f>SUM('31年1月:元年12月'!G17)</f>
        <v>67</v>
      </c>
    </row>
    <row r="18" spans="4:10">
      <c r="D18" s="28" t="s">
        <v>102</v>
      </c>
      <c r="E18" s="39">
        <f>SUM('31年1月:元年12月'!B18)</f>
        <v>101</v>
      </c>
      <c r="F18" s="39">
        <f>SUM('31年1月:元年12月'!C18)</f>
        <v>47</v>
      </c>
      <c r="G18" s="39">
        <f>SUM('31年1月:元年12月'!D18)</f>
        <v>50</v>
      </c>
      <c r="H18" s="39">
        <f>SUM('31年1月:元年12月'!E18)</f>
        <v>0</v>
      </c>
      <c r="I18" s="39">
        <f>SUM('31年1月:元年12月'!F18)</f>
        <v>4</v>
      </c>
      <c r="J18" s="39">
        <f>SUM('31年1月:元年12月'!G18)</f>
        <v>0</v>
      </c>
    </row>
    <row r="19" spans="4:10">
      <c r="D19" s="28" t="s">
        <v>78</v>
      </c>
      <c r="E19" s="39">
        <f>SUM('31年1月:元年12月'!B19)</f>
        <v>516</v>
      </c>
      <c r="F19" s="39">
        <f>SUM('31年1月:元年12月'!C19)</f>
        <v>282</v>
      </c>
      <c r="G19" s="39">
        <f>SUM('31年1月:元年12月'!D19)</f>
        <v>146</v>
      </c>
      <c r="H19" s="39">
        <f>SUM('31年1月:元年12月'!E19)</f>
        <v>1</v>
      </c>
      <c r="I19" s="39">
        <f>SUM('31年1月:元年12月'!F19)</f>
        <v>87</v>
      </c>
      <c r="J19" s="39">
        <f>SUM('31年1月:元年12月'!G19)</f>
        <v>0</v>
      </c>
    </row>
    <row r="20" spans="4:10">
      <c r="D20" s="28" t="s">
        <v>100</v>
      </c>
      <c r="E20" s="39">
        <f>SUM('31年1月:元年12月'!B20)</f>
        <v>847</v>
      </c>
      <c r="F20" s="39">
        <f>SUM('31年1月:元年12月'!C20)</f>
        <v>464</v>
      </c>
      <c r="G20" s="39">
        <f>SUM('31年1月:元年12月'!D20)</f>
        <v>264</v>
      </c>
      <c r="H20" s="39">
        <f>SUM('31年1月:元年12月'!E20)</f>
        <v>7</v>
      </c>
      <c r="I20" s="39">
        <f>SUM('31年1月:元年12月'!F20)</f>
        <v>112</v>
      </c>
      <c r="J20" s="39">
        <f>SUM('31年1月:元年12月'!G20)</f>
        <v>0</v>
      </c>
    </row>
    <row r="21" spans="4:10">
      <c r="D21" s="28" t="s">
        <v>99</v>
      </c>
      <c r="E21" s="39">
        <f>SUM('31年1月:元年12月'!B21)</f>
        <v>186</v>
      </c>
      <c r="F21" s="39">
        <f>SUM('31年1月:元年12月'!C21)</f>
        <v>153</v>
      </c>
      <c r="G21" s="39">
        <f>SUM('31年1月:元年12月'!D21)</f>
        <v>13</v>
      </c>
      <c r="H21" s="39">
        <f>SUM('31年1月:元年12月'!E21)</f>
        <v>3</v>
      </c>
      <c r="I21" s="39">
        <f>SUM('31年1月:元年12月'!F21)</f>
        <v>17</v>
      </c>
      <c r="J21" s="39">
        <f>SUM('31年1月:元年12月'!G21)</f>
        <v>0</v>
      </c>
    </row>
    <row r="22" spans="4:10">
      <c r="D22" s="28" t="s">
        <v>98</v>
      </c>
      <c r="E22" s="39">
        <f>SUM('31年1月:元年12月'!B22)</f>
        <v>559</v>
      </c>
      <c r="F22" s="39">
        <f>SUM('31年1月:元年12月'!C22)</f>
        <v>442</v>
      </c>
      <c r="G22" s="39">
        <f>SUM('31年1月:元年12月'!D22)</f>
        <v>64</v>
      </c>
      <c r="H22" s="39">
        <f>SUM('31年1月:元年12月'!E22)</f>
        <v>2</v>
      </c>
      <c r="I22" s="39">
        <f>SUM('31年1月:元年12月'!F22)</f>
        <v>51</v>
      </c>
      <c r="J22" s="39">
        <f>SUM('31年1月:元年12月'!G22)</f>
        <v>0</v>
      </c>
    </row>
    <row r="23" spans="4:10">
      <c r="D23" s="28" t="s">
        <v>97</v>
      </c>
      <c r="E23" s="39">
        <f>SUM('31年1月:元年12月'!B23)</f>
        <v>1688</v>
      </c>
      <c r="F23" s="39">
        <f>SUM('31年1月:元年12月'!C23)</f>
        <v>932</v>
      </c>
      <c r="G23" s="39">
        <f>SUM('31年1月:元年12月'!D23)</f>
        <v>492</v>
      </c>
      <c r="H23" s="39">
        <f>SUM('31年1月:元年12月'!E23)</f>
        <v>3</v>
      </c>
      <c r="I23" s="39">
        <f>SUM('31年1月:元年12月'!F23)</f>
        <v>261</v>
      </c>
      <c r="J23" s="39">
        <f>SUM('31年1月:元年12月'!G23)</f>
        <v>0</v>
      </c>
    </row>
    <row r="24" spans="4:10">
      <c r="D24" s="28" t="s">
        <v>96</v>
      </c>
      <c r="E24" s="39">
        <f>SUM('31年1月:元年12月'!B24)</f>
        <v>1140</v>
      </c>
      <c r="F24" s="39">
        <f>SUM('31年1月:元年12月'!C24)</f>
        <v>645</v>
      </c>
      <c r="G24" s="39">
        <f>SUM('31年1月:元年12月'!D24)</f>
        <v>292</v>
      </c>
      <c r="H24" s="39">
        <f>SUM('31年1月:元年12月'!E24)</f>
        <v>2</v>
      </c>
      <c r="I24" s="39">
        <f>SUM('31年1月:元年12月'!F24)</f>
        <v>201</v>
      </c>
      <c r="J24" s="39">
        <f>SUM('31年1月:元年12月'!G24)</f>
        <v>0</v>
      </c>
    </row>
    <row r="25" spans="4:10">
      <c r="D25" s="28" t="s">
        <v>57</v>
      </c>
      <c r="E25" s="39">
        <f>SUM('31年1月:元年12月'!B25)</f>
        <v>752</v>
      </c>
      <c r="F25" s="39">
        <f>SUM('31年1月:元年12月'!C25)</f>
        <v>506</v>
      </c>
      <c r="G25" s="39">
        <f>SUM('31年1月:元年12月'!D25)</f>
        <v>132</v>
      </c>
      <c r="H25" s="39">
        <f>SUM('31年1月:元年12月'!E25)</f>
        <v>2</v>
      </c>
      <c r="I25" s="39">
        <f>SUM('31年1月:元年12月'!F25)</f>
        <v>112</v>
      </c>
      <c r="J25" s="39">
        <f>SUM('31年1月:元年12月'!G25)</f>
        <v>0</v>
      </c>
    </row>
    <row r="26" spans="4:10">
      <c r="D26" s="28" t="s">
        <v>95</v>
      </c>
      <c r="E26" s="39">
        <f>SUM('31年1月:元年12月'!B26)</f>
        <v>748</v>
      </c>
      <c r="F26" s="39">
        <f>SUM('31年1月:元年12月'!C26)</f>
        <v>456</v>
      </c>
      <c r="G26" s="39">
        <f>SUM('31年1月:元年12月'!D26)</f>
        <v>223</v>
      </c>
      <c r="H26" s="39">
        <f>SUM('31年1月:元年12月'!E26)</f>
        <v>4</v>
      </c>
      <c r="I26" s="39">
        <f>SUM('31年1月:元年12月'!F26)</f>
        <v>65</v>
      </c>
      <c r="J26" s="39">
        <f>SUM('31年1月:元年12月'!G26)</f>
        <v>0</v>
      </c>
    </row>
    <row r="27" spans="4:10">
      <c r="D27" s="28" t="s">
        <v>94</v>
      </c>
      <c r="E27" s="39">
        <f>SUM('31年1月:元年12月'!B27)</f>
        <v>959</v>
      </c>
      <c r="F27" s="39">
        <f>SUM('31年1月:元年12月'!C27)</f>
        <v>544</v>
      </c>
      <c r="G27" s="39">
        <f>SUM('31年1月:元年12月'!D27)</f>
        <v>170</v>
      </c>
      <c r="H27" s="39">
        <f>SUM('31年1月:元年12月'!E27)</f>
        <v>3</v>
      </c>
      <c r="I27" s="39">
        <f>SUM('31年1月:元年12月'!F27)</f>
        <v>242</v>
      </c>
      <c r="J27" s="39">
        <f>SUM('31年1月:元年12月'!G27)</f>
        <v>145</v>
      </c>
    </row>
    <row r="28" spans="4:10">
      <c r="D28" s="28" t="s">
        <v>93</v>
      </c>
      <c r="E28" s="39">
        <f>SUM('31年1月:元年12月'!B28)</f>
        <v>638</v>
      </c>
      <c r="F28" s="39">
        <f>SUM('31年1月:元年12月'!C28)</f>
        <v>235</v>
      </c>
      <c r="G28" s="39">
        <f>SUM('31年1月:元年12月'!D28)</f>
        <v>310</v>
      </c>
      <c r="H28" s="39">
        <f>SUM('31年1月:元年12月'!E28)</f>
        <v>2</v>
      </c>
      <c r="I28" s="39">
        <f>SUM('31年1月:元年12月'!F28)</f>
        <v>91</v>
      </c>
      <c r="J28" s="39">
        <f>SUM('31年1月:元年12月'!G28)</f>
        <v>0</v>
      </c>
    </row>
    <row r="29" spans="4:10">
      <c r="D29" s="28" t="s">
        <v>92</v>
      </c>
      <c r="E29" s="39">
        <f>SUM('31年1月:元年12月'!B29)</f>
        <v>635</v>
      </c>
      <c r="F29" s="39">
        <f>SUM('31年1月:元年12月'!C29)</f>
        <v>352</v>
      </c>
      <c r="G29" s="39">
        <f>SUM('31年1月:元年12月'!D29)</f>
        <v>165</v>
      </c>
      <c r="H29" s="39">
        <f>SUM('31年1月:元年12月'!E29)</f>
        <v>0</v>
      </c>
      <c r="I29" s="39">
        <f>SUM('31年1月:元年12月'!F29)</f>
        <v>118</v>
      </c>
      <c r="J29" s="39">
        <f>SUM('31年1月:元年12月'!G29)</f>
        <v>0</v>
      </c>
    </row>
    <row r="30" spans="4:10">
      <c r="D30" s="28" t="s">
        <v>90</v>
      </c>
      <c r="E30" s="39">
        <f>SUM('31年1月:元年12月'!B30)</f>
        <v>39</v>
      </c>
      <c r="F30" s="39">
        <f>SUM('31年1月:元年12月'!C30)</f>
        <v>33</v>
      </c>
      <c r="G30" s="39">
        <f>SUM('31年1月:元年12月'!D30)</f>
        <v>6</v>
      </c>
      <c r="H30" s="39">
        <f>SUM('31年1月:元年12月'!E30)</f>
        <v>0</v>
      </c>
      <c r="I30" s="39">
        <f>SUM('31年1月:元年12月'!F30)</f>
        <v>0</v>
      </c>
      <c r="J30" s="39">
        <f>SUM('31年1月:元年12月'!G30)</f>
        <v>0</v>
      </c>
    </row>
    <row r="31" spans="4:10">
      <c r="D31" s="28" t="s">
        <v>89</v>
      </c>
      <c r="E31" s="39">
        <f>SUM('31年1月:元年12月'!B31)</f>
        <v>263</v>
      </c>
      <c r="F31" s="39">
        <f>SUM('31年1月:元年12月'!C31)</f>
        <v>139</v>
      </c>
      <c r="G31" s="39">
        <f>SUM('31年1月:元年12月'!D31)</f>
        <v>83</v>
      </c>
      <c r="H31" s="39">
        <f>SUM('31年1月:元年12月'!E31)</f>
        <v>1</v>
      </c>
      <c r="I31" s="39">
        <f>SUM('31年1月:元年12月'!F31)</f>
        <v>40</v>
      </c>
      <c r="J31" s="39">
        <f>SUM('31年1月:元年12月'!G31)</f>
        <v>0</v>
      </c>
    </row>
    <row r="32" spans="4:10">
      <c r="D32" s="28" t="s">
        <v>88</v>
      </c>
      <c r="E32" s="39">
        <f>SUM('31年1月:元年12月'!B32)</f>
        <v>462</v>
      </c>
      <c r="F32" s="39">
        <f>SUM('31年1月:元年12月'!C32)</f>
        <v>200</v>
      </c>
      <c r="G32" s="39">
        <f>SUM('31年1月:元年12月'!D32)</f>
        <v>220</v>
      </c>
      <c r="H32" s="39">
        <f>SUM('31年1月:元年12月'!E32)</f>
        <v>4</v>
      </c>
      <c r="I32" s="39">
        <f>SUM('31年1月:元年12月'!F32)</f>
        <v>38</v>
      </c>
      <c r="J32" s="39">
        <f>SUM('31年1月:元年12月'!G32)</f>
        <v>0</v>
      </c>
    </row>
    <row r="33" spans="4:10">
      <c r="D33" s="28" t="s">
        <v>87</v>
      </c>
      <c r="E33" s="39">
        <f>SUM('31年1月:元年12月'!B33)</f>
        <v>85</v>
      </c>
      <c r="F33" s="39">
        <f>SUM('31年1月:元年12月'!C33)</f>
        <v>54</v>
      </c>
      <c r="G33" s="39">
        <f>SUM('31年1月:元年12月'!D33)</f>
        <v>18</v>
      </c>
      <c r="H33" s="39">
        <f>SUM('31年1月:元年12月'!E33)</f>
        <v>0</v>
      </c>
      <c r="I33" s="39">
        <f>SUM('31年1月:元年12月'!F33)</f>
        <v>13</v>
      </c>
      <c r="J33" s="39">
        <f>SUM('31年1月:元年12月'!G33)</f>
        <v>0</v>
      </c>
    </row>
    <row r="34" spans="4:10">
      <c r="D34" s="28" t="s">
        <v>60</v>
      </c>
      <c r="E34" s="39">
        <f>SUM('31年1月:元年12月'!B34)</f>
        <v>174</v>
      </c>
      <c r="F34" s="39">
        <f>SUM('31年1月:元年12月'!C34)</f>
        <v>118</v>
      </c>
      <c r="G34" s="39">
        <f>SUM('31年1月:元年12月'!D34)</f>
        <v>56</v>
      </c>
      <c r="H34" s="39">
        <f>SUM('31年1月:元年12月'!E34)</f>
        <v>0</v>
      </c>
      <c r="I34" s="39">
        <f>SUM('31年1月:元年12月'!F34)</f>
        <v>0</v>
      </c>
      <c r="J34" s="39">
        <f>SUM('31年1月:元年12月'!G34)</f>
        <v>0</v>
      </c>
    </row>
    <row r="35" spans="4:10">
      <c r="D35" s="28" t="s">
        <v>86</v>
      </c>
      <c r="E35" s="39">
        <f>SUM('31年1月:元年12月'!B35)</f>
        <v>344</v>
      </c>
      <c r="F35" s="39">
        <f>SUM('31年1月:元年12月'!C35)</f>
        <v>202</v>
      </c>
      <c r="G35" s="39">
        <f>SUM('31年1月:元年12月'!D35)</f>
        <v>62</v>
      </c>
      <c r="H35" s="39">
        <f>SUM('31年1月:元年12月'!E35)</f>
        <v>1</v>
      </c>
      <c r="I35" s="39">
        <f>SUM('31年1月:元年12月'!F35)</f>
        <v>79</v>
      </c>
      <c r="J35" s="39">
        <f>SUM('31年1月:元年12月'!G35)</f>
        <v>58</v>
      </c>
    </row>
    <row r="36" spans="4:10">
      <c r="D36" s="28" t="s">
        <v>32</v>
      </c>
      <c r="E36" s="39">
        <f>SUM('31年1月:元年12月'!B36)</f>
        <v>249</v>
      </c>
      <c r="F36" s="39">
        <f>SUM('31年1月:元年12月'!C36)</f>
        <v>126</v>
      </c>
      <c r="G36" s="39">
        <f>SUM('31年1月:元年12月'!D36)</f>
        <v>52</v>
      </c>
      <c r="H36" s="39">
        <f>SUM('31年1月:元年12月'!E36)</f>
        <v>3</v>
      </c>
      <c r="I36" s="39">
        <f>SUM('31年1月:元年12月'!F36)</f>
        <v>68</v>
      </c>
      <c r="J36" s="39">
        <f>SUM('31年1月:元年12月'!G36)</f>
        <v>0</v>
      </c>
    </row>
    <row r="37" spans="4:10">
      <c r="D37" s="28" t="s">
        <v>85</v>
      </c>
      <c r="E37" s="39">
        <f>SUM('31年1月:元年12月'!B37)</f>
        <v>157</v>
      </c>
      <c r="F37" s="39">
        <f>SUM('31年1月:元年12月'!C37)</f>
        <v>149</v>
      </c>
      <c r="G37" s="39">
        <f>SUM('31年1月:元年12月'!D37)</f>
        <v>0</v>
      </c>
      <c r="H37" s="39">
        <f>SUM('31年1月:元年12月'!E37)</f>
        <v>1</v>
      </c>
      <c r="I37" s="39">
        <f>SUM('31年1月:元年12月'!F37)</f>
        <v>7</v>
      </c>
      <c r="J37" s="39">
        <f>SUM('31年1月:元年12月'!G37)</f>
        <v>0</v>
      </c>
    </row>
    <row r="38" spans="4:10">
      <c r="D38" s="28" t="s">
        <v>10</v>
      </c>
      <c r="E38" s="39">
        <f>SUM('31年1月:元年12月'!B38)</f>
        <v>30</v>
      </c>
      <c r="F38" s="39">
        <f>SUM('31年1月:元年12月'!C38)</f>
        <v>19</v>
      </c>
      <c r="G38" s="39">
        <f>SUM('31年1月:元年12月'!D38)</f>
        <v>0</v>
      </c>
      <c r="H38" s="39">
        <f>SUM('31年1月:元年12月'!E38)</f>
        <v>8</v>
      </c>
      <c r="I38" s="39">
        <f>SUM('31年1月:元年12月'!F38)</f>
        <v>3</v>
      </c>
      <c r="J38" s="39">
        <f>SUM('31年1月:元年12月'!G38)</f>
        <v>0</v>
      </c>
    </row>
    <row r="39" spans="4:10">
      <c r="D39" s="23" t="s">
        <v>64</v>
      </c>
      <c r="E39" s="39">
        <f>SUM('31年1月:元年12月'!B39)</f>
        <v>10</v>
      </c>
      <c r="F39" s="39">
        <f>SUM('31年1月:元年12月'!C39)</f>
        <v>7</v>
      </c>
      <c r="G39" s="39">
        <f>SUM('31年1月:元年12月'!D39)</f>
        <v>2</v>
      </c>
      <c r="H39" s="39">
        <f>SUM('31年1月:元年12月'!E39)</f>
        <v>1</v>
      </c>
      <c r="I39" s="39">
        <f>SUM('31年1月:元年12月'!F39)</f>
        <v>0</v>
      </c>
      <c r="J39" s="39">
        <f>SUM('31年1月:元年12月'!G39)</f>
        <v>0</v>
      </c>
    </row>
    <row r="40" spans="4:10">
      <c r="D40" s="28" t="s">
        <v>84</v>
      </c>
      <c r="E40" s="39">
        <f>SUM('31年1月:元年12月'!B40)</f>
        <v>11</v>
      </c>
      <c r="F40" s="39">
        <f>SUM('31年1月:元年12月'!C40)</f>
        <v>11</v>
      </c>
      <c r="G40" s="39">
        <f>SUM('31年1月:元年12月'!D40)</f>
        <v>0</v>
      </c>
      <c r="H40" s="39">
        <f>SUM('31年1月:元年12月'!E40)</f>
        <v>0</v>
      </c>
      <c r="I40" s="39">
        <f>SUM('31年1月:元年12月'!F40)</f>
        <v>0</v>
      </c>
      <c r="J40" s="39">
        <f>SUM('31年1月:元年12月'!G40)</f>
        <v>0</v>
      </c>
    </row>
    <row r="41" spans="4:10">
      <c r="D41" s="28" t="s">
        <v>83</v>
      </c>
      <c r="E41" s="39">
        <f>SUM('31年1月:元年12月'!B41)</f>
        <v>11</v>
      </c>
      <c r="F41" s="39">
        <f>SUM('31年1月:元年12月'!C41)</f>
        <v>11</v>
      </c>
      <c r="G41" s="39">
        <f>SUM('31年1月:元年12月'!D41)</f>
        <v>0</v>
      </c>
      <c r="H41" s="39">
        <f>SUM('31年1月:元年12月'!E41)</f>
        <v>0</v>
      </c>
      <c r="I41" s="39">
        <f>SUM('31年1月:元年12月'!F41)</f>
        <v>0</v>
      </c>
      <c r="J41" s="39">
        <f>SUM('31年1月:元年12月'!G41)</f>
        <v>0</v>
      </c>
    </row>
    <row r="42" spans="4:10">
      <c r="D42" s="23" t="s">
        <v>20</v>
      </c>
      <c r="E42" s="39">
        <f>SUM('31年1月:元年12月'!B42)</f>
        <v>9</v>
      </c>
      <c r="F42" s="39">
        <f>SUM('31年1月:元年12月'!C42)</f>
        <v>9</v>
      </c>
      <c r="G42" s="39">
        <f>SUM('31年1月:元年12月'!D42)</f>
        <v>0</v>
      </c>
      <c r="H42" s="39">
        <f>SUM('31年1月:元年12月'!E42)</f>
        <v>0</v>
      </c>
      <c r="I42" s="39">
        <f>SUM('31年1月:元年12月'!F42)</f>
        <v>0</v>
      </c>
      <c r="J42" s="39">
        <f>SUM('31年1月:元年12月'!G42)</f>
        <v>0</v>
      </c>
    </row>
    <row r="43" spans="4:10">
      <c r="D43" s="28" t="s">
        <v>82</v>
      </c>
      <c r="E43" s="39">
        <f>SUM('31年1月:元年12月'!B43)</f>
        <v>223</v>
      </c>
      <c r="F43" s="39">
        <f>SUM('31年1月:元年12月'!C43)</f>
        <v>163</v>
      </c>
      <c r="G43" s="39">
        <f>SUM('31年1月:元年12月'!D43)</f>
        <v>9</v>
      </c>
      <c r="H43" s="39">
        <f>SUM('31年1月:元年12月'!E43)</f>
        <v>0</v>
      </c>
      <c r="I43" s="39">
        <f>SUM('31年1月:元年12月'!F43)</f>
        <v>51</v>
      </c>
      <c r="J43" s="39">
        <f>SUM('31年1月:元年12月'!G43)</f>
        <v>0</v>
      </c>
    </row>
    <row r="44" spans="4:10">
      <c r="D44" s="28" t="s">
        <v>81</v>
      </c>
      <c r="E44" s="39">
        <f>SUM('31年1月:元年12月'!B44)</f>
        <v>152</v>
      </c>
      <c r="F44" s="39">
        <f>SUM('31年1月:元年12月'!C44)</f>
        <v>104</v>
      </c>
      <c r="G44" s="39">
        <f>SUM('31年1月:元年12月'!D44)</f>
        <v>0</v>
      </c>
      <c r="H44" s="39">
        <f>SUM('31年1月:元年12月'!E44)</f>
        <v>2</v>
      </c>
      <c r="I44" s="39">
        <f>SUM('31年1月:元年12月'!F44)</f>
        <v>46</v>
      </c>
      <c r="J44" s="39">
        <f>SUM('31年1月:元年12月'!G44)</f>
        <v>0</v>
      </c>
    </row>
    <row r="45" spans="4:10">
      <c r="D45" s="28" t="s">
        <v>79</v>
      </c>
      <c r="E45" s="39">
        <f>SUM('31年1月:元年12月'!B45)</f>
        <v>287</v>
      </c>
      <c r="F45" s="39">
        <f>SUM('31年1月:元年12月'!C45)</f>
        <v>154</v>
      </c>
      <c r="G45" s="39">
        <f>SUM('31年1月:元年12月'!D45)</f>
        <v>88</v>
      </c>
      <c r="H45" s="39">
        <f>SUM('31年1月:元年12月'!E45)</f>
        <v>1</v>
      </c>
      <c r="I45" s="39">
        <f>SUM('31年1月:元年12月'!F45)</f>
        <v>44</v>
      </c>
      <c r="J45" s="39">
        <f>SUM('31年1月:元年12月'!G45)</f>
        <v>0</v>
      </c>
    </row>
    <row r="46" spans="4:10">
      <c r="D46" s="28" t="s">
        <v>49</v>
      </c>
      <c r="E46" s="39">
        <f>SUM('31年1月:元年12月'!B46)</f>
        <v>137</v>
      </c>
      <c r="F46" s="39">
        <f>SUM('31年1月:元年12月'!C46)</f>
        <v>73</v>
      </c>
      <c r="G46" s="39">
        <f>SUM('31年1月:元年12月'!D46)</f>
        <v>57</v>
      </c>
      <c r="H46" s="39">
        <f>SUM('31年1月:元年12月'!E46)</f>
        <v>2</v>
      </c>
      <c r="I46" s="39">
        <f>SUM('31年1月:元年12月'!F46)</f>
        <v>5</v>
      </c>
      <c r="J46" s="39">
        <f>SUM('31年1月:元年12月'!G46)</f>
        <v>0</v>
      </c>
    </row>
    <row r="47" spans="4:10">
      <c r="D47" s="28" t="s">
        <v>77</v>
      </c>
      <c r="E47" s="39">
        <f>SUM('31年1月:元年12月'!B47)</f>
        <v>133</v>
      </c>
      <c r="F47" s="39">
        <f>SUM('31年1月:元年12月'!C47)</f>
        <v>99</v>
      </c>
      <c r="G47" s="39">
        <f>SUM('31年1月:元年12月'!D47)</f>
        <v>14</v>
      </c>
      <c r="H47" s="39">
        <f>SUM('31年1月:元年12月'!E47)</f>
        <v>0</v>
      </c>
      <c r="I47" s="39">
        <f>SUM('31年1月:元年12月'!F47)</f>
        <v>20</v>
      </c>
      <c r="J47" s="39">
        <f>SUM('31年1月:元年12月'!G47)</f>
        <v>0</v>
      </c>
    </row>
    <row r="48" spans="4:10">
      <c r="D48" s="28" t="s">
        <v>76</v>
      </c>
      <c r="E48" s="39">
        <f>SUM('31年1月:元年12月'!B48)</f>
        <v>6</v>
      </c>
      <c r="F48" s="39">
        <f>SUM('31年1月:元年12月'!C48)</f>
        <v>6</v>
      </c>
      <c r="G48" s="39">
        <f>SUM('31年1月:元年12月'!D48)</f>
        <v>0</v>
      </c>
      <c r="H48" s="39">
        <f>SUM('31年1月:元年12月'!E48)</f>
        <v>0</v>
      </c>
      <c r="I48" s="39">
        <f>SUM('31年1月:元年12月'!F48)</f>
        <v>0</v>
      </c>
      <c r="J48" s="39">
        <f>SUM('31年1月:元年12月'!G48)</f>
        <v>0</v>
      </c>
    </row>
    <row r="49" spans="4:10">
      <c r="D49" s="36" t="s">
        <v>75</v>
      </c>
      <c r="E49" s="40">
        <f>SUM('31年1月:元年12月'!B49)</f>
        <v>69</v>
      </c>
      <c r="F49" s="40">
        <f>SUM('31年1月:元年12月'!C49)</f>
        <v>59</v>
      </c>
      <c r="G49" s="39">
        <f>SUM('31年1月:元年12月'!D49)</f>
        <v>8</v>
      </c>
      <c r="H49" s="40">
        <f>SUM('31年1月:元年12月'!E49)</f>
        <v>0</v>
      </c>
      <c r="I49" s="40">
        <f>SUM('31年1月:元年12月'!F49)</f>
        <v>2</v>
      </c>
      <c r="J49" s="40">
        <f>SUM('31年1月:元年12月'!G49)</f>
        <v>0</v>
      </c>
    </row>
    <row r="50" spans="4:10">
      <c r="D50" s="48" t="s">
        <v>122</v>
      </c>
      <c r="E50" s="46">
        <f>SUM('31年1月:元年12月'!B50)</f>
        <v>22198</v>
      </c>
      <c r="F50" s="46">
        <f>SUM('31年1月:元年12月'!C50)</f>
        <v>12013</v>
      </c>
      <c r="G50" s="39">
        <f>SUM('31年1月:元年12月'!D50)</f>
        <v>6270</v>
      </c>
      <c r="H50" s="46">
        <f>SUM('31年1月:元年12月'!E50)</f>
        <v>98</v>
      </c>
      <c r="I50" s="46">
        <f>SUM('31年1月:元年12月'!F50)</f>
        <v>3817</v>
      </c>
      <c r="J50" s="46">
        <f>SUM('31年1月:元年12月'!G50)</f>
        <v>500</v>
      </c>
    </row>
    <row r="68" spans="8:11" ht="17.25">
      <c r="H68" s="59"/>
      <c r="I68" s="59"/>
      <c r="J68" s="11"/>
      <c r="K68" s="11"/>
    </row>
    <row r="69" spans="8:11">
      <c r="H69" s="58"/>
      <c r="I69" s="58"/>
      <c r="J69" s="58"/>
      <c r="K69" s="58"/>
    </row>
  </sheetData>
  <phoneticPr fontId="3" type="Hiragana"/>
  <pageMargins left="0.7" right="0.7" top="0.75" bottom="0.75" header="0.3" footer="0.3"/>
  <pageSetup paperSize="9" scale="98" fitToWidth="1" fitToHeight="1" orientation="portrait" usePrinterDefaults="1" r:id="rId1"/>
</worksheet>
</file>

<file path=xl/worksheets/sheet17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2:H69"/>
  <sheetViews>
    <sheetView view="pageBreakPreview" zoomScale="115" zoomScaleSheetLayoutView="115" workbookViewId="0">
      <selection activeCell="E3" sqref="E3"/>
    </sheetView>
  </sheetViews>
  <sheetFormatPr defaultRowHeight="13.5"/>
  <cols>
    <col min="1" max="1" width="11.75" style="56" bestFit="1" customWidth="1"/>
    <col min="2" max="6" width="9" style="56" customWidth="1"/>
    <col min="7" max="7" width="15.125" style="56" customWidth="1"/>
    <col min="8" max="250" width="9" style="56" customWidth="1"/>
    <col min="16379" max="16384" width="9" style="56" customWidth="1"/>
  </cols>
  <sheetData>
    <row r="2" spans="1:7" ht="17.25">
      <c r="E2" s="11" t="s">
        <v>129</v>
      </c>
      <c r="F2" s="12" t="s">
        <v>123</v>
      </c>
      <c r="G2" s="14"/>
    </row>
    <row r="3" spans="1:7">
      <c r="E3" s="58"/>
      <c r="F3" s="58"/>
      <c r="G3" s="15" t="s">
        <v>1</v>
      </c>
    </row>
    <row r="4" spans="1:7">
      <c r="A4" s="5" t="s">
        <v>2</v>
      </c>
      <c r="B4" s="38" t="s">
        <v>4</v>
      </c>
      <c r="C4" s="38" t="s">
        <v>6</v>
      </c>
      <c r="D4" s="38" t="s">
        <v>11</v>
      </c>
      <c r="E4" s="38" t="s">
        <v>9</v>
      </c>
      <c r="F4" s="38" t="s">
        <v>13</v>
      </c>
      <c r="G4" s="60" t="s">
        <v>21</v>
      </c>
    </row>
    <row r="5" spans="1:7">
      <c r="A5" s="28" t="s">
        <v>114</v>
      </c>
      <c r="B5" s="39">
        <f>SUM('31年４月:２年３月 '!B5)</f>
        <v>1504</v>
      </c>
      <c r="C5" s="39">
        <f>SUM('31年４月:２年３月 '!C5)</f>
        <v>728</v>
      </c>
      <c r="D5" s="39">
        <f>SUM('31年４月:２年３月 '!D5)</f>
        <v>498</v>
      </c>
      <c r="E5" s="39">
        <f>SUM('31年４月:２年３月 '!E5)</f>
        <v>3</v>
      </c>
      <c r="F5" s="39">
        <f>SUM('31年４月:２年３月 '!F5)</f>
        <v>275</v>
      </c>
      <c r="G5" s="39">
        <f>SUM('31年４月:２年３月 '!G5)</f>
        <v>36</v>
      </c>
    </row>
    <row r="6" spans="1:7">
      <c r="A6" s="28" t="s">
        <v>113</v>
      </c>
      <c r="B6" s="39">
        <f>SUM('31年４月:２年３月 '!B6)</f>
        <v>1432</v>
      </c>
      <c r="C6" s="39">
        <f>SUM('31年４月:２年３月 '!C6)</f>
        <v>599</v>
      </c>
      <c r="D6" s="39">
        <f>SUM('31年４月:２年３月 '!D6)</f>
        <v>594</v>
      </c>
      <c r="E6" s="39">
        <f>SUM('31年４月:２年３月 '!E6)</f>
        <v>11</v>
      </c>
      <c r="F6" s="39">
        <f>SUM('31年４月:２年３月 '!F6)</f>
        <v>228</v>
      </c>
      <c r="G6" s="39">
        <f>SUM('31年４月:２年３月 '!G6)</f>
        <v>27</v>
      </c>
    </row>
    <row r="7" spans="1:7">
      <c r="A7" s="28" t="s">
        <v>112</v>
      </c>
      <c r="B7" s="39">
        <f>SUM('31年４月:２年３月 '!B7)</f>
        <v>1309</v>
      </c>
      <c r="C7" s="39">
        <f>SUM('31年４月:２年３月 '!C7)</f>
        <v>676</v>
      </c>
      <c r="D7" s="39">
        <f>SUM('31年４月:２年３月 '!D7)</f>
        <v>390</v>
      </c>
      <c r="E7" s="39">
        <f>SUM('31年４月:２年３月 '!E7)</f>
        <v>6</v>
      </c>
      <c r="F7" s="39">
        <f>SUM('31年４月:２年３月 '!F7)</f>
        <v>237</v>
      </c>
      <c r="G7" s="39">
        <f>SUM('31年４月:２年３月 '!G7)</f>
        <v>0</v>
      </c>
    </row>
    <row r="8" spans="1:7">
      <c r="A8" s="28" t="s">
        <v>115</v>
      </c>
      <c r="B8" s="39">
        <f>SUM('31年４月:２年３月 '!B8)</f>
        <v>4245</v>
      </c>
      <c r="C8" s="39">
        <f>SUM('31年４月:２年３月 '!C8)</f>
        <v>2003</v>
      </c>
      <c r="D8" s="39">
        <f>SUM('31年４月:２年３月 '!D8)</f>
        <v>1482</v>
      </c>
      <c r="E8" s="39">
        <f>SUM('31年４月:２年３月 '!E8)</f>
        <v>20</v>
      </c>
      <c r="F8" s="39">
        <f>SUM('31年４月:２年３月 '!F8)</f>
        <v>740</v>
      </c>
      <c r="G8" s="39">
        <f>SUM('31年４月:２年３月 '!G8)</f>
        <v>63</v>
      </c>
    </row>
    <row r="9" spans="1:7">
      <c r="A9" s="28" t="s">
        <v>111</v>
      </c>
      <c r="B9" s="39">
        <f>SUM('31年４月:２年３月 '!B9)</f>
        <v>1718</v>
      </c>
      <c r="C9" s="39">
        <f>SUM('31年４月:２年３月 '!C9)</f>
        <v>644</v>
      </c>
      <c r="D9" s="39">
        <f>SUM('31年４月:２年３月 '!D9)</f>
        <v>548</v>
      </c>
      <c r="E9" s="39">
        <f>SUM('31年４月:２年３月 '!E9)</f>
        <v>2</v>
      </c>
      <c r="F9" s="39">
        <f>SUM('31年４月:２年３月 '!F9)</f>
        <v>524</v>
      </c>
      <c r="G9" s="39">
        <f>SUM('31年４月:２年３月 '!G9)</f>
        <v>218</v>
      </c>
    </row>
    <row r="10" spans="1:7">
      <c r="A10" s="28" t="s">
        <v>110</v>
      </c>
      <c r="B10" s="39">
        <f>SUM('31年４月:２年３月 '!B10)</f>
        <v>896</v>
      </c>
      <c r="C10" s="39">
        <f>SUM('31年４月:２年３月 '!C10)</f>
        <v>507</v>
      </c>
      <c r="D10" s="39">
        <f>SUM('31年４月:２年３月 '!D10)</f>
        <v>256</v>
      </c>
      <c r="E10" s="39">
        <f>SUM('31年４月:２年３月 '!E10)</f>
        <v>2</v>
      </c>
      <c r="F10" s="39">
        <f>SUM('31年４月:２年３月 '!F10)</f>
        <v>131</v>
      </c>
      <c r="G10" s="39">
        <f>SUM('31年４月:２年３月 '!G10)</f>
        <v>0</v>
      </c>
    </row>
    <row r="11" spans="1:7">
      <c r="A11" s="28" t="s">
        <v>109</v>
      </c>
      <c r="B11" s="39">
        <f>SUM('31年４月:２年３月 '!B11)</f>
        <v>575</v>
      </c>
      <c r="C11" s="39">
        <f>SUM('31年４月:２年３月 '!C11)</f>
        <v>395</v>
      </c>
      <c r="D11" s="39">
        <f>SUM('31年４月:２年３月 '!D11)</f>
        <v>83</v>
      </c>
      <c r="E11" s="39">
        <f>SUM('31年４月:２年３月 '!E11)</f>
        <v>2</v>
      </c>
      <c r="F11" s="39">
        <f>SUM('31年４月:２年３月 '!F11)</f>
        <v>95</v>
      </c>
      <c r="G11" s="39">
        <f>SUM('31年４月:２年３月 '!G11)</f>
        <v>0</v>
      </c>
    </row>
    <row r="12" spans="1:7">
      <c r="A12" s="28" t="s">
        <v>108</v>
      </c>
      <c r="B12" s="39">
        <f>SUM('31年４月:２年３月 '!B12)</f>
        <v>799</v>
      </c>
      <c r="C12" s="39">
        <f>SUM('31年４月:２年３月 '!C12)</f>
        <v>379</v>
      </c>
      <c r="D12" s="39">
        <f>SUM('31年４月:２年３月 '!D12)</f>
        <v>250</v>
      </c>
      <c r="E12" s="39">
        <f>SUM('31年４月:２年３月 '!E12)</f>
        <v>10</v>
      </c>
      <c r="F12" s="39">
        <f>SUM('31年４月:２年３月 '!F12)</f>
        <v>160</v>
      </c>
      <c r="G12" s="39">
        <f>SUM('31年４月:２年３月 '!G12)</f>
        <v>0</v>
      </c>
    </row>
    <row r="13" spans="1:7">
      <c r="A13" s="28" t="s">
        <v>106</v>
      </c>
      <c r="B13" s="39">
        <f>SUM('31年４月:２年３月 '!B13)</f>
        <v>497</v>
      </c>
      <c r="C13" s="39">
        <f>SUM('31年４月:２年３月 '!C13)</f>
        <v>341</v>
      </c>
      <c r="D13" s="39">
        <f>SUM('31年４月:２年３月 '!D13)</f>
        <v>111</v>
      </c>
      <c r="E13" s="39">
        <f>SUM('31年４月:２年３月 '!E13)</f>
        <v>4</v>
      </c>
      <c r="F13" s="39">
        <f>SUM('31年４月:２年３月 '!F13)</f>
        <v>41</v>
      </c>
      <c r="G13" s="39">
        <f>SUM('31年４月:２年３月 '!G13)</f>
        <v>0</v>
      </c>
    </row>
    <row r="14" spans="1:7">
      <c r="A14" s="28" t="s">
        <v>107</v>
      </c>
      <c r="B14" s="39">
        <f>SUM('31年４月:２年３月 '!B14)</f>
        <v>695</v>
      </c>
      <c r="C14" s="39">
        <f>SUM('31年４月:２年３月 '!C14)</f>
        <v>497</v>
      </c>
      <c r="D14" s="39">
        <f>SUM('31年４月:２年３月 '!D14)</f>
        <v>80</v>
      </c>
      <c r="E14" s="39">
        <f>SUM('31年４月:２年３月 '!E14)</f>
        <v>2</v>
      </c>
      <c r="F14" s="39">
        <f>SUM('31年４月:２年３月 '!F14)</f>
        <v>116</v>
      </c>
      <c r="G14" s="39">
        <f>SUM('31年４月:２年３月 '!G14)</f>
        <v>0</v>
      </c>
    </row>
    <row r="15" spans="1:7">
      <c r="A15" s="28" t="s">
        <v>105</v>
      </c>
      <c r="B15" s="39">
        <f>SUM('31年４月:２年３月 '!B15)</f>
        <v>82</v>
      </c>
      <c r="C15" s="39">
        <f>SUM('31年４月:２年３月 '!C15)</f>
        <v>51</v>
      </c>
      <c r="D15" s="39">
        <f>SUM('31年４月:２年３月 '!D15)</f>
        <v>1</v>
      </c>
      <c r="E15" s="39">
        <f>SUM('31年４月:２年３月 '!E15)</f>
        <v>1</v>
      </c>
      <c r="F15" s="39">
        <f>SUM('31年４月:２年３月 '!F15)</f>
        <v>29</v>
      </c>
      <c r="G15" s="39">
        <f>SUM('31年４月:２年３月 '!G15)</f>
        <v>0</v>
      </c>
    </row>
    <row r="16" spans="1:7">
      <c r="A16" s="28" t="s">
        <v>15</v>
      </c>
      <c r="B16" s="39">
        <f>SUM('31年４月:２年３月 '!B16)</f>
        <v>5262</v>
      </c>
      <c r="C16" s="39">
        <f>SUM('31年４月:２年３月 '!C16)</f>
        <v>2814</v>
      </c>
      <c r="D16" s="39">
        <f>SUM('31年４月:２年３月 '!D16)</f>
        <v>1329</v>
      </c>
      <c r="E16" s="39">
        <f>SUM('31年４月:２年３月 '!E16)</f>
        <v>23</v>
      </c>
      <c r="F16" s="39">
        <f>SUM('31年４月:２年３月 '!F16)</f>
        <v>1096</v>
      </c>
      <c r="G16" s="39">
        <f>SUM('31年４月:２年３月 '!G16)</f>
        <v>218</v>
      </c>
    </row>
    <row r="17" spans="1:7">
      <c r="A17" s="28" t="s">
        <v>103</v>
      </c>
      <c r="B17" s="39">
        <f>SUM('31年４月:２年３月 '!B17)</f>
        <v>1050</v>
      </c>
      <c r="C17" s="39">
        <f>SUM('31年４月:２年３月 '!C17)</f>
        <v>422</v>
      </c>
      <c r="D17" s="39">
        <f>SUM('31年４月:２年３月 '!D17)</f>
        <v>325</v>
      </c>
      <c r="E17" s="39">
        <f>SUM('31年４月:２年３月 '!E17)</f>
        <v>4</v>
      </c>
      <c r="F17" s="39">
        <f>SUM('31年４月:２年３月 '!F17)</f>
        <v>299</v>
      </c>
      <c r="G17" s="39">
        <f>SUM('31年４月:２年３月 '!G17)</f>
        <v>67</v>
      </c>
    </row>
    <row r="18" spans="1:7">
      <c r="A18" s="28" t="s">
        <v>102</v>
      </c>
      <c r="B18" s="39">
        <f>SUM('31年４月:２年３月 '!B18)</f>
        <v>101</v>
      </c>
      <c r="C18" s="39">
        <f>SUM('31年４月:２年３月 '!C18)</f>
        <v>50</v>
      </c>
      <c r="D18" s="39">
        <f>SUM('31年４月:２年３月 '!D18)</f>
        <v>46</v>
      </c>
      <c r="E18" s="39">
        <f>SUM('31年４月:２年３月 '!E18)</f>
        <v>2</v>
      </c>
      <c r="F18" s="39">
        <f>SUM('31年４月:２年３月 '!F18)</f>
        <v>3</v>
      </c>
      <c r="G18" s="39">
        <f>SUM('31年４月:２年３月 '!G18)</f>
        <v>0</v>
      </c>
    </row>
    <row r="19" spans="1:7">
      <c r="A19" s="28" t="s">
        <v>78</v>
      </c>
      <c r="B19" s="39">
        <f>SUM('31年４月:２年３月 '!B19)</f>
        <v>555</v>
      </c>
      <c r="C19" s="39">
        <f>SUM('31年４月:２年３月 '!C19)</f>
        <v>286</v>
      </c>
      <c r="D19" s="39">
        <f>SUM('31年４月:２年３月 '!D19)</f>
        <v>170</v>
      </c>
      <c r="E19" s="39">
        <f>SUM('31年４月:２年３月 '!E19)</f>
        <v>2</v>
      </c>
      <c r="F19" s="39">
        <f>SUM('31年４月:２年３月 '!F19)</f>
        <v>97</v>
      </c>
      <c r="G19" s="39">
        <f>SUM('31年４月:２年３月 '!G19)</f>
        <v>0</v>
      </c>
    </row>
    <row r="20" spans="1:7">
      <c r="A20" s="28" t="s">
        <v>100</v>
      </c>
      <c r="B20" s="39">
        <f>SUM('31年４月:２年３月 '!B20)</f>
        <v>849</v>
      </c>
      <c r="C20" s="39">
        <f>SUM('31年４月:２年３月 '!C20)</f>
        <v>433</v>
      </c>
      <c r="D20" s="39">
        <f>SUM('31年４月:２年３月 '!D20)</f>
        <v>303</v>
      </c>
      <c r="E20" s="39">
        <f>SUM('31年４月:２年３月 '!E20)</f>
        <v>7</v>
      </c>
      <c r="F20" s="39">
        <f>SUM('31年４月:２年３月 '!F20)</f>
        <v>106</v>
      </c>
      <c r="G20" s="39">
        <f>SUM('31年４月:２年３月 '!G20)</f>
        <v>0</v>
      </c>
    </row>
    <row r="21" spans="1:7">
      <c r="A21" s="28" t="s">
        <v>99</v>
      </c>
      <c r="B21" s="39">
        <f>SUM('31年４月:２年３月 '!B21)</f>
        <v>174</v>
      </c>
      <c r="C21" s="39">
        <f>SUM('31年４月:２年３月 '!C21)</f>
        <v>140</v>
      </c>
      <c r="D21" s="39">
        <f>SUM('31年４月:２年３月 '!D21)</f>
        <v>10</v>
      </c>
      <c r="E21" s="39">
        <f>SUM('31年４月:２年３月 '!E21)</f>
        <v>4</v>
      </c>
      <c r="F21" s="39">
        <f>SUM('31年４月:２年３月 '!F21)</f>
        <v>20</v>
      </c>
      <c r="G21" s="39">
        <f>SUM('31年４月:２年３月 '!G21)</f>
        <v>0</v>
      </c>
    </row>
    <row r="22" spans="1:7">
      <c r="A22" s="28" t="s">
        <v>98</v>
      </c>
      <c r="B22" s="39">
        <f>SUM('31年４月:２年３月 '!B22)</f>
        <v>534</v>
      </c>
      <c r="C22" s="39">
        <f>SUM('31年４月:２年３月 '!C22)</f>
        <v>415</v>
      </c>
      <c r="D22" s="39">
        <f>SUM('31年４月:２年３月 '!D22)</f>
        <v>66</v>
      </c>
      <c r="E22" s="39">
        <f>SUM('31年４月:２年３月 '!E22)</f>
        <v>2</v>
      </c>
      <c r="F22" s="39">
        <f>SUM('31年４月:２年３月 '!F22)</f>
        <v>51</v>
      </c>
      <c r="G22" s="39">
        <f>SUM('31年４月:２年３月 '!G22)</f>
        <v>0</v>
      </c>
    </row>
    <row r="23" spans="1:7">
      <c r="A23" s="28" t="s">
        <v>97</v>
      </c>
      <c r="B23" s="39">
        <f>SUM('31年４月:２年３月 '!B23)</f>
        <v>1545</v>
      </c>
      <c r="C23" s="39">
        <f>SUM('31年４月:２年３月 '!C23)</f>
        <v>881</v>
      </c>
      <c r="D23" s="39">
        <f>SUM('31年４月:２年３月 '!D23)</f>
        <v>421</v>
      </c>
      <c r="E23" s="39">
        <f>SUM('31年４月:２年３月 '!E23)</f>
        <v>3</v>
      </c>
      <c r="F23" s="39">
        <f>SUM('31年４月:２年３月 '!F23)</f>
        <v>240</v>
      </c>
      <c r="G23" s="39">
        <f>SUM('31年４月:２年３月 '!G23)</f>
        <v>0</v>
      </c>
    </row>
    <row r="24" spans="1:7">
      <c r="A24" s="28" t="s">
        <v>96</v>
      </c>
      <c r="B24" s="39">
        <f>SUM('31年４月:２年３月 '!B24)</f>
        <v>1107</v>
      </c>
      <c r="C24" s="39">
        <f>SUM('31年４月:２年３月 '!C24)</f>
        <v>628</v>
      </c>
      <c r="D24" s="39">
        <f>SUM('31年４月:２年３月 '!D24)</f>
        <v>251</v>
      </c>
      <c r="E24" s="39">
        <f>SUM('31年４月:２年３月 '!E24)</f>
        <v>1</v>
      </c>
      <c r="F24" s="39">
        <f>SUM('31年４月:２年３月 '!F24)</f>
        <v>227</v>
      </c>
      <c r="G24" s="39">
        <f>SUM('31年４月:２年３月 '!G24)</f>
        <v>0</v>
      </c>
    </row>
    <row r="25" spans="1:7">
      <c r="A25" s="28" t="s">
        <v>57</v>
      </c>
      <c r="B25" s="39">
        <f>SUM('31年４月:２年３月 '!B25)</f>
        <v>733</v>
      </c>
      <c r="C25" s="39">
        <f>SUM('31年４月:２年３月 '!C25)</f>
        <v>495</v>
      </c>
      <c r="D25" s="39">
        <f>SUM('31年４月:２年３月 '!D25)</f>
        <v>142</v>
      </c>
      <c r="E25" s="39">
        <f>SUM('31年４月:２年３月 '!E25)</f>
        <v>2</v>
      </c>
      <c r="F25" s="39">
        <f>SUM('31年４月:２年３月 '!F25)</f>
        <v>94</v>
      </c>
      <c r="G25" s="39">
        <f>SUM('31年４月:２年３月 '!G25)</f>
        <v>0</v>
      </c>
    </row>
    <row r="26" spans="1:7">
      <c r="A26" s="28" t="s">
        <v>95</v>
      </c>
      <c r="B26" s="39">
        <f>SUM('31年４月:２年３月 '!B26)</f>
        <v>687</v>
      </c>
      <c r="C26" s="39">
        <f>SUM('31年４月:２年３月 '!C26)</f>
        <v>472</v>
      </c>
      <c r="D26" s="39">
        <f>SUM('31年４月:２年３月 '!D26)</f>
        <v>147</v>
      </c>
      <c r="E26" s="39">
        <f>SUM('31年４月:２年３月 '!E26)</f>
        <v>4</v>
      </c>
      <c r="F26" s="39">
        <f>SUM('31年４月:２年３月 '!F26)</f>
        <v>64</v>
      </c>
      <c r="G26" s="39">
        <f>SUM('31年４月:２年３月 '!G26)</f>
        <v>0</v>
      </c>
    </row>
    <row r="27" spans="1:7">
      <c r="A27" s="28" t="s">
        <v>94</v>
      </c>
      <c r="B27" s="39">
        <f>SUM('31年４月:２年３月 '!B27)</f>
        <v>907</v>
      </c>
      <c r="C27" s="39">
        <f>SUM('31年４月:２年３月 '!C27)</f>
        <v>519</v>
      </c>
      <c r="D27" s="39">
        <f>SUM('31年４月:２年３月 '!D27)</f>
        <v>144</v>
      </c>
      <c r="E27" s="39">
        <f>SUM('31年４月:２年３月 '!E27)</f>
        <v>0</v>
      </c>
      <c r="F27" s="39">
        <f>SUM('31年４月:２年３月 '!F27)</f>
        <v>244</v>
      </c>
      <c r="G27" s="39">
        <f>SUM('31年４月:２年３月 '!G27)</f>
        <v>145</v>
      </c>
    </row>
    <row r="28" spans="1:7">
      <c r="A28" s="28" t="s">
        <v>93</v>
      </c>
      <c r="B28" s="39">
        <f>SUM('31年４月:２年３月 '!B28)</f>
        <v>627</v>
      </c>
      <c r="C28" s="39">
        <f>SUM('31年４月:２年３月 '!C28)</f>
        <v>222</v>
      </c>
      <c r="D28" s="39">
        <f>SUM('31年４月:２年３月 '!D28)</f>
        <v>288</v>
      </c>
      <c r="E28" s="39">
        <f>SUM('31年４月:２年３月 '!E28)</f>
        <v>35</v>
      </c>
      <c r="F28" s="39">
        <f>SUM('31年４月:２年３月 '!F28)</f>
        <v>82</v>
      </c>
      <c r="G28" s="39">
        <f>SUM('31年４月:２年３月 '!G28)</f>
        <v>0</v>
      </c>
    </row>
    <row r="29" spans="1:7">
      <c r="A29" s="28" t="s">
        <v>92</v>
      </c>
      <c r="B29" s="39">
        <f>SUM('31年４月:２年３月 '!B29)</f>
        <v>637</v>
      </c>
      <c r="C29" s="39">
        <f>SUM('31年４月:２年３月 '!C29)</f>
        <v>338</v>
      </c>
      <c r="D29" s="39">
        <f>SUM('31年４月:２年３月 '!D29)</f>
        <v>192</v>
      </c>
      <c r="E29" s="39">
        <f>SUM('31年４月:２年３月 '!E29)</f>
        <v>1</v>
      </c>
      <c r="F29" s="39">
        <f>SUM('31年４月:２年３月 '!F29)</f>
        <v>106</v>
      </c>
      <c r="G29" s="39">
        <f>SUM('31年４月:２年３月 '!G29)</f>
        <v>0</v>
      </c>
    </row>
    <row r="30" spans="1:7">
      <c r="A30" s="28" t="s">
        <v>90</v>
      </c>
      <c r="B30" s="39">
        <f>SUM('31年４月:２年３月 '!B30)</f>
        <v>61</v>
      </c>
      <c r="C30" s="39">
        <f>SUM('31年４月:２年３月 '!C30)</f>
        <v>34</v>
      </c>
      <c r="D30" s="39">
        <f>SUM('31年４月:２年３月 '!D30)</f>
        <v>27</v>
      </c>
      <c r="E30" s="39">
        <f>SUM('31年４月:２年３月 '!E30)</f>
        <v>0</v>
      </c>
      <c r="F30" s="39">
        <f>SUM('31年４月:２年３月 '!F30)</f>
        <v>0</v>
      </c>
      <c r="G30" s="39">
        <f>SUM('31年４月:２年３月 '!G30)</f>
        <v>0</v>
      </c>
    </row>
    <row r="31" spans="1:7">
      <c r="A31" s="28" t="s">
        <v>89</v>
      </c>
      <c r="B31" s="39">
        <f>SUM('31年４月:２年３月 '!B31)</f>
        <v>274</v>
      </c>
      <c r="C31" s="39">
        <f>SUM('31年４月:２年３月 '!C31)</f>
        <v>145</v>
      </c>
      <c r="D31" s="39">
        <f>SUM('31年４月:２年３月 '!D31)</f>
        <v>86</v>
      </c>
      <c r="E31" s="39">
        <f>SUM('31年４月:２年３月 '!E31)</f>
        <v>1</v>
      </c>
      <c r="F31" s="39">
        <f>SUM('31年４月:２年３月 '!F31)</f>
        <v>42</v>
      </c>
      <c r="G31" s="39">
        <f>SUM('31年４月:２年３月 '!G31)</f>
        <v>0</v>
      </c>
    </row>
    <row r="32" spans="1:7">
      <c r="A32" s="28" t="s">
        <v>88</v>
      </c>
      <c r="B32" s="39">
        <f>SUM('31年４月:２年３月 '!B32)</f>
        <v>442</v>
      </c>
      <c r="C32" s="39">
        <f>SUM('31年４月:２年３月 '!C32)</f>
        <v>183</v>
      </c>
      <c r="D32" s="39">
        <f>SUM('31年４月:２年３月 '!D32)</f>
        <v>223</v>
      </c>
      <c r="E32" s="39">
        <f>SUM('31年４月:２年３月 '!E32)</f>
        <v>3</v>
      </c>
      <c r="F32" s="39">
        <f>SUM('31年４月:２年３月 '!F32)</f>
        <v>33</v>
      </c>
      <c r="G32" s="39">
        <f>SUM('31年４月:２年３月 '!G32)</f>
        <v>0</v>
      </c>
    </row>
    <row r="33" spans="1:7">
      <c r="A33" s="28" t="s">
        <v>87</v>
      </c>
      <c r="B33" s="39">
        <f>SUM('31年４月:２年３月 '!B33)</f>
        <v>81</v>
      </c>
      <c r="C33" s="39">
        <f>SUM('31年４月:２年３月 '!C33)</f>
        <v>54</v>
      </c>
      <c r="D33" s="39">
        <f>SUM('31年４月:２年３月 '!D33)</f>
        <v>8</v>
      </c>
      <c r="E33" s="39">
        <f>SUM('31年４月:２年３月 '!E33)</f>
        <v>0</v>
      </c>
      <c r="F33" s="39">
        <f>SUM('31年４月:２年３月 '!F33)</f>
        <v>19</v>
      </c>
      <c r="G33" s="39">
        <f>SUM('31年４月:２年３月 '!G33)</f>
        <v>0</v>
      </c>
    </row>
    <row r="34" spans="1:7">
      <c r="A34" s="28" t="s">
        <v>60</v>
      </c>
      <c r="B34" s="39">
        <f>SUM('31年４月:２年３月 '!B34)</f>
        <v>151</v>
      </c>
      <c r="C34" s="39">
        <f>SUM('31年４月:２年３月 '!C34)</f>
        <v>125</v>
      </c>
      <c r="D34" s="39">
        <f>SUM('31年４月:２年３月 '!D34)</f>
        <v>26</v>
      </c>
      <c r="E34" s="39">
        <f>SUM('31年４月:２年３月 '!E34)</f>
        <v>0</v>
      </c>
      <c r="F34" s="39">
        <f>SUM('31年４月:２年３月 '!F34)</f>
        <v>0</v>
      </c>
      <c r="G34" s="39">
        <f>SUM('31年４月:２年３月 '!G34)</f>
        <v>0</v>
      </c>
    </row>
    <row r="35" spans="1:7">
      <c r="A35" s="28" t="s">
        <v>86</v>
      </c>
      <c r="B35" s="39">
        <f>SUM('31年４月:２年３月 '!B35)</f>
        <v>273</v>
      </c>
      <c r="C35" s="39">
        <f>SUM('31年４月:２年３月 '!C35)</f>
        <v>187</v>
      </c>
      <c r="D35" s="39">
        <f>SUM('31年４月:２年３月 '!D35)</f>
        <v>64</v>
      </c>
      <c r="E35" s="39">
        <f>SUM('31年４月:２年３月 '!E35)</f>
        <v>1</v>
      </c>
      <c r="F35" s="39">
        <f>SUM('31年４月:２年３月 '!F35)</f>
        <v>21</v>
      </c>
      <c r="G35" s="39">
        <f>SUM('31年４月:２年３月 '!G35)</f>
        <v>0</v>
      </c>
    </row>
    <row r="36" spans="1:7">
      <c r="A36" s="28" t="s">
        <v>32</v>
      </c>
      <c r="B36" s="39">
        <f>SUM('31年４月:２年３月 '!B36)</f>
        <v>256</v>
      </c>
      <c r="C36" s="39">
        <f>SUM('31年４月:２年３月 '!C36)</f>
        <v>127</v>
      </c>
      <c r="D36" s="39">
        <f>SUM('31年４月:２年３月 '!D36)</f>
        <v>56</v>
      </c>
      <c r="E36" s="39">
        <f>SUM('31年４月:２年３月 '!E36)</f>
        <v>4</v>
      </c>
      <c r="F36" s="39">
        <f>SUM('31年４月:２年３月 '!F36)</f>
        <v>69</v>
      </c>
      <c r="G36" s="39">
        <f>SUM('31年４月:２年３月 '!G36)</f>
        <v>0</v>
      </c>
    </row>
    <row r="37" spans="1:7">
      <c r="A37" s="28" t="s">
        <v>85</v>
      </c>
      <c r="B37" s="39">
        <f>SUM('31年４月:２年３月 '!B37)</f>
        <v>169</v>
      </c>
      <c r="C37" s="39">
        <f>SUM('31年４月:２年３月 '!C37)</f>
        <v>138</v>
      </c>
      <c r="D37" s="39">
        <f>SUM('31年４月:２年３月 '!D37)</f>
        <v>22</v>
      </c>
      <c r="E37" s="39">
        <f>SUM('31年４月:２年３月 '!E37)</f>
        <v>1</v>
      </c>
      <c r="F37" s="39">
        <f>SUM('31年４月:２年３月 '!F37)</f>
        <v>8</v>
      </c>
      <c r="G37" s="39">
        <f>SUM('31年４月:２年３月 '!G37)</f>
        <v>0</v>
      </c>
    </row>
    <row r="38" spans="1:7">
      <c r="A38" s="28" t="s">
        <v>10</v>
      </c>
      <c r="B38" s="39">
        <f>SUM('31年４月:２年３月 '!B38)</f>
        <v>26</v>
      </c>
      <c r="C38" s="39">
        <f>SUM('31年４月:２年３月 '!C38)</f>
        <v>15</v>
      </c>
      <c r="D38" s="39">
        <f>SUM('31年４月:２年３月 '!D38)</f>
        <v>0</v>
      </c>
      <c r="E38" s="39">
        <f>SUM('31年４月:２年３月 '!E38)</f>
        <v>8</v>
      </c>
      <c r="F38" s="39">
        <f>SUM('31年４月:２年３月 '!F38)</f>
        <v>3</v>
      </c>
      <c r="G38" s="39">
        <f>SUM('31年４月:２年３月 '!G38)</f>
        <v>0</v>
      </c>
    </row>
    <row r="39" spans="1:7">
      <c r="A39" s="23" t="s">
        <v>64</v>
      </c>
      <c r="B39" s="39">
        <f>SUM('31年４月:２年３月 '!B39)</f>
        <v>12</v>
      </c>
      <c r="C39" s="39">
        <f>SUM('31年４月:２年３月 '!C39)</f>
        <v>9</v>
      </c>
      <c r="D39" s="39">
        <f>SUM('31年４月:２年３月 '!D39)</f>
        <v>2</v>
      </c>
      <c r="E39" s="39">
        <f>SUM('31年４月:２年３月 '!E39)</f>
        <v>1</v>
      </c>
      <c r="F39" s="39">
        <f>SUM('31年４月:２年３月 '!F39)</f>
        <v>0</v>
      </c>
      <c r="G39" s="39">
        <f>SUM('31年４月:２年３月 '!G39)</f>
        <v>0</v>
      </c>
    </row>
    <row r="40" spans="1:7">
      <c r="A40" s="28" t="s">
        <v>84</v>
      </c>
      <c r="B40" s="39">
        <f>SUM('31年４月:２年３月 '!B40)</f>
        <v>8</v>
      </c>
      <c r="C40" s="39">
        <f>SUM('31年４月:２年３月 '!C40)</f>
        <v>8</v>
      </c>
      <c r="D40" s="39">
        <f>SUM('31年４月:２年３月 '!D40)</f>
        <v>0</v>
      </c>
      <c r="E40" s="39">
        <f>SUM('31年４月:２年３月 '!E40)</f>
        <v>0</v>
      </c>
      <c r="F40" s="39">
        <f>SUM('31年４月:２年３月 '!F40)</f>
        <v>0</v>
      </c>
      <c r="G40" s="39">
        <f>SUM('31年４月:２年３月 '!G40)</f>
        <v>0</v>
      </c>
    </row>
    <row r="41" spans="1:7">
      <c r="A41" s="28" t="s">
        <v>83</v>
      </c>
      <c r="B41" s="39">
        <f>SUM('31年４月:２年３月 '!B41)</f>
        <v>9</v>
      </c>
      <c r="C41" s="39">
        <f>SUM('31年４月:２年３月 '!C41)</f>
        <v>9</v>
      </c>
      <c r="D41" s="39">
        <f>SUM('31年４月:２年３月 '!D41)</f>
        <v>0</v>
      </c>
      <c r="E41" s="39">
        <f>SUM('31年４月:２年３月 '!E41)</f>
        <v>0</v>
      </c>
      <c r="F41" s="39">
        <f>SUM('31年４月:２年３月 '!F41)</f>
        <v>0</v>
      </c>
      <c r="G41" s="39">
        <f>SUM('31年４月:２年３月 '!G41)</f>
        <v>0</v>
      </c>
    </row>
    <row r="42" spans="1:7">
      <c r="A42" s="23" t="s">
        <v>20</v>
      </c>
      <c r="B42" s="39">
        <f>SUM('31年４月:２年３月 '!B42)</f>
        <v>9</v>
      </c>
      <c r="C42" s="39">
        <f>SUM('31年４月:２年３月 '!C42)</f>
        <v>9</v>
      </c>
      <c r="D42" s="39">
        <f>SUM('31年４月:２年３月 '!D42)</f>
        <v>0</v>
      </c>
      <c r="E42" s="39">
        <f>SUM('31年４月:２年３月 '!E42)</f>
        <v>0</v>
      </c>
      <c r="F42" s="39">
        <f>SUM('31年４月:２年３月 '!F42)</f>
        <v>0</v>
      </c>
      <c r="G42" s="39">
        <f>SUM('31年４月:２年３月 '!G42)</f>
        <v>0</v>
      </c>
    </row>
    <row r="43" spans="1:7">
      <c r="A43" s="28" t="s">
        <v>82</v>
      </c>
      <c r="B43" s="39">
        <f>SUM('31年４月:２年３月 '!B43)</f>
        <v>245</v>
      </c>
      <c r="C43" s="39">
        <f>SUM('31年４月:２年３月 '!C43)</f>
        <v>168</v>
      </c>
      <c r="D43" s="39">
        <f>SUM('31年４月:２年３月 '!D43)</f>
        <v>25</v>
      </c>
      <c r="E43" s="39">
        <f>SUM('31年４月:２年３月 '!E43)</f>
        <v>0</v>
      </c>
      <c r="F43" s="39">
        <f>SUM('31年４月:２年３月 '!F43)</f>
        <v>52</v>
      </c>
      <c r="G43" s="39">
        <f>SUM('31年４月:２年３月 '!G43)</f>
        <v>0</v>
      </c>
    </row>
    <row r="44" spans="1:7">
      <c r="A44" s="28" t="s">
        <v>81</v>
      </c>
      <c r="B44" s="39">
        <f>SUM('31年４月:２年３月 '!B44)</f>
        <v>154</v>
      </c>
      <c r="C44" s="39">
        <f>SUM('31年４月:２年３月 '!C44)</f>
        <v>97</v>
      </c>
      <c r="D44" s="39">
        <f>SUM('31年４月:２年３月 '!D44)</f>
        <v>2</v>
      </c>
      <c r="E44" s="39">
        <f>SUM('31年４月:２年３月 '!E44)</f>
        <v>2</v>
      </c>
      <c r="F44" s="39">
        <f>SUM('31年４月:２年３月 '!F44)</f>
        <v>53</v>
      </c>
      <c r="G44" s="39">
        <f>SUM('31年４月:２年３月 '!G44)</f>
        <v>0</v>
      </c>
    </row>
    <row r="45" spans="1:7">
      <c r="A45" s="28" t="s">
        <v>79</v>
      </c>
      <c r="B45" s="39">
        <f>SUM('31年４月:２年３月 '!B45)</f>
        <v>309</v>
      </c>
      <c r="C45" s="39">
        <f>SUM('31年４月:２年３月 '!C45)</f>
        <v>157</v>
      </c>
      <c r="D45" s="39">
        <f>SUM('31年４月:２年３月 '!D45)</f>
        <v>104</v>
      </c>
      <c r="E45" s="39">
        <f>SUM('31年４月:２年３月 '!E45)</f>
        <v>1</v>
      </c>
      <c r="F45" s="39">
        <f>SUM('31年４月:２年３月 '!F45)</f>
        <v>47</v>
      </c>
      <c r="G45" s="39">
        <f>SUM('31年４月:２年３月 '!G45)</f>
        <v>0</v>
      </c>
    </row>
    <row r="46" spans="1:7">
      <c r="A46" s="28" t="s">
        <v>49</v>
      </c>
      <c r="B46" s="39">
        <f>SUM('31年４月:２年３月 '!B46)</f>
        <v>159</v>
      </c>
      <c r="C46" s="39">
        <f>SUM('31年４月:２年３月 '!C46)</f>
        <v>70</v>
      </c>
      <c r="D46" s="39">
        <f>SUM('31年４月:２年３月 '!D46)</f>
        <v>82</v>
      </c>
      <c r="E46" s="39">
        <f>SUM('31年４月:２年３月 '!E46)</f>
        <v>2</v>
      </c>
      <c r="F46" s="39">
        <f>SUM('31年４月:２年３月 '!F46)</f>
        <v>5</v>
      </c>
      <c r="G46" s="39">
        <f>SUM('31年４月:２年３月 '!G46)</f>
        <v>0</v>
      </c>
    </row>
    <row r="47" spans="1:7">
      <c r="A47" s="28" t="s">
        <v>77</v>
      </c>
      <c r="B47" s="39">
        <f>SUM('31年４月:２年３月 '!B47)</f>
        <v>132</v>
      </c>
      <c r="C47" s="39">
        <f>SUM('31年４月:２年３月 '!C47)</f>
        <v>92</v>
      </c>
      <c r="D47" s="39">
        <f>SUM('31年４月:２年３月 '!D47)</f>
        <v>23</v>
      </c>
      <c r="E47" s="39">
        <f>SUM('31年４月:２年３月 '!E47)</f>
        <v>0</v>
      </c>
      <c r="F47" s="39">
        <f>SUM('31年４月:２年３月 '!F47)</f>
        <v>17</v>
      </c>
      <c r="G47" s="39">
        <f>SUM('31年４月:２年３月 '!G47)</f>
        <v>0</v>
      </c>
    </row>
    <row r="48" spans="1:7">
      <c r="A48" s="28" t="s">
        <v>76</v>
      </c>
      <c r="B48" s="39">
        <f>SUM('31年４月:２年３月 '!B48)</f>
        <v>6</v>
      </c>
      <c r="C48" s="39">
        <f>SUM('31年４月:２年３月 '!C48)</f>
        <v>6</v>
      </c>
      <c r="D48" s="39">
        <f>SUM('31年４月:２年３月 '!D48)</f>
        <v>0</v>
      </c>
      <c r="E48" s="39">
        <f>SUM('31年４月:２年３月 '!E48)</f>
        <v>0</v>
      </c>
      <c r="F48" s="39">
        <f>SUM('31年４月:２年３月 '!F48)</f>
        <v>0</v>
      </c>
      <c r="G48" s="39">
        <f>SUM('31年４月:２年３月 '!G48)</f>
        <v>0</v>
      </c>
    </row>
    <row r="49" spans="1:7">
      <c r="A49" s="36" t="s">
        <v>75</v>
      </c>
      <c r="B49" s="40">
        <f>SUM('31年４月:２年３月 '!B49)</f>
        <v>74</v>
      </c>
      <c r="C49" s="40">
        <f>SUM('31年４月:２年３月 '!C49)</f>
        <v>53</v>
      </c>
      <c r="D49" s="40">
        <f>SUM('31年４月:２年３月 '!D49)</f>
        <v>18</v>
      </c>
      <c r="E49" s="40">
        <f>SUM('31年４月:２年３月 '!E49)</f>
        <v>0</v>
      </c>
      <c r="F49" s="40">
        <f>SUM('31年４月:２年３月 '!F49)</f>
        <v>3</v>
      </c>
      <c r="G49" s="40">
        <f>SUM('31年４月:２年３月 '!G49)</f>
        <v>0</v>
      </c>
    </row>
    <row r="50" spans="1:7">
      <c r="A50" s="48" t="s">
        <v>122</v>
      </c>
      <c r="B50" s="46">
        <f>SUM('31年４月:２年３月 '!B50)</f>
        <v>21863</v>
      </c>
      <c r="C50" s="46">
        <f>SUM('31年４月:２年３月 '!C50)</f>
        <v>11804</v>
      </c>
      <c r="D50" s="46">
        <f>SUM('31年４月:２年３月 '!D50)</f>
        <v>6084</v>
      </c>
      <c r="E50" s="46">
        <f>SUM('31年４月:２年３月 '!E50)</f>
        <v>134</v>
      </c>
      <c r="F50" s="46">
        <f>SUM('31年４月:２年３月 '!F50)</f>
        <v>3841</v>
      </c>
      <c r="G50" s="46">
        <f>SUM('31年４月:２年３月 '!G50)</f>
        <v>493</v>
      </c>
    </row>
    <row r="68" spans="5:8" ht="17.25">
      <c r="E68" s="59"/>
      <c r="F68" s="59"/>
      <c r="G68" s="11"/>
      <c r="H68" s="11"/>
    </row>
    <row r="69" spans="5:8">
      <c r="E69" s="58"/>
      <c r="F69" s="58"/>
      <c r="G69" s="58"/>
      <c r="H69" s="58"/>
    </row>
  </sheetData>
  <phoneticPr fontId="3" type="Hiragana"/>
  <pageMargins left="0.7" right="0.7" top="0.75" bottom="0.75" header="0.3" footer="0.3"/>
  <pageSetup paperSize="9" scale="98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17</vt:i4>
      </vt:variant>
    </vt:vector>
  </HeadingPairs>
  <TitlesOfParts>
    <vt:vector size="17" baseType="lpstr">
      <vt:lpstr>31年1月</vt:lpstr>
      <vt:lpstr>31年2月</vt:lpstr>
      <vt:lpstr>31年3月</vt:lpstr>
      <vt:lpstr>31年４月</vt:lpstr>
      <vt:lpstr>元年５月</vt:lpstr>
      <vt:lpstr>元年６月</vt:lpstr>
      <vt:lpstr>元年７月</vt:lpstr>
      <vt:lpstr>元年８月</vt:lpstr>
      <vt:lpstr>元年９月</vt:lpstr>
      <vt:lpstr>元年10月</vt:lpstr>
      <vt:lpstr>元年11月</vt:lpstr>
      <vt:lpstr>元年12月</vt:lpstr>
      <vt:lpstr>２年１月</vt:lpstr>
      <vt:lpstr xml:space="preserve">２年２月 </vt:lpstr>
      <vt:lpstr xml:space="preserve">２年３月 </vt:lpstr>
      <vt:lpstr>令和元年計</vt:lpstr>
      <vt:lpstr>令和元年度計</vt:lpstr>
    </vt:vector>
  </TitlesOfParts>
  <LinksUpToDate>false</LinksUpToDate>
  <SharedDoc>false</SharedDoc>
  <HyperlinksChanged>false</HyperlinksChanged>
  <AppVersion>3.3.7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2006-09-13T11:12:02Z</dcterms:created>
  <dcterms:modified xsi:type="dcterms:W3CDTF">2020-05-19T04:30:25Z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2.1.13.0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2020-05-19T04:30:25Z</vt:filetime>
  </property>
</Properties>
</file>