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⑮特別会計経理状況" sheetId="1" r:id="rId1"/>
    <sheet name="特会実質収支" sheetId="2" r:id="rId2"/>
  </sheets>
  <definedNames>
    <definedName name="_xlnm.Print_Area" localSheetId="0">'⑮特別会計経理状況'!$A$1:$AK$76</definedName>
    <definedName name="_xlnm.Print_Area" localSheetId="1">'特会実質収支'!$A$1:$V$77</definedName>
    <definedName name="_xlnm.Print_Titles" localSheetId="0">'⑮特別会計経理状況'!$A:$A</definedName>
    <definedName name="_xlnm.Print_Titles" localSheetId="1">'特会実質収支'!$3:$5</definedName>
  </definedNames>
  <calcPr fullCalcOnLoad="1"/>
</workbook>
</file>

<file path=xl/sharedStrings.xml><?xml version="1.0" encoding="utf-8"?>
<sst xmlns="http://schemas.openxmlformats.org/spreadsheetml/2006/main" count="221" uniqueCount="139">
  <si>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</si>
  <si>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</si>
  <si>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</si>
  <si>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</si>
  <si>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</si>
  <si>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</si>
  <si>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</si>
  <si>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</si>
  <si>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</si>
  <si>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</si>
  <si>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</si>
  <si>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</si>
  <si>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</si>
  <si>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</si>
  <si>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</si>
  <si>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</si>
  <si>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</si>
  <si>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</si>
  <si>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</si>
  <si>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</si>
  <si>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</si>
  <si>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</si>
  <si>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</si>
  <si>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</si>
  <si>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</si>
  <si>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</si>
  <si>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</si>
  <si>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戸田村</t>
  </si>
  <si>
    <t>土肥町</t>
  </si>
  <si>
    <t>函南町</t>
  </si>
  <si>
    <t>韮山町</t>
  </si>
  <si>
    <t>大仁町</t>
  </si>
  <si>
    <t>清水町</t>
  </si>
  <si>
    <t>長泉町</t>
  </si>
  <si>
    <t>小山町</t>
  </si>
  <si>
    <t>芝川町</t>
  </si>
  <si>
    <t>富士川町</t>
  </si>
  <si>
    <t>蒲原町</t>
  </si>
  <si>
    <t>由比町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</si>
  <si>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</si>
  <si>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</si>
  <si>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</si>
  <si>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</si>
  <si>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</si>
  <si>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</si>
  <si>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</si>
  <si>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</si>
  <si>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</si>
  <si>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</si>
  <si>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大須賀町</t>
  </si>
  <si>
    <t>浜岡町</t>
  </si>
  <si>
    <t>小笠町</t>
  </si>
  <si>
    <t>菊川町</t>
  </si>
  <si>
    <t>大東町</t>
  </si>
  <si>
    <t>森町</t>
  </si>
  <si>
    <t>春野町</t>
  </si>
  <si>
    <t>浅羽町</t>
  </si>
  <si>
    <t>福田町</t>
  </si>
  <si>
    <t>竜洋町</t>
  </si>
  <si>
    <t>豊田町</t>
  </si>
  <si>
    <t>豊岡村</t>
  </si>
  <si>
    <t>龍山村</t>
  </si>
  <si>
    <t>佐久間町</t>
  </si>
  <si>
    <t>水窪町</t>
  </si>
  <si>
    <t>舞阪町</t>
  </si>
  <si>
    <t>新居町</t>
  </si>
  <si>
    <t>雄踏町</t>
  </si>
  <si>
    <t>細江町</t>
  </si>
  <si>
    <t>引佐町</t>
  </si>
  <si>
    <t>三ヶ日町</t>
  </si>
  <si>
    <t>田方南部広域行政組合</t>
  </si>
  <si>
    <t>県支出金</t>
  </si>
  <si>
    <t>諸支出金</t>
  </si>
  <si>
    <t>静岡県計</t>
  </si>
  <si>
    <t>7  介護保険特別会計経理状況</t>
  </si>
  <si>
    <t>＜歳入＞</t>
  </si>
  <si>
    <t>＜歳出＞</t>
  </si>
  <si>
    <t>保険者名</t>
  </si>
  <si>
    <t>保険料</t>
  </si>
  <si>
    <t>分担金及び負担金</t>
  </si>
  <si>
    <t>使用料及び手数料</t>
  </si>
  <si>
    <t>国庫支出金</t>
  </si>
  <si>
    <t>支払基金交付金</t>
  </si>
  <si>
    <t>繰入金</t>
  </si>
  <si>
    <t>繰越金</t>
  </si>
  <si>
    <t>諸収入</t>
  </si>
  <si>
    <t>合計</t>
  </si>
  <si>
    <t>総務費</t>
  </si>
  <si>
    <t>保険給付費</t>
  </si>
  <si>
    <t>財政安定化基金拠出金</t>
  </si>
  <si>
    <t>保健福祉事業費</t>
  </si>
  <si>
    <t>基金積立金</t>
  </si>
  <si>
    <t>合計</t>
  </si>
  <si>
    <t>歳入歳出
差引残額</t>
  </si>
  <si>
    <t>介護給付費準備基金保有額(年度末現在）</t>
  </si>
  <si>
    <t>介護保険料</t>
  </si>
  <si>
    <t>認定審査会負担金</t>
  </si>
  <si>
    <t>その他</t>
  </si>
  <si>
    <t>使用料</t>
  </si>
  <si>
    <t>手数料</t>
  </si>
  <si>
    <t>介護給付費負担金</t>
  </si>
  <si>
    <t>調整交付金</t>
  </si>
  <si>
    <t>事務費交付金</t>
  </si>
  <si>
    <t>その他</t>
  </si>
  <si>
    <t>県負担金</t>
  </si>
  <si>
    <t>その他</t>
  </si>
  <si>
    <t>財産収入</t>
  </si>
  <si>
    <t>一般会計繰入金12.5％</t>
  </si>
  <si>
    <t>総務費分一般会計繰入金</t>
  </si>
  <si>
    <t>準備基金繰入金</t>
  </si>
  <si>
    <t>その他</t>
  </si>
  <si>
    <t>介護サービス等諸費</t>
  </si>
  <si>
    <t>支援サービス等諸費</t>
  </si>
  <si>
    <t>高額介護サービス等費</t>
  </si>
  <si>
    <t>市町村特別給付</t>
  </si>
  <si>
    <t>審査支払手数料</t>
  </si>
  <si>
    <t>その他</t>
  </si>
  <si>
    <t>他会計繰出金</t>
  </si>
  <si>
    <t>その他</t>
  </si>
  <si>
    <t>介護保険特別会計の実質収支</t>
  </si>
  <si>
    <t>（単位：円）</t>
  </si>
  <si>
    <t>保険者番号</t>
  </si>
  <si>
    <t>保険者名</t>
  </si>
  <si>
    <t>歳入合計</t>
  </si>
  <si>
    <t>歳出合計</t>
  </si>
  <si>
    <t>平成13年度</t>
  </si>
  <si>
    <t>平成14年度</t>
  </si>
  <si>
    <t>精算後残額（黒字額）の増減</t>
  </si>
  <si>
    <t>歳入歳出
差引残額</t>
  </si>
  <si>
    <t>介護給付費負担金精算額等</t>
  </si>
  <si>
    <t>国庫支出金等精算額</t>
  </si>
  <si>
    <t>精算後残額</t>
  </si>
  <si>
    <t>精算交付額</t>
  </si>
  <si>
    <t>返還額</t>
  </si>
  <si>
    <t>精算交付予定額</t>
  </si>
  <si>
    <t>返還予定額</t>
  </si>
  <si>
    <t>計</t>
  </si>
  <si>
    <t>公債費</t>
  </si>
  <si>
    <t>平成15年度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</si>
</sst>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color indexed="12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38" fontId="2" fillId="0" borderId="0" xfId="16" applyFont="1" applyAlignment="1">
      <alignment/>
    </xf>
    <xf numFmtId="38" fontId="3" fillId="0" borderId="0" xfId="16" applyFont="1" applyAlignment="1">
      <alignment/>
    </xf>
    <xf numFmtId="38" fontId="2" fillId="0" borderId="0" xfId="16" applyFont="1" applyBorder="1" applyAlignment="1">
      <alignment/>
    </xf>
    <xf numFmtId="38" fontId="4" fillId="0" borderId="0" xfId="16" applyFont="1" applyAlignment="1">
      <alignment horizontal="center"/>
    </xf>
    <xf numFmtId="38" fontId="4" fillId="0" borderId="0" xfId="16" applyFont="1" applyAlignment="1">
      <alignment/>
    </xf>
    <xf numFmtId="38" fontId="5" fillId="0" borderId="1" xfId="16" applyFont="1" applyBorder="1" applyAlignment="1">
      <alignment horizontal="left" vertical="top"/>
    </xf>
    <xf numFmtId="38" fontId="5" fillId="0" borderId="2" xfId="16" applyFont="1" applyBorder="1" applyAlignment="1">
      <alignment horizontal="left" vertical="top"/>
    </xf>
    <xf numFmtId="38" fontId="5" fillId="0" borderId="3" xfId="16" applyFont="1" applyBorder="1" applyAlignment="1">
      <alignment horizontal="left" vertical="top"/>
    </xf>
    <xf numFmtId="38" fontId="5" fillId="0" borderId="4" xfId="16" applyFont="1" applyBorder="1" applyAlignment="1">
      <alignment horizontal="left" vertical="top"/>
    </xf>
    <xf numFmtId="38" fontId="5" fillId="0" borderId="0" xfId="16" applyFont="1" applyBorder="1" applyAlignment="1">
      <alignment horizontal="left" vertical="top"/>
    </xf>
    <xf numFmtId="38" fontId="2" fillId="0" borderId="5" xfId="16" applyFont="1" applyBorder="1" applyAlignment="1">
      <alignment horizontal="left" vertical="top" wrapText="1"/>
    </xf>
    <xf numFmtId="38" fontId="2" fillId="0" borderId="0" xfId="16" applyFont="1" applyBorder="1" applyAlignment="1">
      <alignment horizontal="left" vertical="top" wrapText="1"/>
    </xf>
    <xf numFmtId="38" fontId="2" fillId="0" borderId="1" xfId="16" applyFont="1" applyBorder="1" applyAlignment="1">
      <alignment/>
    </xf>
    <xf numFmtId="38" fontId="6" fillId="0" borderId="1" xfId="16" applyFont="1" applyBorder="1" applyAlignment="1">
      <alignment/>
    </xf>
    <xf numFmtId="38" fontId="5" fillId="0" borderId="1" xfId="16" applyFont="1" applyBorder="1" applyAlignment="1">
      <alignment/>
    </xf>
    <xf numFmtId="0" fontId="0" fillId="0" borderId="0" xfId="16" applyNumberFormat="1" applyFont="1" applyFill="1" applyBorder="1" applyAlignment="1">
      <alignment horizontal="left"/>
    </xf>
    <xf numFmtId="0" fontId="0" fillId="0" borderId="0" xfId="16" applyNumberFormat="1" applyFont="1" applyFill="1" applyBorder="1" applyAlignment="1">
      <alignment horizontal="center"/>
    </xf>
    <xf numFmtId="38" fontId="0" fillId="0" borderId="0" xfId="16" applyFont="1" applyFill="1" applyBorder="1" applyAlignment="1">
      <alignment/>
    </xf>
    <xf numFmtId="0" fontId="0" fillId="0" borderId="0" xfId="16" applyNumberFormat="1" applyFont="1" applyFill="1" applyBorder="1" applyAlignment="1">
      <alignment/>
    </xf>
    <xf numFmtId="38" fontId="0" fillId="0" borderId="0" xfId="16" applyFont="1" applyFill="1" applyBorder="1" applyAlignment="1">
      <alignment horizontal="right"/>
    </xf>
    <xf numFmtId="38" fontId="0" fillId="0" borderId="2" xfId="16" applyFont="1" applyFill="1" applyBorder="1" applyAlignment="1">
      <alignment horizontal="center" vertical="center"/>
    </xf>
    <xf numFmtId="38" fontId="0" fillId="0" borderId="3" xfId="16" applyFont="1" applyFill="1" applyBorder="1" applyAlignment="1">
      <alignment horizontal="center" vertical="center"/>
    </xf>
    <xf numFmtId="38" fontId="0" fillId="0" borderId="1" xfId="16" applyFont="1" applyFill="1" applyBorder="1" applyAlignment="1">
      <alignment horizontal="center" shrinkToFit="1"/>
    </xf>
    <xf numFmtId="0" fontId="0" fillId="0" borderId="1" xfId="16" applyNumberFormat="1" applyFont="1" applyFill="1" applyBorder="1" applyAlignment="1">
      <alignment/>
    </xf>
    <xf numFmtId="38" fontId="0" fillId="0" borderId="1" xfId="16" applyFont="1" applyFill="1" applyBorder="1" applyAlignment="1">
      <alignment horizontal="left"/>
    </xf>
    <xf numFmtId="38" fontId="0" fillId="0" borderId="1" xfId="16" applyFont="1" applyFill="1" applyBorder="1" applyAlignment="1">
      <alignment/>
    </xf>
    <xf numFmtId="38" fontId="0" fillId="0" borderId="1" xfId="16" applyFont="1" applyFill="1" applyBorder="1" applyAlignment="1">
      <alignment horizontal="left" shrinkToFit="1"/>
    </xf>
    <xf numFmtId="38" fontId="5" fillId="0" borderId="6" xfId="16" applyFont="1" applyBorder="1" applyAlignment="1">
      <alignment horizontal="center" vertical="top" wrapText="1"/>
    </xf>
    <xf numFmtId="38" fontId="5" fillId="0" borderId="5" xfId="16" applyFont="1" applyBorder="1" applyAlignment="1">
      <alignment horizontal="center" vertical="top" wrapText="1"/>
    </xf>
    <xf numFmtId="38" fontId="5" fillId="0" borderId="6" xfId="16" applyFont="1" applyBorder="1" applyAlignment="1">
      <alignment horizontal="left" vertical="top" wrapText="1"/>
    </xf>
    <xf numFmtId="38" fontId="5" fillId="0" borderId="5" xfId="16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38" fontId="2" fillId="0" borderId="6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5" fillId="0" borderId="2" xfId="16" applyFont="1" applyBorder="1" applyAlignment="1">
      <alignment horizontal="left" vertical="top"/>
    </xf>
    <xf numFmtId="38" fontId="5" fillId="0" borderId="3" xfId="16" applyFont="1" applyBorder="1" applyAlignment="1">
      <alignment horizontal="left" vertical="top"/>
    </xf>
    <xf numFmtId="38" fontId="5" fillId="0" borderId="4" xfId="16" applyFont="1" applyBorder="1" applyAlignment="1">
      <alignment horizontal="left" vertical="top"/>
    </xf>
    <xf numFmtId="38" fontId="0" fillId="0" borderId="1" xfId="16" applyFont="1" applyFill="1" applyBorder="1" applyAlignment="1">
      <alignment horizontal="center" vertical="center" wrapText="1"/>
    </xf>
    <xf numFmtId="38" fontId="0" fillId="0" borderId="1" xfId="16" applyFont="1" applyFill="1" applyBorder="1" applyAlignment="1">
      <alignment horizontal="distributed" vertical="center" wrapText="1"/>
    </xf>
    <xf numFmtId="38" fontId="0" fillId="0" borderId="6" xfId="16" applyFont="1" applyFill="1" applyBorder="1" applyAlignment="1">
      <alignment horizontal="center" vertical="center" wrapText="1"/>
    </xf>
    <xf numFmtId="38" fontId="0" fillId="0" borderId="5" xfId="16" applyFont="1" applyFill="1" applyBorder="1" applyAlignment="1">
      <alignment horizontal="center" vertical="center" wrapText="1"/>
    </xf>
    <xf numFmtId="38" fontId="0" fillId="0" borderId="4" xfId="16" applyFont="1" applyFill="1" applyBorder="1" applyAlignment="1">
      <alignment horizontal="center" vertical="center"/>
    </xf>
    <xf numFmtId="38" fontId="0" fillId="0" borderId="6" xfId="16" applyFont="1" applyFill="1" applyBorder="1" applyAlignment="1">
      <alignment horizontal="distributed" vertical="center" wrapText="1"/>
    </xf>
    <xf numFmtId="38" fontId="0" fillId="0" borderId="5" xfId="16" applyFont="1" applyFill="1" applyBorder="1" applyAlignment="1">
      <alignment horizontal="distributed" vertical="center" wrapText="1"/>
    </xf>
    <xf numFmtId="38" fontId="0" fillId="0" borderId="2" xfId="16" applyFont="1" applyFill="1" applyBorder="1" applyAlignment="1">
      <alignment horizontal="center" vertical="center" wrapText="1"/>
    </xf>
    <xf numFmtId="38" fontId="0" fillId="0" borderId="3" xfId="16" applyFont="1" applyFill="1" applyBorder="1" applyAlignment="1">
      <alignment horizontal="center" vertical="center" wrapText="1"/>
    </xf>
    <xf numFmtId="38" fontId="0" fillId="0" borderId="4" xfId="16" applyFont="1" applyFill="1" applyBorder="1" applyAlignment="1">
      <alignment horizontal="center" vertical="center" wrapText="1"/>
    </xf>
    <xf numFmtId="38" fontId="0" fillId="0" borderId="2" xfId="16" applyFont="1" applyFill="1" applyBorder="1" applyAlignment="1">
      <alignment horizontal="distributed"/>
    </xf>
    <xf numFmtId="38" fontId="0" fillId="0" borderId="3" xfId="16" applyFont="1" applyFill="1" applyBorder="1" applyAlignment="1">
      <alignment horizontal="distributed"/>
    </xf>
    <xf numFmtId="38" fontId="0" fillId="0" borderId="4" xfId="16" applyFont="1" applyFill="1" applyBorder="1" applyAlignment="1">
      <alignment horizontal="distributed"/>
    </xf>
    <xf numFmtId="38" fontId="0" fillId="0" borderId="6" xfId="16" applyFont="1" applyFill="1" applyBorder="1" applyAlignment="1">
      <alignment horizontal="center" vertical="center"/>
    </xf>
    <xf numFmtId="38" fontId="0" fillId="0" borderId="5" xfId="16" applyFont="1" applyFill="1" applyBorder="1" applyAlignment="1">
      <alignment horizontal="center" vertical="center"/>
    </xf>
    <xf numFmtId="38" fontId="0" fillId="0" borderId="1" xfId="16" applyFont="1" applyFill="1" applyBorder="1" applyAlignment="1">
      <alignment horizontal="center" vertical="center"/>
    </xf>
    <xf numFmtId="0" fontId="0" fillId="0" borderId="2" xfId="16" applyNumberFormat="1" applyFont="1" applyFill="1" applyBorder="1" applyAlignment="1">
      <alignment horizontal="center"/>
    </xf>
    <xf numFmtId="0" fontId="0" fillId="0" borderId="4" xfId="16" applyNumberFormat="1" applyFont="1" applyFill="1" applyBorder="1" applyAlignment="1">
      <alignment horizontal="center"/>
    </xf>
    <xf numFmtId="38" fontId="0" fillId="0" borderId="1" xfId="16" applyFont="1" applyFill="1" applyBorder="1" applyAlignment="1">
      <alignment horizontal="distributed" vertical="center"/>
    </xf>
    <xf numFmtId="0" fontId="0" fillId="0" borderId="6" xfId="16" applyNumberFormat="1" applyFont="1" applyFill="1" applyBorder="1" applyAlignment="1">
      <alignment horizontal="distributed" vertical="center"/>
    </xf>
    <xf numFmtId="0" fontId="0" fillId="0" borderId="7" xfId="16" applyNumberFormat="1" applyFont="1" applyFill="1" applyBorder="1" applyAlignment="1">
      <alignment horizontal="distributed" vertical="center"/>
    </xf>
    <xf numFmtId="0" fontId="0" fillId="0" borderId="5" xfId="16" applyNumberFormat="1" applyFont="1" applyFill="1" applyBorder="1" applyAlignment="1">
      <alignment horizontal="distributed" vertical="center"/>
    </xf>
    <xf numFmtId="38" fontId="0" fillId="0" borderId="6" xfId="16" applyFont="1" applyFill="1" applyBorder="1" applyAlignment="1">
      <alignment horizontal="distributed" vertical="center"/>
    </xf>
    <xf numFmtId="38" fontId="0" fillId="0" borderId="7" xfId="16" applyFont="1" applyFill="1" applyBorder="1" applyAlignment="1">
      <alignment horizontal="distributed" vertical="center"/>
    </xf>
    <xf numFmtId="38" fontId="0" fillId="0" borderId="5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6"/>
  <sheetViews>
    <sheetView tabSelected="1" view="pageBreakPreview" zoomScaleSheetLayoutView="100" workbookViewId="0" topLeftCell="A1">
      <pane xSplit="1" ySplit="4" topLeftCell="AE5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F76" sqref="AF76"/>
    </sheetView>
  </sheetViews>
  <sheetFormatPr defaultColWidth="9.00390625" defaultRowHeight="13.5"/>
  <cols>
    <col min="1" max="1" width="16.75390625" style="1" customWidth="1"/>
    <col min="2" max="2" width="13.50390625" style="1" customWidth="1"/>
    <col min="3" max="3" width="11.50390625" style="1" customWidth="1"/>
    <col min="4" max="4" width="10.875" style="1" bestFit="1" customWidth="1"/>
    <col min="5" max="5" width="7.75390625" style="1" customWidth="1"/>
    <col min="6" max="6" width="10.50390625" style="1" customWidth="1"/>
    <col min="7" max="7" width="14.75390625" style="1" customWidth="1"/>
    <col min="8" max="8" width="13.75390625" style="1" customWidth="1"/>
    <col min="9" max="9" width="12.375" style="1" bestFit="1" customWidth="1"/>
    <col min="10" max="10" width="11.75390625" style="1" customWidth="1"/>
    <col min="11" max="11" width="15.00390625" style="1" customWidth="1"/>
    <col min="12" max="12" width="14.625" style="1" customWidth="1"/>
    <col min="13" max="13" width="10.625" style="1" customWidth="1"/>
    <col min="14" max="14" width="10.75390625" style="1" customWidth="1"/>
    <col min="15" max="15" width="14.875" style="1" customWidth="1"/>
    <col min="16" max="17" width="14.125" style="1" customWidth="1"/>
    <col min="18" max="18" width="11.125" style="1" customWidth="1"/>
    <col min="19" max="19" width="12.25390625" style="1" bestFit="1" customWidth="1"/>
    <col min="20" max="20" width="9.875" style="1" bestFit="1" customWidth="1"/>
    <col min="21" max="21" width="14.25390625" style="1" bestFit="1" customWidth="1"/>
    <col min="22" max="29" width="14.25390625" style="1" customWidth="1"/>
    <col min="30" max="30" width="15.25390625" style="1" customWidth="1"/>
    <col min="31" max="31" width="14.25390625" style="1" customWidth="1"/>
    <col min="32" max="32" width="9.875" style="1" customWidth="1"/>
    <col min="33" max="37" width="14.25390625" style="1" customWidth="1"/>
    <col min="38" max="16384" width="9.00390625" style="1" customWidth="1"/>
  </cols>
  <sheetData>
    <row r="1" spans="1:37" s="3" customFormat="1" ht="14.25">
      <c r="A1" s="1"/>
      <c r="B1" s="2" t="s">
        <v>74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3" customFormat="1" ht="13.5">
      <c r="A2" s="1"/>
      <c r="B2" s="4" t="s">
        <v>75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5" t="s">
        <v>76</v>
      </c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s="10" customFormat="1" ht="13.5">
      <c r="A3" s="33" t="s">
        <v>77</v>
      </c>
      <c r="B3" s="6" t="s">
        <v>78</v>
      </c>
      <c r="C3" s="6" t="s">
        <v>79</v>
      </c>
      <c r="D3" s="6"/>
      <c r="E3" s="6" t="s">
        <v>80</v>
      </c>
      <c r="F3" s="6"/>
      <c r="G3" s="35" t="s">
        <v>81</v>
      </c>
      <c r="H3" s="36"/>
      <c r="I3" s="36"/>
      <c r="J3" s="37"/>
      <c r="K3" s="30" t="s">
        <v>82</v>
      </c>
      <c r="L3" s="35" t="s">
        <v>71</v>
      </c>
      <c r="M3" s="36"/>
      <c r="N3" s="37"/>
      <c r="O3" s="7" t="s">
        <v>83</v>
      </c>
      <c r="P3" s="8"/>
      <c r="Q3" s="8"/>
      <c r="R3" s="9"/>
      <c r="S3" s="30" t="s">
        <v>84</v>
      </c>
      <c r="T3" s="30" t="s">
        <v>85</v>
      </c>
      <c r="U3" s="30" t="s">
        <v>86</v>
      </c>
      <c r="V3" s="30" t="s">
        <v>87</v>
      </c>
      <c r="W3" s="35" t="s">
        <v>88</v>
      </c>
      <c r="X3" s="36"/>
      <c r="Y3" s="36"/>
      <c r="Z3" s="36"/>
      <c r="AA3" s="36"/>
      <c r="AB3" s="37"/>
      <c r="AC3" s="30" t="s">
        <v>89</v>
      </c>
      <c r="AD3" s="30" t="s">
        <v>90</v>
      </c>
      <c r="AE3" s="30" t="s">
        <v>91</v>
      </c>
      <c r="AF3" s="30" t="s">
        <v>137</v>
      </c>
      <c r="AG3" s="7" t="s">
        <v>72</v>
      </c>
      <c r="AH3" s="9"/>
      <c r="AI3" s="30" t="s">
        <v>92</v>
      </c>
      <c r="AJ3" s="28" t="s">
        <v>93</v>
      </c>
      <c r="AK3" s="30" t="s">
        <v>94</v>
      </c>
    </row>
    <row r="4" spans="1:37" s="12" customFormat="1" ht="30.75" customHeight="1">
      <c r="A4" s="34"/>
      <c r="B4" s="11" t="s">
        <v>95</v>
      </c>
      <c r="C4" s="11" t="s">
        <v>96</v>
      </c>
      <c r="D4" s="11" t="s">
        <v>97</v>
      </c>
      <c r="E4" s="11" t="s">
        <v>98</v>
      </c>
      <c r="F4" s="11" t="s">
        <v>99</v>
      </c>
      <c r="G4" s="11" t="s">
        <v>100</v>
      </c>
      <c r="H4" s="11" t="s">
        <v>101</v>
      </c>
      <c r="I4" s="11" t="s">
        <v>102</v>
      </c>
      <c r="J4" s="11" t="s">
        <v>103</v>
      </c>
      <c r="K4" s="31"/>
      <c r="L4" s="11" t="s">
        <v>104</v>
      </c>
      <c r="M4" s="11" t="s">
        <v>105</v>
      </c>
      <c r="N4" s="11" t="s">
        <v>106</v>
      </c>
      <c r="O4" s="11" t="s">
        <v>107</v>
      </c>
      <c r="P4" s="11" t="s">
        <v>108</v>
      </c>
      <c r="Q4" s="11" t="s">
        <v>109</v>
      </c>
      <c r="R4" s="11" t="s">
        <v>110</v>
      </c>
      <c r="S4" s="31"/>
      <c r="T4" s="31"/>
      <c r="U4" s="31"/>
      <c r="V4" s="31"/>
      <c r="W4" s="11" t="s">
        <v>111</v>
      </c>
      <c r="X4" s="11" t="s">
        <v>112</v>
      </c>
      <c r="Y4" s="11" t="s">
        <v>113</v>
      </c>
      <c r="Z4" s="11" t="s">
        <v>114</v>
      </c>
      <c r="AA4" s="11" t="s">
        <v>115</v>
      </c>
      <c r="AB4" s="11" t="s">
        <v>116</v>
      </c>
      <c r="AC4" s="31"/>
      <c r="AD4" s="31"/>
      <c r="AE4" s="31"/>
      <c r="AF4" s="32"/>
      <c r="AG4" s="11" t="s">
        <v>117</v>
      </c>
      <c r="AH4" s="11" t="s">
        <v>118</v>
      </c>
      <c r="AI4" s="31"/>
      <c r="AJ4" s="29"/>
      <c r="AK4" s="31"/>
    </row>
    <row r="5" spans="1:37" s="3" customFormat="1" ht="13.5">
      <c r="A5" s="13" t="s">
        <v>0</v>
      </c>
      <c r="B5" s="13">
        <v>4903990700</v>
      </c>
      <c r="C5" s="13">
        <v>0</v>
      </c>
      <c r="D5" s="13">
        <v>0</v>
      </c>
      <c r="E5" s="13">
        <v>0</v>
      </c>
      <c r="F5" s="13">
        <v>99000</v>
      </c>
      <c r="G5" s="13">
        <v>5099626000</v>
      </c>
      <c r="H5" s="13">
        <v>1122430000</v>
      </c>
      <c r="I5" s="13">
        <v>169412600</v>
      </c>
      <c r="J5" s="13">
        <v>4405000</v>
      </c>
      <c r="K5" s="13">
        <v>8394578354</v>
      </c>
      <c r="L5" s="13">
        <v>3277766000</v>
      </c>
      <c r="M5" s="13">
        <v>0</v>
      </c>
      <c r="N5" s="13">
        <v>374572</v>
      </c>
      <c r="O5" s="13">
        <v>3236944718</v>
      </c>
      <c r="P5" s="13">
        <v>905141374</v>
      </c>
      <c r="Q5" s="13">
        <v>0</v>
      </c>
      <c r="R5" s="13">
        <v>0</v>
      </c>
      <c r="S5" s="13">
        <v>895490150</v>
      </c>
      <c r="T5" s="13">
        <v>15490049</v>
      </c>
      <c r="U5" s="13">
        <v>28025748517</v>
      </c>
      <c r="V5" s="13">
        <v>1087157335</v>
      </c>
      <c r="W5" s="13">
        <v>25063380621</v>
      </c>
      <c r="X5" s="13">
        <v>646204496</v>
      </c>
      <c r="Y5" s="13">
        <v>134780041</v>
      </c>
      <c r="Z5" s="13">
        <v>1765929</v>
      </c>
      <c r="AA5" s="13">
        <v>54435606</v>
      </c>
      <c r="AB5" s="13">
        <v>0</v>
      </c>
      <c r="AC5" s="13">
        <v>29888743</v>
      </c>
      <c r="AD5" s="13">
        <v>0</v>
      </c>
      <c r="AE5" s="13">
        <v>563081000</v>
      </c>
      <c r="AF5" s="13">
        <v>0</v>
      </c>
      <c r="AG5" s="13">
        <v>0</v>
      </c>
      <c r="AH5" s="13">
        <v>266975156</v>
      </c>
      <c r="AI5" s="13">
        <v>27847668927</v>
      </c>
      <c r="AJ5" s="13">
        <v>178079590</v>
      </c>
      <c r="AK5" s="13">
        <v>3077527492</v>
      </c>
    </row>
    <row r="6" spans="1:37" ht="13.5">
      <c r="A6" s="13" t="s">
        <v>1</v>
      </c>
      <c r="B6" s="13">
        <v>4076043741</v>
      </c>
      <c r="C6" s="13">
        <v>0</v>
      </c>
      <c r="D6" s="13">
        <v>0</v>
      </c>
      <c r="E6" s="13">
        <v>0</v>
      </c>
      <c r="F6" s="13">
        <v>0</v>
      </c>
      <c r="G6" s="13">
        <v>4592234712</v>
      </c>
      <c r="H6" s="13">
        <v>915619000</v>
      </c>
      <c r="I6" s="13">
        <v>115580193</v>
      </c>
      <c r="J6" s="13">
        <v>469000</v>
      </c>
      <c r="K6" s="13">
        <v>6978067225</v>
      </c>
      <c r="L6" s="13">
        <v>2767769000</v>
      </c>
      <c r="M6" s="13">
        <v>0</v>
      </c>
      <c r="N6" s="13">
        <v>219860</v>
      </c>
      <c r="O6" s="13">
        <v>2744057998</v>
      </c>
      <c r="P6" s="13">
        <v>155936111</v>
      </c>
      <c r="Q6" s="13">
        <v>0</v>
      </c>
      <c r="R6" s="13">
        <v>0</v>
      </c>
      <c r="S6" s="13">
        <v>32312039</v>
      </c>
      <c r="T6" s="13">
        <v>254992</v>
      </c>
      <c r="U6" s="13">
        <v>22378563871</v>
      </c>
      <c r="V6" s="13">
        <v>265764210</v>
      </c>
      <c r="W6" s="13">
        <v>21366206517</v>
      </c>
      <c r="X6" s="13">
        <v>421188303</v>
      </c>
      <c r="Y6" s="13">
        <v>129321722</v>
      </c>
      <c r="Z6" s="13">
        <v>0</v>
      </c>
      <c r="AA6" s="13">
        <v>35862591</v>
      </c>
      <c r="AB6" s="13">
        <v>0</v>
      </c>
      <c r="AC6" s="13">
        <v>24322151</v>
      </c>
      <c r="AD6" s="13">
        <v>0</v>
      </c>
      <c r="AE6" s="13">
        <v>69887900</v>
      </c>
      <c r="AF6" s="13">
        <v>0</v>
      </c>
      <c r="AG6" s="13">
        <v>0</v>
      </c>
      <c r="AH6" s="13">
        <v>32035739</v>
      </c>
      <c r="AI6" s="13">
        <v>22344589133</v>
      </c>
      <c r="AJ6" s="13">
        <v>33974738</v>
      </c>
      <c r="AK6" s="13">
        <v>1169114466</v>
      </c>
    </row>
    <row r="7" spans="1:37" ht="13.5">
      <c r="A7" s="13" t="s">
        <v>2</v>
      </c>
      <c r="B7" s="13">
        <v>1517737720</v>
      </c>
      <c r="C7" s="13">
        <v>8639292</v>
      </c>
      <c r="D7" s="13">
        <v>0</v>
      </c>
      <c r="E7" s="13">
        <v>0</v>
      </c>
      <c r="F7" s="13">
        <v>475350</v>
      </c>
      <c r="G7" s="13">
        <v>1524844965</v>
      </c>
      <c r="H7" s="13">
        <v>312832000</v>
      </c>
      <c r="I7" s="13">
        <v>40910600</v>
      </c>
      <c r="J7" s="13">
        <v>485000</v>
      </c>
      <c r="K7" s="13">
        <v>2450901094</v>
      </c>
      <c r="L7" s="13">
        <v>977440853</v>
      </c>
      <c r="M7" s="13">
        <v>0</v>
      </c>
      <c r="N7" s="13">
        <v>6186</v>
      </c>
      <c r="O7" s="13">
        <v>956980687</v>
      </c>
      <c r="P7" s="13">
        <v>274259000</v>
      </c>
      <c r="Q7" s="13">
        <v>0</v>
      </c>
      <c r="R7" s="13">
        <v>0</v>
      </c>
      <c r="S7" s="13">
        <v>100871474</v>
      </c>
      <c r="T7" s="13">
        <v>87789</v>
      </c>
      <c r="U7" s="13">
        <v>8166472010</v>
      </c>
      <c r="V7" s="13">
        <v>294040698</v>
      </c>
      <c r="W7" s="13">
        <v>7466590213</v>
      </c>
      <c r="X7" s="13">
        <v>132963293</v>
      </c>
      <c r="Y7" s="13">
        <v>43667894</v>
      </c>
      <c r="Z7" s="13">
        <v>0</v>
      </c>
      <c r="AA7" s="13">
        <v>14647293</v>
      </c>
      <c r="AB7" s="13">
        <v>0</v>
      </c>
      <c r="AC7" s="13">
        <v>8808602</v>
      </c>
      <c r="AD7" s="13">
        <v>0</v>
      </c>
      <c r="AE7" s="13">
        <v>121099576</v>
      </c>
      <c r="AF7" s="13">
        <v>0</v>
      </c>
      <c r="AG7" s="13">
        <v>0</v>
      </c>
      <c r="AH7" s="13">
        <v>3130930</v>
      </c>
      <c r="AI7" s="13">
        <v>8084948499</v>
      </c>
      <c r="AJ7" s="13">
        <v>81523511</v>
      </c>
      <c r="AK7" s="13">
        <v>804490385</v>
      </c>
    </row>
    <row r="8" spans="1:37" ht="13.5">
      <c r="A8" s="13" t="s">
        <v>3</v>
      </c>
      <c r="B8" s="13">
        <v>411442760</v>
      </c>
      <c r="C8" s="13">
        <v>0</v>
      </c>
      <c r="D8" s="13">
        <v>0</v>
      </c>
      <c r="E8" s="13">
        <v>0</v>
      </c>
      <c r="F8" s="13">
        <v>133770</v>
      </c>
      <c r="G8" s="13">
        <v>475843808</v>
      </c>
      <c r="H8" s="13">
        <v>133060000</v>
      </c>
      <c r="I8" s="13">
        <v>15198400</v>
      </c>
      <c r="J8" s="13">
        <v>355000</v>
      </c>
      <c r="K8" s="13">
        <v>756711183</v>
      </c>
      <c r="L8" s="13">
        <v>294603000</v>
      </c>
      <c r="M8" s="13">
        <v>0</v>
      </c>
      <c r="N8" s="13">
        <v>1901</v>
      </c>
      <c r="O8" s="13">
        <v>294603000</v>
      </c>
      <c r="P8" s="13">
        <v>136985199</v>
      </c>
      <c r="Q8" s="13">
        <v>43600000</v>
      </c>
      <c r="R8" s="13">
        <v>0</v>
      </c>
      <c r="S8" s="13">
        <v>5356240</v>
      </c>
      <c r="T8" s="13">
        <v>120883</v>
      </c>
      <c r="U8" s="13">
        <v>2568015144</v>
      </c>
      <c r="V8" s="13">
        <v>152524668</v>
      </c>
      <c r="W8" s="13">
        <v>2288477165</v>
      </c>
      <c r="X8" s="13">
        <v>57614316</v>
      </c>
      <c r="Y8" s="13">
        <v>14163101</v>
      </c>
      <c r="Z8" s="13">
        <v>0</v>
      </c>
      <c r="AA8" s="13">
        <v>4355960</v>
      </c>
      <c r="AB8" s="13">
        <v>144430</v>
      </c>
      <c r="AC8" s="13">
        <v>2557089</v>
      </c>
      <c r="AD8" s="13">
        <v>233167</v>
      </c>
      <c r="AE8" s="13">
        <v>36709866</v>
      </c>
      <c r="AF8" s="13">
        <v>0</v>
      </c>
      <c r="AG8" s="13">
        <v>0</v>
      </c>
      <c r="AH8" s="13">
        <v>5434570</v>
      </c>
      <c r="AI8" s="13">
        <v>2562214332</v>
      </c>
      <c r="AJ8" s="13">
        <v>5800812</v>
      </c>
      <c r="AK8" s="13">
        <v>191524452</v>
      </c>
    </row>
    <row r="9" spans="1:37" ht="13.5">
      <c r="A9" s="13" t="s">
        <v>4</v>
      </c>
      <c r="B9" s="13">
        <v>691589600</v>
      </c>
      <c r="C9" s="13">
        <v>0</v>
      </c>
      <c r="D9" s="13">
        <v>0</v>
      </c>
      <c r="E9" s="13">
        <v>0</v>
      </c>
      <c r="F9" s="13">
        <v>124800</v>
      </c>
      <c r="G9" s="13">
        <v>714325000</v>
      </c>
      <c r="H9" s="13">
        <v>125227000</v>
      </c>
      <c r="I9" s="13">
        <v>19647000</v>
      </c>
      <c r="J9" s="13">
        <v>538000</v>
      </c>
      <c r="K9" s="13">
        <v>1145884000</v>
      </c>
      <c r="L9" s="13">
        <v>449533000</v>
      </c>
      <c r="M9" s="13">
        <v>0</v>
      </c>
      <c r="N9" s="13">
        <v>163748</v>
      </c>
      <c r="O9" s="13">
        <v>449533000</v>
      </c>
      <c r="P9" s="13">
        <v>159678000</v>
      </c>
      <c r="Q9" s="13">
        <v>130000000</v>
      </c>
      <c r="R9" s="13">
        <v>0</v>
      </c>
      <c r="S9" s="13">
        <v>104853579</v>
      </c>
      <c r="T9" s="13">
        <v>3675922</v>
      </c>
      <c r="U9" s="13">
        <v>3994772649</v>
      </c>
      <c r="V9" s="13">
        <v>179117417</v>
      </c>
      <c r="W9" s="13">
        <v>3559221853</v>
      </c>
      <c r="X9" s="13">
        <v>63278720</v>
      </c>
      <c r="Y9" s="13">
        <v>22047743</v>
      </c>
      <c r="Z9" s="13">
        <v>0</v>
      </c>
      <c r="AA9" s="13">
        <v>6760616</v>
      </c>
      <c r="AB9" s="13">
        <v>0</v>
      </c>
      <c r="AC9" s="13">
        <v>3980483</v>
      </c>
      <c r="AD9" s="13">
        <v>0</v>
      </c>
      <c r="AE9" s="13">
        <v>32147381</v>
      </c>
      <c r="AF9" s="13">
        <v>0</v>
      </c>
      <c r="AG9" s="13">
        <v>34406452</v>
      </c>
      <c r="AH9" s="13">
        <v>39238144</v>
      </c>
      <c r="AI9" s="13">
        <v>3940198809</v>
      </c>
      <c r="AJ9" s="13">
        <v>54573840</v>
      </c>
      <c r="AK9" s="13">
        <v>215406372</v>
      </c>
    </row>
    <row r="10" spans="1:37" ht="13.5">
      <c r="A10" s="13" t="s">
        <v>5</v>
      </c>
      <c r="B10" s="13">
        <v>781615700</v>
      </c>
      <c r="C10" s="13">
        <v>803200</v>
      </c>
      <c r="D10" s="13">
        <v>0</v>
      </c>
      <c r="E10" s="13">
        <v>0</v>
      </c>
      <c r="F10" s="13">
        <v>130350</v>
      </c>
      <c r="G10" s="13">
        <v>836710000</v>
      </c>
      <c r="H10" s="13">
        <v>176906000</v>
      </c>
      <c r="I10" s="13">
        <v>21989500</v>
      </c>
      <c r="J10" s="13">
        <v>70000</v>
      </c>
      <c r="K10" s="13">
        <v>1302009203</v>
      </c>
      <c r="L10" s="13">
        <v>523806000</v>
      </c>
      <c r="M10" s="13">
        <v>0</v>
      </c>
      <c r="N10" s="13">
        <v>309647</v>
      </c>
      <c r="O10" s="13">
        <v>523807000</v>
      </c>
      <c r="P10" s="13">
        <v>170017000</v>
      </c>
      <c r="Q10" s="13">
        <v>147187000</v>
      </c>
      <c r="R10" s="13">
        <v>0</v>
      </c>
      <c r="S10" s="13">
        <v>77297725</v>
      </c>
      <c r="T10" s="13">
        <v>5446442</v>
      </c>
      <c r="U10" s="13">
        <v>4568104767</v>
      </c>
      <c r="V10" s="13">
        <v>186147470</v>
      </c>
      <c r="W10" s="13">
        <v>4044069740</v>
      </c>
      <c r="X10" s="13">
        <v>81234312</v>
      </c>
      <c r="Y10" s="13">
        <v>19117215</v>
      </c>
      <c r="Z10" s="13">
        <v>9313893</v>
      </c>
      <c r="AA10" s="13">
        <v>8372177</v>
      </c>
      <c r="AB10" s="13">
        <v>0</v>
      </c>
      <c r="AC10" s="13">
        <v>4540864</v>
      </c>
      <c r="AD10" s="13">
        <v>0</v>
      </c>
      <c r="AE10" s="13">
        <v>6431841</v>
      </c>
      <c r="AF10" s="13">
        <v>0</v>
      </c>
      <c r="AG10" s="13">
        <v>42233466</v>
      </c>
      <c r="AH10" s="13">
        <v>29994018</v>
      </c>
      <c r="AI10" s="13">
        <v>4431454996</v>
      </c>
      <c r="AJ10" s="13">
        <v>136649771</v>
      </c>
      <c r="AK10" s="13">
        <v>406738645</v>
      </c>
    </row>
    <row r="11" spans="1:37" ht="13.5">
      <c r="A11" s="13" t="s">
        <v>6</v>
      </c>
      <c r="B11" s="13">
        <v>602078240</v>
      </c>
      <c r="C11" s="13">
        <v>0</v>
      </c>
      <c r="D11" s="13">
        <v>0</v>
      </c>
      <c r="E11" s="13">
        <v>0</v>
      </c>
      <c r="F11" s="13">
        <v>214900</v>
      </c>
      <c r="G11" s="13">
        <v>565238000</v>
      </c>
      <c r="H11" s="13">
        <v>139953000</v>
      </c>
      <c r="I11" s="13">
        <v>17003800</v>
      </c>
      <c r="J11" s="13">
        <v>0</v>
      </c>
      <c r="K11" s="13">
        <v>923534896</v>
      </c>
      <c r="L11" s="13">
        <v>362432000</v>
      </c>
      <c r="M11" s="13">
        <v>0</v>
      </c>
      <c r="N11" s="13">
        <v>16655</v>
      </c>
      <c r="O11" s="13">
        <v>358551000</v>
      </c>
      <c r="P11" s="13">
        <v>23209000</v>
      </c>
      <c r="Q11" s="13">
        <v>0</v>
      </c>
      <c r="R11" s="13">
        <v>56844000</v>
      </c>
      <c r="S11" s="13">
        <v>67715475</v>
      </c>
      <c r="T11" s="13">
        <v>76709</v>
      </c>
      <c r="U11" s="13">
        <v>3116867675</v>
      </c>
      <c r="V11" s="13">
        <v>128093885</v>
      </c>
      <c r="W11" s="13">
        <v>2785536725</v>
      </c>
      <c r="X11" s="13">
        <v>59938707</v>
      </c>
      <c r="Y11" s="13">
        <v>17345806</v>
      </c>
      <c r="Z11" s="13">
        <v>0</v>
      </c>
      <c r="AA11" s="13">
        <v>5588204</v>
      </c>
      <c r="AB11" s="13">
        <v>349080</v>
      </c>
      <c r="AC11" s="13">
        <v>3466074</v>
      </c>
      <c r="AD11" s="13">
        <v>0</v>
      </c>
      <c r="AE11" s="13">
        <v>66276551</v>
      </c>
      <c r="AF11" s="13">
        <v>0</v>
      </c>
      <c r="AG11" s="13">
        <v>0</v>
      </c>
      <c r="AH11" s="13">
        <v>19944383</v>
      </c>
      <c r="AI11" s="13">
        <v>3086539415</v>
      </c>
      <c r="AJ11" s="13">
        <v>30328260</v>
      </c>
      <c r="AK11" s="13">
        <v>504331385</v>
      </c>
    </row>
    <row r="12" spans="1:37" ht="13.5">
      <c r="A12" s="13" t="s">
        <v>7</v>
      </c>
      <c r="B12" s="13">
        <v>524802440</v>
      </c>
      <c r="C12" s="13">
        <v>0</v>
      </c>
      <c r="D12" s="13">
        <v>0</v>
      </c>
      <c r="E12" s="13">
        <v>0</v>
      </c>
      <c r="F12" s="13">
        <v>83990</v>
      </c>
      <c r="G12" s="13">
        <v>526663000</v>
      </c>
      <c r="H12" s="13">
        <v>120798000</v>
      </c>
      <c r="I12" s="13">
        <v>14620200</v>
      </c>
      <c r="J12" s="13">
        <v>0</v>
      </c>
      <c r="K12" s="13">
        <v>844050000</v>
      </c>
      <c r="L12" s="13">
        <v>350487000</v>
      </c>
      <c r="M12" s="13">
        <v>0</v>
      </c>
      <c r="N12" s="13">
        <v>58706</v>
      </c>
      <c r="O12" s="13">
        <v>311253429</v>
      </c>
      <c r="P12" s="13">
        <v>104129236</v>
      </c>
      <c r="Q12" s="13">
        <v>0</v>
      </c>
      <c r="R12" s="13">
        <v>0</v>
      </c>
      <c r="S12" s="13">
        <v>159490637</v>
      </c>
      <c r="T12" s="13">
        <v>1192986</v>
      </c>
      <c r="U12" s="13">
        <v>2957629624</v>
      </c>
      <c r="V12" s="13">
        <v>119567303</v>
      </c>
      <c r="W12" s="13">
        <v>2416661914</v>
      </c>
      <c r="X12" s="13">
        <v>56497589</v>
      </c>
      <c r="Y12" s="13">
        <v>11931946</v>
      </c>
      <c r="Z12" s="13">
        <v>0</v>
      </c>
      <c r="AA12" s="13">
        <v>4935984</v>
      </c>
      <c r="AB12" s="13">
        <v>0</v>
      </c>
      <c r="AC12" s="13">
        <v>3077522</v>
      </c>
      <c r="AD12" s="13">
        <v>0</v>
      </c>
      <c r="AE12" s="13">
        <v>50432201</v>
      </c>
      <c r="AF12" s="13">
        <v>0</v>
      </c>
      <c r="AG12" s="13">
        <v>0</v>
      </c>
      <c r="AH12" s="13">
        <v>109167111</v>
      </c>
      <c r="AI12" s="13">
        <v>2772271570</v>
      </c>
      <c r="AJ12" s="13">
        <v>185358054</v>
      </c>
      <c r="AK12" s="13">
        <v>367045703</v>
      </c>
    </row>
    <row r="13" spans="1:37" ht="13.5">
      <c r="A13" s="13" t="s">
        <v>8</v>
      </c>
      <c r="B13" s="13">
        <v>1408685260</v>
      </c>
      <c r="C13" s="13">
        <v>0</v>
      </c>
      <c r="D13" s="13">
        <v>0</v>
      </c>
      <c r="E13" s="13">
        <v>0</v>
      </c>
      <c r="F13" s="13">
        <v>347620</v>
      </c>
      <c r="G13" s="13">
        <v>1571731591</v>
      </c>
      <c r="H13" s="13">
        <v>225172000</v>
      </c>
      <c r="I13" s="13">
        <v>43789800</v>
      </c>
      <c r="J13" s="13">
        <v>11583000</v>
      </c>
      <c r="K13" s="13">
        <v>2482348826</v>
      </c>
      <c r="L13" s="13">
        <v>948797000</v>
      </c>
      <c r="M13" s="13">
        <v>0</v>
      </c>
      <c r="N13" s="13">
        <v>1181015</v>
      </c>
      <c r="O13" s="13">
        <v>954371000</v>
      </c>
      <c r="P13" s="13">
        <v>233298000</v>
      </c>
      <c r="Q13" s="13">
        <v>38175000</v>
      </c>
      <c r="R13" s="13">
        <v>0</v>
      </c>
      <c r="S13" s="13">
        <v>76310736</v>
      </c>
      <c r="T13" s="13">
        <v>9647</v>
      </c>
      <c r="U13" s="13">
        <v>7995800495</v>
      </c>
      <c r="V13" s="13">
        <v>275640846</v>
      </c>
      <c r="W13" s="13">
        <v>7482722237</v>
      </c>
      <c r="X13" s="13">
        <v>91025819</v>
      </c>
      <c r="Y13" s="13">
        <v>31717750</v>
      </c>
      <c r="Z13" s="13">
        <v>0</v>
      </c>
      <c r="AA13" s="13">
        <v>13572319</v>
      </c>
      <c r="AB13" s="13">
        <v>0</v>
      </c>
      <c r="AC13" s="13">
        <v>7638191</v>
      </c>
      <c r="AD13" s="13">
        <v>0</v>
      </c>
      <c r="AE13" s="13">
        <v>1181015</v>
      </c>
      <c r="AF13" s="13">
        <v>0</v>
      </c>
      <c r="AG13" s="13">
        <v>22878679</v>
      </c>
      <c r="AH13" s="13">
        <v>8642376</v>
      </c>
      <c r="AI13" s="13">
        <v>7935019232</v>
      </c>
      <c r="AJ13" s="13">
        <v>60781263</v>
      </c>
      <c r="AK13" s="13">
        <v>989888955</v>
      </c>
    </row>
    <row r="14" spans="1:37" ht="13.5">
      <c r="A14" s="13" t="s">
        <v>9</v>
      </c>
      <c r="B14" s="13">
        <v>567219416</v>
      </c>
      <c r="C14" s="13">
        <v>11483948</v>
      </c>
      <c r="D14" s="13">
        <v>0</v>
      </c>
      <c r="E14" s="13">
        <v>0</v>
      </c>
      <c r="F14" s="13">
        <v>0</v>
      </c>
      <c r="G14" s="13">
        <v>572004000</v>
      </c>
      <c r="H14" s="13">
        <v>143980000</v>
      </c>
      <c r="I14" s="13">
        <v>13876500</v>
      </c>
      <c r="J14" s="13">
        <v>493000</v>
      </c>
      <c r="K14" s="13">
        <v>919425000</v>
      </c>
      <c r="L14" s="13">
        <v>361999000</v>
      </c>
      <c r="M14" s="13">
        <v>0</v>
      </c>
      <c r="N14" s="13">
        <v>167983</v>
      </c>
      <c r="O14" s="13">
        <v>411765000</v>
      </c>
      <c r="P14" s="13">
        <v>34408000</v>
      </c>
      <c r="Q14" s="13">
        <v>0</v>
      </c>
      <c r="R14" s="13">
        <v>0</v>
      </c>
      <c r="S14" s="13">
        <v>105295064</v>
      </c>
      <c r="T14" s="13">
        <v>38173</v>
      </c>
      <c r="U14" s="13">
        <v>3142155084</v>
      </c>
      <c r="V14" s="13">
        <v>56338144</v>
      </c>
      <c r="W14" s="13">
        <v>2814627237</v>
      </c>
      <c r="X14" s="13">
        <v>76199435</v>
      </c>
      <c r="Y14" s="13">
        <v>12834695</v>
      </c>
      <c r="Z14" s="13">
        <v>0</v>
      </c>
      <c r="AA14" s="13">
        <v>4677207</v>
      </c>
      <c r="AB14" s="13">
        <v>0</v>
      </c>
      <c r="AC14" s="13">
        <v>3426783</v>
      </c>
      <c r="AD14" s="13">
        <v>0</v>
      </c>
      <c r="AE14" s="13">
        <v>10035000</v>
      </c>
      <c r="AF14" s="13">
        <v>0</v>
      </c>
      <c r="AG14" s="13">
        <v>56061831</v>
      </c>
      <c r="AH14" s="13">
        <v>38878906</v>
      </c>
      <c r="AI14" s="13">
        <v>3073079238</v>
      </c>
      <c r="AJ14" s="13">
        <v>69075846</v>
      </c>
      <c r="AK14" s="13">
        <v>300128106</v>
      </c>
    </row>
    <row r="15" spans="1:37" ht="13.5">
      <c r="A15" s="13" t="s">
        <v>10</v>
      </c>
      <c r="B15" s="13">
        <v>830215560</v>
      </c>
      <c r="C15" s="13">
        <v>0</v>
      </c>
      <c r="D15" s="13">
        <v>0</v>
      </c>
      <c r="E15" s="13">
        <v>0</v>
      </c>
      <c r="F15" s="13">
        <v>98580</v>
      </c>
      <c r="G15" s="13">
        <v>950911000</v>
      </c>
      <c r="H15" s="13">
        <v>154603000</v>
      </c>
      <c r="I15" s="13">
        <v>25122200</v>
      </c>
      <c r="J15" s="13">
        <v>0</v>
      </c>
      <c r="K15" s="13">
        <v>1426376000</v>
      </c>
      <c r="L15" s="13">
        <v>595300000</v>
      </c>
      <c r="M15" s="13">
        <v>751000</v>
      </c>
      <c r="N15" s="13">
        <v>1155204</v>
      </c>
      <c r="O15" s="13">
        <v>557178000</v>
      </c>
      <c r="P15" s="13">
        <v>137617000</v>
      </c>
      <c r="Q15" s="13">
        <v>79195000</v>
      </c>
      <c r="R15" s="13">
        <v>0</v>
      </c>
      <c r="S15" s="13">
        <v>260201853</v>
      </c>
      <c r="T15" s="13">
        <v>13300</v>
      </c>
      <c r="U15" s="13">
        <v>5018737697</v>
      </c>
      <c r="V15" s="13">
        <v>155261219</v>
      </c>
      <c r="W15" s="13">
        <v>4326973462</v>
      </c>
      <c r="X15" s="13">
        <v>63651928</v>
      </c>
      <c r="Y15" s="13">
        <v>21271412</v>
      </c>
      <c r="Z15" s="13">
        <v>0</v>
      </c>
      <c r="AA15" s="13">
        <v>8255322</v>
      </c>
      <c r="AB15" s="13">
        <v>0</v>
      </c>
      <c r="AC15" s="13">
        <v>5107654</v>
      </c>
      <c r="AD15" s="13">
        <v>0</v>
      </c>
      <c r="AE15" s="13">
        <v>97930204</v>
      </c>
      <c r="AF15" s="13">
        <v>0</v>
      </c>
      <c r="AG15" s="13">
        <v>40095617</v>
      </c>
      <c r="AH15" s="13">
        <v>170541130</v>
      </c>
      <c r="AI15" s="13">
        <v>4889087948</v>
      </c>
      <c r="AJ15" s="13">
        <v>129649749</v>
      </c>
      <c r="AK15" s="13">
        <v>436698308</v>
      </c>
    </row>
    <row r="16" spans="1:37" ht="13.5">
      <c r="A16" s="13" t="s">
        <v>11</v>
      </c>
      <c r="B16" s="13">
        <v>512192550</v>
      </c>
      <c r="C16" s="13">
        <v>31603648</v>
      </c>
      <c r="D16" s="13">
        <v>0</v>
      </c>
      <c r="E16" s="13">
        <v>0</v>
      </c>
      <c r="F16" s="13">
        <v>64600</v>
      </c>
      <c r="G16" s="13">
        <v>563660000</v>
      </c>
      <c r="H16" s="13">
        <v>151005000</v>
      </c>
      <c r="I16" s="13">
        <v>15281000</v>
      </c>
      <c r="J16" s="13">
        <v>6419000</v>
      </c>
      <c r="K16" s="13">
        <v>915100198</v>
      </c>
      <c r="L16" s="13">
        <v>352868000</v>
      </c>
      <c r="M16" s="13">
        <v>0</v>
      </c>
      <c r="N16" s="13">
        <v>1113402</v>
      </c>
      <c r="O16" s="13">
        <v>355958382</v>
      </c>
      <c r="P16" s="13">
        <v>93935876</v>
      </c>
      <c r="Q16" s="13">
        <v>0</v>
      </c>
      <c r="R16" s="13">
        <v>0</v>
      </c>
      <c r="S16" s="13">
        <v>72722700</v>
      </c>
      <c r="T16" s="13">
        <v>45533</v>
      </c>
      <c r="U16" s="13">
        <v>3071969889</v>
      </c>
      <c r="V16" s="13">
        <v>147328707</v>
      </c>
      <c r="W16" s="13">
        <v>2806147968</v>
      </c>
      <c r="X16" s="13">
        <v>22240005</v>
      </c>
      <c r="Y16" s="13">
        <v>14413281</v>
      </c>
      <c r="Z16" s="13">
        <v>0</v>
      </c>
      <c r="AA16" s="13">
        <v>4885707</v>
      </c>
      <c r="AB16" s="13">
        <v>59400</v>
      </c>
      <c r="AC16" s="13">
        <v>3304639</v>
      </c>
      <c r="AD16" s="13">
        <v>0</v>
      </c>
      <c r="AE16" s="13">
        <v>5330000</v>
      </c>
      <c r="AF16" s="13">
        <v>0</v>
      </c>
      <c r="AG16" s="13">
        <v>0</v>
      </c>
      <c r="AH16" s="13">
        <v>35200715</v>
      </c>
      <c r="AI16" s="13">
        <v>3038910422</v>
      </c>
      <c r="AJ16" s="13">
        <v>33059467</v>
      </c>
      <c r="AK16" s="13">
        <v>237156252</v>
      </c>
    </row>
    <row r="17" spans="1:37" ht="13.5">
      <c r="A17" s="13" t="s">
        <v>12</v>
      </c>
      <c r="B17" s="13">
        <v>879026250</v>
      </c>
      <c r="C17" s="13">
        <v>0</v>
      </c>
      <c r="D17" s="13">
        <v>0</v>
      </c>
      <c r="E17" s="13">
        <v>0</v>
      </c>
      <c r="F17" s="13">
        <v>160250</v>
      </c>
      <c r="G17" s="13">
        <v>899588000</v>
      </c>
      <c r="H17" s="13">
        <v>176214000</v>
      </c>
      <c r="I17" s="13">
        <v>25547000</v>
      </c>
      <c r="J17" s="13">
        <v>493000</v>
      </c>
      <c r="K17" s="13">
        <v>1442282000</v>
      </c>
      <c r="L17" s="13">
        <v>563170000</v>
      </c>
      <c r="M17" s="13">
        <v>0</v>
      </c>
      <c r="N17" s="13">
        <v>1527745</v>
      </c>
      <c r="O17" s="13">
        <v>538282213</v>
      </c>
      <c r="P17" s="13">
        <v>146549732</v>
      </c>
      <c r="Q17" s="13">
        <v>133333333</v>
      </c>
      <c r="R17" s="13">
        <v>0</v>
      </c>
      <c r="S17" s="13">
        <v>151459198</v>
      </c>
      <c r="T17" s="13">
        <v>690378</v>
      </c>
      <c r="U17" s="13">
        <v>4958323099</v>
      </c>
      <c r="V17" s="13">
        <v>173054872</v>
      </c>
      <c r="W17" s="13">
        <v>4217428347</v>
      </c>
      <c r="X17" s="13">
        <v>62789284</v>
      </c>
      <c r="Y17" s="13">
        <v>17644480</v>
      </c>
      <c r="Z17" s="13">
        <v>0</v>
      </c>
      <c r="AA17" s="13">
        <v>9049471</v>
      </c>
      <c r="AB17" s="13">
        <v>0</v>
      </c>
      <c r="AC17" s="13">
        <v>5328947</v>
      </c>
      <c r="AD17" s="13">
        <v>0</v>
      </c>
      <c r="AE17" s="13">
        <v>264694263</v>
      </c>
      <c r="AF17" s="13">
        <v>0</v>
      </c>
      <c r="AG17" s="13">
        <v>0</v>
      </c>
      <c r="AH17" s="13">
        <v>41030080</v>
      </c>
      <c r="AI17" s="13">
        <v>4791019744</v>
      </c>
      <c r="AJ17" s="13">
        <v>167303355</v>
      </c>
      <c r="AK17" s="13">
        <v>591860985</v>
      </c>
    </row>
    <row r="18" spans="1:37" ht="13.5">
      <c r="A18" s="13" t="s">
        <v>13</v>
      </c>
      <c r="B18" s="13">
        <v>495894250</v>
      </c>
      <c r="C18" s="13">
        <v>3471888</v>
      </c>
      <c r="D18" s="13">
        <v>0</v>
      </c>
      <c r="E18" s="13">
        <v>0</v>
      </c>
      <c r="F18" s="13">
        <v>122600</v>
      </c>
      <c r="G18" s="13">
        <v>456056622</v>
      </c>
      <c r="H18" s="13">
        <v>47659000</v>
      </c>
      <c r="I18" s="13">
        <v>12171700</v>
      </c>
      <c r="J18" s="13">
        <v>357000</v>
      </c>
      <c r="K18" s="13">
        <v>708911977</v>
      </c>
      <c r="L18" s="13">
        <v>272716000</v>
      </c>
      <c r="M18" s="13">
        <v>0</v>
      </c>
      <c r="N18" s="13">
        <v>47659</v>
      </c>
      <c r="O18" s="13">
        <v>293784000</v>
      </c>
      <c r="P18" s="13">
        <v>141010000</v>
      </c>
      <c r="Q18" s="13">
        <v>0</v>
      </c>
      <c r="R18" s="13">
        <v>0</v>
      </c>
      <c r="S18" s="13">
        <v>95280861</v>
      </c>
      <c r="T18" s="13">
        <v>527463</v>
      </c>
      <c r="U18" s="13">
        <v>2528011020</v>
      </c>
      <c r="V18" s="13">
        <v>142290546</v>
      </c>
      <c r="W18" s="13">
        <v>2181254157</v>
      </c>
      <c r="X18" s="13">
        <v>18711948</v>
      </c>
      <c r="Y18" s="13">
        <v>9612527</v>
      </c>
      <c r="Z18" s="13">
        <v>0</v>
      </c>
      <c r="AA18" s="13">
        <v>3621121</v>
      </c>
      <c r="AB18" s="13">
        <v>0</v>
      </c>
      <c r="AC18" s="13">
        <v>2604622</v>
      </c>
      <c r="AD18" s="13">
        <v>0</v>
      </c>
      <c r="AE18" s="13">
        <v>86978659</v>
      </c>
      <c r="AF18" s="13">
        <v>0</v>
      </c>
      <c r="AG18" s="13">
        <v>22163431</v>
      </c>
      <c r="AH18" s="13">
        <v>8987386</v>
      </c>
      <c r="AI18" s="13">
        <v>2476224397</v>
      </c>
      <c r="AJ18" s="13">
        <v>51786623</v>
      </c>
      <c r="AK18" s="13">
        <v>166194248</v>
      </c>
    </row>
    <row r="19" spans="1:37" ht="13.5">
      <c r="A19" s="13" t="s">
        <v>14</v>
      </c>
      <c r="B19" s="13">
        <v>367492225</v>
      </c>
      <c r="C19" s="13">
        <v>7902135</v>
      </c>
      <c r="D19" s="13">
        <v>0</v>
      </c>
      <c r="E19" s="13">
        <v>0</v>
      </c>
      <c r="F19" s="13">
        <v>44300</v>
      </c>
      <c r="G19" s="13">
        <v>410784000</v>
      </c>
      <c r="H19" s="13">
        <v>106710000</v>
      </c>
      <c r="I19" s="13">
        <v>11162800</v>
      </c>
      <c r="J19" s="13">
        <v>493000</v>
      </c>
      <c r="K19" s="13">
        <v>676518276</v>
      </c>
      <c r="L19" s="13">
        <v>260671000</v>
      </c>
      <c r="M19" s="13">
        <v>0</v>
      </c>
      <c r="N19" s="13">
        <v>94617</v>
      </c>
      <c r="O19" s="13">
        <v>260639000</v>
      </c>
      <c r="P19" s="13">
        <v>101552408</v>
      </c>
      <c r="Q19" s="13">
        <v>0</v>
      </c>
      <c r="R19" s="13">
        <v>0</v>
      </c>
      <c r="S19" s="13">
        <v>79205790</v>
      </c>
      <c r="T19" s="13">
        <v>5908</v>
      </c>
      <c r="U19" s="13">
        <v>2283275459</v>
      </c>
      <c r="V19" s="13">
        <v>88445741</v>
      </c>
      <c r="W19" s="13">
        <v>2030292071</v>
      </c>
      <c r="X19" s="13">
        <v>29738575</v>
      </c>
      <c r="Y19" s="13">
        <v>11120266</v>
      </c>
      <c r="Z19" s="13">
        <v>0</v>
      </c>
      <c r="AA19" s="13">
        <v>3400665</v>
      </c>
      <c r="AB19" s="13">
        <v>0</v>
      </c>
      <c r="AC19" s="13">
        <v>2258070</v>
      </c>
      <c r="AD19" s="13">
        <v>0</v>
      </c>
      <c r="AE19" s="13">
        <v>47315582</v>
      </c>
      <c r="AF19" s="13">
        <v>0</v>
      </c>
      <c r="AG19" s="13">
        <v>19735290</v>
      </c>
      <c r="AH19" s="13">
        <v>20939178</v>
      </c>
      <c r="AI19" s="13">
        <v>2253245438</v>
      </c>
      <c r="AJ19" s="13">
        <v>30030021</v>
      </c>
      <c r="AK19" s="13">
        <v>156658752</v>
      </c>
    </row>
    <row r="20" spans="1:37" ht="13.5">
      <c r="A20" s="13" t="s">
        <v>15</v>
      </c>
      <c r="B20" s="13">
        <v>214627290</v>
      </c>
      <c r="C20" s="13">
        <v>15121000</v>
      </c>
      <c r="D20" s="13">
        <v>0</v>
      </c>
      <c r="E20" s="13">
        <v>0</v>
      </c>
      <c r="F20" s="13">
        <v>56000</v>
      </c>
      <c r="G20" s="13">
        <v>271204346</v>
      </c>
      <c r="H20" s="13">
        <v>90711000</v>
      </c>
      <c r="I20" s="13">
        <v>7261500</v>
      </c>
      <c r="J20" s="13">
        <v>34000</v>
      </c>
      <c r="K20" s="13">
        <v>413075421</v>
      </c>
      <c r="L20" s="13">
        <v>161523000</v>
      </c>
      <c r="M20" s="13">
        <v>0</v>
      </c>
      <c r="N20" s="13">
        <v>0</v>
      </c>
      <c r="O20" s="13">
        <v>161523000</v>
      </c>
      <c r="P20" s="13">
        <v>37092000</v>
      </c>
      <c r="Q20" s="13">
        <v>0</v>
      </c>
      <c r="R20" s="13">
        <v>0</v>
      </c>
      <c r="S20" s="13">
        <v>30186170</v>
      </c>
      <c r="T20" s="13">
        <v>47697</v>
      </c>
      <c r="U20" s="13">
        <v>1402462424</v>
      </c>
      <c r="V20" s="13">
        <v>59277836</v>
      </c>
      <c r="W20" s="13">
        <v>1256548719</v>
      </c>
      <c r="X20" s="13">
        <v>17377402</v>
      </c>
      <c r="Y20" s="13">
        <v>6007869</v>
      </c>
      <c r="Z20" s="13">
        <v>0</v>
      </c>
      <c r="AA20" s="13">
        <v>2321255</v>
      </c>
      <c r="AB20" s="13">
        <v>0</v>
      </c>
      <c r="AC20" s="13">
        <v>1480659</v>
      </c>
      <c r="AD20" s="13">
        <v>0</v>
      </c>
      <c r="AE20" s="13">
        <v>35562499</v>
      </c>
      <c r="AF20" s="13">
        <v>0</v>
      </c>
      <c r="AG20" s="13">
        <v>1788183</v>
      </c>
      <c r="AH20" s="13">
        <v>1349319</v>
      </c>
      <c r="AI20" s="13">
        <v>1381713741</v>
      </c>
      <c r="AJ20" s="13">
        <v>20748683</v>
      </c>
      <c r="AK20" s="13">
        <v>73693676</v>
      </c>
    </row>
    <row r="21" spans="1:37" ht="13.5">
      <c r="A21" s="13" t="s">
        <v>16</v>
      </c>
      <c r="B21" s="13">
        <v>589798200</v>
      </c>
      <c r="C21" s="13">
        <v>0</v>
      </c>
      <c r="D21" s="13">
        <v>0</v>
      </c>
      <c r="E21" s="13">
        <v>0</v>
      </c>
      <c r="F21" s="13">
        <v>0</v>
      </c>
      <c r="G21" s="13">
        <v>567174000</v>
      </c>
      <c r="H21" s="13">
        <v>142581000</v>
      </c>
      <c r="I21" s="13">
        <v>15969217</v>
      </c>
      <c r="J21" s="13">
        <v>351000</v>
      </c>
      <c r="K21" s="13">
        <v>925785890</v>
      </c>
      <c r="L21" s="13">
        <v>363872000</v>
      </c>
      <c r="M21" s="13">
        <v>0</v>
      </c>
      <c r="N21" s="13">
        <v>26019</v>
      </c>
      <c r="O21" s="13">
        <v>361000000</v>
      </c>
      <c r="P21" s="13">
        <v>108500000</v>
      </c>
      <c r="Q21" s="13">
        <v>0</v>
      </c>
      <c r="R21" s="13">
        <v>0</v>
      </c>
      <c r="S21" s="13">
        <v>18186551</v>
      </c>
      <c r="T21" s="13">
        <v>3097</v>
      </c>
      <c r="U21" s="13">
        <v>3093246974</v>
      </c>
      <c r="V21" s="13">
        <v>120045810</v>
      </c>
      <c r="W21" s="13">
        <v>2729733878</v>
      </c>
      <c r="X21" s="13">
        <v>124296382</v>
      </c>
      <c r="Y21" s="13">
        <v>11054376</v>
      </c>
      <c r="Z21" s="13">
        <v>0</v>
      </c>
      <c r="AA21" s="13">
        <v>5613519</v>
      </c>
      <c r="AB21" s="13">
        <v>0</v>
      </c>
      <c r="AC21" s="13">
        <v>3658702</v>
      </c>
      <c r="AD21" s="13">
        <v>0</v>
      </c>
      <c r="AE21" s="13">
        <v>2715000</v>
      </c>
      <c r="AF21" s="13">
        <v>0</v>
      </c>
      <c r="AG21" s="13">
        <v>7506289</v>
      </c>
      <c r="AH21" s="13">
        <v>14467852</v>
      </c>
      <c r="AI21" s="13">
        <v>3019091808</v>
      </c>
      <c r="AJ21" s="13">
        <v>74155166</v>
      </c>
      <c r="AK21" s="13">
        <v>363647393</v>
      </c>
    </row>
    <row r="22" spans="1:37" ht="13.5">
      <c r="A22" s="13" t="s">
        <v>17</v>
      </c>
      <c r="B22" s="13">
        <v>217751600</v>
      </c>
      <c r="C22" s="13">
        <v>0</v>
      </c>
      <c r="D22" s="13">
        <v>0</v>
      </c>
      <c r="E22" s="13">
        <v>0</v>
      </c>
      <c r="F22" s="13">
        <v>178200</v>
      </c>
      <c r="G22" s="13">
        <v>217047000</v>
      </c>
      <c r="H22" s="13">
        <v>63749000</v>
      </c>
      <c r="I22" s="13">
        <v>7850000</v>
      </c>
      <c r="J22" s="13">
        <v>500000</v>
      </c>
      <c r="K22" s="13">
        <v>352805000</v>
      </c>
      <c r="L22" s="13">
        <v>138058000</v>
      </c>
      <c r="M22" s="13">
        <v>0</v>
      </c>
      <c r="N22" s="13">
        <v>3333</v>
      </c>
      <c r="O22" s="13">
        <v>145057000</v>
      </c>
      <c r="P22" s="13">
        <v>52028000</v>
      </c>
      <c r="Q22" s="13">
        <v>0</v>
      </c>
      <c r="R22" s="13">
        <v>0</v>
      </c>
      <c r="S22" s="13">
        <v>12658644</v>
      </c>
      <c r="T22" s="13">
        <v>8072967</v>
      </c>
      <c r="U22" s="13">
        <v>1215758744</v>
      </c>
      <c r="V22" s="13">
        <v>57561662</v>
      </c>
      <c r="W22" s="13">
        <v>1069639670</v>
      </c>
      <c r="X22" s="13">
        <v>29934975</v>
      </c>
      <c r="Y22" s="13">
        <v>6973214</v>
      </c>
      <c r="Z22" s="13">
        <v>0</v>
      </c>
      <c r="AA22" s="13">
        <v>1938359</v>
      </c>
      <c r="AB22" s="13">
        <v>0</v>
      </c>
      <c r="AC22" s="13">
        <v>1430430</v>
      </c>
      <c r="AD22" s="13">
        <v>0</v>
      </c>
      <c r="AE22" s="13">
        <v>23020913</v>
      </c>
      <c r="AF22" s="13">
        <v>0</v>
      </c>
      <c r="AG22" s="13">
        <v>12093470</v>
      </c>
      <c r="AH22" s="13">
        <v>493350</v>
      </c>
      <c r="AI22" s="13">
        <v>1203086043</v>
      </c>
      <c r="AJ22" s="13">
        <v>12672701</v>
      </c>
      <c r="AK22" s="13">
        <v>350971066</v>
      </c>
    </row>
    <row r="23" spans="1:37" ht="13.5">
      <c r="A23" s="13" t="s">
        <v>18</v>
      </c>
      <c r="B23" s="13">
        <v>279402450</v>
      </c>
      <c r="C23" s="13">
        <v>0</v>
      </c>
      <c r="D23" s="13">
        <v>0</v>
      </c>
      <c r="E23" s="13">
        <v>0</v>
      </c>
      <c r="F23" s="13">
        <v>46750</v>
      </c>
      <c r="G23" s="13">
        <v>264251074</v>
      </c>
      <c r="H23" s="13">
        <v>35825000</v>
      </c>
      <c r="I23" s="13">
        <v>7457600</v>
      </c>
      <c r="J23" s="13">
        <v>490000</v>
      </c>
      <c r="K23" s="13">
        <v>410573873</v>
      </c>
      <c r="L23" s="13">
        <v>167899000</v>
      </c>
      <c r="M23" s="13">
        <v>0</v>
      </c>
      <c r="N23" s="13">
        <v>30398</v>
      </c>
      <c r="O23" s="13">
        <v>170819000</v>
      </c>
      <c r="P23" s="13">
        <v>91232000</v>
      </c>
      <c r="Q23" s="13">
        <v>0</v>
      </c>
      <c r="R23" s="13">
        <v>0</v>
      </c>
      <c r="S23" s="13">
        <v>14271571</v>
      </c>
      <c r="T23" s="13">
        <v>1373248</v>
      </c>
      <c r="U23" s="13">
        <v>1443671964</v>
      </c>
      <c r="V23" s="13">
        <v>95035784</v>
      </c>
      <c r="W23" s="13">
        <v>1241750732</v>
      </c>
      <c r="X23" s="13">
        <v>21705577</v>
      </c>
      <c r="Y23" s="13">
        <v>7407648</v>
      </c>
      <c r="Z23" s="13">
        <v>0</v>
      </c>
      <c r="AA23" s="13">
        <v>2378211</v>
      </c>
      <c r="AB23" s="13">
        <v>0</v>
      </c>
      <c r="AC23" s="13">
        <v>1523334</v>
      </c>
      <c r="AD23" s="13">
        <v>712389</v>
      </c>
      <c r="AE23" s="13">
        <v>30398</v>
      </c>
      <c r="AF23" s="13">
        <v>0</v>
      </c>
      <c r="AG23" s="13">
        <v>9722199</v>
      </c>
      <c r="AH23" s="13">
        <v>7196879</v>
      </c>
      <c r="AI23" s="13">
        <v>1387463151</v>
      </c>
      <c r="AJ23" s="13">
        <v>56208813</v>
      </c>
      <c r="AK23" s="13">
        <v>163794374</v>
      </c>
    </row>
    <row r="24" spans="1:37" ht="13.5">
      <c r="A24" s="13" t="s">
        <v>19</v>
      </c>
      <c r="B24" s="13">
        <v>252697300</v>
      </c>
      <c r="C24" s="13">
        <v>0</v>
      </c>
      <c r="D24" s="13">
        <v>0</v>
      </c>
      <c r="E24" s="13">
        <v>0</v>
      </c>
      <c r="F24" s="13">
        <v>27300</v>
      </c>
      <c r="G24" s="13">
        <v>256663000</v>
      </c>
      <c r="H24" s="13">
        <v>60899000</v>
      </c>
      <c r="I24" s="13">
        <v>5937640</v>
      </c>
      <c r="J24" s="13">
        <v>373000</v>
      </c>
      <c r="K24" s="13">
        <v>413079000</v>
      </c>
      <c r="L24" s="13">
        <v>163801000</v>
      </c>
      <c r="M24" s="13">
        <v>0</v>
      </c>
      <c r="N24" s="13">
        <v>30757</v>
      </c>
      <c r="O24" s="13">
        <v>169790000</v>
      </c>
      <c r="P24" s="13">
        <v>19881000</v>
      </c>
      <c r="Q24" s="13">
        <v>4566000</v>
      </c>
      <c r="R24" s="13">
        <v>0</v>
      </c>
      <c r="S24" s="13">
        <v>32456913</v>
      </c>
      <c r="T24" s="13">
        <v>7191130</v>
      </c>
      <c r="U24" s="13">
        <v>1387393040</v>
      </c>
      <c r="V24" s="13">
        <v>23523239</v>
      </c>
      <c r="W24" s="13">
        <v>1245077410</v>
      </c>
      <c r="X24" s="13">
        <v>39525721</v>
      </c>
      <c r="Y24" s="13">
        <v>4676146</v>
      </c>
      <c r="Z24" s="13">
        <v>0</v>
      </c>
      <c r="AA24" s="13">
        <v>2132562</v>
      </c>
      <c r="AB24" s="13">
        <v>0</v>
      </c>
      <c r="AC24" s="13">
        <v>1532463</v>
      </c>
      <c r="AD24" s="13">
        <v>0</v>
      </c>
      <c r="AE24" s="13">
        <v>30748</v>
      </c>
      <c r="AF24" s="13">
        <v>0</v>
      </c>
      <c r="AG24" s="13">
        <v>26774000</v>
      </c>
      <c r="AH24" s="13">
        <v>14070263</v>
      </c>
      <c r="AI24" s="13">
        <v>1357342552</v>
      </c>
      <c r="AJ24" s="13">
        <v>30050488</v>
      </c>
      <c r="AK24" s="13">
        <v>141259661</v>
      </c>
    </row>
    <row r="25" spans="1:37" ht="13.5">
      <c r="A25" s="13" t="s">
        <v>20</v>
      </c>
      <c r="B25" s="13">
        <v>131011300</v>
      </c>
      <c r="C25" s="13">
        <v>6064119</v>
      </c>
      <c r="D25" s="13">
        <v>0</v>
      </c>
      <c r="E25" s="13">
        <v>0</v>
      </c>
      <c r="F25" s="13">
        <v>148400</v>
      </c>
      <c r="G25" s="13">
        <v>134140637</v>
      </c>
      <c r="H25" s="13">
        <v>34777000</v>
      </c>
      <c r="I25" s="13">
        <v>3596496</v>
      </c>
      <c r="J25" s="13">
        <v>3877000</v>
      </c>
      <c r="K25" s="13">
        <v>219794000</v>
      </c>
      <c r="L25" s="13">
        <v>91121000</v>
      </c>
      <c r="M25" s="13">
        <v>0</v>
      </c>
      <c r="N25" s="13">
        <v>0</v>
      </c>
      <c r="O25" s="13">
        <v>91121000</v>
      </c>
      <c r="P25" s="13">
        <v>14939000</v>
      </c>
      <c r="Q25" s="13">
        <v>0</v>
      </c>
      <c r="R25" s="13">
        <v>0</v>
      </c>
      <c r="S25" s="13">
        <v>18541735</v>
      </c>
      <c r="T25" s="13">
        <v>90000</v>
      </c>
      <c r="U25" s="13">
        <v>749221687</v>
      </c>
      <c r="V25" s="13">
        <v>25000226</v>
      </c>
      <c r="W25" s="13">
        <v>674193066</v>
      </c>
      <c r="X25" s="13">
        <v>14702465</v>
      </c>
      <c r="Y25" s="13">
        <v>4180921</v>
      </c>
      <c r="Z25" s="13">
        <v>0</v>
      </c>
      <c r="AA25" s="13">
        <v>1372518</v>
      </c>
      <c r="AB25" s="13">
        <v>0</v>
      </c>
      <c r="AC25" s="13">
        <v>811769</v>
      </c>
      <c r="AD25" s="13">
        <v>0</v>
      </c>
      <c r="AE25" s="13">
        <v>18252000</v>
      </c>
      <c r="AF25" s="13">
        <v>0</v>
      </c>
      <c r="AG25" s="13">
        <v>0</v>
      </c>
      <c r="AH25" s="13">
        <v>5132336</v>
      </c>
      <c r="AI25" s="13">
        <v>743645301</v>
      </c>
      <c r="AJ25" s="13">
        <v>5576386</v>
      </c>
      <c r="AK25" s="13">
        <v>18252000</v>
      </c>
    </row>
    <row r="26" spans="1:37" ht="13.5">
      <c r="A26" s="13" t="s">
        <v>21</v>
      </c>
      <c r="B26" s="13">
        <v>79947444</v>
      </c>
      <c r="C26" s="13">
        <v>0</v>
      </c>
      <c r="D26" s="13">
        <v>0</v>
      </c>
      <c r="E26" s="13">
        <v>0</v>
      </c>
      <c r="F26" s="13">
        <v>34900</v>
      </c>
      <c r="G26" s="13">
        <v>72434000</v>
      </c>
      <c r="H26" s="13">
        <v>25364000</v>
      </c>
      <c r="I26" s="13">
        <v>2120000</v>
      </c>
      <c r="J26" s="13">
        <v>935000</v>
      </c>
      <c r="K26" s="13">
        <v>116410000</v>
      </c>
      <c r="L26" s="13">
        <v>47218000</v>
      </c>
      <c r="M26" s="13">
        <v>0</v>
      </c>
      <c r="N26" s="13">
        <v>0</v>
      </c>
      <c r="O26" s="13">
        <v>47218000</v>
      </c>
      <c r="P26" s="13">
        <v>5202000</v>
      </c>
      <c r="Q26" s="13">
        <v>0</v>
      </c>
      <c r="R26" s="13">
        <v>0</v>
      </c>
      <c r="S26" s="13">
        <v>61692680</v>
      </c>
      <c r="T26" s="13">
        <v>6329</v>
      </c>
      <c r="U26" s="13">
        <v>458582353</v>
      </c>
      <c r="V26" s="13">
        <v>7188138</v>
      </c>
      <c r="W26" s="13">
        <v>358457833</v>
      </c>
      <c r="X26" s="13">
        <v>8025430</v>
      </c>
      <c r="Y26" s="13">
        <v>1967707</v>
      </c>
      <c r="Z26" s="13">
        <v>0</v>
      </c>
      <c r="AA26" s="13">
        <v>699557</v>
      </c>
      <c r="AB26" s="13">
        <v>0</v>
      </c>
      <c r="AC26" s="13">
        <v>469941</v>
      </c>
      <c r="AD26" s="13">
        <v>0</v>
      </c>
      <c r="AE26" s="13">
        <v>64000809</v>
      </c>
      <c r="AF26" s="13">
        <v>0</v>
      </c>
      <c r="AG26" s="13">
        <v>1101887</v>
      </c>
      <c r="AH26" s="13">
        <v>4684166</v>
      </c>
      <c r="AI26" s="13">
        <v>446595468</v>
      </c>
      <c r="AJ26" s="13">
        <v>11986885</v>
      </c>
      <c r="AK26" s="13">
        <v>104463471</v>
      </c>
    </row>
    <row r="27" spans="1:37" ht="13.5">
      <c r="A27" s="13" t="s">
        <v>22</v>
      </c>
      <c r="B27" s="13">
        <v>98160408</v>
      </c>
      <c r="C27" s="13">
        <v>0</v>
      </c>
      <c r="D27" s="13">
        <v>0</v>
      </c>
      <c r="E27" s="13">
        <v>0</v>
      </c>
      <c r="F27" s="13">
        <v>28900</v>
      </c>
      <c r="G27" s="13">
        <v>123888063</v>
      </c>
      <c r="H27" s="13">
        <v>51799000</v>
      </c>
      <c r="I27" s="13">
        <v>3382000</v>
      </c>
      <c r="J27" s="13">
        <v>864000</v>
      </c>
      <c r="K27" s="13">
        <v>194297505</v>
      </c>
      <c r="L27" s="13">
        <v>75031000</v>
      </c>
      <c r="M27" s="13">
        <v>0</v>
      </c>
      <c r="N27" s="13">
        <v>14262</v>
      </c>
      <c r="O27" s="13">
        <v>73729898</v>
      </c>
      <c r="P27" s="13">
        <v>5317454</v>
      </c>
      <c r="Q27" s="13">
        <v>0</v>
      </c>
      <c r="R27" s="13">
        <v>0</v>
      </c>
      <c r="S27" s="13">
        <v>15482312</v>
      </c>
      <c r="T27" s="13">
        <v>10000</v>
      </c>
      <c r="U27" s="13">
        <v>642004802</v>
      </c>
      <c r="V27" s="13">
        <v>9199454</v>
      </c>
      <c r="W27" s="13">
        <v>582655311</v>
      </c>
      <c r="X27" s="13">
        <v>4232192</v>
      </c>
      <c r="Y27" s="13">
        <v>1875214</v>
      </c>
      <c r="Z27" s="13">
        <v>0</v>
      </c>
      <c r="AA27" s="13">
        <v>1076474</v>
      </c>
      <c r="AB27" s="13">
        <v>0</v>
      </c>
      <c r="AC27" s="13">
        <v>651802</v>
      </c>
      <c r="AD27" s="13">
        <v>0</v>
      </c>
      <c r="AE27" s="13">
        <v>13189000</v>
      </c>
      <c r="AF27" s="13">
        <v>0</v>
      </c>
      <c r="AG27" s="13">
        <v>0</v>
      </c>
      <c r="AH27" s="13">
        <v>1020651</v>
      </c>
      <c r="AI27" s="13">
        <v>613900098</v>
      </c>
      <c r="AJ27" s="13">
        <v>28104704</v>
      </c>
      <c r="AK27" s="13">
        <v>103571800</v>
      </c>
    </row>
    <row r="28" spans="1:37" ht="13.5">
      <c r="A28" s="13" t="s">
        <v>23</v>
      </c>
      <c r="B28" s="13">
        <v>85872305</v>
      </c>
      <c r="C28" s="13">
        <v>0</v>
      </c>
      <c r="D28" s="13">
        <v>0</v>
      </c>
      <c r="E28" s="13">
        <v>0</v>
      </c>
      <c r="F28" s="13">
        <v>26400</v>
      </c>
      <c r="G28" s="13">
        <v>105392000</v>
      </c>
      <c r="H28" s="13">
        <v>36859000</v>
      </c>
      <c r="I28" s="13">
        <v>2803172</v>
      </c>
      <c r="J28" s="13">
        <v>0</v>
      </c>
      <c r="K28" s="13">
        <v>176319109</v>
      </c>
      <c r="L28" s="13">
        <v>71521000</v>
      </c>
      <c r="M28" s="13">
        <v>0</v>
      </c>
      <c r="N28" s="13">
        <v>10548</v>
      </c>
      <c r="O28" s="13">
        <v>66998220</v>
      </c>
      <c r="P28" s="13">
        <v>12841239</v>
      </c>
      <c r="Q28" s="13">
        <v>0</v>
      </c>
      <c r="R28" s="13">
        <v>0</v>
      </c>
      <c r="S28" s="13">
        <v>13139433</v>
      </c>
      <c r="T28" s="13">
        <v>24258</v>
      </c>
      <c r="U28" s="13">
        <v>571806684</v>
      </c>
      <c r="V28" s="13">
        <v>7659266</v>
      </c>
      <c r="W28" s="13">
        <v>515934583</v>
      </c>
      <c r="X28" s="13">
        <v>17341779</v>
      </c>
      <c r="Y28" s="13">
        <v>1766889</v>
      </c>
      <c r="Z28" s="13">
        <v>0</v>
      </c>
      <c r="AA28" s="13">
        <v>942511</v>
      </c>
      <c r="AB28" s="13">
        <v>0</v>
      </c>
      <c r="AC28" s="13">
        <v>536176</v>
      </c>
      <c r="AD28" s="13">
        <v>0</v>
      </c>
      <c r="AE28" s="13">
        <v>8969000</v>
      </c>
      <c r="AF28" s="13">
        <v>0</v>
      </c>
      <c r="AG28" s="13">
        <v>0</v>
      </c>
      <c r="AH28" s="13">
        <v>6521005</v>
      </c>
      <c r="AI28" s="13">
        <v>559671209</v>
      </c>
      <c r="AJ28" s="13">
        <v>12135475</v>
      </c>
      <c r="AK28" s="13">
        <v>74269000</v>
      </c>
    </row>
    <row r="29" spans="1:37" ht="13.5">
      <c r="A29" s="13" t="s">
        <v>24</v>
      </c>
      <c r="B29" s="13">
        <v>78756497</v>
      </c>
      <c r="C29" s="13">
        <v>0</v>
      </c>
      <c r="D29" s="13">
        <v>0</v>
      </c>
      <c r="E29" s="13">
        <v>0</v>
      </c>
      <c r="F29" s="13">
        <v>34300</v>
      </c>
      <c r="G29" s="13">
        <v>96116833</v>
      </c>
      <c r="H29" s="13">
        <v>32677000</v>
      </c>
      <c r="I29" s="13">
        <v>1580000</v>
      </c>
      <c r="J29" s="13">
        <v>0</v>
      </c>
      <c r="K29" s="13">
        <v>158159875</v>
      </c>
      <c r="L29" s="13">
        <v>61210770</v>
      </c>
      <c r="M29" s="13">
        <v>0</v>
      </c>
      <c r="N29" s="13">
        <v>0</v>
      </c>
      <c r="O29" s="13">
        <v>60464950</v>
      </c>
      <c r="P29" s="13">
        <v>23020625</v>
      </c>
      <c r="Q29" s="13">
        <v>0</v>
      </c>
      <c r="R29" s="13">
        <v>0</v>
      </c>
      <c r="S29" s="13">
        <v>6290030</v>
      </c>
      <c r="T29" s="13">
        <v>11980</v>
      </c>
      <c r="U29" s="13">
        <v>518322860</v>
      </c>
      <c r="V29" s="13">
        <v>24633775</v>
      </c>
      <c r="W29" s="13">
        <v>467768106</v>
      </c>
      <c r="X29" s="13">
        <v>11936933</v>
      </c>
      <c r="Y29" s="13">
        <v>3185984</v>
      </c>
      <c r="Z29" s="13">
        <v>0</v>
      </c>
      <c r="AA29" s="13">
        <v>827306</v>
      </c>
      <c r="AB29" s="13">
        <v>1280</v>
      </c>
      <c r="AC29" s="13">
        <v>510675</v>
      </c>
      <c r="AD29" s="13">
        <v>0</v>
      </c>
      <c r="AE29" s="13">
        <v>3494000</v>
      </c>
      <c r="AF29" s="13">
        <v>0</v>
      </c>
      <c r="AG29" s="13">
        <v>0</v>
      </c>
      <c r="AH29" s="13">
        <v>229493</v>
      </c>
      <c r="AI29" s="13">
        <v>512587552</v>
      </c>
      <c r="AJ29" s="13">
        <v>5735308</v>
      </c>
      <c r="AK29" s="13">
        <v>60843000</v>
      </c>
    </row>
    <row r="30" spans="1:37" ht="13.5">
      <c r="A30" s="13" t="s">
        <v>25</v>
      </c>
      <c r="B30" s="13">
        <v>40133150</v>
      </c>
      <c r="C30" s="13">
        <v>0</v>
      </c>
      <c r="D30" s="13">
        <v>0</v>
      </c>
      <c r="E30" s="13">
        <v>0</v>
      </c>
      <c r="F30" s="13">
        <v>8800</v>
      </c>
      <c r="G30" s="13">
        <v>56145916</v>
      </c>
      <c r="H30" s="13">
        <v>18285000</v>
      </c>
      <c r="I30" s="13">
        <v>1570000</v>
      </c>
      <c r="J30" s="13">
        <v>0</v>
      </c>
      <c r="K30" s="13">
        <v>95062163</v>
      </c>
      <c r="L30" s="13">
        <v>36695198</v>
      </c>
      <c r="M30" s="13">
        <v>0</v>
      </c>
      <c r="N30" s="13">
        <v>1824</v>
      </c>
      <c r="O30" s="13">
        <v>36224000</v>
      </c>
      <c r="P30" s="13">
        <v>3362000</v>
      </c>
      <c r="Q30" s="13">
        <v>6000000</v>
      </c>
      <c r="R30" s="13">
        <v>0</v>
      </c>
      <c r="S30" s="13">
        <v>2777121</v>
      </c>
      <c r="T30" s="13">
        <v>0</v>
      </c>
      <c r="U30" s="13">
        <v>296265172</v>
      </c>
      <c r="V30" s="13">
        <v>4572582</v>
      </c>
      <c r="W30" s="13">
        <v>268876528</v>
      </c>
      <c r="X30" s="13">
        <v>7407097</v>
      </c>
      <c r="Y30" s="13">
        <v>1145105</v>
      </c>
      <c r="Z30" s="13">
        <v>0</v>
      </c>
      <c r="AA30" s="13">
        <v>573675</v>
      </c>
      <c r="AB30" s="13">
        <v>0</v>
      </c>
      <c r="AC30" s="13">
        <v>258697</v>
      </c>
      <c r="AD30" s="13">
        <v>0</v>
      </c>
      <c r="AE30" s="13">
        <v>1824</v>
      </c>
      <c r="AF30" s="13">
        <v>235</v>
      </c>
      <c r="AG30" s="13">
        <v>0</v>
      </c>
      <c r="AH30" s="13">
        <v>922939</v>
      </c>
      <c r="AI30" s="13">
        <v>283758682</v>
      </c>
      <c r="AJ30" s="13">
        <v>12506490</v>
      </c>
      <c r="AK30" s="13">
        <v>15004688</v>
      </c>
    </row>
    <row r="31" spans="1:37" ht="13.5">
      <c r="A31" s="13" t="s">
        <v>26</v>
      </c>
      <c r="B31" s="13">
        <v>105609025</v>
      </c>
      <c r="C31" s="13">
        <v>0</v>
      </c>
      <c r="D31" s="13">
        <v>0</v>
      </c>
      <c r="E31" s="13">
        <v>0</v>
      </c>
      <c r="F31" s="13">
        <v>0</v>
      </c>
      <c r="G31" s="13">
        <v>105561000</v>
      </c>
      <c r="H31" s="13">
        <v>23607000</v>
      </c>
      <c r="I31" s="13">
        <v>2941000</v>
      </c>
      <c r="J31" s="13">
        <v>438000</v>
      </c>
      <c r="K31" s="13">
        <v>180070849</v>
      </c>
      <c r="L31" s="13">
        <v>66084000</v>
      </c>
      <c r="M31" s="13">
        <v>30000</v>
      </c>
      <c r="N31" s="13">
        <v>369</v>
      </c>
      <c r="O31" s="13">
        <v>67756000</v>
      </c>
      <c r="P31" s="13">
        <v>5743882</v>
      </c>
      <c r="Q31" s="13">
        <v>0</v>
      </c>
      <c r="R31" s="13">
        <v>0</v>
      </c>
      <c r="S31" s="13">
        <v>6516060</v>
      </c>
      <c r="T31" s="13">
        <v>13941</v>
      </c>
      <c r="U31" s="13">
        <v>564371126</v>
      </c>
      <c r="V31" s="13">
        <v>9131561</v>
      </c>
      <c r="W31" s="13">
        <v>527900948</v>
      </c>
      <c r="X31" s="13">
        <v>9898921</v>
      </c>
      <c r="Y31" s="13">
        <v>2391327</v>
      </c>
      <c r="Z31" s="13">
        <v>0</v>
      </c>
      <c r="AA31" s="13">
        <v>1094168</v>
      </c>
      <c r="AB31" s="13">
        <v>0</v>
      </c>
      <c r="AC31" s="13">
        <v>655660</v>
      </c>
      <c r="AD31" s="13">
        <v>0</v>
      </c>
      <c r="AE31" s="13">
        <v>10932369</v>
      </c>
      <c r="AF31" s="13">
        <v>0</v>
      </c>
      <c r="AG31" s="13">
        <v>560966</v>
      </c>
      <c r="AH31" s="13">
        <v>1110513</v>
      </c>
      <c r="AI31" s="13">
        <v>563676433</v>
      </c>
      <c r="AJ31" s="13">
        <v>694693</v>
      </c>
      <c r="AK31" s="13">
        <v>76932369</v>
      </c>
    </row>
    <row r="32" spans="1:37" ht="13.5">
      <c r="A32" s="13" t="s">
        <v>27</v>
      </c>
      <c r="B32" s="13">
        <v>44949200</v>
      </c>
      <c r="C32" s="13">
        <v>0</v>
      </c>
      <c r="D32" s="13">
        <v>0</v>
      </c>
      <c r="E32" s="13">
        <v>0</v>
      </c>
      <c r="F32" s="13">
        <v>7400</v>
      </c>
      <c r="G32" s="13">
        <v>58918198</v>
      </c>
      <c r="H32" s="13">
        <v>16106000</v>
      </c>
      <c r="I32" s="13">
        <v>1354500</v>
      </c>
      <c r="J32" s="13">
        <v>415000</v>
      </c>
      <c r="K32" s="13">
        <v>93934978</v>
      </c>
      <c r="L32" s="13">
        <v>34048000</v>
      </c>
      <c r="M32" s="13">
        <v>0</v>
      </c>
      <c r="N32" s="13">
        <v>9</v>
      </c>
      <c r="O32" s="13">
        <v>35125000</v>
      </c>
      <c r="P32" s="13">
        <v>5534000</v>
      </c>
      <c r="Q32" s="13">
        <v>0</v>
      </c>
      <c r="R32" s="13">
        <v>0</v>
      </c>
      <c r="S32" s="13">
        <v>2315784</v>
      </c>
      <c r="T32" s="13">
        <v>38</v>
      </c>
      <c r="U32" s="13">
        <v>292708107</v>
      </c>
      <c r="V32" s="13">
        <v>5976669</v>
      </c>
      <c r="W32" s="13">
        <v>275693483</v>
      </c>
      <c r="X32" s="13">
        <v>476869</v>
      </c>
      <c r="Y32" s="13">
        <v>1274446</v>
      </c>
      <c r="Z32" s="13">
        <v>0</v>
      </c>
      <c r="AA32" s="13">
        <v>397772</v>
      </c>
      <c r="AB32" s="13">
        <v>0</v>
      </c>
      <c r="AC32" s="13">
        <v>253932</v>
      </c>
      <c r="AD32" s="13">
        <v>0</v>
      </c>
      <c r="AE32" s="13">
        <v>2520009</v>
      </c>
      <c r="AF32" s="13">
        <v>0</v>
      </c>
      <c r="AG32" s="13">
        <v>0</v>
      </c>
      <c r="AH32" s="13">
        <v>67326</v>
      </c>
      <c r="AI32" s="13">
        <v>286660506</v>
      </c>
      <c r="AJ32" s="13">
        <v>6047601</v>
      </c>
      <c r="AK32" s="13">
        <v>8358316</v>
      </c>
    </row>
    <row r="33" spans="1:37" ht="13.5">
      <c r="A33" s="13" t="s">
        <v>28</v>
      </c>
      <c r="B33" s="13">
        <v>58625480</v>
      </c>
      <c r="C33" s="13">
        <v>650000</v>
      </c>
      <c r="D33" s="13">
        <v>0</v>
      </c>
      <c r="E33" s="13">
        <v>0</v>
      </c>
      <c r="F33" s="13">
        <v>12200</v>
      </c>
      <c r="G33" s="13">
        <v>60457210</v>
      </c>
      <c r="H33" s="13">
        <v>24291000</v>
      </c>
      <c r="I33" s="13">
        <v>2849700</v>
      </c>
      <c r="J33" s="13">
        <v>42000</v>
      </c>
      <c r="K33" s="13">
        <v>96678000</v>
      </c>
      <c r="L33" s="13">
        <v>39323631</v>
      </c>
      <c r="M33" s="13">
        <v>0</v>
      </c>
      <c r="N33" s="13">
        <v>356</v>
      </c>
      <c r="O33" s="13">
        <v>42467506</v>
      </c>
      <c r="P33" s="13">
        <v>10477000</v>
      </c>
      <c r="Q33" s="13">
        <v>0</v>
      </c>
      <c r="R33" s="13">
        <v>0</v>
      </c>
      <c r="S33" s="13">
        <v>7546320</v>
      </c>
      <c r="T33" s="13">
        <v>100</v>
      </c>
      <c r="U33" s="13">
        <v>343420503</v>
      </c>
      <c r="V33" s="13">
        <v>12828013</v>
      </c>
      <c r="W33" s="13">
        <v>291087795</v>
      </c>
      <c r="X33" s="13">
        <v>7653813</v>
      </c>
      <c r="Y33" s="13">
        <v>2094565</v>
      </c>
      <c r="Z33" s="13">
        <v>0</v>
      </c>
      <c r="AA33" s="13">
        <v>535243</v>
      </c>
      <c r="AB33" s="13">
        <v>0</v>
      </c>
      <c r="AC33" s="13">
        <v>356738</v>
      </c>
      <c r="AD33" s="13">
        <v>0</v>
      </c>
      <c r="AE33" s="13">
        <v>356</v>
      </c>
      <c r="AF33" s="13">
        <v>0</v>
      </c>
      <c r="AG33" s="13">
        <v>0</v>
      </c>
      <c r="AH33" s="13">
        <v>810157</v>
      </c>
      <c r="AI33" s="13">
        <v>315366680</v>
      </c>
      <c r="AJ33" s="13">
        <v>28053823</v>
      </c>
      <c r="AK33" s="13">
        <v>40542683</v>
      </c>
    </row>
    <row r="34" spans="1:37" ht="13.5">
      <c r="A34" s="13" t="s">
        <v>29</v>
      </c>
      <c r="B34" s="13">
        <v>226313584</v>
      </c>
      <c r="C34" s="13">
        <v>0</v>
      </c>
      <c r="D34" s="13">
        <v>0</v>
      </c>
      <c r="E34" s="13">
        <v>0</v>
      </c>
      <c r="F34" s="13">
        <v>0</v>
      </c>
      <c r="G34" s="13">
        <v>235501000</v>
      </c>
      <c r="H34" s="13">
        <v>43333000</v>
      </c>
      <c r="I34" s="13">
        <v>8537300</v>
      </c>
      <c r="J34" s="13">
        <v>500000</v>
      </c>
      <c r="K34" s="13">
        <v>384252000</v>
      </c>
      <c r="L34" s="13">
        <v>150243000</v>
      </c>
      <c r="M34" s="13">
        <v>0</v>
      </c>
      <c r="N34" s="13">
        <v>14946</v>
      </c>
      <c r="O34" s="13">
        <v>153352000</v>
      </c>
      <c r="P34" s="13">
        <v>38257000</v>
      </c>
      <c r="Q34" s="13">
        <v>27707000</v>
      </c>
      <c r="R34" s="13">
        <v>0</v>
      </c>
      <c r="S34" s="13">
        <v>42087601</v>
      </c>
      <c r="T34" s="13">
        <v>484524</v>
      </c>
      <c r="U34" s="13">
        <v>1310582955</v>
      </c>
      <c r="V34" s="13">
        <v>44175576</v>
      </c>
      <c r="W34" s="13">
        <v>1168131955</v>
      </c>
      <c r="X34" s="13">
        <v>18135538</v>
      </c>
      <c r="Y34" s="13">
        <v>6827112</v>
      </c>
      <c r="Z34" s="13">
        <v>0</v>
      </c>
      <c r="AA34" s="13">
        <v>2297345</v>
      </c>
      <c r="AB34" s="13">
        <v>0</v>
      </c>
      <c r="AC34" s="13">
        <v>1338913</v>
      </c>
      <c r="AD34" s="13">
        <v>0</v>
      </c>
      <c r="AE34" s="13">
        <v>42649946</v>
      </c>
      <c r="AF34" s="13">
        <v>0</v>
      </c>
      <c r="AG34" s="13">
        <v>8644000</v>
      </c>
      <c r="AH34" s="13">
        <v>8560941</v>
      </c>
      <c r="AI34" s="13">
        <v>1300761326</v>
      </c>
      <c r="AJ34" s="13">
        <v>9821629</v>
      </c>
      <c r="AK34" s="13">
        <v>163190252</v>
      </c>
    </row>
    <row r="35" spans="1:37" ht="13.5">
      <c r="A35" s="13" t="s">
        <v>30</v>
      </c>
      <c r="B35" s="13">
        <v>130083820</v>
      </c>
      <c r="C35" s="13">
        <v>3010472</v>
      </c>
      <c r="D35" s="13">
        <v>0</v>
      </c>
      <c r="E35" s="13">
        <v>0</v>
      </c>
      <c r="F35" s="13">
        <v>44000</v>
      </c>
      <c r="G35" s="13">
        <v>143965000</v>
      </c>
      <c r="H35" s="13">
        <v>30012000</v>
      </c>
      <c r="I35" s="13">
        <v>3443000</v>
      </c>
      <c r="J35" s="13">
        <v>360000</v>
      </c>
      <c r="K35" s="13">
        <v>236773877</v>
      </c>
      <c r="L35" s="13">
        <v>90531000</v>
      </c>
      <c r="M35" s="13">
        <v>0</v>
      </c>
      <c r="N35" s="13">
        <v>4586</v>
      </c>
      <c r="O35" s="13">
        <v>90531000</v>
      </c>
      <c r="P35" s="13">
        <v>28184000</v>
      </c>
      <c r="Q35" s="13">
        <v>4248000</v>
      </c>
      <c r="R35" s="13">
        <v>0</v>
      </c>
      <c r="S35" s="13">
        <v>17611130</v>
      </c>
      <c r="T35" s="13">
        <v>4701</v>
      </c>
      <c r="U35" s="13">
        <v>778806586</v>
      </c>
      <c r="V35" s="13">
        <v>33857936</v>
      </c>
      <c r="W35" s="13">
        <v>708026993</v>
      </c>
      <c r="X35" s="13">
        <v>7687911</v>
      </c>
      <c r="Y35" s="13">
        <v>4493627</v>
      </c>
      <c r="Z35" s="13">
        <v>0</v>
      </c>
      <c r="AA35" s="13">
        <v>1246881</v>
      </c>
      <c r="AB35" s="13">
        <v>0</v>
      </c>
      <c r="AC35" s="13">
        <v>767198</v>
      </c>
      <c r="AD35" s="13">
        <v>0</v>
      </c>
      <c r="AE35" s="13">
        <v>0</v>
      </c>
      <c r="AF35" s="13">
        <v>0</v>
      </c>
      <c r="AG35" s="13">
        <v>3382000</v>
      </c>
      <c r="AH35" s="13">
        <v>4100303</v>
      </c>
      <c r="AI35" s="13">
        <v>763562849</v>
      </c>
      <c r="AJ35" s="13">
        <v>15243737</v>
      </c>
      <c r="AK35" s="13">
        <v>87738746</v>
      </c>
    </row>
    <row r="36" spans="1:37" ht="13.5">
      <c r="A36" s="13" t="s">
        <v>31</v>
      </c>
      <c r="B36" s="13">
        <v>113401507</v>
      </c>
      <c r="C36" s="13">
        <v>0</v>
      </c>
      <c r="D36" s="13">
        <v>0</v>
      </c>
      <c r="E36" s="13">
        <v>0</v>
      </c>
      <c r="F36" s="13">
        <v>11850</v>
      </c>
      <c r="G36" s="13">
        <v>130324019</v>
      </c>
      <c r="H36" s="13">
        <v>30950000</v>
      </c>
      <c r="I36" s="13">
        <v>3032600</v>
      </c>
      <c r="J36" s="13">
        <v>8000000</v>
      </c>
      <c r="K36" s="13">
        <v>193387782</v>
      </c>
      <c r="L36" s="13">
        <v>76397887</v>
      </c>
      <c r="M36" s="13">
        <v>97000</v>
      </c>
      <c r="N36" s="13">
        <v>6135</v>
      </c>
      <c r="O36" s="13">
        <v>74826000</v>
      </c>
      <c r="P36" s="13">
        <v>27417000</v>
      </c>
      <c r="Q36" s="13">
        <v>0</v>
      </c>
      <c r="R36" s="13">
        <v>0</v>
      </c>
      <c r="S36" s="13">
        <v>18655685</v>
      </c>
      <c r="T36" s="13">
        <v>1000</v>
      </c>
      <c r="U36" s="13">
        <v>676508465</v>
      </c>
      <c r="V36" s="13">
        <v>38337035</v>
      </c>
      <c r="W36" s="13">
        <v>582255529</v>
      </c>
      <c r="X36" s="13">
        <v>8616707</v>
      </c>
      <c r="Y36" s="13">
        <v>2254305</v>
      </c>
      <c r="Z36" s="13">
        <v>0</v>
      </c>
      <c r="AA36" s="13">
        <v>1136829</v>
      </c>
      <c r="AB36" s="13">
        <v>145090</v>
      </c>
      <c r="AC36" s="13">
        <v>715940</v>
      </c>
      <c r="AD36" s="13">
        <v>0</v>
      </c>
      <c r="AE36" s="13">
        <v>19272000</v>
      </c>
      <c r="AF36" s="13">
        <v>0</v>
      </c>
      <c r="AG36" s="13">
        <v>0</v>
      </c>
      <c r="AH36" s="13">
        <v>0</v>
      </c>
      <c r="AI36" s="13">
        <v>652733435</v>
      </c>
      <c r="AJ36" s="13">
        <v>23775030</v>
      </c>
      <c r="AK36" s="13">
        <v>60053000</v>
      </c>
    </row>
    <row r="37" spans="1:37" ht="13.5">
      <c r="A37" s="13" t="s">
        <v>32</v>
      </c>
      <c r="B37" s="13">
        <v>185914900</v>
      </c>
      <c r="C37" s="13">
        <v>0</v>
      </c>
      <c r="D37" s="13">
        <v>0</v>
      </c>
      <c r="E37" s="13">
        <v>0</v>
      </c>
      <c r="F37" s="13">
        <v>45250</v>
      </c>
      <c r="G37" s="13">
        <v>157413000</v>
      </c>
      <c r="H37" s="13">
        <v>14802000</v>
      </c>
      <c r="I37" s="13">
        <v>4391835</v>
      </c>
      <c r="J37" s="13">
        <v>496000</v>
      </c>
      <c r="K37" s="13">
        <v>252009000</v>
      </c>
      <c r="L37" s="13">
        <v>100011000</v>
      </c>
      <c r="M37" s="13">
        <v>0</v>
      </c>
      <c r="N37" s="13">
        <v>11605</v>
      </c>
      <c r="O37" s="13">
        <v>100011000</v>
      </c>
      <c r="P37" s="13">
        <v>42713000</v>
      </c>
      <c r="Q37" s="13">
        <v>0</v>
      </c>
      <c r="R37" s="13">
        <v>0</v>
      </c>
      <c r="S37" s="13">
        <v>36520618</v>
      </c>
      <c r="T37" s="13">
        <v>32791</v>
      </c>
      <c r="U37" s="13">
        <v>894371999</v>
      </c>
      <c r="V37" s="13">
        <v>44891311</v>
      </c>
      <c r="W37" s="13">
        <v>777244933</v>
      </c>
      <c r="X37" s="13">
        <v>10860311</v>
      </c>
      <c r="Y37" s="13">
        <v>3068727</v>
      </c>
      <c r="Z37" s="13">
        <v>0</v>
      </c>
      <c r="AA37" s="13">
        <v>1596726</v>
      </c>
      <c r="AB37" s="13">
        <v>0</v>
      </c>
      <c r="AC37" s="13">
        <v>1004568</v>
      </c>
      <c r="AD37" s="13">
        <v>0</v>
      </c>
      <c r="AE37" s="13">
        <v>21800302</v>
      </c>
      <c r="AF37" s="13">
        <v>0</v>
      </c>
      <c r="AG37" s="13">
        <v>10602128</v>
      </c>
      <c r="AH37" s="13">
        <v>9119493</v>
      </c>
      <c r="AI37" s="13">
        <v>880188499</v>
      </c>
      <c r="AJ37" s="13">
        <v>14183500</v>
      </c>
      <c r="AK37" s="13">
        <v>104171168</v>
      </c>
    </row>
    <row r="38" spans="1:37" ht="13.5">
      <c r="A38" s="13" t="s">
        <v>33</v>
      </c>
      <c r="B38" s="13">
        <v>217833709</v>
      </c>
      <c r="C38" s="13">
        <v>0</v>
      </c>
      <c r="D38" s="13">
        <v>0</v>
      </c>
      <c r="E38" s="13">
        <v>0</v>
      </c>
      <c r="F38" s="13">
        <v>30950</v>
      </c>
      <c r="G38" s="13">
        <v>206459000</v>
      </c>
      <c r="H38" s="13">
        <v>22332000</v>
      </c>
      <c r="I38" s="13">
        <v>5298200</v>
      </c>
      <c r="J38" s="13">
        <v>300000</v>
      </c>
      <c r="K38" s="13">
        <v>331070000</v>
      </c>
      <c r="L38" s="13">
        <v>133843000</v>
      </c>
      <c r="M38" s="13">
        <v>0</v>
      </c>
      <c r="N38" s="13">
        <v>751</v>
      </c>
      <c r="O38" s="13">
        <v>133844000</v>
      </c>
      <c r="P38" s="13">
        <v>58634000</v>
      </c>
      <c r="Q38" s="13">
        <v>44963000</v>
      </c>
      <c r="R38" s="13">
        <v>0</v>
      </c>
      <c r="S38" s="13">
        <v>57820273</v>
      </c>
      <c r="T38" s="13">
        <v>843572</v>
      </c>
      <c r="U38" s="13">
        <v>1213272455</v>
      </c>
      <c r="V38" s="13">
        <v>62580828</v>
      </c>
      <c r="W38" s="13">
        <v>1027475327</v>
      </c>
      <c r="X38" s="13">
        <v>14080404</v>
      </c>
      <c r="Y38" s="13">
        <v>5030624</v>
      </c>
      <c r="Z38" s="13">
        <v>0</v>
      </c>
      <c r="AA38" s="13">
        <v>1883511</v>
      </c>
      <c r="AB38" s="13">
        <v>0</v>
      </c>
      <c r="AC38" s="13">
        <v>1142387</v>
      </c>
      <c r="AD38" s="13">
        <v>0</v>
      </c>
      <c r="AE38" s="13">
        <v>39404751</v>
      </c>
      <c r="AF38" s="13">
        <v>0</v>
      </c>
      <c r="AG38" s="13">
        <v>8395513</v>
      </c>
      <c r="AH38" s="13">
        <v>15794360</v>
      </c>
      <c r="AI38" s="13">
        <v>1175787705</v>
      </c>
      <c r="AJ38" s="13">
        <v>37484750</v>
      </c>
      <c r="AK38" s="13">
        <v>66544196</v>
      </c>
    </row>
    <row r="39" spans="1:37" ht="13.5">
      <c r="A39" s="13" t="s">
        <v>34</v>
      </c>
      <c r="B39" s="13">
        <v>155456400</v>
      </c>
      <c r="C39" s="13">
        <v>0</v>
      </c>
      <c r="D39" s="13">
        <v>0</v>
      </c>
      <c r="E39" s="13">
        <v>0</v>
      </c>
      <c r="F39" s="13">
        <v>21400</v>
      </c>
      <c r="G39" s="13">
        <v>160131000</v>
      </c>
      <c r="H39" s="13">
        <v>38408000</v>
      </c>
      <c r="I39" s="13">
        <v>5038600</v>
      </c>
      <c r="J39" s="13">
        <v>1400000</v>
      </c>
      <c r="K39" s="13">
        <v>260389127</v>
      </c>
      <c r="L39" s="13">
        <v>101500000</v>
      </c>
      <c r="M39" s="13">
        <v>0</v>
      </c>
      <c r="N39" s="13">
        <v>5538</v>
      </c>
      <c r="O39" s="13">
        <v>104647000</v>
      </c>
      <c r="P39" s="13">
        <v>43983000</v>
      </c>
      <c r="Q39" s="13">
        <v>0</v>
      </c>
      <c r="R39" s="13">
        <v>0</v>
      </c>
      <c r="S39" s="13">
        <v>21421994</v>
      </c>
      <c r="T39" s="13">
        <v>10360</v>
      </c>
      <c r="U39" s="13">
        <v>892412419</v>
      </c>
      <c r="V39" s="13">
        <v>48962583</v>
      </c>
      <c r="W39" s="13">
        <v>795758659</v>
      </c>
      <c r="X39" s="13">
        <v>5572721</v>
      </c>
      <c r="Y39" s="13">
        <v>5120310</v>
      </c>
      <c r="Z39" s="13">
        <v>0</v>
      </c>
      <c r="AA39" s="13">
        <v>1155933</v>
      </c>
      <c r="AB39" s="13">
        <v>0</v>
      </c>
      <c r="AC39" s="13">
        <v>886078</v>
      </c>
      <c r="AD39" s="13">
        <v>0</v>
      </c>
      <c r="AE39" s="13">
        <v>7600568</v>
      </c>
      <c r="AF39" s="13">
        <v>0</v>
      </c>
      <c r="AG39" s="13">
        <v>3048629</v>
      </c>
      <c r="AH39" s="13">
        <v>6746185</v>
      </c>
      <c r="AI39" s="13">
        <v>874851666</v>
      </c>
      <c r="AJ39" s="13">
        <v>17560753</v>
      </c>
      <c r="AK39" s="13">
        <v>60293338</v>
      </c>
    </row>
    <row r="40" spans="1:37" ht="13.5">
      <c r="A40" s="13" t="s">
        <v>35</v>
      </c>
      <c r="B40" s="13">
        <v>85037500</v>
      </c>
      <c r="C40" s="13">
        <v>0</v>
      </c>
      <c r="D40" s="13">
        <v>0</v>
      </c>
      <c r="E40" s="13">
        <v>0</v>
      </c>
      <c r="F40" s="13">
        <v>10650</v>
      </c>
      <c r="G40" s="13">
        <v>107097874</v>
      </c>
      <c r="H40" s="13">
        <v>32534000</v>
      </c>
      <c r="I40" s="13">
        <v>3315800</v>
      </c>
      <c r="J40" s="13">
        <v>10224000</v>
      </c>
      <c r="K40" s="13">
        <v>161917842</v>
      </c>
      <c r="L40" s="13">
        <v>62735046</v>
      </c>
      <c r="M40" s="13">
        <v>0</v>
      </c>
      <c r="N40" s="13">
        <v>9066</v>
      </c>
      <c r="O40" s="13">
        <v>62234000</v>
      </c>
      <c r="P40" s="13">
        <v>11801000</v>
      </c>
      <c r="Q40" s="13">
        <v>0</v>
      </c>
      <c r="R40" s="13">
        <v>0</v>
      </c>
      <c r="S40" s="13">
        <v>35207726</v>
      </c>
      <c r="T40" s="13">
        <v>5583</v>
      </c>
      <c r="U40" s="13">
        <v>572130087</v>
      </c>
      <c r="V40" s="13">
        <v>26835721</v>
      </c>
      <c r="W40" s="13">
        <v>481907825</v>
      </c>
      <c r="X40" s="13">
        <v>14959797</v>
      </c>
      <c r="Y40" s="13">
        <v>2309436</v>
      </c>
      <c r="Z40" s="13">
        <v>0</v>
      </c>
      <c r="AA40" s="13">
        <v>1026428</v>
      </c>
      <c r="AB40" s="13">
        <v>0</v>
      </c>
      <c r="AC40" s="13">
        <v>532642</v>
      </c>
      <c r="AD40" s="13">
        <v>0</v>
      </c>
      <c r="AE40" s="13">
        <v>9066</v>
      </c>
      <c r="AF40" s="13">
        <v>0</v>
      </c>
      <c r="AG40" s="13">
        <v>0</v>
      </c>
      <c r="AH40" s="13">
        <v>3554831</v>
      </c>
      <c r="AI40" s="13">
        <v>531135746</v>
      </c>
      <c r="AJ40" s="13">
        <v>40994341</v>
      </c>
      <c r="AK40" s="13">
        <v>15119940</v>
      </c>
    </row>
    <row r="41" spans="1:37" ht="13.5">
      <c r="A41" s="13" t="s">
        <v>36</v>
      </c>
      <c r="B41" s="13">
        <v>121738630</v>
      </c>
      <c r="C41" s="13">
        <v>0</v>
      </c>
      <c r="D41" s="13">
        <v>0</v>
      </c>
      <c r="E41" s="13">
        <v>0</v>
      </c>
      <c r="F41" s="13">
        <v>27800</v>
      </c>
      <c r="G41" s="13">
        <v>112420723</v>
      </c>
      <c r="H41" s="13">
        <v>23681000</v>
      </c>
      <c r="I41" s="13">
        <v>0</v>
      </c>
      <c r="J41" s="13">
        <v>769000</v>
      </c>
      <c r="K41" s="13">
        <v>171873000</v>
      </c>
      <c r="L41" s="13">
        <v>70221000</v>
      </c>
      <c r="M41" s="13">
        <v>0</v>
      </c>
      <c r="N41" s="13">
        <v>40435</v>
      </c>
      <c r="O41" s="13">
        <v>70221000</v>
      </c>
      <c r="P41" s="13">
        <v>24812000</v>
      </c>
      <c r="Q41" s="13">
        <v>8860000</v>
      </c>
      <c r="R41" s="13">
        <v>0</v>
      </c>
      <c r="S41" s="13">
        <v>44864690</v>
      </c>
      <c r="T41" s="13">
        <v>134</v>
      </c>
      <c r="U41" s="13">
        <v>649529412</v>
      </c>
      <c r="V41" s="13">
        <v>20509654</v>
      </c>
      <c r="W41" s="13">
        <v>548493353</v>
      </c>
      <c r="X41" s="13">
        <v>5497554</v>
      </c>
      <c r="Y41" s="13">
        <v>1835247</v>
      </c>
      <c r="Z41" s="13">
        <v>0</v>
      </c>
      <c r="AA41" s="13">
        <v>1029240</v>
      </c>
      <c r="AB41" s="13">
        <v>0</v>
      </c>
      <c r="AC41" s="13">
        <v>674334</v>
      </c>
      <c r="AD41" s="13">
        <v>0</v>
      </c>
      <c r="AE41" s="13">
        <v>43647435</v>
      </c>
      <c r="AF41" s="13">
        <v>0</v>
      </c>
      <c r="AG41" s="13">
        <v>0</v>
      </c>
      <c r="AH41" s="13">
        <v>15537520</v>
      </c>
      <c r="AI41" s="13">
        <v>637224337</v>
      </c>
      <c r="AJ41" s="13">
        <v>12305075</v>
      </c>
      <c r="AK41" s="13">
        <v>110944882</v>
      </c>
    </row>
    <row r="42" spans="1:37" ht="13.5">
      <c r="A42" s="13" t="s">
        <v>37</v>
      </c>
      <c r="B42" s="13">
        <v>111496975</v>
      </c>
      <c r="C42" s="13">
        <v>0</v>
      </c>
      <c r="D42" s="13">
        <v>0</v>
      </c>
      <c r="E42" s="13">
        <v>0</v>
      </c>
      <c r="F42" s="13">
        <v>24080</v>
      </c>
      <c r="G42" s="13">
        <v>120712000</v>
      </c>
      <c r="H42" s="13">
        <v>31109000</v>
      </c>
      <c r="I42" s="13">
        <v>0</v>
      </c>
      <c r="J42" s="13">
        <v>500000</v>
      </c>
      <c r="K42" s="13">
        <v>193636000</v>
      </c>
      <c r="L42" s="13">
        <v>77095000</v>
      </c>
      <c r="M42" s="13">
        <v>0</v>
      </c>
      <c r="N42" s="13">
        <v>9965</v>
      </c>
      <c r="O42" s="13">
        <v>77095000</v>
      </c>
      <c r="P42" s="13">
        <v>22813000</v>
      </c>
      <c r="Q42" s="13">
        <v>15951000</v>
      </c>
      <c r="R42" s="13">
        <v>0</v>
      </c>
      <c r="S42" s="13">
        <v>29469363</v>
      </c>
      <c r="T42" s="13">
        <v>461</v>
      </c>
      <c r="U42" s="13">
        <v>679911844</v>
      </c>
      <c r="V42" s="13">
        <v>16952473</v>
      </c>
      <c r="W42" s="13">
        <v>601916210</v>
      </c>
      <c r="X42" s="13">
        <v>9885376</v>
      </c>
      <c r="Y42" s="13">
        <v>2904454</v>
      </c>
      <c r="Z42" s="13">
        <v>0</v>
      </c>
      <c r="AA42" s="13">
        <v>1203514</v>
      </c>
      <c r="AB42" s="13">
        <v>0</v>
      </c>
      <c r="AC42" s="13">
        <v>644701</v>
      </c>
      <c r="AD42" s="13">
        <v>0</v>
      </c>
      <c r="AE42" s="13">
        <v>10648965</v>
      </c>
      <c r="AF42" s="13">
        <v>0</v>
      </c>
      <c r="AG42" s="13">
        <v>0</v>
      </c>
      <c r="AH42" s="13">
        <v>23419799</v>
      </c>
      <c r="AI42" s="13">
        <v>667575492</v>
      </c>
      <c r="AJ42" s="13">
        <v>12336352</v>
      </c>
      <c r="AK42" s="13">
        <v>42406008</v>
      </c>
    </row>
    <row r="43" spans="1:37" ht="13.5">
      <c r="A43" s="13" t="s">
        <v>38</v>
      </c>
      <c r="B43" s="13">
        <v>89704810</v>
      </c>
      <c r="C43" s="13">
        <v>0</v>
      </c>
      <c r="D43" s="13">
        <v>0</v>
      </c>
      <c r="E43" s="13">
        <v>0</v>
      </c>
      <c r="F43" s="13">
        <v>7490</v>
      </c>
      <c r="G43" s="13">
        <v>98778521</v>
      </c>
      <c r="H43" s="13">
        <v>30505000</v>
      </c>
      <c r="I43" s="13">
        <v>0</v>
      </c>
      <c r="J43" s="13">
        <v>391000</v>
      </c>
      <c r="K43" s="13">
        <v>163260160</v>
      </c>
      <c r="L43" s="13">
        <v>63281000</v>
      </c>
      <c r="M43" s="13">
        <v>0</v>
      </c>
      <c r="N43" s="13">
        <v>8000</v>
      </c>
      <c r="O43" s="13">
        <v>60000000</v>
      </c>
      <c r="P43" s="13">
        <v>18934761</v>
      </c>
      <c r="Q43" s="13">
        <v>0</v>
      </c>
      <c r="R43" s="13">
        <v>0</v>
      </c>
      <c r="S43" s="13">
        <v>13018451</v>
      </c>
      <c r="T43" s="13">
        <v>0</v>
      </c>
      <c r="U43" s="13">
        <v>537889193</v>
      </c>
      <c r="V43" s="13">
        <v>15626430</v>
      </c>
      <c r="W43" s="13">
        <v>495993027</v>
      </c>
      <c r="X43" s="13">
        <v>7375614</v>
      </c>
      <c r="Y43" s="13">
        <v>2144600</v>
      </c>
      <c r="Z43" s="13">
        <v>0</v>
      </c>
      <c r="AA43" s="13">
        <v>1033346</v>
      </c>
      <c r="AB43" s="13">
        <v>0</v>
      </c>
      <c r="AC43" s="13">
        <v>569725</v>
      </c>
      <c r="AD43" s="13">
        <v>0</v>
      </c>
      <c r="AE43" s="13">
        <v>8000</v>
      </c>
      <c r="AF43" s="13">
        <v>0</v>
      </c>
      <c r="AG43" s="13">
        <v>4257782</v>
      </c>
      <c r="AH43" s="13">
        <v>0</v>
      </c>
      <c r="AI43" s="13">
        <v>527008524</v>
      </c>
      <c r="AJ43" s="13">
        <v>10880669</v>
      </c>
      <c r="AK43" s="13">
        <v>56086000</v>
      </c>
    </row>
    <row r="44" spans="1:37" ht="13.5">
      <c r="A44" s="13" t="s">
        <v>39</v>
      </c>
      <c r="B44" s="13">
        <v>101864400</v>
      </c>
      <c r="C44" s="13">
        <v>0</v>
      </c>
      <c r="D44" s="13">
        <v>0</v>
      </c>
      <c r="E44" s="13">
        <v>0</v>
      </c>
      <c r="F44" s="13">
        <v>4700</v>
      </c>
      <c r="G44" s="13">
        <v>129586000</v>
      </c>
      <c r="H44" s="13">
        <v>34289000</v>
      </c>
      <c r="I44" s="13">
        <v>3268200</v>
      </c>
      <c r="J44" s="13">
        <v>0</v>
      </c>
      <c r="K44" s="13">
        <v>207680000</v>
      </c>
      <c r="L44" s="13">
        <v>81125000</v>
      </c>
      <c r="M44" s="13">
        <v>90000</v>
      </c>
      <c r="N44" s="13">
        <v>85</v>
      </c>
      <c r="O44" s="13">
        <v>81328000</v>
      </c>
      <c r="P44" s="13">
        <v>8575000</v>
      </c>
      <c r="Q44" s="13">
        <v>10000000</v>
      </c>
      <c r="R44" s="13">
        <v>0</v>
      </c>
      <c r="S44" s="13">
        <v>17959125</v>
      </c>
      <c r="T44" s="13">
        <v>201</v>
      </c>
      <c r="U44" s="13">
        <v>675769711</v>
      </c>
      <c r="V44" s="13">
        <v>10527739</v>
      </c>
      <c r="W44" s="13">
        <v>609336241</v>
      </c>
      <c r="X44" s="13">
        <v>10956097</v>
      </c>
      <c r="Y44" s="13">
        <v>2603431</v>
      </c>
      <c r="Z44" s="13">
        <v>0</v>
      </c>
      <c r="AA44" s="13">
        <v>1127223</v>
      </c>
      <c r="AB44" s="13">
        <v>0</v>
      </c>
      <c r="AC44" s="13">
        <v>593862</v>
      </c>
      <c r="AD44" s="13">
        <v>0</v>
      </c>
      <c r="AE44" s="13">
        <v>3499161</v>
      </c>
      <c r="AF44" s="13">
        <v>0</v>
      </c>
      <c r="AG44" s="13">
        <v>6967029</v>
      </c>
      <c r="AH44" s="13">
        <v>4080335</v>
      </c>
      <c r="AI44" s="13">
        <v>649691118</v>
      </c>
      <c r="AJ44" s="13">
        <v>26078593</v>
      </c>
      <c r="AK44" s="13">
        <v>2109611</v>
      </c>
    </row>
    <row r="45" spans="1:37" ht="13.5">
      <c r="A45" s="13" t="s">
        <v>40</v>
      </c>
      <c r="B45" s="13">
        <v>153350400</v>
      </c>
      <c r="C45" s="13">
        <v>2581503</v>
      </c>
      <c r="D45" s="13">
        <v>0</v>
      </c>
      <c r="E45" s="13">
        <v>0</v>
      </c>
      <c r="F45" s="13">
        <v>29800</v>
      </c>
      <c r="G45" s="13">
        <v>187411336</v>
      </c>
      <c r="H45" s="13">
        <v>43992000</v>
      </c>
      <c r="I45" s="13">
        <v>4189000</v>
      </c>
      <c r="J45" s="13">
        <v>467000</v>
      </c>
      <c r="K45" s="13">
        <v>296486904</v>
      </c>
      <c r="L45" s="13">
        <v>115207085</v>
      </c>
      <c r="M45" s="13">
        <v>0</v>
      </c>
      <c r="N45" s="13">
        <v>1913</v>
      </c>
      <c r="O45" s="13">
        <v>113994000</v>
      </c>
      <c r="P45" s="13">
        <v>34567000</v>
      </c>
      <c r="Q45" s="13">
        <v>2633000</v>
      </c>
      <c r="R45" s="13">
        <v>0</v>
      </c>
      <c r="S45" s="13">
        <v>3303316</v>
      </c>
      <c r="T45" s="13">
        <v>22900</v>
      </c>
      <c r="U45" s="13">
        <v>958237157</v>
      </c>
      <c r="V45" s="13">
        <v>37853034</v>
      </c>
      <c r="W45" s="13">
        <v>895719547</v>
      </c>
      <c r="X45" s="13">
        <v>10632481</v>
      </c>
      <c r="Y45" s="13">
        <v>4853565</v>
      </c>
      <c r="Z45" s="13">
        <v>0</v>
      </c>
      <c r="AA45" s="13">
        <v>1658955</v>
      </c>
      <c r="AB45" s="13">
        <v>0</v>
      </c>
      <c r="AC45" s="13">
        <v>884751</v>
      </c>
      <c r="AD45" s="13">
        <v>0</v>
      </c>
      <c r="AE45" s="13">
        <v>2000</v>
      </c>
      <c r="AF45" s="13">
        <v>0</v>
      </c>
      <c r="AG45" s="13">
        <v>1896138</v>
      </c>
      <c r="AH45" s="13">
        <v>120600</v>
      </c>
      <c r="AI45" s="13">
        <v>953621071</v>
      </c>
      <c r="AJ45" s="13">
        <v>4616086</v>
      </c>
      <c r="AK45" s="13">
        <v>16460000</v>
      </c>
    </row>
    <row r="46" spans="1:37" ht="13.5">
      <c r="A46" s="13" t="s">
        <v>41</v>
      </c>
      <c r="B46" s="13">
        <v>78484650</v>
      </c>
      <c r="C46" s="13">
        <v>0</v>
      </c>
      <c r="D46" s="13">
        <v>0</v>
      </c>
      <c r="E46" s="13">
        <v>0</v>
      </c>
      <c r="F46" s="13">
        <v>17200</v>
      </c>
      <c r="G46" s="13">
        <v>71963000</v>
      </c>
      <c r="H46" s="13">
        <v>16779000</v>
      </c>
      <c r="I46" s="13">
        <v>0</v>
      </c>
      <c r="J46" s="13">
        <v>385000</v>
      </c>
      <c r="K46" s="13">
        <v>108123000</v>
      </c>
      <c r="L46" s="13">
        <v>42602000</v>
      </c>
      <c r="M46" s="13">
        <v>0</v>
      </c>
      <c r="N46" s="13">
        <v>4628</v>
      </c>
      <c r="O46" s="13">
        <v>53125000</v>
      </c>
      <c r="P46" s="13">
        <v>17370000</v>
      </c>
      <c r="Q46" s="13">
        <v>0</v>
      </c>
      <c r="R46" s="13">
        <v>0</v>
      </c>
      <c r="S46" s="13">
        <v>26647546</v>
      </c>
      <c r="T46" s="13">
        <v>6923</v>
      </c>
      <c r="U46" s="13">
        <v>415507947</v>
      </c>
      <c r="V46" s="13">
        <v>17109791</v>
      </c>
      <c r="W46" s="13">
        <v>325771677</v>
      </c>
      <c r="X46" s="13">
        <v>11911741</v>
      </c>
      <c r="Y46" s="13">
        <v>1217693</v>
      </c>
      <c r="Z46" s="13">
        <v>0</v>
      </c>
      <c r="AA46" s="13">
        <v>717608</v>
      </c>
      <c r="AB46" s="13">
        <v>0</v>
      </c>
      <c r="AC46" s="13">
        <v>481162</v>
      </c>
      <c r="AD46" s="13">
        <v>0</v>
      </c>
      <c r="AE46" s="13">
        <v>14514572</v>
      </c>
      <c r="AF46" s="13">
        <v>0</v>
      </c>
      <c r="AG46" s="13">
        <v>7116218</v>
      </c>
      <c r="AH46" s="13">
        <v>5027634</v>
      </c>
      <c r="AI46" s="13">
        <v>383868096</v>
      </c>
      <c r="AJ46" s="13">
        <v>31639851</v>
      </c>
      <c r="AK46" s="13">
        <v>68004675</v>
      </c>
    </row>
    <row r="47" spans="1:37" ht="13.5">
      <c r="A47" s="13" t="s">
        <v>42</v>
      </c>
      <c r="B47" s="13">
        <v>218309100</v>
      </c>
      <c r="C47" s="13">
        <v>0</v>
      </c>
      <c r="D47" s="13">
        <v>0</v>
      </c>
      <c r="E47" s="13">
        <v>0</v>
      </c>
      <c r="F47" s="13">
        <v>32400</v>
      </c>
      <c r="G47" s="13">
        <v>236361087</v>
      </c>
      <c r="H47" s="13">
        <v>74210000</v>
      </c>
      <c r="I47" s="13">
        <v>0</v>
      </c>
      <c r="J47" s="13">
        <v>431000</v>
      </c>
      <c r="K47" s="13">
        <v>372120000</v>
      </c>
      <c r="L47" s="13">
        <v>154125000</v>
      </c>
      <c r="M47" s="13">
        <v>112000</v>
      </c>
      <c r="N47" s="13">
        <v>6966</v>
      </c>
      <c r="O47" s="13">
        <v>154125000</v>
      </c>
      <c r="P47" s="13">
        <v>34760000</v>
      </c>
      <c r="Q47" s="13">
        <v>0</v>
      </c>
      <c r="R47" s="13">
        <v>0</v>
      </c>
      <c r="S47" s="13">
        <v>62899869</v>
      </c>
      <c r="T47" s="13">
        <v>1126</v>
      </c>
      <c r="U47" s="13">
        <v>1307493548</v>
      </c>
      <c r="V47" s="13">
        <v>32183967</v>
      </c>
      <c r="W47" s="13">
        <v>1140677562</v>
      </c>
      <c r="X47" s="13">
        <v>28932856</v>
      </c>
      <c r="Y47" s="13">
        <v>4601121</v>
      </c>
      <c r="Z47" s="13">
        <v>0</v>
      </c>
      <c r="AA47" s="13">
        <v>2272613</v>
      </c>
      <c r="AB47" s="13">
        <v>0</v>
      </c>
      <c r="AC47" s="13">
        <v>1353639</v>
      </c>
      <c r="AD47" s="13">
        <v>0</v>
      </c>
      <c r="AE47" s="13">
        <v>6966</v>
      </c>
      <c r="AF47" s="13">
        <v>0</v>
      </c>
      <c r="AG47" s="13">
        <v>12106338</v>
      </c>
      <c r="AH47" s="13">
        <v>14702176</v>
      </c>
      <c r="AI47" s="13">
        <v>1236837238</v>
      </c>
      <c r="AJ47" s="13">
        <v>70656310</v>
      </c>
      <c r="AK47" s="13">
        <v>119215195</v>
      </c>
    </row>
    <row r="48" spans="1:37" ht="13.5">
      <c r="A48" s="13" t="s">
        <v>43</v>
      </c>
      <c r="B48" s="13">
        <v>198910300</v>
      </c>
      <c r="C48" s="13">
        <v>0</v>
      </c>
      <c r="D48" s="13">
        <v>0</v>
      </c>
      <c r="E48" s="13">
        <v>0</v>
      </c>
      <c r="F48" s="13">
        <v>10100</v>
      </c>
      <c r="G48" s="13">
        <v>222152000</v>
      </c>
      <c r="H48" s="13">
        <v>65876000</v>
      </c>
      <c r="I48" s="13">
        <v>0</v>
      </c>
      <c r="J48" s="13">
        <v>495000</v>
      </c>
      <c r="K48" s="13">
        <v>360635235</v>
      </c>
      <c r="L48" s="13">
        <v>140435000</v>
      </c>
      <c r="M48" s="13">
        <v>969095</v>
      </c>
      <c r="N48" s="13">
        <v>13691</v>
      </c>
      <c r="O48" s="13">
        <v>141530000</v>
      </c>
      <c r="P48" s="13">
        <v>27356000</v>
      </c>
      <c r="Q48" s="13">
        <v>0</v>
      </c>
      <c r="R48" s="13">
        <v>0</v>
      </c>
      <c r="S48" s="13">
        <v>41073724</v>
      </c>
      <c r="T48" s="13">
        <v>1858</v>
      </c>
      <c r="U48" s="13">
        <v>1199458003</v>
      </c>
      <c r="V48" s="13">
        <v>27652623</v>
      </c>
      <c r="W48" s="13">
        <v>1083559777</v>
      </c>
      <c r="X48" s="13">
        <v>25972627</v>
      </c>
      <c r="Y48" s="13">
        <v>4188990</v>
      </c>
      <c r="Z48" s="13">
        <v>0</v>
      </c>
      <c r="AA48" s="13">
        <v>2130804</v>
      </c>
      <c r="AB48" s="13">
        <v>0</v>
      </c>
      <c r="AC48" s="13">
        <v>1216686</v>
      </c>
      <c r="AD48" s="13">
        <v>0</v>
      </c>
      <c r="AE48" s="13">
        <v>18731252</v>
      </c>
      <c r="AF48" s="13">
        <v>0</v>
      </c>
      <c r="AG48" s="13">
        <v>18614401</v>
      </c>
      <c r="AH48" s="13">
        <v>3106497</v>
      </c>
      <c r="AI48" s="13">
        <v>1185173657</v>
      </c>
      <c r="AJ48" s="13">
        <v>14284346</v>
      </c>
      <c r="AK48" s="13">
        <v>62398944</v>
      </c>
    </row>
    <row r="49" spans="1:37" ht="13.5">
      <c r="A49" s="13" t="s">
        <v>44</v>
      </c>
      <c r="B49" s="13">
        <v>177299770</v>
      </c>
      <c r="C49" s="13">
        <v>20407464</v>
      </c>
      <c r="D49" s="13">
        <v>0</v>
      </c>
      <c r="E49" s="13">
        <v>0</v>
      </c>
      <c r="F49" s="13">
        <v>32000</v>
      </c>
      <c r="G49" s="13">
        <v>174346000</v>
      </c>
      <c r="H49" s="13">
        <v>43109000</v>
      </c>
      <c r="I49" s="13">
        <v>0</v>
      </c>
      <c r="J49" s="13">
        <v>6483000</v>
      </c>
      <c r="K49" s="13">
        <v>279690000</v>
      </c>
      <c r="L49" s="13">
        <v>111058000</v>
      </c>
      <c r="M49" s="13">
        <v>1087000</v>
      </c>
      <c r="N49" s="13">
        <v>24156</v>
      </c>
      <c r="O49" s="13">
        <v>111058000</v>
      </c>
      <c r="P49" s="13">
        <v>5180536</v>
      </c>
      <c r="Q49" s="13">
        <v>0</v>
      </c>
      <c r="R49" s="13">
        <v>0</v>
      </c>
      <c r="S49" s="13">
        <v>36207534</v>
      </c>
      <c r="T49" s="13">
        <v>482</v>
      </c>
      <c r="U49" s="13">
        <v>965982942</v>
      </c>
      <c r="V49" s="13">
        <v>32717512</v>
      </c>
      <c r="W49" s="13">
        <v>858388415</v>
      </c>
      <c r="X49" s="13">
        <v>15592539</v>
      </c>
      <c r="Y49" s="13">
        <v>3034808</v>
      </c>
      <c r="Z49" s="13">
        <v>0</v>
      </c>
      <c r="AA49" s="13">
        <v>1857376</v>
      </c>
      <c r="AB49" s="13">
        <v>0</v>
      </c>
      <c r="AC49" s="13">
        <v>1045575</v>
      </c>
      <c r="AD49" s="13">
        <v>0</v>
      </c>
      <c r="AE49" s="13">
        <v>32268000</v>
      </c>
      <c r="AF49" s="13">
        <v>0</v>
      </c>
      <c r="AG49" s="13">
        <v>3210771</v>
      </c>
      <c r="AH49" s="13">
        <v>7398915</v>
      </c>
      <c r="AI49" s="13">
        <v>955513911</v>
      </c>
      <c r="AJ49" s="13">
        <v>10469031</v>
      </c>
      <c r="AK49" s="13">
        <v>101044708</v>
      </c>
    </row>
    <row r="50" spans="1:37" ht="13.5">
      <c r="A50" s="13" t="s">
        <v>45</v>
      </c>
      <c r="B50" s="13">
        <v>156035475</v>
      </c>
      <c r="C50" s="13">
        <v>7116000</v>
      </c>
      <c r="D50" s="13">
        <v>0</v>
      </c>
      <c r="E50" s="13">
        <v>0</v>
      </c>
      <c r="F50" s="13">
        <v>40000</v>
      </c>
      <c r="G50" s="13">
        <v>174722000</v>
      </c>
      <c r="H50" s="13">
        <v>50172000</v>
      </c>
      <c r="I50" s="13">
        <v>5256900</v>
      </c>
      <c r="J50" s="13">
        <v>570000</v>
      </c>
      <c r="K50" s="13">
        <v>283534000</v>
      </c>
      <c r="L50" s="13">
        <v>111900000</v>
      </c>
      <c r="M50" s="13">
        <v>0</v>
      </c>
      <c r="N50" s="13">
        <v>2285</v>
      </c>
      <c r="O50" s="13">
        <v>125979000</v>
      </c>
      <c r="P50" s="13">
        <v>13246000</v>
      </c>
      <c r="Q50" s="13">
        <v>4220000</v>
      </c>
      <c r="R50" s="13">
        <v>0</v>
      </c>
      <c r="S50" s="13">
        <v>37313668</v>
      </c>
      <c r="T50" s="13">
        <v>10376</v>
      </c>
      <c r="U50" s="13">
        <v>970117704</v>
      </c>
      <c r="V50" s="13">
        <v>23347314</v>
      </c>
      <c r="W50" s="13">
        <v>883056971</v>
      </c>
      <c r="X50" s="13">
        <v>5399428</v>
      </c>
      <c r="Y50" s="13">
        <v>3410311</v>
      </c>
      <c r="Z50" s="13">
        <v>0</v>
      </c>
      <c r="AA50" s="13">
        <v>1427725</v>
      </c>
      <c r="AB50" s="13">
        <v>0</v>
      </c>
      <c r="AC50" s="13">
        <v>1008429</v>
      </c>
      <c r="AD50" s="13">
        <v>0</v>
      </c>
      <c r="AE50" s="13">
        <v>7859000</v>
      </c>
      <c r="AF50" s="13">
        <v>0</v>
      </c>
      <c r="AG50" s="13">
        <v>18721576</v>
      </c>
      <c r="AH50" s="13">
        <v>10737065</v>
      </c>
      <c r="AI50" s="13">
        <v>954967819</v>
      </c>
      <c r="AJ50" s="13">
        <v>15149885</v>
      </c>
      <c r="AK50" s="13">
        <v>109633000</v>
      </c>
    </row>
    <row r="51" spans="1:37" ht="13.5">
      <c r="A51" s="13" t="s">
        <v>46</v>
      </c>
      <c r="B51" s="13">
        <v>61280650</v>
      </c>
      <c r="C51" s="13">
        <v>0</v>
      </c>
      <c r="D51" s="13">
        <v>0</v>
      </c>
      <c r="E51" s="13">
        <v>0</v>
      </c>
      <c r="F51" s="13">
        <v>11900</v>
      </c>
      <c r="G51" s="13">
        <v>69796000</v>
      </c>
      <c r="H51" s="13">
        <v>22116000</v>
      </c>
      <c r="I51" s="13">
        <v>1970600</v>
      </c>
      <c r="J51" s="13">
        <v>1766000</v>
      </c>
      <c r="K51" s="13">
        <v>112818000</v>
      </c>
      <c r="L51" s="13">
        <v>43694000</v>
      </c>
      <c r="M51" s="13">
        <v>0</v>
      </c>
      <c r="N51" s="13">
        <v>575</v>
      </c>
      <c r="O51" s="13">
        <v>50791000</v>
      </c>
      <c r="P51" s="13">
        <v>7692000</v>
      </c>
      <c r="Q51" s="13">
        <v>0</v>
      </c>
      <c r="R51" s="13">
        <v>0</v>
      </c>
      <c r="S51" s="13">
        <v>15724759</v>
      </c>
      <c r="T51" s="13">
        <v>22543</v>
      </c>
      <c r="U51" s="13">
        <v>387684027</v>
      </c>
      <c r="V51" s="13">
        <v>9710483</v>
      </c>
      <c r="W51" s="13">
        <v>340194223</v>
      </c>
      <c r="X51" s="13">
        <v>4459260</v>
      </c>
      <c r="Y51" s="13">
        <v>1260666</v>
      </c>
      <c r="Z51" s="13">
        <v>0</v>
      </c>
      <c r="AA51" s="13">
        <v>548492</v>
      </c>
      <c r="AB51" s="13">
        <v>0</v>
      </c>
      <c r="AC51" s="13">
        <v>388416</v>
      </c>
      <c r="AD51" s="13">
        <v>0</v>
      </c>
      <c r="AE51" s="13">
        <v>10052373</v>
      </c>
      <c r="AF51" s="13">
        <v>0</v>
      </c>
      <c r="AG51" s="13">
        <v>2392417</v>
      </c>
      <c r="AH51" s="13">
        <v>3979737</v>
      </c>
      <c r="AI51" s="13">
        <v>372986067</v>
      </c>
      <c r="AJ51" s="13">
        <v>14697960</v>
      </c>
      <c r="AK51" s="13">
        <v>14306143</v>
      </c>
    </row>
    <row r="52" spans="1:37" ht="13.5">
      <c r="A52" s="13" t="s">
        <v>47</v>
      </c>
      <c r="B52" s="13">
        <v>65588900</v>
      </c>
      <c r="C52" s="13">
        <v>0</v>
      </c>
      <c r="D52" s="13">
        <v>0</v>
      </c>
      <c r="E52" s="13">
        <v>0</v>
      </c>
      <c r="F52" s="13">
        <v>9700</v>
      </c>
      <c r="G52" s="13">
        <v>72171000</v>
      </c>
      <c r="H52" s="13">
        <v>22977000</v>
      </c>
      <c r="I52" s="13">
        <v>2047300</v>
      </c>
      <c r="J52" s="13">
        <v>6049000</v>
      </c>
      <c r="K52" s="13">
        <v>114823588</v>
      </c>
      <c r="L52" s="13">
        <v>46308000</v>
      </c>
      <c r="M52" s="13">
        <v>0</v>
      </c>
      <c r="N52" s="13">
        <v>5733</v>
      </c>
      <c r="O52" s="13">
        <v>46308000</v>
      </c>
      <c r="P52" s="13">
        <v>9345129</v>
      </c>
      <c r="Q52" s="13">
        <v>0</v>
      </c>
      <c r="R52" s="13">
        <v>0</v>
      </c>
      <c r="S52" s="13">
        <v>20184790</v>
      </c>
      <c r="T52" s="13">
        <v>22253</v>
      </c>
      <c r="U52" s="13">
        <v>405840393</v>
      </c>
      <c r="V52" s="13">
        <v>15861429</v>
      </c>
      <c r="W52" s="13">
        <v>352986236</v>
      </c>
      <c r="X52" s="13">
        <v>5734926</v>
      </c>
      <c r="Y52" s="13">
        <v>1212723</v>
      </c>
      <c r="Z52" s="13">
        <v>0</v>
      </c>
      <c r="AA52" s="13">
        <v>597597</v>
      </c>
      <c r="AB52" s="13">
        <v>0</v>
      </c>
      <c r="AC52" s="13">
        <v>410444</v>
      </c>
      <c r="AD52" s="13">
        <v>0</v>
      </c>
      <c r="AE52" s="13">
        <v>2477733</v>
      </c>
      <c r="AF52" s="13">
        <v>0</v>
      </c>
      <c r="AG52" s="13">
        <v>4943909</v>
      </c>
      <c r="AH52" s="13">
        <v>12796906</v>
      </c>
      <c r="AI52" s="13">
        <v>397021903</v>
      </c>
      <c r="AJ52" s="13">
        <v>8818490</v>
      </c>
      <c r="AK52" s="13">
        <v>36488903</v>
      </c>
    </row>
    <row r="53" spans="1:37" ht="13.5">
      <c r="A53" s="13" t="s">
        <v>48</v>
      </c>
      <c r="B53" s="13">
        <v>40533570</v>
      </c>
      <c r="C53" s="13">
        <v>0</v>
      </c>
      <c r="D53" s="13">
        <v>0</v>
      </c>
      <c r="E53" s="13">
        <v>0</v>
      </c>
      <c r="F53" s="13">
        <v>1600</v>
      </c>
      <c r="G53" s="13">
        <v>52519336</v>
      </c>
      <c r="H53" s="13">
        <v>18073000</v>
      </c>
      <c r="I53" s="13">
        <v>1439600</v>
      </c>
      <c r="J53" s="13">
        <v>1433000</v>
      </c>
      <c r="K53" s="13">
        <v>78498000</v>
      </c>
      <c r="L53" s="13">
        <v>31631000</v>
      </c>
      <c r="M53" s="13">
        <v>0</v>
      </c>
      <c r="N53" s="13">
        <v>27</v>
      </c>
      <c r="O53" s="13">
        <v>30928125</v>
      </c>
      <c r="P53" s="13">
        <v>6331123</v>
      </c>
      <c r="Q53" s="13">
        <v>552097</v>
      </c>
      <c r="R53" s="13">
        <v>1022752</v>
      </c>
      <c r="S53" s="13">
        <v>4418221</v>
      </c>
      <c r="T53" s="13">
        <v>17887</v>
      </c>
      <c r="U53" s="13">
        <v>267399338</v>
      </c>
      <c r="V53" s="13">
        <v>8220723</v>
      </c>
      <c r="W53" s="13">
        <v>245464636</v>
      </c>
      <c r="X53" s="13">
        <v>565809</v>
      </c>
      <c r="Y53" s="13">
        <v>1001010</v>
      </c>
      <c r="Z53" s="13">
        <v>0</v>
      </c>
      <c r="AA53" s="13">
        <v>393549</v>
      </c>
      <c r="AB53" s="13">
        <v>0</v>
      </c>
      <c r="AC53" s="13">
        <v>252555</v>
      </c>
      <c r="AD53" s="13">
        <v>0</v>
      </c>
      <c r="AE53" s="13">
        <v>451027</v>
      </c>
      <c r="AF53" s="13">
        <v>0</v>
      </c>
      <c r="AG53" s="13">
        <v>6528284</v>
      </c>
      <c r="AH53" s="13">
        <v>1957610</v>
      </c>
      <c r="AI53" s="13">
        <v>264835203</v>
      </c>
      <c r="AJ53" s="13">
        <v>2564135</v>
      </c>
      <c r="AK53" s="13">
        <v>451027</v>
      </c>
    </row>
    <row r="54" spans="1:37" ht="13.5">
      <c r="A54" s="13" t="s">
        <v>49</v>
      </c>
      <c r="B54" s="13">
        <v>105588800</v>
      </c>
      <c r="C54" s="13">
        <v>0</v>
      </c>
      <c r="D54" s="13">
        <v>0</v>
      </c>
      <c r="E54" s="13">
        <v>0</v>
      </c>
      <c r="F54" s="13">
        <v>8800</v>
      </c>
      <c r="G54" s="13">
        <v>113412000</v>
      </c>
      <c r="H54" s="13">
        <v>37377000</v>
      </c>
      <c r="I54" s="13">
        <v>3209600</v>
      </c>
      <c r="J54" s="13">
        <v>266225</v>
      </c>
      <c r="K54" s="13">
        <v>184517122</v>
      </c>
      <c r="L54" s="13">
        <v>74383000</v>
      </c>
      <c r="M54" s="13">
        <v>0</v>
      </c>
      <c r="N54" s="13">
        <v>2789</v>
      </c>
      <c r="O54" s="13">
        <v>74383000</v>
      </c>
      <c r="P54" s="13">
        <v>11549000</v>
      </c>
      <c r="Q54" s="13">
        <v>7000000</v>
      </c>
      <c r="R54" s="13">
        <v>0</v>
      </c>
      <c r="S54" s="13">
        <v>17665007</v>
      </c>
      <c r="T54" s="13">
        <v>501080</v>
      </c>
      <c r="U54" s="13">
        <v>629863423</v>
      </c>
      <c r="V54" s="13">
        <v>16394639</v>
      </c>
      <c r="W54" s="13">
        <v>567989831</v>
      </c>
      <c r="X54" s="13">
        <v>5628136</v>
      </c>
      <c r="Y54" s="13">
        <v>2096232</v>
      </c>
      <c r="Z54" s="13">
        <v>0</v>
      </c>
      <c r="AA54" s="13">
        <v>922705</v>
      </c>
      <c r="AB54" s="13">
        <v>0</v>
      </c>
      <c r="AC54" s="13">
        <v>672161</v>
      </c>
      <c r="AD54" s="13">
        <v>0</v>
      </c>
      <c r="AE54" s="13">
        <v>15735593</v>
      </c>
      <c r="AF54" s="13">
        <v>0</v>
      </c>
      <c r="AG54" s="13">
        <v>10037968</v>
      </c>
      <c r="AH54" s="13">
        <v>0</v>
      </c>
      <c r="AI54" s="13">
        <v>619477265</v>
      </c>
      <c r="AJ54" s="13">
        <v>10386158</v>
      </c>
      <c r="AK54" s="13">
        <v>25413473</v>
      </c>
    </row>
    <row r="55" spans="1:37" ht="13.5">
      <c r="A55" s="13" t="s">
        <v>50</v>
      </c>
      <c r="B55" s="13">
        <v>172483400</v>
      </c>
      <c r="C55" s="13">
        <v>0</v>
      </c>
      <c r="D55" s="13">
        <v>0</v>
      </c>
      <c r="E55" s="13">
        <v>0</v>
      </c>
      <c r="F55" s="13">
        <v>33900</v>
      </c>
      <c r="G55" s="13">
        <v>197053957</v>
      </c>
      <c r="H55" s="13">
        <v>64071000</v>
      </c>
      <c r="I55" s="13">
        <v>3721693</v>
      </c>
      <c r="J55" s="13">
        <v>16917000</v>
      </c>
      <c r="K55" s="13">
        <v>287270000</v>
      </c>
      <c r="L55" s="13">
        <v>113032000</v>
      </c>
      <c r="M55" s="13">
        <v>0</v>
      </c>
      <c r="N55" s="13">
        <v>2990</v>
      </c>
      <c r="O55" s="13">
        <v>127621000</v>
      </c>
      <c r="P55" s="13">
        <v>35941000</v>
      </c>
      <c r="Q55" s="13">
        <v>0</v>
      </c>
      <c r="R55" s="13">
        <v>0</v>
      </c>
      <c r="S55" s="13">
        <v>19757308</v>
      </c>
      <c r="T55" s="13">
        <v>9605835</v>
      </c>
      <c r="U55" s="13">
        <v>1047511083</v>
      </c>
      <c r="V55" s="13">
        <v>51142786</v>
      </c>
      <c r="W55" s="13">
        <v>895396277</v>
      </c>
      <c r="X55" s="13">
        <v>8538047</v>
      </c>
      <c r="Y55" s="13">
        <v>4268678</v>
      </c>
      <c r="Z55" s="13">
        <v>0</v>
      </c>
      <c r="AA55" s="13">
        <v>1455968</v>
      </c>
      <c r="AB55" s="13">
        <v>0</v>
      </c>
      <c r="AC55" s="13">
        <v>1099964</v>
      </c>
      <c r="AD55" s="13">
        <v>0</v>
      </c>
      <c r="AE55" s="13">
        <v>2990</v>
      </c>
      <c r="AF55" s="13">
        <v>0</v>
      </c>
      <c r="AG55" s="13">
        <v>23659295</v>
      </c>
      <c r="AH55" s="13">
        <v>6267570</v>
      </c>
      <c r="AI55" s="13">
        <v>991831575</v>
      </c>
      <c r="AJ55" s="13">
        <v>55679508</v>
      </c>
      <c r="AK55" s="13">
        <v>20687545</v>
      </c>
    </row>
    <row r="56" spans="1:37" ht="13.5">
      <c r="A56" s="13" t="s">
        <v>51</v>
      </c>
      <c r="B56" s="13">
        <v>107928300</v>
      </c>
      <c r="C56" s="13">
        <v>0</v>
      </c>
      <c r="D56" s="13">
        <v>0</v>
      </c>
      <c r="E56" s="13">
        <v>0</v>
      </c>
      <c r="F56" s="13">
        <v>15300</v>
      </c>
      <c r="G56" s="13">
        <v>112899249</v>
      </c>
      <c r="H56" s="13">
        <v>35681000</v>
      </c>
      <c r="I56" s="13">
        <v>3032600</v>
      </c>
      <c r="J56" s="13">
        <v>0</v>
      </c>
      <c r="K56" s="13">
        <v>177235000</v>
      </c>
      <c r="L56" s="13">
        <v>72087000</v>
      </c>
      <c r="M56" s="13">
        <v>0</v>
      </c>
      <c r="N56" s="13">
        <v>2694</v>
      </c>
      <c r="O56" s="13">
        <v>72087000</v>
      </c>
      <c r="P56" s="13">
        <v>11277000</v>
      </c>
      <c r="Q56" s="13">
        <v>4081000</v>
      </c>
      <c r="R56" s="13">
        <v>0</v>
      </c>
      <c r="S56" s="13">
        <v>21003206</v>
      </c>
      <c r="T56" s="13">
        <v>181</v>
      </c>
      <c r="U56" s="13">
        <v>617329530</v>
      </c>
      <c r="V56" s="13">
        <v>13622874</v>
      </c>
      <c r="W56" s="13">
        <v>550303921</v>
      </c>
      <c r="X56" s="13">
        <v>3781032</v>
      </c>
      <c r="Y56" s="13">
        <v>2136493</v>
      </c>
      <c r="Z56" s="13">
        <v>0</v>
      </c>
      <c r="AA56" s="13">
        <v>1151250</v>
      </c>
      <c r="AB56" s="13">
        <v>0</v>
      </c>
      <c r="AC56" s="13">
        <v>671217</v>
      </c>
      <c r="AD56" s="13">
        <v>0</v>
      </c>
      <c r="AE56" s="13">
        <v>16262160</v>
      </c>
      <c r="AF56" s="13">
        <v>0</v>
      </c>
      <c r="AG56" s="13">
        <v>3638556</v>
      </c>
      <c r="AH56" s="13">
        <v>2435433</v>
      </c>
      <c r="AI56" s="13">
        <v>594002936</v>
      </c>
      <c r="AJ56" s="13">
        <v>23326594</v>
      </c>
      <c r="AK56" s="13">
        <v>30025574</v>
      </c>
    </row>
    <row r="57" spans="1:37" ht="13.5">
      <c r="A57" s="13" t="s">
        <v>52</v>
      </c>
      <c r="B57" s="13">
        <v>207679800</v>
      </c>
      <c r="C57" s="13">
        <v>0</v>
      </c>
      <c r="D57" s="13">
        <v>0</v>
      </c>
      <c r="E57" s="13">
        <v>0</v>
      </c>
      <c r="F57" s="13">
        <v>45300</v>
      </c>
      <c r="G57" s="13">
        <v>224607000</v>
      </c>
      <c r="H57" s="13">
        <v>66436000</v>
      </c>
      <c r="I57" s="13">
        <v>6431000</v>
      </c>
      <c r="J57" s="13">
        <v>0</v>
      </c>
      <c r="K57" s="13">
        <v>361887000</v>
      </c>
      <c r="L57" s="13">
        <v>150545000</v>
      </c>
      <c r="M57" s="13">
        <v>0</v>
      </c>
      <c r="N57" s="13">
        <v>12683</v>
      </c>
      <c r="O57" s="13">
        <v>150545000</v>
      </c>
      <c r="P57" s="13">
        <v>18193000</v>
      </c>
      <c r="Q57" s="13">
        <v>0</v>
      </c>
      <c r="R57" s="13">
        <v>0</v>
      </c>
      <c r="S57" s="13">
        <v>33389273</v>
      </c>
      <c r="T57" s="13">
        <v>8015</v>
      </c>
      <c r="U57" s="13">
        <v>1219779071</v>
      </c>
      <c r="V57" s="13">
        <v>24277456</v>
      </c>
      <c r="W57" s="13">
        <v>1127990386</v>
      </c>
      <c r="X57" s="13">
        <v>9205197</v>
      </c>
      <c r="Y57" s="13">
        <v>4652689</v>
      </c>
      <c r="Z57" s="13">
        <v>0</v>
      </c>
      <c r="AA57" s="13">
        <v>2209564</v>
      </c>
      <c r="AB57" s="13">
        <v>0</v>
      </c>
      <c r="AC57" s="13">
        <v>1377976</v>
      </c>
      <c r="AD57" s="13">
        <v>0</v>
      </c>
      <c r="AE57" s="13">
        <v>19249214</v>
      </c>
      <c r="AF57" s="13">
        <v>0</v>
      </c>
      <c r="AG57" s="13">
        <v>5147971</v>
      </c>
      <c r="AH57" s="13">
        <v>8012271</v>
      </c>
      <c r="AI57" s="13">
        <v>1202122724</v>
      </c>
      <c r="AJ57" s="13">
        <v>17656347</v>
      </c>
      <c r="AK57" s="13">
        <v>107401082</v>
      </c>
    </row>
    <row r="58" spans="1:37" ht="13.5">
      <c r="A58" s="13" t="s">
        <v>53</v>
      </c>
      <c r="B58" s="13">
        <v>145334300</v>
      </c>
      <c r="C58" s="13">
        <v>0</v>
      </c>
      <c r="D58" s="13">
        <v>0</v>
      </c>
      <c r="E58" s="13">
        <v>0</v>
      </c>
      <c r="F58" s="13">
        <v>14800</v>
      </c>
      <c r="G58" s="13">
        <v>157967000</v>
      </c>
      <c r="H58" s="13">
        <v>51478000</v>
      </c>
      <c r="I58" s="13">
        <v>4979600</v>
      </c>
      <c r="J58" s="13">
        <v>400000</v>
      </c>
      <c r="K58" s="13">
        <v>250027000</v>
      </c>
      <c r="L58" s="13">
        <v>106697000</v>
      </c>
      <c r="M58" s="13">
        <v>0</v>
      </c>
      <c r="N58" s="13">
        <v>13499</v>
      </c>
      <c r="O58" s="13">
        <v>102322000</v>
      </c>
      <c r="P58" s="13">
        <v>39321000</v>
      </c>
      <c r="Q58" s="13">
        <v>0</v>
      </c>
      <c r="R58" s="13">
        <v>0</v>
      </c>
      <c r="S58" s="13">
        <v>33428293</v>
      </c>
      <c r="T58" s="13">
        <v>1000</v>
      </c>
      <c r="U58" s="13">
        <v>891983492</v>
      </c>
      <c r="V58" s="13">
        <v>42165936</v>
      </c>
      <c r="W58" s="13">
        <v>792015542</v>
      </c>
      <c r="X58" s="13">
        <v>10752210</v>
      </c>
      <c r="Y58" s="13">
        <v>3745035</v>
      </c>
      <c r="Z58" s="13">
        <v>0</v>
      </c>
      <c r="AA58" s="13">
        <v>1753067</v>
      </c>
      <c r="AB58" s="13">
        <v>0</v>
      </c>
      <c r="AC58" s="13">
        <v>982358</v>
      </c>
      <c r="AD58" s="13">
        <v>0</v>
      </c>
      <c r="AE58" s="13">
        <v>11135499</v>
      </c>
      <c r="AF58" s="13">
        <v>0</v>
      </c>
      <c r="AG58" s="13">
        <v>5664000</v>
      </c>
      <c r="AH58" s="13">
        <v>19968950</v>
      </c>
      <c r="AI58" s="13">
        <v>888182597</v>
      </c>
      <c r="AJ58" s="13">
        <v>3800895</v>
      </c>
      <c r="AK58" s="13">
        <v>78269055</v>
      </c>
    </row>
    <row r="59" spans="1:37" ht="13.5">
      <c r="A59" s="13" t="s">
        <v>54</v>
      </c>
      <c r="B59" s="13">
        <v>180504875</v>
      </c>
      <c r="C59" s="13">
        <v>0</v>
      </c>
      <c r="D59" s="13">
        <v>0</v>
      </c>
      <c r="E59" s="13">
        <v>0</v>
      </c>
      <c r="F59" s="13">
        <v>11400</v>
      </c>
      <c r="G59" s="13">
        <v>210291931</v>
      </c>
      <c r="H59" s="13">
        <v>69983000</v>
      </c>
      <c r="I59" s="13">
        <v>6200900</v>
      </c>
      <c r="J59" s="13">
        <v>1248000</v>
      </c>
      <c r="K59" s="13">
        <v>327802086</v>
      </c>
      <c r="L59" s="13">
        <v>127866000</v>
      </c>
      <c r="M59" s="13">
        <v>0</v>
      </c>
      <c r="N59" s="13">
        <v>57493</v>
      </c>
      <c r="O59" s="13">
        <v>139971000</v>
      </c>
      <c r="P59" s="13">
        <v>10457000</v>
      </c>
      <c r="Q59" s="13">
        <v>0</v>
      </c>
      <c r="R59" s="13">
        <v>0</v>
      </c>
      <c r="S59" s="13">
        <v>36880230</v>
      </c>
      <c r="T59" s="13">
        <v>813</v>
      </c>
      <c r="U59" s="13">
        <v>1111274728</v>
      </c>
      <c r="V59" s="13">
        <v>16283294</v>
      </c>
      <c r="W59" s="13">
        <v>992649916</v>
      </c>
      <c r="X59" s="13">
        <v>16046905</v>
      </c>
      <c r="Y59" s="13">
        <v>5012114</v>
      </c>
      <c r="Z59" s="13">
        <v>0</v>
      </c>
      <c r="AA59" s="13">
        <v>1693297</v>
      </c>
      <c r="AB59" s="13">
        <v>0</v>
      </c>
      <c r="AC59" s="13">
        <v>1190589</v>
      </c>
      <c r="AD59" s="13">
        <v>0</v>
      </c>
      <c r="AE59" s="13">
        <v>0</v>
      </c>
      <c r="AF59" s="13">
        <v>0</v>
      </c>
      <c r="AG59" s="13">
        <v>0</v>
      </c>
      <c r="AH59" s="13">
        <v>14389817</v>
      </c>
      <c r="AI59" s="13">
        <v>1047265932</v>
      </c>
      <c r="AJ59" s="13">
        <v>64008796</v>
      </c>
      <c r="AK59" s="13">
        <v>76532244</v>
      </c>
    </row>
    <row r="60" spans="1:37" ht="13.5">
      <c r="A60" s="13" t="s">
        <v>55</v>
      </c>
      <c r="B60" s="13">
        <v>75221000</v>
      </c>
      <c r="C60" s="13">
        <v>0</v>
      </c>
      <c r="D60" s="13">
        <v>0</v>
      </c>
      <c r="E60" s="13">
        <v>0</v>
      </c>
      <c r="F60" s="13">
        <v>0</v>
      </c>
      <c r="G60" s="13">
        <v>76339461</v>
      </c>
      <c r="H60" s="13">
        <v>29841000</v>
      </c>
      <c r="I60" s="13">
        <v>2478000</v>
      </c>
      <c r="J60" s="13">
        <v>1802000</v>
      </c>
      <c r="K60" s="13">
        <v>121993000</v>
      </c>
      <c r="L60" s="13">
        <v>50000000</v>
      </c>
      <c r="M60" s="13">
        <v>0</v>
      </c>
      <c r="N60" s="13">
        <v>23445</v>
      </c>
      <c r="O60" s="13">
        <v>50000000</v>
      </c>
      <c r="P60" s="13">
        <v>26248000</v>
      </c>
      <c r="Q60" s="13">
        <v>0</v>
      </c>
      <c r="R60" s="13">
        <v>0</v>
      </c>
      <c r="S60" s="13">
        <v>17497300</v>
      </c>
      <c r="T60" s="13">
        <v>1000</v>
      </c>
      <c r="U60" s="13">
        <v>451444206</v>
      </c>
      <c r="V60" s="13">
        <v>28412109</v>
      </c>
      <c r="W60" s="13">
        <v>377303905</v>
      </c>
      <c r="X60" s="13">
        <v>3427127</v>
      </c>
      <c r="Y60" s="13">
        <v>1979867</v>
      </c>
      <c r="Z60" s="13">
        <v>0</v>
      </c>
      <c r="AA60" s="13">
        <v>568178</v>
      </c>
      <c r="AB60" s="13">
        <v>0</v>
      </c>
      <c r="AC60" s="13">
        <v>493854</v>
      </c>
      <c r="AD60" s="13">
        <v>0</v>
      </c>
      <c r="AE60" s="13">
        <v>6450445</v>
      </c>
      <c r="AF60" s="13">
        <v>0</v>
      </c>
      <c r="AG60" s="13">
        <v>5015669</v>
      </c>
      <c r="AH60" s="13">
        <v>6045350</v>
      </c>
      <c r="AI60" s="13">
        <v>429696504</v>
      </c>
      <c r="AJ60" s="13">
        <v>21747702</v>
      </c>
      <c r="AK60" s="13">
        <v>77566892</v>
      </c>
    </row>
    <row r="61" spans="1:37" ht="13.5">
      <c r="A61" s="13" t="s">
        <v>56</v>
      </c>
      <c r="B61" s="13">
        <v>103726300</v>
      </c>
      <c r="C61" s="13">
        <v>0</v>
      </c>
      <c r="D61" s="13">
        <v>0</v>
      </c>
      <c r="E61" s="13">
        <v>0</v>
      </c>
      <c r="F61" s="13">
        <v>25300</v>
      </c>
      <c r="G61" s="13">
        <v>116005863</v>
      </c>
      <c r="H61" s="13">
        <v>31403000</v>
      </c>
      <c r="I61" s="13">
        <v>3115200</v>
      </c>
      <c r="J61" s="13">
        <v>476000</v>
      </c>
      <c r="K61" s="13">
        <v>182164175</v>
      </c>
      <c r="L61" s="13">
        <v>70641000</v>
      </c>
      <c r="M61" s="13">
        <v>0</v>
      </c>
      <c r="N61" s="13">
        <v>4713</v>
      </c>
      <c r="O61" s="13">
        <v>71847000</v>
      </c>
      <c r="P61" s="13">
        <v>8850000</v>
      </c>
      <c r="Q61" s="13">
        <v>0</v>
      </c>
      <c r="R61" s="13">
        <v>0</v>
      </c>
      <c r="S61" s="13">
        <v>7810174</v>
      </c>
      <c r="T61" s="13">
        <v>1000</v>
      </c>
      <c r="U61" s="13">
        <v>596069725</v>
      </c>
      <c r="V61" s="13">
        <v>12293785</v>
      </c>
      <c r="W61" s="13">
        <v>560032057</v>
      </c>
      <c r="X61" s="13">
        <v>7199568</v>
      </c>
      <c r="Y61" s="13">
        <v>2290208</v>
      </c>
      <c r="Z61" s="13">
        <v>0</v>
      </c>
      <c r="AA61" s="13">
        <v>962321</v>
      </c>
      <c r="AB61" s="13">
        <v>0</v>
      </c>
      <c r="AC61" s="13">
        <v>632539</v>
      </c>
      <c r="AD61" s="13">
        <v>0</v>
      </c>
      <c r="AE61" s="13">
        <v>8347329</v>
      </c>
      <c r="AF61" s="13">
        <v>0</v>
      </c>
      <c r="AG61" s="13">
        <v>1356510</v>
      </c>
      <c r="AH61" s="13">
        <v>1333486</v>
      </c>
      <c r="AI61" s="13">
        <v>594447803</v>
      </c>
      <c r="AJ61" s="13">
        <v>1621922</v>
      </c>
      <c r="AK61" s="13">
        <v>55456882</v>
      </c>
    </row>
    <row r="62" spans="1:37" ht="13.5">
      <c r="A62" s="13" t="s">
        <v>57</v>
      </c>
      <c r="B62" s="13">
        <v>135221450</v>
      </c>
      <c r="C62" s="13">
        <v>0</v>
      </c>
      <c r="D62" s="13">
        <v>0</v>
      </c>
      <c r="E62" s="13">
        <v>0</v>
      </c>
      <c r="F62" s="13">
        <v>14800</v>
      </c>
      <c r="G62" s="13">
        <v>129458000</v>
      </c>
      <c r="H62" s="13">
        <v>33762000</v>
      </c>
      <c r="I62" s="13">
        <v>3510500</v>
      </c>
      <c r="J62" s="13">
        <v>472000</v>
      </c>
      <c r="K62" s="13">
        <v>214635698</v>
      </c>
      <c r="L62" s="13">
        <v>81045000</v>
      </c>
      <c r="M62" s="13">
        <v>0</v>
      </c>
      <c r="N62" s="13">
        <v>17421</v>
      </c>
      <c r="O62" s="13">
        <v>83144000</v>
      </c>
      <c r="P62" s="13">
        <v>8682000</v>
      </c>
      <c r="Q62" s="13">
        <v>0</v>
      </c>
      <c r="R62" s="13">
        <v>0</v>
      </c>
      <c r="S62" s="13">
        <v>15661982</v>
      </c>
      <c r="T62" s="13">
        <v>1270</v>
      </c>
      <c r="U62" s="13">
        <v>705626121</v>
      </c>
      <c r="V62" s="13">
        <v>10959527</v>
      </c>
      <c r="W62" s="13">
        <v>634970311</v>
      </c>
      <c r="X62" s="13">
        <v>12890965</v>
      </c>
      <c r="Y62" s="13">
        <v>3301723</v>
      </c>
      <c r="Z62" s="13">
        <v>0</v>
      </c>
      <c r="AA62" s="13">
        <v>1019750</v>
      </c>
      <c r="AB62" s="13">
        <v>0</v>
      </c>
      <c r="AC62" s="13">
        <v>792884</v>
      </c>
      <c r="AD62" s="13">
        <v>0</v>
      </c>
      <c r="AE62" s="13">
        <v>3780119</v>
      </c>
      <c r="AF62" s="13">
        <v>0</v>
      </c>
      <c r="AG62" s="13">
        <v>7587520</v>
      </c>
      <c r="AH62" s="13">
        <v>8069062</v>
      </c>
      <c r="AI62" s="13">
        <v>683371861</v>
      </c>
      <c r="AJ62" s="13">
        <v>22254260</v>
      </c>
      <c r="AK62" s="13">
        <v>112585865</v>
      </c>
    </row>
    <row r="63" spans="1:37" ht="13.5">
      <c r="A63" s="13" t="s">
        <v>58</v>
      </c>
      <c r="B63" s="13">
        <v>119837100</v>
      </c>
      <c r="C63" s="13">
        <v>0</v>
      </c>
      <c r="D63" s="13">
        <v>0</v>
      </c>
      <c r="E63" s="13">
        <v>0</v>
      </c>
      <c r="F63" s="13">
        <v>0</v>
      </c>
      <c r="G63" s="13">
        <v>127260678</v>
      </c>
      <c r="H63" s="13">
        <v>27724000</v>
      </c>
      <c r="I63" s="13">
        <v>3557700</v>
      </c>
      <c r="J63" s="13">
        <v>500000</v>
      </c>
      <c r="K63" s="13">
        <v>199279000</v>
      </c>
      <c r="L63" s="13">
        <v>79928000</v>
      </c>
      <c r="M63" s="13">
        <v>0</v>
      </c>
      <c r="N63" s="13">
        <v>0</v>
      </c>
      <c r="O63" s="13">
        <v>81389000</v>
      </c>
      <c r="P63" s="13">
        <v>13002000</v>
      </c>
      <c r="Q63" s="13">
        <v>0</v>
      </c>
      <c r="R63" s="13">
        <v>0</v>
      </c>
      <c r="S63" s="13">
        <v>20854668</v>
      </c>
      <c r="T63" s="13">
        <v>42497</v>
      </c>
      <c r="U63" s="13">
        <v>673374643</v>
      </c>
      <c r="V63" s="13">
        <v>14943644</v>
      </c>
      <c r="W63" s="13">
        <v>611590349</v>
      </c>
      <c r="X63" s="13">
        <v>9634449</v>
      </c>
      <c r="Y63" s="13">
        <v>2531958</v>
      </c>
      <c r="Z63" s="13">
        <v>0</v>
      </c>
      <c r="AA63" s="13">
        <v>1079634</v>
      </c>
      <c r="AB63" s="13">
        <v>0</v>
      </c>
      <c r="AC63" s="13">
        <v>688215</v>
      </c>
      <c r="AD63" s="13">
        <v>0</v>
      </c>
      <c r="AE63" s="13">
        <v>9153156</v>
      </c>
      <c r="AF63" s="13">
        <v>0</v>
      </c>
      <c r="AG63" s="13">
        <v>11068111</v>
      </c>
      <c r="AH63" s="13">
        <v>4048833</v>
      </c>
      <c r="AI63" s="13">
        <v>664738349</v>
      </c>
      <c r="AJ63" s="13">
        <v>8636294</v>
      </c>
      <c r="AK63" s="13">
        <v>60777570</v>
      </c>
    </row>
    <row r="64" spans="1:37" ht="13.5">
      <c r="A64" s="13" t="s">
        <v>59</v>
      </c>
      <c r="B64" s="13">
        <v>144112450</v>
      </c>
      <c r="C64" s="13">
        <v>0</v>
      </c>
      <c r="D64" s="13">
        <v>0</v>
      </c>
      <c r="E64" s="13">
        <v>0</v>
      </c>
      <c r="F64" s="13">
        <v>14100</v>
      </c>
      <c r="G64" s="13">
        <v>156366000</v>
      </c>
      <c r="H64" s="13">
        <v>32565000</v>
      </c>
      <c r="I64" s="13">
        <v>4407300</v>
      </c>
      <c r="J64" s="13">
        <v>401000</v>
      </c>
      <c r="K64" s="13">
        <v>256906116</v>
      </c>
      <c r="L64" s="13">
        <v>104890000</v>
      </c>
      <c r="M64" s="13">
        <v>0</v>
      </c>
      <c r="N64" s="13">
        <v>38898</v>
      </c>
      <c r="O64" s="13">
        <v>99200000</v>
      </c>
      <c r="P64" s="13">
        <v>11100000</v>
      </c>
      <c r="Q64" s="13">
        <v>9000000</v>
      </c>
      <c r="R64" s="13">
        <v>730</v>
      </c>
      <c r="S64" s="13">
        <v>10610990</v>
      </c>
      <c r="T64" s="13">
        <v>1443635</v>
      </c>
      <c r="U64" s="13">
        <v>831056219</v>
      </c>
      <c r="V64" s="13">
        <v>15880388</v>
      </c>
      <c r="W64" s="13">
        <v>768678780</v>
      </c>
      <c r="X64" s="13">
        <v>21039929</v>
      </c>
      <c r="Y64" s="13">
        <v>3360175</v>
      </c>
      <c r="Z64" s="13">
        <v>0</v>
      </c>
      <c r="AA64" s="13">
        <v>1322011</v>
      </c>
      <c r="AB64" s="13">
        <v>0</v>
      </c>
      <c r="AC64" s="13">
        <v>868286</v>
      </c>
      <c r="AD64" s="13">
        <v>0</v>
      </c>
      <c r="AE64" s="13">
        <v>2772014</v>
      </c>
      <c r="AF64" s="13">
        <v>0</v>
      </c>
      <c r="AG64" s="13">
        <v>37079</v>
      </c>
      <c r="AH64" s="13">
        <v>10586111</v>
      </c>
      <c r="AI64" s="13">
        <v>824544773</v>
      </c>
      <c r="AJ64" s="13">
        <v>6511446</v>
      </c>
      <c r="AK64" s="13">
        <v>69510855</v>
      </c>
    </row>
    <row r="65" spans="1:37" ht="13.5">
      <c r="A65" s="13" t="s">
        <v>60</v>
      </c>
      <c r="B65" s="13">
        <v>88444286</v>
      </c>
      <c r="C65" s="13">
        <v>0</v>
      </c>
      <c r="D65" s="13">
        <v>0</v>
      </c>
      <c r="E65" s="13">
        <v>0</v>
      </c>
      <c r="F65" s="13">
        <v>4600</v>
      </c>
      <c r="G65" s="13">
        <v>84131000</v>
      </c>
      <c r="H65" s="13">
        <v>24176000</v>
      </c>
      <c r="I65" s="13">
        <v>2265600</v>
      </c>
      <c r="J65" s="13">
        <v>0</v>
      </c>
      <c r="K65" s="13">
        <v>127770038</v>
      </c>
      <c r="L65" s="13">
        <v>51994000</v>
      </c>
      <c r="M65" s="13">
        <v>0</v>
      </c>
      <c r="N65" s="13">
        <v>8328</v>
      </c>
      <c r="O65" s="13">
        <v>62431000</v>
      </c>
      <c r="P65" s="13">
        <v>27315000</v>
      </c>
      <c r="Q65" s="13">
        <v>0</v>
      </c>
      <c r="R65" s="13">
        <v>0</v>
      </c>
      <c r="S65" s="13">
        <v>39301438</v>
      </c>
      <c r="T65" s="13">
        <v>0</v>
      </c>
      <c r="U65" s="13">
        <v>507841290</v>
      </c>
      <c r="V65" s="13">
        <v>26912174</v>
      </c>
      <c r="W65" s="13">
        <v>395276330</v>
      </c>
      <c r="X65" s="13">
        <v>4612412</v>
      </c>
      <c r="Y65" s="13">
        <v>1342008</v>
      </c>
      <c r="Z65" s="13">
        <v>0</v>
      </c>
      <c r="AA65" s="13">
        <v>663458</v>
      </c>
      <c r="AB65" s="13">
        <v>0</v>
      </c>
      <c r="AC65" s="13">
        <v>571792</v>
      </c>
      <c r="AD65" s="13">
        <v>0</v>
      </c>
      <c r="AE65" s="13">
        <v>18859716</v>
      </c>
      <c r="AF65" s="13">
        <v>0</v>
      </c>
      <c r="AG65" s="13">
        <v>11901988</v>
      </c>
      <c r="AH65" s="13">
        <v>9571850</v>
      </c>
      <c r="AI65" s="13">
        <v>469711728</v>
      </c>
      <c r="AJ65" s="13">
        <v>38129562</v>
      </c>
      <c r="AK65" s="13">
        <v>73928327</v>
      </c>
    </row>
    <row r="66" spans="1:37" ht="13.5">
      <c r="A66" s="13" t="s">
        <v>61</v>
      </c>
      <c r="B66" s="13">
        <v>17655810</v>
      </c>
      <c r="C66" s="13">
        <v>0</v>
      </c>
      <c r="D66" s="13">
        <v>0</v>
      </c>
      <c r="E66" s="13">
        <v>0</v>
      </c>
      <c r="F66" s="13">
        <v>1800</v>
      </c>
      <c r="G66" s="13">
        <v>24334000</v>
      </c>
      <c r="H66" s="13">
        <v>9052000</v>
      </c>
      <c r="I66" s="13">
        <v>631300</v>
      </c>
      <c r="J66" s="13">
        <v>789000</v>
      </c>
      <c r="K66" s="13">
        <v>36063000</v>
      </c>
      <c r="L66" s="13">
        <v>14500000</v>
      </c>
      <c r="M66" s="13">
        <v>0</v>
      </c>
      <c r="N66" s="13">
        <v>73</v>
      </c>
      <c r="O66" s="13">
        <v>14226461</v>
      </c>
      <c r="P66" s="13">
        <v>3218336</v>
      </c>
      <c r="Q66" s="13">
        <v>0</v>
      </c>
      <c r="R66" s="13">
        <v>0</v>
      </c>
      <c r="S66" s="13">
        <v>3930460</v>
      </c>
      <c r="T66" s="13">
        <v>63</v>
      </c>
      <c r="U66" s="13">
        <v>124402303</v>
      </c>
      <c r="V66" s="13">
        <v>4350499</v>
      </c>
      <c r="W66" s="13">
        <v>109987528</v>
      </c>
      <c r="X66" s="13">
        <v>3051185</v>
      </c>
      <c r="Y66" s="13">
        <v>577024</v>
      </c>
      <c r="Z66" s="13">
        <v>0</v>
      </c>
      <c r="AA66" s="13">
        <v>195952</v>
      </c>
      <c r="AB66" s="13">
        <v>0</v>
      </c>
      <c r="AC66" s="13">
        <v>111756</v>
      </c>
      <c r="AD66" s="13">
        <v>0</v>
      </c>
      <c r="AE66" s="13">
        <v>111768</v>
      </c>
      <c r="AF66" s="13">
        <v>0</v>
      </c>
      <c r="AG66" s="13">
        <v>0</v>
      </c>
      <c r="AH66" s="13">
        <v>3818765</v>
      </c>
      <c r="AI66" s="13">
        <v>122204477</v>
      </c>
      <c r="AJ66" s="13">
        <v>2197826</v>
      </c>
      <c r="AK66" s="13">
        <v>2168473</v>
      </c>
    </row>
    <row r="67" spans="1:37" ht="13.5">
      <c r="A67" s="13" t="s">
        <v>62</v>
      </c>
      <c r="B67" s="13">
        <v>72856920</v>
      </c>
      <c r="C67" s="13">
        <v>0</v>
      </c>
      <c r="D67" s="13">
        <v>0</v>
      </c>
      <c r="E67" s="13">
        <v>0</v>
      </c>
      <c r="F67" s="13">
        <v>14500</v>
      </c>
      <c r="G67" s="13">
        <v>76381000</v>
      </c>
      <c r="H67" s="13">
        <v>32123000</v>
      </c>
      <c r="I67" s="13">
        <v>2631400</v>
      </c>
      <c r="J67" s="13">
        <v>1850000</v>
      </c>
      <c r="K67" s="13">
        <v>125220296</v>
      </c>
      <c r="L67" s="13">
        <v>49218000</v>
      </c>
      <c r="M67" s="13">
        <v>0</v>
      </c>
      <c r="N67" s="13">
        <v>29824</v>
      </c>
      <c r="O67" s="13">
        <v>58079000</v>
      </c>
      <c r="P67" s="13">
        <v>7682000</v>
      </c>
      <c r="Q67" s="13">
        <v>0</v>
      </c>
      <c r="R67" s="13">
        <v>0</v>
      </c>
      <c r="S67" s="13">
        <v>21712941</v>
      </c>
      <c r="T67" s="13">
        <v>12100</v>
      </c>
      <c r="U67" s="13">
        <v>447810981</v>
      </c>
      <c r="V67" s="13">
        <v>10118207</v>
      </c>
      <c r="W67" s="13">
        <v>380028728</v>
      </c>
      <c r="X67" s="13">
        <v>4251769</v>
      </c>
      <c r="Y67" s="13">
        <v>2404060</v>
      </c>
      <c r="Z67" s="13">
        <v>0</v>
      </c>
      <c r="AA67" s="13">
        <v>574272</v>
      </c>
      <c r="AB67" s="13">
        <v>68401</v>
      </c>
      <c r="AC67" s="13">
        <v>538416</v>
      </c>
      <c r="AD67" s="13">
        <v>0</v>
      </c>
      <c r="AE67" s="13">
        <v>11861824</v>
      </c>
      <c r="AF67" s="13">
        <v>0</v>
      </c>
      <c r="AG67" s="13">
        <v>7123928</v>
      </c>
      <c r="AH67" s="13">
        <v>1617816</v>
      </c>
      <c r="AI67" s="13">
        <v>418587421</v>
      </c>
      <c r="AJ67" s="13">
        <v>29223560</v>
      </c>
      <c r="AK67" s="13">
        <v>77720505</v>
      </c>
    </row>
    <row r="68" spans="1:37" ht="13.5">
      <c r="A68" s="13" t="s">
        <v>63</v>
      </c>
      <c r="B68" s="13">
        <v>43733380</v>
      </c>
      <c r="C68" s="13">
        <v>0</v>
      </c>
      <c r="D68" s="13">
        <v>0</v>
      </c>
      <c r="E68" s="13">
        <v>0</v>
      </c>
      <c r="F68" s="13">
        <v>400</v>
      </c>
      <c r="G68" s="13">
        <v>48796168</v>
      </c>
      <c r="H68" s="13">
        <v>17071000</v>
      </c>
      <c r="I68" s="13">
        <v>1416000</v>
      </c>
      <c r="J68" s="13">
        <v>498000</v>
      </c>
      <c r="K68" s="13">
        <v>66598000</v>
      </c>
      <c r="L68" s="13">
        <v>26743000</v>
      </c>
      <c r="M68" s="13">
        <v>5000</v>
      </c>
      <c r="N68" s="13">
        <v>0</v>
      </c>
      <c r="O68" s="13">
        <v>26900000</v>
      </c>
      <c r="P68" s="13">
        <v>21700000</v>
      </c>
      <c r="Q68" s="13">
        <v>0</v>
      </c>
      <c r="R68" s="13">
        <v>0</v>
      </c>
      <c r="S68" s="13">
        <v>10941158</v>
      </c>
      <c r="T68" s="13">
        <v>1487</v>
      </c>
      <c r="U68" s="13">
        <v>264403593</v>
      </c>
      <c r="V68" s="13">
        <v>23263285</v>
      </c>
      <c r="W68" s="13">
        <v>209208690</v>
      </c>
      <c r="X68" s="13">
        <v>3979144</v>
      </c>
      <c r="Y68" s="13">
        <v>844389</v>
      </c>
      <c r="Z68" s="13">
        <v>0</v>
      </c>
      <c r="AA68" s="13">
        <v>406439</v>
      </c>
      <c r="AB68" s="13">
        <v>0</v>
      </c>
      <c r="AC68" s="13">
        <v>303698</v>
      </c>
      <c r="AD68" s="13">
        <v>0</v>
      </c>
      <c r="AE68" s="13">
        <v>7796487</v>
      </c>
      <c r="AF68" s="13">
        <v>0</v>
      </c>
      <c r="AG68" s="13">
        <v>1816231</v>
      </c>
      <c r="AH68" s="13">
        <v>2530966</v>
      </c>
      <c r="AI68" s="13">
        <v>250149329</v>
      </c>
      <c r="AJ68" s="13">
        <v>14254264</v>
      </c>
      <c r="AK68" s="13">
        <v>36840926</v>
      </c>
    </row>
    <row r="69" spans="1:37" ht="13.5">
      <c r="A69" s="13" t="s">
        <v>64</v>
      </c>
      <c r="B69" s="13">
        <v>102676025</v>
      </c>
      <c r="C69" s="13">
        <v>0</v>
      </c>
      <c r="D69" s="13">
        <v>0</v>
      </c>
      <c r="E69" s="13">
        <v>0</v>
      </c>
      <c r="F69" s="13">
        <v>27000</v>
      </c>
      <c r="G69" s="13">
        <v>122327442</v>
      </c>
      <c r="H69" s="13">
        <v>24590000</v>
      </c>
      <c r="I69" s="13">
        <v>2285500</v>
      </c>
      <c r="J69" s="13">
        <v>424000</v>
      </c>
      <c r="K69" s="13">
        <v>185310000</v>
      </c>
      <c r="L69" s="13">
        <v>72875000</v>
      </c>
      <c r="M69" s="13">
        <v>0</v>
      </c>
      <c r="N69" s="13">
        <v>16</v>
      </c>
      <c r="O69" s="13">
        <v>74125000</v>
      </c>
      <c r="P69" s="13">
        <v>25967000</v>
      </c>
      <c r="Q69" s="13">
        <v>7464000</v>
      </c>
      <c r="R69" s="13">
        <v>0</v>
      </c>
      <c r="S69" s="13">
        <v>13562929</v>
      </c>
      <c r="T69" s="13">
        <v>234</v>
      </c>
      <c r="U69" s="13">
        <v>631634146</v>
      </c>
      <c r="V69" s="13">
        <v>13072285</v>
      </c>
      <c r="W69" s="13">
        <v>572954641</v>
      </c>
      <c r="X69" s="13">
        <v>5168198</v>
      </c>
      <c r="Y69" s="13">
        <v>3057380</v>
      </c>
      <c r="Z69" s="13">
        <v>0</v>
      </c>
      <c r="AA69" s="13">
        <v>739055</v>
      </c>
      <c r="AB69" s="13">
        <v>0</v>
      </c>
      <c r="AC69" s="13">
        <v>534696</v>
      </c>
      <c r="AD69" s="13">
        <v>0</v>
      </c>
      <c r="AE69" s="13">
        <v>7463000</v>
      </c>
      <c r="AF69" s="13">
        <v>0</v>
      </c>
      <c r="AG69" s="13">
        <v>11937844</v>
      </c>
      <c r="AH69" s="13">
        <v>1031869</v>
      </c>
      <c r="AI69" s="13">
        <v>615958968</v>
      </c>
      <c r="AJ69" s="13">
        <v>15675178</v>
      </c>
      <c r="AK69" s="13">
        <v>0</v>
      </c>
    </row>
    <row r="70" spans="1:37" ht="13.5">
      <c r="A70" s="13" t="s">
        <v>65</v>
      </c>
      <c r="B70" s="13">
        <v>124811800</v>
      </c>
      <c r="C70" s="13">
        <v>0</v>
      </c>
      <c r="D70" s="13">
        <v>0</v>
      </c>
      <c r="E70" s="13">
        <v>0</v>
      </c>
      <c r="F70" s="13">
        <v>0</v>
      </c>
      <c r="G70" s="13">
        <v>122394588</v>
      </c>
      <c r="H70" s="13">
        <v>29853000</v>
      </c>
      <c r="I70" s="13">
        <v>3268600</v>
      </c>
      <c r="J70" s="13">
        <v>460000</v>
      </c>
      <c r="K70" s="13">
        <v>183036000</v>
      </c>
      <c r="L70" s="13">
        <v>72218000</v>
      </c>
      <c r="M70" s="13">
        <v>0</v>
      </c>
      <c r="N70" s="13">
        <v>0</v>
      </c>
      <c r="O70" s="13">
        <v>71891000</v>
      </c>
      <c r="P70" s="13">
        <v>37105000</v>
      </c>
      <c r="Q70" s="13">
        <v>0</v>
      </c>
      <c r="R70" s="13">
        <v>0</v>
      </c>
      <c r="S70" s="13">
        <v>19061151</v>
      </c>
      <c r="T70" s="13">
        <v>4690</v>
      </c>
      <c r="U70" s="13">
        <v>664103829</v>
      </c>
      <c r="V70" s="13">
        <v>37304964</v>
      </c>
      <c r="W70" s="13">
        <v>556594154</v>
      </c>
      <c r="X70" s="13">
        <v>15158551</v>
      </c>
      <c r="Y70" s="13">
        <v>2647762</v>
      </c>
      <c r="Z70" s="13">
        <v>0</v>
      </c>
      <c r="AA70" s="13">
        <v>954116</v>
      </c>
      <c r="AB70" s="13">
        <v>0</v>
      </c>
      <c r="AC70" s="13">
        <v>724016</v>
      </c>
      <c r="AD70" s="13">
        <v>0</v>
      </c>
      <c r="AE70" s="13">
        <v>36689624</v>
      </c>
      <c r="AF70" s="13">
        <v>0</v>
      </c>
      <c r="AG70" s="13">
        <v>8637255</v>
      </c>
      <c r="AH70" s="13">
        <v>2421860</v>
      </c>
      <c r="AI70" s="13">
        <v>661132302</v>
      </c>
      <c r="AJ70" s="13">
        <v>2971527</v>
      </c>
      <c r="AK70" s="13">
        <v>81567188</v>
      </c>
    </row>
    <row r="71" spans="1:37" ht="13.5">
      <c r="A71" s="13" t="s">
        <v>66</v>
      </c>
      <c r="B71" s="13">
        <v>118609300</v>
      </c>
      <c r="C71" s="13">
        <v>0</v>
      </c>
      <c r="D71" s="13">
        <v>0</v>
      </c>
      <c r="E71" s="13">
        <v>0</v>
      </c>
      <c r="F71" s="13">
        <v>11600</v>
      </c>
      <c r="G71" s="13">
        <v>152456329</v>
      </c>
      <c r="H71" s="13">
        <v>37401000</v>
      </c>
      <c r="I71" s="13">
        <v>3787800</v>
      </c>
      <c r="J71" s="13">
        <v>443000</v>
      </c>
      <c r="K71" s="13">
        <v>232929000</v>
      </c>
      <c r="L71" s="13">
        <v>90988000</v>
      </c>
      <c r="M71" s="13">
        <v>0</v>
      </c>
      <c r="N71" s="13">
        <v>710</v>
      </c>
      <c r="O71" s="13">
        <v>90988000</v>
      </c>
      <c r="P71" s="13">
        <v>8735000</v>
      </c>
      <c r="Q71" s="13">
        <v>19483000</v>
      </c>
      <c r="R71" s="13">
        <v>0</v>
      </c>
      <c r="S71" s="13">
        <v>17750456</v>
      </c>
      <c r="T71" s="13">
        <v>251</v>
      </c>
      <c r="U71" s="13">
        <v>773583446</v>
      </c>
      <c r="V71" s="13">
        <v>11846695</v>
      </c>
      <c r="W71" s="13">
        <v>694415622</v>
      </c>
      <c r="X71" s="13">
        <v>16180553</v>
      </c>
      <c r="Y71" s="13">
        <v>3205452</v>
      </c>
      <c r="Z71" s="13">
        <v>0</v>
      </c>
      <c r="AA71" s="13">
        <v>957629</v>
      </c>
      <c r="AB71" s="13">
        <v>0</v>
      </c>
      <c r="AC71" s="13">
        <v>715633</v>
      </c>
      <c r="AD71" s="13">
        <v>0</v>
      </c>
      <c r="AE71" s="13">
        <v>19961000</v>
      </c>
      <c r="AF71" s="13">
        <v>0</v>
      </c>
      <c r="AG71" s="13">
        <v>2976895</v>
      </c>
      <c r="AH71" s="13">
        <v>1938050</v>
      </c>
      <c r="AI71" s="13">
        <v>752197529</v>
      </c>
      <c r="AJ71" s="13">
        <v>21385917</v>
      </c>
      <c r="AK71" s="13">
        <v>5912000</v>
      </c>
    </row>
    <row r="72" spans="1:37" ht="13.5">
      <c r="A72" s="13" t="s">
        <v>67</v>
      </c>
      <c r="B72" s="13">
        <v>198959700</v>
      </c>
      <c r="C72" s="13">
        <v>0</v>
      </c>
      <c r="D72" s="13">
        <v>0</v>
      </c>
      <c r="E72" s="13">
        <v>0</v>
      </c>
      <c r="F72" s="13">
        <v>20900</v>
      </c>
      <c r="G72" s="13">
        <v>256361585</v>
      </c>
      <c r="H72" s="13">
        <v>94097000</v>
      </c>
      <c r="I72" s="13">
        <v>7121300</v>
      </c>
      <c r="J72" s="13">
        <v>626000</v>
      </c>
      <c r="K72" s="13">
        <v>412602416</v>
      </c>
      <c r="L72" s="13">
        <v>163368000</v>
      </c>
      <c r="M72" s="13">
        <v>0</v>
      </c>
      <c r="N72" s="13">
        <v>0</v>
      </c>
      <c r="O72" s="13">
        <v>181504000</v>
      </c>
      <c r="P72" s="13">
        <v>14015000</v>
      </c>
      <c r="Q72" s="13">
        <v>3747000</v>
      </c>
      <c r="R72" s="13">
        <v>0</v>
      </c>
      <c r="S72" s="13">
        <v>12753556</v>
      </c>
      <c r="T72" s="13">
        <v>7914</v>
      </c>
      <c r="U72" s="13">
        <v>1345184371</v>
      </c>
      <c r="V72" s="13">
        <v>21196864</v>
      </c>
      <c r="W72" s="13">
        <v>1229977180</v>
      </c>
      <c r="X72" s="13">
        <v>52057851</v>
      </c>
      <c r="Y72" s="13">
        <v>5218934</v>
      </c>
      <c r="Z72" s="13">
        <v>0</v>
      </c>
      <c r="AA72" s="13">
        <v>1783070</v>
      </c>
      <c r="AB72" s="13">
        <v>0</v>
      </c>
      <c r="AC72" s="13">
        <v>1346129</v>
      </c>
      <c r="AD72" s="13">
        <v>0</v>
      </c>
      <c r="AE72" s="13">
        <v>10212000</v>
      </c>
      <c r="AF72" s="13">
        <v>0</v>
      </c>
      <c r="AG72" s="13">
        <v>1555424</v>
      </c>
      <c r="AH72" s="13">
        <v>403729</v>
      </c>
      <c r="AI72" s="13">
        <v>1323751181</v>
      </c>
      <c r="AJ72" s="13">
        <v>21433190</v>
      </c>
      <c r="AK72" s="13">
        <v>14298000</v>
      </c>
    </row>
    <row r="73" spans="1:37" ht="13.5">
      <c r="A73" s="13" t="s">
        <v>68</v>
      </c>
      <c r="B73" s="13">
        <v>163563265</v>
      </c>
      <c r="C73" s="13">
        <v>0</v>
      </c>
      <c r="D73" s="13">
        <v>0</v>
      </c>
      <c r="E73" s="13">
        <v>0</v>
      </c>
      <c r="F73" s="13">
        <v>8300</v>
      </c>
      <c r="G73" s="13">
        <v>202259000</v>
      </c>
      <c r="H73" s="13">
        <v>72219000</v>
      </c>
      <c r="I73" s="13">
        <v>4758000</v>
      </c>
      <c r="J73" s="13">
        <v>480000</v>
      </c>
      <c r="K73" s="13">
        <v>323882000</v>
      </c>
      <c r="L73" s="13">
        <v>126620000</v>
      </c>
      <c r="M73" s="13">
        <v>0</v>
      </c>
      <c r="N73" s="13">
        <v>49</v>
      </c>
      <c r="O73" s="13">
        <v>134500000</v>
      </c>
      <c r="P73" s="13">
        <v>11807395</v>
      </c>
      <c r="Q73" s="13">
        <v>6370000</v>
      </c>
      <c r="R73" s="13">
        <v>0</v>
      </c>
      <c r="S73" s="13">
        <v>9810786</v>
      </c>
      <c r="T73" s="13">
        <v>287</v>
      </c>
      <c r="U73" s="13">
        <v>1056278082</v>
      </c>
      <c r="V73" s="13">
        <v>14346923</v>
      </c>
      <c r="W73" s="13">
        <v>992711642</v>
      </c>
      <c r="X73" s="13">
        <v>26821475</v>
      </c>
      <c r="Y73" s="13">
        <v>3952760</v>
      </c>
      <c r="Z73" s="13">
        <v>0</v>
      </c>
      <c r="AA73" s="13">
        <v>1672669</v>
      </c>
      <c r="AB73" s="13">
        <v>0</v>
      </c>
      <c r="AC73" s="13">
        <v>985507</v>
      </c>
      <c r="AD73" s="13">
        <v>0</v>
      </c>
      <c r="AE73" s="13">
        <v>5136103</v>
      </c>
      <c r="AF73" s="13">
        <v>0</v>
      </c>
      <c r="AG73" s="13">
        <v>0</v>
      </c>
      <c r="AH73" s="13">
        <v>6525522</v>
      </c>
      <c r="AI73" s="13">
        <v>1052152601</v>
      </c>
      <c r="AJ73" s="13">
        <v>4125481</v>
      </c>
      <c r="AK73" s="13">
        <v>3023903</v>
      </c>
    </row>
    <row r="74" spans="1:37" ht="13.5">
      <c r="A74" s="13" t="s">
        <v>69</v>
      </c>
      <c r="B74" s="13">
        <v>160179710</v>
      </c>
      <c r="C74" s="13">
        <v>0</v>
      </c>
      <c r="D74" s="13">
        <v>0</v>
      </c>
      <c r="E74" s="13">
        <v>0</v>
      </c>
      <c r="F74" s="13">
        <v>11400</v>
      </c>
      <c r="G74" s="13">
        <v>187575901</v>
      </c>
      <c r="H74" s="13">
        <v>52349000</v>
      </c>
      <c r="I74" s="13">
        <v>4991400</v>
      </c>
      <c r="J74" s="13">
        <v>100000</v>
      </c>
      <c r="K74" s="13">
        <v>290350187</v>
      </c>
      <c r="L74" s="13">
        <v>108701813</v>
      </c>
      <c r="M74" s="13">
        <v>0</v>
      </c>
      <c r="N74" s="13">
        <v>1872</v>
      </c>
      <c r="O74" s="13">
        <v>108701813</v>
      </c>
      <c r="P74" s="13">
        <v>11000000</v>
      </c>
      <c r="Q74" s="13">
        <v>0</v>
      </c>
      <c r="R74" s="13">
        <v>0</v>
      </c>
      <c r="S74" s="13">
        <v>6154782</v>
      </c>
      <c r="T74" s="13">
        <v>292</v>
      </c>
      <c r="U74" s="13">
        <v>930118170</v>
      </c>
      <c r="V74" s="13">
        <v>17852976</v>
      </c>
      <c r="W74" s="13">
        <v>847823781</v>
      </c>
      <c r="X74" s="13">
        <v>25631459</v>
      </c>
      <c r="Y74" s="13">
        <v>2949656</v>
      </c>
      <c r="Z74" s="13">
        <v>0</v>
      </c>
      <c r="AA74" s="13">
        <v>1567880</v>
      </c>
      <c r="AB74" s="13">
        <v>0</v>
      </c>
      <c r="AC74" s="13">
        <v>992391</v>
      </c>
      <c r="AD74" s="13">
        <v>0</v>
      </c>
      <c r="AE74" s="13">
        <v>12639872</v>
      </c>
      <c r="AF74" s="13">
        <v>0</v>
      </c>
      <c r="AG74" s="13">
        <v>0</v>
      </c>
      <c r="AH74" s="13">
        <v>191500</v>
      </c>
      <c r="AI74" s="13">
        <v>909649515</v>
      </c>
      <c r="AJ74" s="13">
        <v>20468655</v>
      </c>
      <c r="AK74" s="13">
        <v>31319863</v>
      </c>
    </row>
    <row r="75" spans="1:37" ht="13.5">
      <c r="A75" s="14" t="s">
        <v>70</v>
      </c>
      <c r="B75" s="13">
        <v>279281850</v>
      </c>
      <c r="C75" s="13">
        <v>0</v>
      </c>
      <c r="D75" s="13">
        <v>229505000</v>
      </c>
      <c r="E75" s="13">
        <v>0</v>
      </c>
      <c r="F75" s="13">
        <v>77200</v>
      </c>
      <c r="G75" s="13">
        <v>282738000</v>
      </c>
      <c r="H75" s="13">
        <v>93331000</v>
      </c>
      <c r="I75" s="13">
        <v>7538375</v>
      </c>
      <c r="J75" s="13">
        <v>1644000</v>
      </c>
      <c r="K75" s="13">
        <v>473525935</v>
      </c>
      <c r="L75" s="13">
        <v>180532000</v>
      </c>
      <c r="M75" s="13">
        <v>534000</v>
      </c>
      <c r="N75" s="13">
        <v>14496</v>
      </c>
      <c r="O75" s="13">
        <v>0</v>
      </c>
      <c r="P75" s="13">
        <v>0</v>
      </c>
      <c r="Q75" s="13">
        <v>0</v>
      </c>
      <c r="R75" s="13">
        <v>0</v>
      </c>
      <c r="S75" s="13">
        <v>42034754</v>
      </c>
      <c r="T75" s="13">
        <v>25696</v>
      </c>
      <c r="U75" s="13">
        <v>1590782306</v>
      </c>
      <c r="V75" s="13">
        <v>20895387</v>
      </c>
      <c r="W75" s="13">
        <v>1385611124</v>
      </c>
      <c r="X75" s="13">
        <v>36866530</v>
      </c>
      <c r="Y75" s="13">
        <v>7069778</v>
      </c>
      <c r="Z75" s="13">
        <v>0</v>
      </c>
      <c r="AA75" s="13">
        <v>2630661</v>
      </c>
      <c r="AB75" s="13">
        <v>1489677</v>
      </c>
      <c r="AC75" s="13">
        <v>1715707</v>
      </c>
      <c r="AD75" s="13">
        <v>0</v>
      </c>
      <c r="AE75" s="13">
        <v>6548935</v>
      </c>
      <c r="AF75" s="13">
        <v>0</v>
      </c>
      <c r="AG75" s="13">
        <v>0</v>
      </c>
      <c r="AH75" s="13">
        <v>9110616</v>
      </c>
      <c r="AI75" s="13">
        <v>1471938415</v>
      </c>
      <c r="AJ75" s="13">
        <v>118843891</v>
      </c>
      <c r="AK75" s="13">
        <v>215118723</v>
      </c>
    </row>
    <row r="76" spans="1:37" ht="17.25" customHeight="1">
      <c r="A76" s="15" t="s">
        <v>73</v>
      </c>
      <c r="B76" s="13">
        <f>SUM(B5:B75)</f>
        <v>26404416932</v>
      </c>
      <c r="C76" s="13">
        <f aca="true" t="shared" si="0" ref="C76:AK76">SUM(C5:C75)</f>
        <v>118854669</v>
      </c>
      <c r="D76" s="13">
        <f t="shared" si="0"/>
        <v>229505000</v>
      </c>
      <c r="E76" s="13">
        <f t="shared" si="0"/>
        <v>0</v>
      </c>
      <c r="F76" s="13">
        <f t="shared" si="0"/>
        <v>3483930</v>
      </c>
      <c r="G76" s="13">
        <f t="shared" si="0"/>
        <v>28194860023</v>
      </c>
      <c r="H76" s="13">
        <f t="shared" si="0"/>
        <v>6365540000</v>
      </c>
      <c r="I76" s="13">
        <f t="shared" si="0"/>
        <v>764554421</v>
      </c>
      <c r="J76" s="13">
        <f t="shared" si="0"/>
        <v>105294225</v>
      </c>
      <c r="K76" s="13">
        <f t="shared" si="0"/>
        <v>44796724479</v>
      </c>
      <c r="L76" s="13">
        <f t="shared" si="0"/>
        <v>17669578283</v>
      </c>
      <c r="M76" s="13">
        <f t="shared" si="0"/>
        <v>3675095</v>
      </c>
      <c r="N76" s="13">
        <f t="shared" si="0"/>
        <v>6959854</v>
      </c>
      <c r="O76" s="13">
        <f t="shared" si="0"/>
        <v>17488784400</v>
      </c>
      <c r="P76" s="13">
        <f t="shared" si="0"/>
        <v>4058032416</v>
      </c>
      <c r="Q76" s="13">
        <f t="shared" si="0"/>
        <v>758335430</v>
      </c>
      <c r="R76" s="13">
        <f t="shared" si="0"/>
        <v>57867482</v>
      </c>
      <c r="S76" s="13">
        <f t="shared" si="0"/>
        <v>3539907770</v>
      </c>
      <c r="T76" s="13">
        <f t="shared" si="0"/>
        <v>57669974</v>
      </c>
      <c r="U76" s="13">
        <f t="shared" si="0"/>
        <v>150624044383</v>
      </c>
      <c r="V76" s="13">
        <f t="shared" si="0"/>
        <v>4927857935</v>
      </c>
      <c r="W76" s="13">
        <f t="shared" si="0"/>
        <v>135530778080</v>
      </c>
      <c r="X76" s="13">
        <f t="shared" si="0"/>
        <v>2722544675</v>
      </c>
      <c r="Y76" s="13">
        <f t="shared" si="0"/>
        <v>699008425</v>
      </c>
      <c r="Z76" s="13">
        <f t="shared" si="0"/>
        <v>11079822</v>
      </c>
      <c r="AA76" s="13">
        <f t="shared" si="0"/>
        <v>256948014</v>
      </c>
      <c r="AB76" s="13">
        <f t="shared" si="0"/>
        <v>2257358</v>
      </c>
      <c r="AC76" s="13">
        <f t="shared" si="0"/>
        <v>158363201</v>
      </c>
      <c r="AD76" s="13">
        <f t="shared" si="0"/>
        <v>945556</v>
      </c>
      <c r="AE76" s="13">
        <f t="shared" si="0"/>
        <v>2147321929</v>
      </c>
      <c r="AF76" s="13">
        <f t="shared" si="0"/>
        <v>235</v>
      </c>
      <c r="AG76" s="13">
        <f t="shared" si="0"/>
        <v>537111137</v>
      </c>
      <c r="AH76" s="13">
        <f t="shared" si="0"/>
        <v>1159276404</v>
      </c>
      <c r="AI76" s="13">
        <f t="shared" si="0"/>
        <v>148153492771</v>
      </c>
      <c r="AJ76" s="13">
        <f t="shared" si="0"/>
        <v>2470551612</v>
      </c>
      <c r="AK76" s="13">
        <f t="shared" si="0"/>
        <v>13763152684</v>
      </c>
    </row>
  </sheetData>
  <mergeCells count="16">
    <mergeCell ref="AC3:AC4"/>
    <mergeCell ref="S3:S4"/>
    <mergeCell ref="T3:T4"/>
    <mergeCell ref="A3:A4"/>
    <mergeCell ref="U3:U4"/>
    <mergeCell ref="V3:V4"/>
    <mergeCell ref="G3:J3"/>
    <mergeCell ref="K3:K4"/>
    <mergeCell ref="L3:N3"/>
    <mergeCell ref="W3:AB3"/>
    <mergeCell ref="AJ3:AJ4"/>
    <mergeCell ref="AK3:AK4"/>
    <mergeCell ref="AD3:AD4"/>
    <mergeCell ref="AE3:AE4"/>
    <mergeCell ref="AI3:AI4"/>
    <mergeCell ref="AF3:AF4"/>
  </mergeCells>
  <printOptions/>
  <pageMargins left="0.3937007874015748" right="0" top="0.3937007874015748" bottom="0" header="0.5118110236220472" footer="0.5118110236220472"/>
  <pageSetup horizontalDpi="200" verticalDpi="200" orientation="landscape" paperSize="8" scale="70" r:id="rId1"/>
  <headerFooter alignWithMargins="0">
    <oddHeader>&amp;R&amp;A</oddHeader>
  </headerFooter>
  <colBreaks count="1" manualBreakCount="1">
    <brk id="21" max="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7"/>
  <sheetViews>
    <sheetView view="pageBreakPreview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B2" sqref="B2"/>
    </sheetView>
  </sheetViews>
  <sheetFormatPr defaultColWidth="9.00390625" defaultRowHeight="13.5"/>
  <cols>
    <col min="1" max="1" width="10.875" style="19" customWidth="1"/>
    <col min="2" max="2" width="13.875" style="18" customWidth="1"/>
    <col min="3" max="3" width="0.12890625" style="18" hidden="1" customWidth="1"/>
    <col min="4" max="5" width="13.625" style="18" hidden="1" customWidth="1"/>
    <col min="6" max="6" width="11.125" style="18" hidden="1" customWidth="1"/>
    <col min="7" max="7" width="12.875" style="18" hidden="1" customWidth="1"/>
    <col min="8" max="8" width="11.875" style="18" hidden="1" customWidth="1"/>
    <col min="9" max="9" width="13.375" style="18" hidden="1" customWidth="1"/>
    <col min="10" max="11" width="13.625" style="18" hidden="1" customWidth="1"/>
    <col min="12" max="15" width="13.625" style="18" customWidth="1"/>
    <col min="16" max="16" width="11.125" style="18" hidden="1" customWidth="1"/>
    <col min="17" max="17" width="12.875" style="18" hidden="1" customWidth="1"/>
    <col min="18" max="18" width="11.875" style="18" hidden="1" customWidth="1"/>
    <col min="19" max="19" width="13.375" style="18" hidden="1" customWidth="1"/>
    <col min="20" max="21" width="13.625" style="18" customWidth="1"/>
    <col min="22" max="22" width="15.50390625" style="18" customWidth="1"/>
    <col min="23" max="16384" width="9.00390625" style="18" customWidth="1"/>
  </cols>
  <sheetData>
    <row r="1" spans="1:21" ht="13.5">
      <c r="A1" s="16" t="s">
        <v>119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O1" s="17"/>
      <c r="P1" s="17"/>
      <c r="Q1" s="17"/>
      <c r="R1" s="17"/>
      <c r="S1" s="17"/>
      <c r="T1" s="17"/>
      <c r="U1" s="17"/>
    </row>
    <row r="2" spans="11:22" ht="13.5">
      <c r="K2" s="20"/>
      <c r="U2" s="20"/>
      <c r="V2" s="18" t="s">
        <v>120</v>
      </c>
    </row>
    <row r="3" spans="1:22" ht="16.5" customHeight="1">
      <c r="A3" s="57" t="s">
        <v>121</v>
      </c>
      <c r="B3" s="60" t="s">
        <v>122</v>
      </c>
      <c r="C3" s="56" t="s">
        <v>123</v>
      </c>
      <c r="D3" s="56" t="s">
        <v>124</v>
      </c>
      <c r="E3" s="45" t="s">
        <v>125</v>
      </c>
      <c r="F3" s="46"/>
      <c r="G3" s="46"/>
      <c r="H3" s="46"/>
      <c r="I3" s="46"/>
      <c r="J3" s="46"/>
      <c r="K3" s="47"/>
      <c r="L3" s="21" t="s">
        <v>126</v>
      </c>
      <c r="M3" s="22"/>
      <c r="N3" s="42"/>
      <c r="O3" s="45" t="s">
        <v>138</v>
      </c>
      <c r="P3" s="46"/>
      <c r="Q3" s="46"/>
      <c r="R3" s="46"/>
      <c r="S3" s="46"/>
      <c r="T3" s="46"/>
      <c r="U3" s="47"/>
      <c r="V3" s="38" t="s">
        <v>127</v>
      </c>
    </row>
    <row r="4" spans="1:22" ht="13.5" customHeight="1">
      <c r="A4" s="58"/>
      <c r="B4" s="61"/>
      <c r="C4" s="56"/>
      <c r="D4" s="56"/>
      <c r="E4" s="43" t="s">
        <v>128</v>
      </c>
      <c r="F4" s="48" t="s">
        <v>129</v>
      </c>
      <c r="G4" s="49"/>
      <c r="H4" s="49"/>
      <c r="I4" s="50"/>
      <c r="J4" s="40" t="s">
        <v>130</v>
      </c>
      <c r="K4" s="51" t="s">
        <v>131</v>
      </c>
      <c r="L4" s="39" t="s">
        <v>128</v>
      </c>
      <c r="M4" s="38" t="s">
        <v>130</v>
      </c>
      <c r="N4" s="53" t="s">
        <v>131</v>
      </c>
      <c r="O4" s="43" t="s">
        <v>128</v>
      </c>
      <c r="P4" s="48" t="s">
        <v>129</v>
      </c>
      <c r="Q4" s="49"/>
      <c r="R4" s="49"/>
      <c r="S4" s="50"/>
      <c r="T4" s="40" t="s">
        <v>130</v>
      </c>
      <c r="U4" s="51" t="s">
        <v>131</v>
      </c>
      <c r="V4" s="38"/>
    </row>
    <row r="5" spans="1:22" ht="13.5">
      <c r="A5" s="59"/>
      <c r="B5" s="62"/>
      <c r="C5" s="56"/>
      <c r="D5" s="56"/>
      <c r="E5" s="44"/>
      <c r="F5" s="23" t="s">
        <v>132</v>
      </c>
      <c r="G5" s="23" t="s">
        <v>133</v>
      </c>
      <c r="H5" s="23" t="s">
        <v>134</v>
      </c>
      <c r="I5" s="23" t="s">
        <v>135</v>
      </c>
      <c r="J5" s="41"/>
      <c r="K5" s="52"/>
      <c r="L5" s="39"/>
      <c r="M5" s="38"/>
      <c r="N5" s="53"/>
      <c r="O5" s="44"/>
      <c r="P5" s="23" t="s">
        <v>132</v>
      </c>
      <c r="Q5" s="23" t="s">
        <v>133</v>
      </c>
      <c r="R5" s="23" t="s">
        <v>134</v>
      </c>
      <c r="S5" s="23" t="s">
        <v>135</v>
      </c>
      <c r="T5" s="41"/>
      <c r="U5" s="52"/>
      <c r="V5" s="38"/>
    </row>
    <row r="6" spans="1:22" ht="14.25" customHeight="1">
      <c r="A6" s="24">
        <v>222018</v>
      </c>
      <c r="B6" s="25" t="s">
        <v>0</v>
      </c>
      <c r="C6" s="26">
        <v>15999722067</v>
      </c>
      <c r="D6" s="26">
        <v>15541599080</v>
      </c>
      <c r="E6" s="26">
        <v>458122987</v>
      </c>
      <c r="F6" s="26">
        <v>0</v>
      </c>
      <c r="G6" s="26">
        <v>308078868</v>
      </c>
      <c r="H6" s="26">
        <v>53469443</v>
      </c>
      <c r="I6" s="26">
        <v>171217170</v>
      </c>
      <c r="J6" s="26">
        <v>117747727</v>
      </c>
      <c r="K6" s="26">
        <f aca="true" t="shared" si="0" ref="K6:K36">E6-F6+H6-I6</f>
        <v>340375260</v>
      </c>
      <c r="L6" s="26">
        <v>1086662194</v>
      </c>
      <c r="M6" s="26">
        <v>216394335</v>
      </c>
      <c r="N6" s="26">
        <v>870267859</v>
      </c>
      <c r="O6" s="26">
        <v>178079590</v>
      </c>
      <c r="P6" s="26">
        <v>118874354</v>
      </c>
      <c r="Q6" s="26">
        <v>255452228</v>
      </c>
      <c r="R6" s="26">
        <v>89011284</v>
      </c>
      <c r="S6" s="26">
        <v>41145499</v>
      </c>
      <c r="T6" s="26">
        <v>71008569</v>
      </c>
      <c r="U6" s="26">
        <f aca="true" t="shared" si="1" ref="U6:U68">O6-P6+R6-S6</f>
        <v>107071021</v>
      </c>
      <c r="V6" s="26">
        <f>U6-N6</f>
        <v>-763196838</v>
      </c>
    </row>
    <row r="7" spans="1:22" ht="14.25" customHeight="1">
      <c r="A7" s="24">
        <v>222026</v>
      </c>
      <c r="B7" s="25" t="s">
        <v>1</v>
      </c>
      <c r="C7" s="26">
        <v>19397883574</v>
      </c>
      <c r="D7" s="26">
        <v>19213573294</v>
      </c>
      <c r="E7" s="26">
        <v>184310280</v>
      </c>
      <c r="F7" s="26"/>
      <c r="G7" s="26">
        <v>926046954</v>
      </c>
      <c r="H7" s="26">
        <v>29427551</v>
      </c>
      <c r="I7" s="26">
        <v>154887185</v>
      </c>
      <c r="J7" s="26">
        <v>125459634</v>
      </c>
      <c r="K7" s="26">
        <f t="shared" si="0"/>
        <v>58850646</v>
      </c>
      <c r="L7" s="26">
        <v>32312039</v>
      </c>
      <c r="M7" s="26">
        <v>-225818456</v>
      </c>
      <c r="N7" s="26">
        <v>258130495</v>
      </c>
      <c r="O7" s="26">
        <v>33974738</v>
      </c>
      <c r="P7" s="26">
        <v>281544937</v>
      </c>
      <c r="Q7" s="26">
        <v>26298930</v>
      </c>
      <c r="R7" s="26">
        <v>126524273</v>
      </c>
      <c r="S7" s="26">
        <v>23711002</v>
      </c>
      <c r="T7" s="26">
        <v>178731666</v>
      </c>
      <c r="U7" s="26">
        <f t="shared" si="1"/>
        <v>-144756928</v>
      </c>
      <c r="V7" s="26">
        <f aca="true" t="shared" si="2" ref="V7:V70">U7-N7</f>
        <v>-402887423</v>
      </c>
    </row>
    <row r="8" spans="1:22" ht="14.25" customHeight="1">
      <c r="A8" s="24">
        <v>222034</v>
      </c>
      <c r="B8" s="25" t="s">
        <v>2</v>
      </c>
      <c r="C8" s="26">
        <v>6658753275</v>
      </c>
      <c r="D8" s="26">
        <v>6441406192</v>
      </c>
      <c r="E8" s="26">
        <v>217347083</v>
      </c>
      <c r="F8" s="26">
        <v>0</v>
      </c>
      <c r="G8" s="26">
        <v>201762526</v>
      </c>
      <c r="H8" s="26">
        <v>16050908</v>
      </c>
      <c r="I8" s="26">
        <v>6878469</v>
      </c>
      <c r="J8" s="26">
        <v>-9172439</v>
      </c>
      <c r="K8" s="26">
        <f t="shared" si="0"/>
        <v>226519522</v>
      </c>
      <c r="L8" s="26">
        <v>100871474</v>
      </c>
      <c r="M8" s="26">
        <v>-10884105</v>
      </c>
      <c r="N8" s="26">
        <v>111755579</v>
      </c>
      <c r="O8" s="26">
        <v>81523511</v>
      </c>
      <c r="P8" s="26">
        <v>27187912</v>
      </c>
      <c r="Q8" s="26">
        <v>252899</v>
      </c>
      <c r="R8" s="26">
        <v>32360720</v>
      </c>
      <c r="S8" s="26">
        <v>19034414</v>
      </c>
      <c r="T8" s="26">
        <v>13861606</v>
      </c>
      <c r="U8" s="26">
        <f t="shared" si="1"/>
        <v>67661905</v>
      </c>
      <c r="V8" s="26">
        <f t="shared" si="2"/>
        <v>-44093674</v>
      </c>
    </row>
    <row r="9" spans="1:22" ht="14.25" customHeight="1">
      <c r="A9" s="24">
        <v>222059</v>
      </c>
      <c r="B9" s="25" t="s">
        <v>3</v>
      </c>
      <c r="C9" s="26">
        <v>2150720923</v>
      </c>
      <c r="D9" s="26">
        <v>2132534225</v>
      </c>
      <c r="E9" s="26">
        <v>18186698</v>
      </c>
      <c r="F9" s="26">
        <v>0</v>
      </c>
      <c r="G9" s="26">
        <v>122036694</v>
      </c>
      <c r="H9" s="26">
        <v>11227590</v>
      </c>
      <c r="I9" s="26">
        <v>5314207</v>
      </c>
      <c r="J9" s="26">
        <v>-5913383</v>
      </c>
      <c r="K9" s="26">
        <f t="shared" si="0"/>
        <v>24100081</v>
      </c>
      <c r="L9" s="26">
        <v>18894413</v>
      </c>
      <c r="M9" s="26">
        <v>-21066031</v>
      </c>
      <c r="N9" s="26">
        <v>39960444</v>
      </c>
      <c r="O9" s="26">
        <v>5800812</v>
      </c>
      <c r="P9" s="26">
        <v>36707991</v>
      </c>
      <c r="Q9" s="26">
        <v>4414370</v>
      </c>
      <c r="R9" s="26">
        <v>35697115</v>
      </c>
      <c r="S9" s="26">
        <v>0</v>
      </c>
      <c r="T9" s="26">
        <v>1010876</v>
      </c>
      <c r="U9" s="26">
        <f t="shared" si="1"/>
        <v>4789936</v>
      </c>
      <c r="V9" s="26">
        <f t="shared" si="2"/>
        <v>-35170508</v>
      </c>
    </row>
    <row r="10" spans="1:22" ht="14.25" customHeight="1">
      <c r="A10" s="24">
        <v>222067</v>
      </c>
      <c r="B10" s="25" t="s">
        <v>4</v>
      </c>
      <c r="C10" s="26">
        <v>3249057736</v>
      </c>
      <c r="D10" s="26">
        <v>3167531752</v>
      </c>
      <c r="E10" s="26">
        <v>81525984</v>
      </c>
      <c r="F10" s="26">
        <v>8151368</v>
      </c>
      <c r="G10" s="26">
        <v>71957085</v>
      </c>
      <c r="H10" s="26">
        <v>0</v>
      </c>
      <c r="I10" s="26">
        <v>35350944</v>
      </c>
      <c r="J10" s="26">
        <v>43502312</v>
      </c>
      <c r="K10" s="26">
        <f t="shared" si="0"/>
        <v>38023672</v>
      </c>
      <c r="L10" s="26">
        <v>104853579</v>
      </c>
      <c r="M10" s="26">
        <v>62158016</v>
      </c>
      <c r="N10" s="26">
        <v>42695563</v>
      </c>
      <c r="O10" s="26">
        <v>54573840</v>
      </c>
      <c r="P10" s="26">
        <v>0</v>
      </c>
      <c r="Q10" s="26">
        <v>62158016</v>
      </c>
      <c r="R10" s="26">
        <v>49122040</v>
      </c>
      <c r="S10" s="26">
        <v>0</v>
      </c>
      <c r="T10" s="26">
        <v>-49122040</v>
      </c>
      <c r="U10" s="26">
        <f t="shared" si="1"/>
        <v>103695880</v>
      </c>
      <c r="V10" s="26">
        <f t="shared" si="2"/>
        <v>61000317</v>
      </c>
    </row>
    <row r="11" spans="1:22" ht="14.25" customHeight="1">
      <c r="A11" s="24">
        <v>222075</v>
      </c>
      <c r="B11" s="25" t="s">
        <v>5</v>
      </c>
      <c r="C11" s="26">
        <v>3674336967</v>
      </c>
      <c r="D11" s="26">
        <v>3597415741</v>
      </c>
      <c r="E11" s="26">
        <v>76921226</v>
      </c>
      <c r="F11" s="26">
        <v>0</v>
      </c>
      <c r="G11" s="26">
        <v>309973475</v>
      </c>
      <c r="H11" s="26">
        <v>27723664</v>
      </c>
      <c r="I11" s="26">
        <v>41051278</v>
      </c>
      <c r="J11" s="26">
        <v>13327614</v>
      </c>
      <c r="K11" s="26">
        <f t="shared" si="0"/>
        <v>63593612</v>
      </c>
      <c r="L11" s="26">
        <v>77297725</v>
      </c>
      <c r="M11" s="26">
        <v>66983458</v>
      </c>
      <c r="N11" s="26">
        <v>10314267</v>
      </c>
      <c r="O11" s="26">
        <v>136649771</v>
      </c>
      <c r="P11" s="26">
        <v>1790203</v>
      </c>
      <c r="Q11" s="26">
        <v>41049997</v>
      </c>
      <c r="R11" s="26">
        <v>26934950</v>
      </c>
      <c r="S11" s="26">
        <v>18012760</v>
      </c>
      <c r="T11" s="26">
        <v>-7131987</v>
      </c>
      <c r="U11" s="26">
        <f t="shared" si="1"/>
        <v>143781758</v>
      </c>
      <c r="V11" s="26">
        <f t="shared" si="2"/>
        <v>133467491</v>
      </c>
    </row>
    <row r="12" spans="1:22" ht="14.25" customHeight="1">
      <c r="A12" s="24">
        <v>222083</v>
      </c>
      <c r="B12" s="25" t="s">
        <v>6</v>
      </c>
      <c r="C12" s="26">
        <v>2501550027</v>
      </c>
      <c r="D12" s="26">
        <v>2466269094</v>
      </c>
      <c r="E12" s="26">
        <v>35280933</v>
      </c>
      <c r="F12" s="26">
        <v>0</v>
      </c>
      <c r="G12" s="26">
        <v>133155689</v>
      </c>
      <c r="H12" s="26">
        <v>157900517</v>
      </c>
      <c r="I12" s="26">
        <v>35645003</v>
      </c>
      <c r="J12" s="26">
        <v>-122255514</v>
      </c>
      <c r="K12" s="26">
        <f t="shared" si="0"/>
        <v>157536447</v>
      </c>
      <c r="L12" s="26">
        <v>67715475</v>
      </c>
      <c r="M12" s="26">
        <v>166780404</v>
      </c>
      <c r="N12" s="26">
        <v>-99064929</v>
      </c>
      <c r="O12" s="26">
        <v>30328260</v>
      </c>
      <c r="P12" s="26">
        <v>9601896</v>
      </c>
      <c r="Q12" s="26">
        <v>18914103</v>
      </c>
      <c r="R12" s="26">
        <v>12215909</v>
      </c>
      <c r="S12" s="26">
        <v>3880820</v>
      </c>
      <c r="T12" s="26">
        <v>1266807</v>
      </c>
      <c r="U12" s="26">
        <f t="shared" si="1"/>
        <v>29061453</v>
      </c>
      <c r="V12" s="26">
        <f t="shared" si="2"/>
        <v>128126382</v>
      </c>
    </row>
    <row r="13" spans="1:22" ht="14.25" customHeight="1">
      <c r="A13" s="24">
        <v>222091</v>
      </c>
      <c r="B13" s="25" t="s">
        <v>7</v>
      </c>
      <c r="C13" s="26">
        <v>2431908285</v>
      </c>
      <c r="D13" s="26">
        <v>2253040642</v>
      </c>
      <c r="E13" s="26">
        <v>178867643</v>
      </c>
      <c r="F13" s="26">
        <v>0</v>
      </c>
      <c r="G13" s="26">
        <v>62287056</v>
      </c>
      <c r="H13" s="26">
        <v>129488</v>
      </c>
      <c r="I13" s="26">
        <v>63008868</v>
      </c>
      <c r="J13" s="26">
        <v>62879380</v>
      </c>
      <c r="K13" s="26">
        <f t="shared" si="0"/>
        <v>115988263</v>
      </c>
      <c r="L13" s="26">
        <v>159490637</v>
      </c>
      <c r="M13" s="26">
        <v>109207649</v>
      </c>
      <c r="N13" s="26">
        <v>50282988</v>
      </c>
      <c r="O13" s="26">
        <v>185358054</v>
      </c>
      <c r="P13" s="26">
        <v>0</v>
      </c>
      <c r="Q13" s="26">
        <v>109078161</v>
      </c>
      <c r="R13" s="26">
        <v>0</v>
      </c>
      <c r="S13" s="26">
        <v>115132306</v>
      </c>
      <c r="T13" s="26">
        <v>115132306</v>
      </c>
      <c r="U13" s="26">
        <f t="shared" si="1"/>
        <v>70225748</v>
      </c>
      <c r="V13" s="26">
        <f t="shared" si="2"/>
        <v>19942760</v>
      </c>
    </row>
    <row r="14" spans="1:22" ht="14.25" customHeight="1">
      <c r="A14" s="24">
        <v>222109</v>
      </c>
      <c r="B14" s="25" t="s">
        <v>8</v>
      </c>
      <c r="C14" s="26">
        <v>6167425134</v>
      </c>
      <c r="D14" s="26">
        <v>6093798171</v>
      </c>
      <c r="E14" s="26">
        <v>73626963</v>
      </c>
      <c r="F14" s="26">
        <v>0</v>
      </c>
      <c r="G14" s="26">
        <v>445731435</v>
      </c>
      <c r="H14" s="26">
        <v>53105214</v>
      </c>
      <c r="I14" s="26">
        <v>29526051</v>
      </c>
      <c r="J14" s="26">
        <v>-23579163</v>
      </c>
      <c r="K14" s="26">
        <f t="shared" si="0"/>
        <v>97206126</v>
      </c>
      <c r="L14" s="26">
        <v>76310736</v>
      </c>
      <c r="M14" s="26">
        <v>-34545539</v>
      </c>
      <c r="N14" s="26">
        <v>110856275</v>
      </c>
      <c r="O14" s="26">
        <v>60781263</v>
      </c>
      <c r="P14" s="26">
        <v>106486417</v>
      </c>
      <c r="Q14" s="26">
        <v>18835664</v>
      </c>
      <c r="R14" s="26">
        <v>23906271</v>
      </c>
      <c r="S14" s="26">
        <v>8113444</v>
      </c>
      <c r="T14" s="26">
        <v>90693590</v>
      </c>
      <c r="U14" s="26">
        <f t="shared" si="1"/>
        <v>-29912327</v>
      </c>
      <c r="V14" s="26">
        <f t="shared" si="2"/>
        <v>-140768602</v>
      </c>
    </row>
    <row r="15" spans="1:22" ht="14.25" customHeight="1">
      <c r="A15" s="24">
        <v>222117</v>
      </c>
      <c r="B15" s="25" t="s">
        <v>9</v>
      </c>
      <c r="C15" s="26">
        <v>3068716930</v>
      </c>
      <c r="D15" s="26">
        <v>2793543677</v>
      </c>
      <c r="E15" s="26">
        <v>275173253</v>
      </c>
      <c r="F15" s="26">
        <v>0</v>
      </c>
      <c r="G15" s="26">
        <v>360299877</v>
      </c>
      <c r="H15" s="26">
        <v>4606950</v>
      </c>
      <c r="I15" s="26">
        <v>117237444</v>
      </c>
      <c r="J15" s="26">
        <v>112630494</v>
      </c>
      <c r="K15" s="26">
        <f t="shared" si="0"/>
        <v>162542759</v>
      </c>
      <c r="L15" s="26">
        <v>200295064</v>
      </c>
      <c r="M15" s="26">
        <v>92211356</v>
      </c>
      <c r="N15" s="26">
        <v>108083708</v>
      </c>
      <c r="O15" s="26">
        <v>69075846</v>
      </c>
      <c r="P15" s="26">
        <v>0</v>
      </c>
      <c r="Q15" s="26">
        <v>38861406</v>
      </c>
      <c r="R15" s="26">
        <v>22446961</v>
      </c>
      <c r="S15" s="26">
        <v>48223000</v>
      </c>
      <c r="T15" s="26">
        <v>25776039</v>
      </c>
      <c r="U15" s="26">
        <f t="shared" si="1"/>
        <v>43299807</v>
      </c>
      <c r="V15" s="26">
        <f t="shared" si="2"/>
        <v>-64783901</v>
      </c>
    </row>
    <row r="16" spans="1:22" ht="14.25" customHeight="1">
      <c r="A16" s="24">
        <v>222125</v>
      </c>
      <c r="B16" s="25" t="s">
        <v>10</v>
      </c>
      <c r="C16" s="26">
        <v>3938346879</v>
      </c>
      <c r="D16" s="26">
        <v>3648631698</v>
      </c>
      <c r="E16" s="26">
        <v>289715181</v>
      </c>
      <c r="F16" s="26">
        <v>0</v>
      </c>
      <c r="G16" s="26">
        <v>159519084</v>
      </c>
      <c r="H16" s="26">
        <v>49964248</v>
      </c>
      <c r="I16" s="26">
        <v>164393754</v>
      </c>
      <c r="J16" s="26">
        <v>114429506</v>
      </c>
      <c r="K16" s="26">
        <f t="shared" si="0"/>
        <v>175285675</v>
      </c>
      <c r="L16" s="26">
        <v>260201853</v>
      </c>
      <c r="M16" s="26">
        <v>250647386</v>
      </c>
      <c r="N16" s="26">
        <v>9554467</v>
      </c>
      <c r="O16" s="26">
        <v>129649749</v>
      </c>
      <c r="P16" s="26">
        <v>0</v>
      </c>
      <c r="Q16" s="26">
        <v>200683138</v>
      </c>
      <c r="R16" s="26">
        <v>0</v>
      </c>
      <c r="S16" s="26">
        <v>126247866</v>
      </c>
      <c r="T16" s="26">
        <v>126247866</v>
      </c>
      <c r="U16" s="26">
        <f t="shared" si="1"/>
        <v>3401883</v>
      </c>
      <c r="V16" s="26">
        <f t="shared" si="2"/>
        <v>-6152584</v>
      </c>
    </row>
    <row r="17" spans="1:22" ht="14.25" customHeight="1">
      <c r="A17" s="24">
        <v>222133</v>
      </c>
      <c r="B17" s="25" t="s">
        <v>11</v>
      </c>
      <c r="C17" s="26">
        <v>2581437845</v>
      </c>
      <c r="D17" s="26">
        <v>2509870453</v>
      </c>
      <c r="E17" s="26">
        <v>71567392</v>
      </c>
      <c r="F17" s="26">
        <v>0</v>
      </c>
      <c r="G17" s="26">
        <v>47543655</v>
      </c>
      <c r="H17" s="26">
        <v>623533</v>
      </c>
      <c r="I17" s="26">
        <v>50420855</v>
      </c>
      <c r="J17" s="26">
        <v>49797322</v>
      </c>
      <c r="K17" s="26">
        <f t="shared" si="0"/>
        <v>21770070</v>
      </c>
      <c r="L17" s="26">
        <v>72722700</v>
      </c>
      <c r="M17" s="26">
        <v>32860050</v>
      </c>
      <c r="N17" s="26">
        <v>39862650</v>
      </c>
      <c r="O17" s="26">
        <v>33059467</v>
      </c>
      <c r="P17" s="26">
        <v>2964198</v>
      </c>
      <c r="Q17" s="26">
        <v>35200715</v>
      </c>
      <c r="R17" s="26">
        <v>8963404</v>
      </c>
      <c r="S17" s="26">
        <v>882924</v>
      </c>
      <c r="T17" s="26">
        <v>-5116282</v>
      </c>
      <c r="U17" s="26">
        <f t="shared" si="1"/>
        <v>38175749</v>
      </c>
      <c r="V17" s="26">
        <f t="shared" si="2"/>
        <v>-1686901</v>
      </c>
    </row>
    <row r="18" spans="1:22" ht="14.25" customHeight="1">
      <c r="A18" s="24">
        <v>222141</v>
      </c>
      <c r="B18" s="25" t="s">
        <v>12</v>
      </c>
      <c r="C18" s="26">
        <v>4092021226</v>
      </c>
      <c r="D18" s="26">
        <v>3754948078</v>
      </c>
      <c r="E18" s="26">
        <v>337073148</v>
      </c>
      <c r="F18" s="26">
        <v>0</v>
      </c>
      <c r="G18" s="26">
        <v>189908421</v>
      </c>
      <c r="H18" s="26">
        <v>9210700</v>
      </c>
      <c r="I18" s="26">
        <v>162142023</v>
      </c>
      <c r="J18" s="26">
        <v>152931323</v>
      </c>
      <c r="K18" s="26">
        <f t="shared" si="0"/>
        <v>184141825</v>
      </c>
      <c r="L18" s="26">
        <v>151459198</v>
      </c>
      <c r="M18" s="26">
        <v>50188380</v>
      </c>
      <c r="N18" s="26">
        <v>101270818</v>
      </c>
      <c r="O18" s="26">
        <v>167303355</v>
      </c>
      <c r="P18" s="26">
        <v>0</v>
      </c>
      <c r="Q18" s="26">
        <v>40977680</v>
      </c>
      <c r="R18" s="26">
        <v>0</v>
      </c>
      <c r="S18" s="26">
        <v>127503782</v>
      </c>
      <c r="T18" s="26">
        <v>127503782</v>
      </c>
      <c r="U18" s="26">
        <f t="shared" si="1"/>
        <v>39799573</v>
      </c>
      <c r="V18" s="26">
        <f t="shared" si="2"/>
        <v>-61471245</v>
      </c>
    </row>
    <row r="19" spans="1:22" ht="14.25" customHeight="1">
      <c r="A19" s="24">
        <v>222158</v>
      </c>
      <c r="B19" s="25" t="s">
        <v>13</v>
      </c>
      <c r="C19" s="26">
        <v>2303476837</v>
      </c>
      <c r="D19" s="26">
        <v>2245986943</v>
      </c>
      <c r="E19" s="26">
        <v>57489894</v>
      </c>
      <c r="F19" s="26">
        <v>0</v>
      </c>
      <c r="G19" s="26">
        <v>159730190</v>
      </c>
      <c r="H19" s="26">
        <v>0</v>
      </c>
      <c r="I19" s="26">
        <v>26199007</v>
      </c>
      <c r="J19" s="26">
        <v>26199007</v>
      </c>
      <c r="K19" s="26">
        <f t="shared" si="0"/>
        <v>31290887</v>
      </c>
      <c r="L19" s="26">
        <v>95280861</v>
      </c>
      <c r="M19" s="26">
        <v>-15577863</v>
      </c>
      <c r="N19" s="26">
        <v>110858724</v>
      </c>
      <c r="O19" s="26">
        <v>51786623</v>
      </c>
      <c r="P19" s="26">
        <v>31942599</v>
      </c>
      <c r="Q19" s="26">
        <v>16364736</v>
      </c>
      <c r="R19" s="26">
        <v>21771840</v>
      </c>
      <c r="S19" s="26">
        <v>17134031</v>
      </c>
      <c r="T19" s="26">
        <v>27304790</v>
      </c>
      <c r="U19" s="26">
        <f t="shared" si="1"/>
        <v>24481833</v>
      </c>
      <c r="V19" s="26">
        <f t="shared" si="2"/>
        <v>-86376891</v>
      </c>
    </row>
    <row r="20" spans="1:22" ht="14.25" customHeight="1">
      <c r="A20" s="24">
        <v>222166</v>
      </c>
      <c r="B20" s="25" t="s">
        <v>14</v>
      </c>
      <c r="C20" s="26">
        <v>1789699854</v>
      </c>
      <c r="D20" s="26">
        <v>1745177565</v>
      </c>
      <c r="E20" s="26">
        <v>44522289</v>
      </c>
      <c r="F20" s="26">
        <v>9838769</v>
      </c>
      <c r="G20" s="26">
        <v>16300123</v>
      </c>
      <c r="H20" s="26">
        <v>3331506</v>
      </c>
      <c r="I20" s="26">
        <v>19403948</v>
      </c>
      <c r="J20" s="26">
        <v>25911211</v>
      </c>
      <c r="K20" s="26">
        <f t="shared" si="0"/>
        <v>18611078</v>
      </c>
      <c r="L20" s="26">
        <v>79205790</v>
      </c>
      <c r="M20" s="26">
        <v>36776673</v>
      </c>
      <c r="N20" s="26">
        <v>42429117</v>
      </c>
      <c r="O20" s="26">
        <v>30030021</v>
      </c>
      <c r="P20" s="26">
        <v>7195276</v>
      </c>
      <c r="Q20" s="26">
        <v>40640443</v>
      </c>
      <c r="R20" s="26">
        <v>4126315</v>
      </c>
      <c r="S20" s="26">
        <v>8138601</v>
      </c>
      <c r="T20" s="26">
        <v>11207562</v>
      </c>
      <c r="U20" s="26">
        <f t="shared" si="1"/>
        <v>18822459</v>
      </c>
      <c r="V20" s="26">
        <f t="shared" si="2"/>
        <v>-23606658</v>
      </c>
    </row>
    <row r="21" spans="1:22" ht="14.25" customHeight="1">
      <c r="A21" s="24">
        <v>222174</v>
      </c>
      <c r="B21" s="25" t="s">
        <v>15</v>
      </c>
      <c r="C21" s="26">
        <v>1278883003</v>
      </c>
      <c r="D21" s="26">
        <v>1232543300</v>
      </c>
      <c r="E21" s="26">
        <v>46339703</v>
      </c>
      <c r="F21" s="26">
        <v>0</v>
      </c>
      <c r="G21" s="26">
        <v>31035040</v>
      </c>
      <c r="H21" s="26">
        <v>488556</v>
      </c>
      <c r="I21" s="26">
        <v>9818153</v>
      </c>
      <c r="J21" s="26">
        <v>9329597</v>
      </c>
      <c r="K21" s="26">
        <f t="shared" si="0"/>
        <v>37010106</v>
      </c>
      <c r="L21" s="26">
        <v>30186170</v>
      </c>
      <c r="M21" s="26">
        <v>-16232893</v>
      </c>
      <c r="N21" s="26">
        <v>46419063</v>
      </c>
      <c r="O21" s="26">
        <v>20748683</v>
      </c>
      <c r="P21" s="26">
        <v>18525767</v>
      </c>
      <c r="Q21" s="26">
        <v>1804318</v>
      </c>
      <c r="R21" s="26">
        <v>1345049</v>
      </c>
      <c r="S21" s="26">
        <v>2808512</v>
      </c>
      <c r="T21" s="26">
        <v>19989230</v>
      </c>
      <c r="U21" s="26">
        <f t="shared" si="1"/>
        <v>759453</v>
      </c>
      <c r="V21" s="26">
        <f t="shared" si="2"/>
        <v>-45659610</v>
      </c>
    </row>
    <row r="22" spans="1:22" ht="14.25" customHeight="1">
      <c r="A22" s="24">
        <v>222182</v>
      </c>
      <c r="B22" s="25" t="s">
        <v>16</v>
      </c>
      <c r="C22" s="26">
        <v>2742190340</v>
      </c>
      <c r="D22" s="26">
        <v>2651355985</v>
      </c>
      <c r="E22" s="26">
        <v>90834355</v>
      </c>
      <c r="F22" s="26">
        <v>0</v>
      </c>
      <c r="G22" s="26">
        <v>106236987</v>
      </c>
      <c r="H22" s="26">
        <v>7086807</v>
      </c>
      <c r="I22" s="26">
        <v>35263356</v>
      </c>
      <c r="J22" s="26">
        <v>28176549</v>
      </c>
      <c r="K22" s="26">
        <f t="shared" si="0"/>
        <v>62657806</v>
      </c>
      <c r="L22" s="26">
        <v>96327836</v>
      </c>
      <c r="M22" s="26">
        <v>22945251</v>
      </c>
      <c r="N22" s="26">
        <v>73382585</v>
      </c>
      <c r="O22" s="26">
        <v>74155166</v>
      </c>
      <c r="P22" s="26">
        <v>3740890</v>
      </c>
      <c r="Q22" s="26">
        <v>19599334</v>
      </c>
      <c r="R22" s="26">
        <v>6965631</v>
      </c>
      <c r="S22" s="26">
        <v>10619052</v>
      </c>
      <c r="T22" s="26">
        <v>7394311</v>
      </c>
      <c r="U22" s="26">
        <f t="shared" si="1"/>
        <v>66760855</v>
      </c>
      <c r="V22" s="26">
        <f t="shared" si="2"/>
        <v>-6621730</v>
      </c>
    </row>
    <row r="23" spans="1:22" ht="14.25" customHeight="1">
      <c r="A23" s="24">
        <v>222190</v>
      </c>
      <c r="B23" s="25" t="s">
        <v>17</v>
      </c>
      <c r="C23" s="26">
        <v>1084633327</v>
      </c>
      <c r="D23" s="26">
        <v>1073474821</v>
      </c>
      <c r="E23" s="26">
        <v>11158506</v>
      </c>
      <c r="F23" s="26">
        <v>0</v>
      </c>
      <c r="G23" s="26">
        <v>237012562</v>
      </c>
      <c r="H23" s="26">
        <v>5187548</v>
      </c>
      <c r="I23" s="26">
        <v>5612982</v>
      </c>
      <c r="J23" s="26">
        <v>425434</v>
      </c>
      <c r="K23" s="26">
        <f t="shared" si="0"/>
        <v>10733072</v>
      </c>
      <c r="L23" s="26">
        <v>12658644</v>
      </c>
      <c r="M23" s="26">
        <v>7341923</v>
      </c>
      <c r="N23" s="26">
        <v>5316721</v>
      </c>
      <c r="O23" s="26">
        <v>12672701</v>
      </c>
      <c r="P23" s="26">
        <v>6887724</v>
      </c>
      <c r="Q23" s="26">
        <v>12124470</v>
      </c>
      <c r="R23" s="26">
        <v>7063609</v>
      </c>
      <c r="S23" s="26">
        <v>11822386</v>
      </c>
      <c r="T23" s="26">
        <v>11646501</v>
      </c>
      <c r="U23" s="26">
        <f t="shared" si="1"/>
        <v>1026200</v>
      </c>
      <c r="V23" s="26">
        <f t="shared" si="2"/>
        <v>-4290521</v>
      </c>
    </row>
    <row r="24" spans="1:22" ht="14.25" customHeight="1">
      <c r="A24" s="24">
        <v>222208</v>
      </c>
      <c r="B24" s="25" t="s">
        <v>18</v>
      </c>
      <c r="C24" s="26">
        <v>1145303620</v>
      </c>
      <c r="D24" s="26">
        <v>1110972413</v>
      </c>
      <c r="E24" s="26">
        <v>34331207</v>
      </c>
      <c r="F24" s="26">
        <v>29454577</v>
      </c>
      <c r="G24" s="26">
        <v>43003306</v>
      </c>
      <c r="H24" s="26">
        <v>12692014</v>
      </c>
      <c r="I24" s="26">
        <v>23505982</v>
      </c>
      <c r="J24" s="26">
        <v>40268545</v>
      </c>
      <c r="K24" s="26">
        <f t="shared" si="0"/>
        <v>-5937338</v>
      </c>
      <c r="L24" s="26">
        <v>54271571</v>
      </c>
      <c r="M24" s="26">
        <v>6087225</v>
      </c>
      <c r="N24" s="26">
        <v>48184346</v>
      </c>
      <c r="O24" s="26">
        <v>56208813</v>
      </c>
      <c r="P24" s="26">
        <v>17705947</v>
      </c>
      <c r="Q24" s="26">
        <v>11101158</v>
      </c>
      <c r="R24" s="26">
        <v>4966926</v>
      </c>
      <c r="S24" s="26">
        <v>20407458</v>
      </c>
      <c r="T24" s="26">
        <v>33146479</v>
      </c>
      <c r="U24" s="26">
        <f t="shared" si="1"/>
        <v>23062334</v>
      </c>
      <c r="V24" s="26">
        <f t="shared" si="2"/>
        <v>-25122012</v>
      </c>
    </row>
    <row r="25" spans="1:22" ht="14.25" customHeight="1">
      <c r="A25" s="24">
        <v>222216</v>
      </c>
      <c r="B25" s="25" t="s">
        <v>19</v>
      </c>
      <c r="C25" s="26">
        <v>1282813252</v>
      </c>
      <c r="D25" s="26">
        <v>1207270784</v>
      </c>
      <c r="E25" s="26">
        <v>75542468</v>
      </c>
      <c r="F25" s="26">
        <v>0</v>
      </c>
      <c r="G25" s="26">
        <v>58575747</v>
      </c>
      <c r="H25" s="26">
        <v>0</v>
      </c>
      <c r="I25" s="26">
        <v>33798283</v>
      </c>
      <c r="J25" s="26">
        <v>33798283</v>
      </c>
      <c r="K25" s="26">
        <f t="shared" si="0"/>
        <v>41744185</v>
      </c>
      <c r="L25" s="26">
        <v>62862889</v>
      </c>
      <c r="M25" s="26">
        <v>27751319</v>
      </c>
      <c r="N25" s="26">
        <v>35111570</v>
      </c>
      <c r="O25" s="26">
        <v>30050488</v>
      </c>
      <c r="P25" s="26">
        <v>7145735</v>
      </c>
      <c r="Q25" s="26">
        <v>35173726</v>
      </c>
      <c r="R25" s="26">
        <v>1792155</v>
      </c>
      <c r="S25" s="26">
        <v>10738041</v>
      </c>
      <c r="T25" s="26">
        <v>16091621</v>
      </c>
      <c r="U25" s="26">
        <f t="shared" si="1"/>
        <v>13958867</v>
      </c>
      <c r="V25" s="26">
        <f t="shared" si="2"/>
        <v>-21152703</v>
      </c>
    </row>
    <row r="26" spans="1:22" ht="14.25" customHeight="1">
      <c r="A26" s="24">
        <v>223016</v>
      </c>
      <c r="B26" s="25" t="s">
        <v>20</v>
      </c>
      <c r="C26" s="26">
        <v>623929000</v>
      </c>
      <c r="D26" s="26">
        <v>621606402</v>
      </c>
      <c r="E26" s="26">
        <v>2322598</v>
      </c>
      <c r="F26" s="26">
        <v>11111104</v>
      </c>
      <c r="G26" s="26">
        <v>58473095</v>
      </c>
      <c r="H26" s="26">
        <v>13647826</v>
      </c>
      <c r="I26" s="26">
        <v>1863694</v>
      </c>
      <c r="J26" s="26">
        <v>-673028</v>
      </c>
      <c r="K26" s="26">
        <f t="shared" si="0"/>
        <v>2995626</v>
      </c>
      <c r="L26" s="26">
        <v>18541735</v>
      </c>
      <c r="M26" s="26">
        <v>21316942</v>
      </c>
      <c r="N26" s="26">
        <v>-2775207</v>
      </c>
      <c r="O26" s="26">
        <v>5576386</v>
      </c>
      <c r="P26" s="26">
        <v>4229637</v>
      </c>
      <c r="Q26" s="26">
        <v>4844753</v>
      </c>
      <c r="R26" s="26">
        <v>4354464</v>
      </c>
      <c r="S26" s="26">
        <v>8629758</v>
      </c>
      <c r="T26" s="26">
        <v>8504931</v>
      </c>
      <c r="U26" s="26">
        <f t="shared" si="1"/>
        <v>-2928545</v>
      </c>
      <c r="V26" s="26">
        <f t="shared" si="2"/>
        <v>-153338</v>
      </c>
    </row>
    <row r="27" spans="1:22" ht="14.25" customHeight="1">
      <c r="A27" s="24">
        <v>223024</v>
      </c>
      <c r="B27" s="25" t="s">
        <v>21</v>
      </c>
      <c r="C27" s="26">
        <v>393789368</v>
      </c>
      <c r="D27" s="26">
        <v>335828855</v>
      </c>
      <c r="E27" s="26">
        <v>57960513</v>
      </c>
      <c r="F27" s="26">
        <v>0</v>
      </c>
      <c r="G27" s="26">
        <v>48910375</v>
      </c>
      <c r="H27" s="26">
        <v>0</v>
      </c>
      <c r="I27" s="26">
        <v>16459650</v>
      </c>
      <c r="J27" s="26">
        <v>16459650</v>
      </c>
      <c r="K27" s="26">
        <f t="shared" si="0"/>
        <v>41500863</v>
      </c>
      <c r="L27" s="26">
        <v>61692680</v>
      </c>
      <c r="M27" s="26">
        <v>5680931</v>
      </c>
      <c r="N27" s="26">
        <v>56011749</v>
      </c>
      <c r="O27" s="26">
        <v>11986885</v>
      </c>
      <c r="P27" s="26">
        <v>0</v>
      </c>
      <c r="Q27" s="26">
        <v>5680931</v>
      </c>
      <c r="R27" s="26">
        <v>3114274</v>
      </c>
      <c r="S27" s="26">
        <v>2148370</v>
      </c>
      <c r="T27" s="26">
        <v>-965904</v>
      </c>
      <c r="U27" s="26">
        <f t="shared" si="1"/>
        <v>12952789</v>
      </c>
      <c r="V27" s="26">
        <f t="shared" si="2"/>
        <v>-43058960</v>
      </c>
    </row>
    <row r="28" spans="1:22" ht="14.25" customHeight="1">
      <c r="A28" s="24">
        <v>223040</v>
      </c>
      <c r="B28" s="25" t="s">
        <v>22</v>
      </c>
      <c r="C28" s="26">
        <v>560326280</v>
      </c>
      <c r="D28" s="26">
        <v>534221871</v>
      </c>
      <c r="E28" s="26">
        <v>26104409</v>
      </c>
      <c r="F28" s="26">
        <v>0</v>
      </c>
      <c r="G28" s="26">
        <v>109270134</v>
      </c>
      <c r="H28" s="26">
        <v>13660442</v>
      </c>
      <c r="I28" s="26">
        <v>2711807</v>
      </c>
      <c r="J28" s="26">
        <v>-10948635</v>
      </c>
      <c r="K28" s="26">
        <f t="shared" si="0"/>
        <v>37053044</v>
      </c>
      <c r="L28" s="26">
        <v>15482312</v>
      </c>
      <c r="M28" s="26">
        <v>6309635</v>
      </c>
      <c r="N28" s="26">
        <v>9172677</v>
      </c>
      <c r="O28" s="26">
        <v>28104704</v>
      </c>
      <c r="P28" s="26">
        <v>8096568</v>
      </c>
      <c r="Q28" s="26">
        <v>747461</v>
      </c>
      <c r="R28" s="26">
        <v>373838</v>
      </c>
      <c r="S28" s="26">
        <v>5047561</v>
      </c>
      <c r="T28" s="26">
        <v>12770291</v>
      </c>
      <c r="U28" s="26">
        <f t="shared" si="1"/>
        <v>15334413</v>
      </c>
      <c r="V28" s="26">
        <f t="shared" si="2"/>
        <v>6161736</v>
      </c>
    </row>
    <row r="29" spans="1:22" ht="14.25" customHeight="1">
      <c r="A29" s="24">
        <v>223057</v>
      </c>
      <c r="B29" s="25" t="s">
        <v>23</v>
      </c>
      <c r="C29" s="26">
        <v>453047498</v>
      </c>
      <c r="D29" s="26">
        <v>439653904</v>
      </c>
      <c r="E29" s="26">
        <v>13393594</v>
      </c>
      <c r="F29" s="26">
        <v>0</v>
      </c>
      <c r="G29" s="26">
        <v>54985382</v>
      </c>
      <c r="H29" s="26">
        <v>0</v>
      </c>
      <c r="I29" s="26">
        <v>8149389</v>
      </c>
      <c r="J29" s="26">
        <v>8149389</v>
      </c>
      <c r="K29" s="26">
        <f t="shared" si="0"/>
        <v>5244205</v>
      </c>
      <c r="L29" s="26">
        <v>13139433</v>
      </c>
      <c r="M29" s="26">
        <v>3647921</v>
      </c>
      <c r="N29" s="26">
        <v>9491512</v>
      </c>
      <c r="O29" s="26">
        <v>12135475</v>
      </c>
      <c r="P29" s="26">
        <v>2648109</v>
      </c>
      <c r="Q29" s="26">
        <v>6296030</v>
      </c>
      <c r="R29" s="26">
        <v>1805152</v>
      </c>
      <c r="S29" s="26">
        <v>6678336</v>
      </c>
      <c r="T29" s="26">
        <v>7521293</v>
      </c>
      <c r="U29" s="26">
        <f t="shared" si="1"/>
        <v>4614182</v>
      </c>
      <c r="V29" s="26">
        <f t="shared" si="2"/>
        <v>-4877330</v>
      </c>
    </row>
    <row r="30" spans="1:22" ht="14.25" customHeight="1">
      <c r="A30" s="24">
        <v>223065</v>
      </c>
      <c r="B30" s="25" t="s">
        <v>24</v>
      </c>
      <c r="C30" s="26">
        <v>380745349</v>
      </c>
      <c r="D30" s="26">
        <v>373610324</v>
      </c>
      <c r="E30" s="26">
        <v>7135025</v>
      </c>
      <c r="F30" s="26">
        <v>0</v>
      </c>
      <c r="G30" s="26">
        <v>19798769</v>
      </c>
      <c r="H30" s="26">
        <v>2207726</v>
      </c>
      <c r="I30" s="26">
        <v>3431256</v>
      </c>
      <c r="J30" s="26">
        <v>1223530</v>
      </c>
      <c r="K30" s="26">
        <f t="shared" si="0"/>
        <v>5911495</v>
      </c>
      <c r="L30" s="26">
        <v>6290010</v>
      </c>
      <c r="M30" s="26">
        <v>-1523752</v>
      </c>
      <c r="N30" s="26">
        <v>7813782</v>
      </c>
      <c r="O30" s="26">
        <v>5735308</v>
      </c>
      <c r="P30" s="26">
        <v>3731478</v>
      </c>
      <c r="Q30" s="26">
        <v>0</v>
      </c>
      <c r="R30" s="26">
        <v>1654345</v>
      </c>
      <c r="S30" s="26">
        <v>1416281</v>
      </c>
      <c r="T30" s="26">
        <v>3493414</v>
      </c>
      <c r="U30" s="26">
        <f t="shared" si="1"/>
        <v>2241894</v>
      </c>
      <c r="V30" s="26">
        <f t="shared" si="2"/>
        <v>-5571888</v>
      </c>
    </row>
    <row r="31" spans="1:22" ht="14.25" customHeight="1">
      <c r="A31" s="24">
        <v>223073</v>
      </c>
      <c r="B31" s="25" t="s">
        <v>25</v>
      </c>
      <c r="C31" s="26">
        <v>219179419</v>
      </c>
      <c r="D31" s="26">
        <v>202754918</v>
      </c>
      <c r="E31" s="26">
        <v>16424501</v>
      </c>
      <c r="F31" s="26">
        <v>0</v>
      </c>
      <c r="G31" s="26">
        <v>7910185</v>
      </c>
      <c r="H31" s="26">
        <v>708160</v>
      </c>
      <c r="I31" s="26">
        <v>8200237</v>
      </c>
      <c r="J31" s="26">
        <v>7492077</v>
      </c>
      <c r="K31" s="26">
        <f t="shared" si="0"/>
        <v>8932424</v>
      </c>
      <c r="L31" s="26">
        <v>2777121</v>
      </c>
      <c r="M31" s="26">
        <v>-2770315</v>
      </c>
      <c r="N31" s="26">
        <v>5547436</v>
      </c>
      <c r="O31" s="26">
        <v>12506490</v>
      </c>
      <c r="P31" s="26">
        <v>7397277</v>
      </c>
      <c r="Q31" s="26">
        <v>816802</v>
      </c>
      <c r="R31" s="26">
        <v>156287</v>
      </c>
      <c r="S31" s="26">
        <v>5965683</v>
      </c>
      <c r="T31" s="26">
        <v>13206673</v>
      </c>
      <c r="U31" s="26">
        <f t="shared" si="1"/>
        <v>-700183</v>
      </c>
      <c r="V31" s="26">
        <f t="shared" si="2"/>
        <v>-6247619</v>
      </c>
    </row>
    <row r="32" spans="1:22" ht="14.25" customHeight="1">
      <c r="A32" s="24">
        <v>223214</v>
      </c>
      <c r="B32" s="25" t="s">
        <v>26</v>
      </c>
      <c r="C32" s="26">
        <v>534366723</v>
      </c>
      <c r="D32" s="26">
        <v>468118133</v>
      </c>
      <c r="E32" s="26">
        <v>66248590</v>
      </c>
      <c r="F32" s="26"/>
      <c r="G32" s="26">
        <v>34644549</v>
      </c>
      <c r="H32" s="26">
        <v>0</v>
      </c>
      <c r="I32" s="26">
        <v>5116165</v>
      </c>
      <c r="J32" s="26">
        <v>5116165</v>
      </c>
      <c r="K32" s="26">
        <f t="shared" si="0"/>
        <v>61132425</v>
      </c>
      <c r="L32" s="26">
        <v>72516060</v>
      </c>
      <c r="M32" s="26">
        <v>-4273369</v>
      </c>
      <c r="N32" s="26">
        <v>76789429</v>
      </c>
      <c r="O32" s="26">
        <v>694693</v>
      </c>
      <c r="P32" s="26">
        <v>5944849</v>
      </c>
      <c r="Q32" s="26">
        <v>1671479</v>
      </c>
      <c r="R32" s="26">
        <v>4243300</v>
      </c>
      <c r="S32" s="26">
        <v>1051326</v>
      </c>
      <c r="T32" s="26">
        <v>2752875</v>
      </c>
      <c r="U32" s="26">
        <f t="shared" si="1"/>
        <v>-2058182</v>
      </c>
      <c r="V32" s="26">
        <f t="shared" si="2"/>
        <v>-78847611</v>
      </c>
    </row>
    <row r="33" spans="1:22" ht="14.25" customHeight="1">
      <c r="A33" s="24">
        <v>223230</v>
      </c>
      <c r="B33" s="25" t="s">
        <v>27</v>
      </c>
      <c r="C33" s="26">
        <v>223213583</v>
      </c>
      <c r="D33" s="26">
        <v>213867179</v>
      </c>
      <c r="E33" s="26">
        <v>9346404</v>
      </c>
      <c r="F33" s="26">
        <v>0</v>
      </c>
      <c r="G33" s="26">
        <v>3921992</v>
      </c>
      <c r="H33" s="26">
        <v>69000</v>
      </c>
      <c r="I33" s="26">
        <v>7370796</v>
      </c>
      <c r="J33" s="26">
        <v>7301796</v>
      </c>
      <c r="K33" s="26">
        <f t="shared" si="0"/>
        <v>2044608</v>
      </c>
      <c r="L33" s="26">
        <v>2315784</v>
      </c>
      <c r="M33" s="26">
        <v>-6419674</v>
      </c>
      <c r="N33" s="26">
        <v>8735458</v>
      </c>
      <c r="O33" s="26">
        <v>6047601</v>
      </c>
      <c r="P33" s="26">
        <v>6512176</v>
      </c>
      <c r="Q33" s="26">
        <v>23502</v>
      </c>
      <c r="R33" s="26">
        <v>1093835</v>
      </c>
      <c r="S33" s="26">
        <v>2669057</v>
      </c>
      <c r="T33" s="26">
        <v>8087398</v>
      </c>
      <c r="U33" s="26">
        <f t="shared" si="1"/>
        <v>-2039797</v>
      </c>
      <c r="V33" s="26">
        <f t="shared" si="2"/>
        <v>-10775255</v>
      </c>
    </row>
    <row r="34" spans="1:22" ht="14.25" customHeight="1">
      <c r="A34" s="24">
        <v>223248</v>
      </c>
      <c r="B34" s="25" t="s">
        <v>28</v>
      </c>
      <c r="C34" s="26">
        <v>316551562</v>
      </c>
      <c r="D34" s="26">
        <v>293003891</v>
      </c>
      <c r="E34" s="26">
        <v>23547671</v>
      </c>
      <c r="F34" s="26">
        <v>0</v>
      </c>
      <c r="G34" s="26">
        <v>11348877</v>
      </c>
      <c r="H34" s="26">
        <v>1000</v>
      </c>
      <c r="I34" s="26">
        <v>6976606</v>
      </c>
      <c r="J34" s="26">
        <v>6975606</v>
      </c>
      <c r="K34" s="26">
        <f t="shared" si="0"/>
        <v>16572065</v>
      </c>
      <c r="L34" s="26">
        <v>7546320</v>
      </c>
      <c r="M34" s="26">
        <v>-679819</v>
      </c>
      <c r="N34" s="26">
        <v>8226139</v>
      </c>
      <c r="O34" s="26">
        <v>28053823</v>
      </c>
      <c r="P34" s="26">
        <v>6520472</v>
      </c>
      <c r="Q34" s="26">
        <v>532653</v>
      </c>
      <c r="R34" s="26">
        <v>7877895</v>
      </c>
      <c r="S34" s="26">
        <v>5346012</v>
      </c>
      <c r="T34" s="26">
        <v>3988589</v>
      </c>
      <c r="U34" s="26">
        <f t="shared" si="1"/>
        <v>24065234</v>
      </c>
      <c r="V34" s="26">
        <f t="shared" si="2"/>
        <v>15839095</v>
      </c>
    </row>
    <row r="35" spans="1:22" ht="14.25" customHeight="1">
      <c r="A35" s="24">
        <v>223255</v>
      </c>
      <c r="B35" s="25" t="s">
        <v>29</v>
      </c>
      <c r="C35" s="26">
        <v>974481895</v>
      </c>
      <c r="D35" s="26">
        <v>914194615</v>
      </c>
      <c r="E35" s="26">
        <v>60287280</v>
      </c>
      <c r="F35" s="26">
        <v>0</v>
      </c>
      <c r="G35" s="26">
        <v>52091699</v>
      </c>
      <c r="H35" s="26">
        <v>4232756</v>
      </c>
      <c r="I35" s="26">
        <v>15101544</v>
      </c>
      <c r="J35" s="26">
        <v>10868788</v>
      </c>
      <c r="K35" s="26">
        <f t="shared" si="0"/>
        <v>49418492</v>
      </c>
      <c r="L35" s="26">
        <v>42087601</v>
      </c>
      <c r="M35" s="26">
        <v>-14904641</v>
      </c>
      <c r="N35" s="26">
        <v>56992242</v>
      </c>
      <c r="O35" s="26">
        <v>9821629</v>
      </c>
      <c r="P35" s="26">
        <v>26967587</v>
      </c>
      <c r="Q35" s="26">
        <v>7830190</v>
      </c>
      <c r="R35" s="26">
        <v>59647467</v>
      </c>
      <c r="S35" s="26">
        <v>2545583</v>
      </c>
      <c r="T35" s="26">
        <v>-30134297</v>
      </c>
      <c r="U35" s="26">
        <f t="shared" si="1"/>
        <v>39955926</v>
      </c>
      <c r="V35" s="26">
        <f t="shared" si="2"/>
        <v>-17036316</v>
      </c>
    </row>
    <row r="36" spans="1:22" ht="14.25" customHeight="1">
      <c r="A36" s="24">
        <v>223263</v>
      </c>
      <c r="B36" s="25" t="s">
        <v>30</v>
      </c>
      <c r="C36" s="26">
        <v>564414735</v>
      </c>
      <c r="D36" s="26">
        <v>537670164</v>
      </c>
      <c r="E36" s="26">
        <v>26744571</v>
      </c>
      <c r="F36" s="26">
        <v>0</v>
      </c>
      <c r="G36" s="26">
        <v>40471325</v>
      </c>
      <c r="H36" s="26">
        <v>318093</v>
      </c>
      <c r="I36" s="26">
        <v>7948228</v>
      </c>
      <c r="J36" s="26">
        <v>7630135</v>
      </c>
      <c r="K36" s="26">
        <f t="shared" si="0"/>
        <v>19114436</v>
      </c>
      <c r="L36" s="26">
        <v>17611130</v>
      </c>
      <c r="M36" s="26">
        <v>785929</v>
      </c>
      <c r="N36" s="26">
        <v>16825201</v>
      </c>
      <c r="O36" s="26">
        <v>15243737</v>
      </c>
      <c r="P36" s="26">
        <v>5013877</v>
      </c>
      <c r="Q36" s="26">
        <v>5481713</v>
      </c>
      <c r="R36" s="26">
        <v>326082</v>
      </c>
      <c r="S36" s="26">
        <v>1592416</v>
      </c>
      <c r="T36" s="26">
        <v>6280211</v>
      </c>
      <c r="U36" s="26">
        <f t="shared" si="1"/>
        <v>8963526</v>
      </c>
      <c r="V36" s="26">
        <f t="shared" si="2"/>
        <v>-7861675</v>
      </c>
    </row>
    <row r="37" spans="1:22" ht="14.25" customHeight="1">
      <c r="A37" s="24">
        <v>223271</v>
      </c>
      <c r="B37" s="25" t="s">
        <v>31</v>
      </c>
      <c r="C37" s="26">
        <v>558628099</v>
      </c>
      <c r="D37" s="26">
        <v>556047808</v>
      </c>
      <c r="E37" s="26">
        <v>2580291</v>
      </c>
      <c r="F37" s="26">
        <v>0</v>
      </c>
      <c r="G37" s="26">
        <v>29898548</v>
      </c>
      <c r="H37" s="26">
        <v>1539672</v>
      </c>
      <c r="I37" s="26">
        <v>8759357</v>
      </c>
      <c r="J37" s="26">
        <v>7219685</v>
      </c>
      <c r="K37" s="26">
        <f aca="true" t="shared" si="3" ref="K37:K68">E37-F37+H37-I37</f>
        <v>-4639394</v>
      </c>
      <c r="L37" s="26">
        <v>18655685</v>
      </c>
      <c r="M37" s="26">
        <v>-14176903</v>
      </c>
      <c r="N37" s="26">
        <v>32832588</v>
      </c>
      <c r="O37" s="26">
        <v>23775030</v>
      </c>
      <c r="P37" s="26">
        <v>15716575</v>
      </c>
      <c r="Q37" s="26">
        <v>0</v>
      </c>
      <c r="R37" s="26">
        <v>855674</v>
      </c>
      <c r="S37" s="26">
        <v>4063880</v>
      </c>
      <c r="T37" s="26">
        <v>18924781</v>
      </c>
      <c r="U37" s="26">
        <f t="shared" si="1"/>
        <v>4850249</v>
      </c>
      <c r="V37" s="26">
        <f t="shared" si="2"/>
        <v>-27982339</v>
      </c>
    </row>
    <row r="38" spans="1:22" ht="14.25" customHeight="1">
      <c r="A38" s="24">
        <v>223412</v>
      </c>
      <c r="B38" s="25" t="s">
        <v>32</v>
      </c>
      <c r="C38" s="26">
        <v>744699667</v>
      </c>
      <c r="D38" s="26">
        <v>719452672</v>
      </c>
      <c r="E38" s="26">
        <v>25246995</v>
      </c>
      <c r="F38" s="26">
        <v>0</v>
      </c>
      <c r="G38" s="26">
        <v>18528039</v>
      </c>
      <c r="H38" s="26">
        <v>1342098</v>
      </c>
      <c r="I38" s="26">
        <v>7422323</v>
      </c>
      <c r="J38" s="26">
        <v>6080225</v>
      </c>
      <c r="K38" s="26">
        <f t="shared" si="3"/>
        <v>19166770</v>
      </c>
      <c r="L38" s="26">
        <v>36520618</v>
      </c>
      <c r="M38" s="26">
        <v>14977032</v>
      </c>
      <c r="N38" s="26">
        <v>21543586</v>
      </c>
      <c r="O38" s="26">
        <v>14183500</v>
      </c>
      <c r="P38" s="26">
        <v>0</v>
      </c>
      <c r="Q38" s="26">
        <v>13634934</v>
      </c>
      <c r="R38" s="26">
        <v>2816786</v>
      </c>
      <c r="S38" s="26">
        <v>1830276</v>
      </c>
      <c r="T38" s="26">
        <v>-986510</v>
      </c>
      <c r="U38" s="26">
        <f t="shared" si="1"/>
        <v>15170010</v>
      </c>
      <c r="V38" s="26">
        <f t="shared" si="2"/>
        <v>-6373576</v>
      </c>
    </row>
    <row r="39" spans="1:22" ht="14.25" customHeight="1">
      <c r="A39" s="24">
        <v>223420</v>
      </c>
      <c r="B39" s="25" t="s">
        <v>33</v>
      </c>
      <c r="C39" s="26">
        <v>913572549</v>
      </c>
      <c r="D39" s="26">
        <v>888000918</v>
      </c>
      <c r="E39" s="26">
        <v>25571631</v>
      </c>
      <c r="F39" s="26">
        <v>0</v>
      </c>
      <c r="G39" s="26">
        <v>32377695</v>
      </c>
      <c r="H39" s="26">
        <v>840298</v>
      </c>
      <c r="I39" s="26">
        <v>2392447</v>
      </c>
      <c r="J39" s="26">
        <v>1552149</v>
      </c>
      <c r="K39" s="26">
        <f t="shared" si="3"/>
        <v>24019482</v>
      </c>
      <c r="L39" s="26">
        <v>57820273</v>
      </c>
      <c r="M39" s="26">
        <v>20903726</v>
      </c>
      <c r="N39" s="26">
        <v>36916547</v>
      </c>
      <c r="O39" s="26">
        <v>37484750</v>
      </c>
      <c r="P39" s="26">
        <v>0</v>
      </c>
      <c r="Q39" s="26">
        <v>20063428</v>
      </c>
      <c r="R39" s="26">
        <v>7672002</v>
      </c>
      <c r="S39" s="26">
        <v>5571134</v>
      </c>
      <c r="T39" s="26">
        <v>-2100868</v>
      </c>
      <c r="U39" s="26">
        <f t="shared" si="1"/>
        <v>39585618</v>
      </c>
      <c r="V39" s="26">
        <f t="shared" si="2"/>
        <v>2669071</v>
      </c>
    </row>
    <row r="40" spans="1:22" ht="14.25" customHeight="1">
      <c r="A40" s="24">
        <v>223446</v>
      </c>
      <c r="B40" s="25" t="s">
        <v>34</v>
      </c>
      <c r="C40" s="26">
        <v>802400497</v>
      </c>
      <c r="D40" s="26">
        <v>778512074</v>
      </c>
      <c r="E40" s="26">
        <v>23888423</v>
      </c>
      <c r="F40" s="26">
        <v>0</v>
      </c>
      <c r="G40" s="26">
        <v>18394052</v>
      </c>
      <c r="H40" s="26">
        <v>0</v>
      </c>
      <c r="I40" s="26">
        <v>14886937</v>
      </c>
      <c r="J40" s="26">
        <v>14886937</v>
      </c>
      <c r="K40" s="26">
        <f t="shared" si="3"/>
        <v>9001486</v>
      </c>
      <c r="L40" s="26">
        <v>21421994</v>
      </c>
      <c r="M40" s="26">
        <v>5672883</v>
      </c>
      <c r="N40" s="26">
        <v>15749111</v>
      </c>
      <c r="O40" s="26">
        <v>17560753</v>
      </c>
      <c r="P40" s="26">
        <v>1582127</v>
      </c>
      <c r="Q40" s="26">
        <v>7255010</v>
      </c>
      <c r="R40" s="26">
        <v>1390524</v>
      </c>
      <c r="S40" s="26">
        <v>4617657</v>
      </c>
      <c r="T40" s="26">
        <v>4809260</v>
      </c>
      <c r="U40" s="26">
        <f t="shared" si="1"/>
        <v>12751493</v>
      </c>
      <c r="V40" s="26">
        <f t="shared" si="2"/>
        <v>-2997618</v>
      </c>
    </row>
    <row r="41" spans="1:22" ht="14.25" customHeight="1">
      <c r="A41" s="24">
        <v>223610</v>
      </c>
      <c r="B41" s="25" t="s">
        <v>35</v>
      </c>
      <c r="C41" s="26">
        <v>448104994</v>
      </c>
      <c r="D41" s="26">
        <v>409127262</v>
      </c>
      <c r="E41" s="26">
        <v>38977732</v>
      </c>
      <c r="F41" s="26">
        <v>0</v>
      </c>
      <c r="G41" s="26">
        <v>21787095</v>
      </c>
      <c r="H41" s="26">
        <v>5454818</v>
      </c>
      <c r="I41" s="26">
        <v>6978683</v>
      </c>
      <c r="J41" s="26">
        <v>1523865</v>
      </c>
      <c r="K41" s="26">
        <f t="shared" si="3"/>
        <v>37453867</v>
      </c>
      <c r="L41" s="26">
        <v>35207726</v>
      </c>
      <c r="M41" s="26">
        <v>-5819114</v>
      </c>
      <c r="N41" s="26">
        <v>41026840</v>
      </c>
      <c r="O41" s="26">
        <v>40994341</v>
      </c>
      <c r="P41" s="26">
        <v>14819762</v>
      </c>
      <c r="Q41" s="26">
        <v>3545831</v>
      </c>
      <c r="R41" s="26">
        <v>5987757</v>
      </c>
      <c r="S41" s="26">
        <v>0</v>
      </c>
      <c r="T41" s="26">
        <v>8832005</v>
      </c>
      <c r="U41" s="26">
        <f t="shared" si="1"/>
        <v>32162336</v>
      </c>
      <c r="V41" s="26">
        <f t="shared" si="2"/>
        <v>-8864504</v>
      </c>
    </row>
    <row r="42" spans="1:22" ht="14.25" customHeight="1">
      <c r="A42" s="24">
        <v>223818</v>
      </c>
      <c r="B42" s="25" t="s">
        <v>36</v>
      </c>
      <c r="C42" s="26">
        <v>582160000</v>
      </c>
      <c r="D42" s="26">
        <v>528336321</v>
      </c>
      <c r="E42" s="26">
        <v>53823679</v>
      </c>
      <c r="F42" s="26">
        <v>0</v>
      </c>
      <c r="G42" s="26">
        <v>53287047</v>
      </c>
      <c r="H42" s="26">
        <v>9551557</v>
      </c>
      <c r="I42" s="26">
        <v>18664515</v>
      </c>
      <c r="J42" s="26">
        <v>9112958</v>
      </c>
      <c r="K42" s="26">
        <f t="shared" si="3"/>
        <v>44710721</v>
      </c>
      <c r="L42" s="26">
        <v>44864690</v>
      </c>
      <c r="M42" s="26">
        <v>13625536</v>
      </c>
      <c r="N42" s="26">
        <v>31239154</v>
      </c>
      <c r="O42" s="26">
        <v>12305075</v>
      </c>
      <c r="P42" s="26">
        <v>4270723</v>
      </c>
      <c r="Q42" s="26">
        <v>8344702</v>
      </c>
      <c r="R42" s="26">
        <v>9541804</v>
      </c>
      <c r="S42" s="26">
        <v>1228152</v>
      </c>
      <c r="T42" s="26">
        <v>-4042929</v>
      </c>
      <c r="U42" s="26">
        <f t="shared" si="1"/>
        <v>16348004</v>
      </c>
      <c r="V42" s="26">
        <f t="shared" si="2"/>
        <v>-14891150</v>
      </c>
    </row>
    <row r="43" spans="1:22" ht="14.25" customHeight="1">
      <c r="A43" s="24">
        <v>223826</v>
      </c>
      <c r="B43" s="25" t="s">
        <v>37</v>
      </c>
      <c r="C43" s="26">
        <v>592190141</v>
      </c>
      <c r="D43" s="26">
        <v>570678807</v>
      </c>
      <c r="E43" s="26">
        <v>21511334</v>
      </c>
      <c r="F43" s="26">
        <v>0</v>
      </c>
      <c r="G43" s="26">
        <v>21767282</v>
      </c>
      <c r="H43" s="26">
        <v>25904</v>
      </c>
      <c r="I43" s="26">
        <v>9290769</v>
      </c>
      <c r="J43" s="26">
        <v>9264865</v>
      </c>
      <c r="K43" s="26">
        <f t="shared" si="3"/>
        <v>12246469</v>
      </c>
      <c r="L43" s="26">
        <v>29469363</v>
      </c>
      <c r="M43" s="26">
        <v>12110576</v>
      </c>
      <c r="N43" s="26">
        <v>17358787</v>
      </c>
      <c r="O43" s="26">
        <v>12336352</v>
      </c>
      <c r="P43" s="26">
        <v>9000</v>
      </c>
      <c r="Q43" s="26">
        <v>12093672</v>
      </c>
      <c r="R43" s="26">
        <v>5924967</v>
      </c>
      <c r="S43" s="26">
        <v>212612</v>
      </c>
      <c r="T43" s="26">
        <v>-5703355</v>
      </c>
      <c r="U43" s="26">
        <f t="shared" si="1"/>
        <v>18039707</v>
      </c>
      <c r="V43" s="26">
        <f t="shared" si="2"/>
        <v>680920</v>
      </c>
    </row>
    <row r="44" spans="1:22" ht="14.25" customHeight="1">
      <c r="A44" s="24">
        <v>223834</v>
      </c>
      <c r="B44" s="25" t="s">
        <v>38</v>
      </c>
      <c r="C44" s="26">
        <v>457930298</v>
      </c>
      <c r="D44" s="26">
        <v>440388244</v>
      </c>
      <c r="E44" s="26">
        <v>17542054</v>
      </c>
      <c r="F44" s="26">
        <v>194144</v>
      </c>
      <c r="G44" s="26">
        <v>26655836</v>
      </c>
      <c r="H44" s="26">
        <v>7532889</v>
      </c>
      <c r="I44" s="26">
        <v>0</v>
      </c>
      <c r="J44" s="26">
        <v>-7338745</v>
      </c>
      <c r="K44" s="26">
        <f t="shared" si="3"/>
        <v>24880799</v>
      </c>
      <c r="L44" s="26">
        <v>13018451</v>
      </c>
      <c r="M44" s="26">
        <v>4216133</v>
      </c>
      <c r="N44" s="26">
        <v>8802318</v>
      </c>
      <c r="O44" s="26">
        <v>10880669</v>
      </c>
      <c r="P44" s="26">
        <v>3852681</v>
      </c>
      <c r="Q44" s="26">
        <v>535925</v>
      </c>
      <c r="R44" s="26">
        <v>8573871</v>
      </c>
      <c r="S44" s="26">
        <v>0</v>
      </c>
      <c r="T44" s="26">
        <v>-4721190</v>
      </c>
      <c r="U44" s="26">
        <f t="shared" si="1"/>
        <v>15601859</v>
      </c>
      <c r="V44" s="26">
        <f t="shared" si="2"/>
        <v>6799541</v>
      </c>
    </row>
    <row r="45" spans="1:22" ht="14.25" customHeight="1">
      <c r="A45" s="24">
        <v>224014</v>
      </c>
      <c r="B45" s="25" t="s">
        <v>39</v>
      </c>
      <c r="C45" s="26">
        <v>514664709</v>
      </c>
      <c r="D45" s="26">
        <v>495928659</v>
      </c>
      <c r="E45" s="26">
        <v>18736050</v>
      </c>
      <c r="F45" s="26">
        <v>0</v>
      </c>
      <c r="G45" s="26">
        <v>20180032</v>
      </c>
      <c r="H45" s="26">
        <v>0</v>
      </c>
      <c r="I45" s="26">
        <v>14275247</v>
      </c>
      <c r="J45" s="26">
        <v>14275247</v>
      </c>
      <c r="K45" s="26">
        <f t="shared" si="3"/>
        <v>4460803</v>
      </c>
      <c r="L45" s="26">
        <v>17959125</v>
      </c>
      <c r="M45" s="26">
        <v>13631390</v>
      </c>
      <c r="N45" s="26">
        <v>4327735</v>
      </c>
      <c r="O45" s="26">
        <v>26078593</v>
      </c>
      <c r="P45" s="26">
        <v>0</v>
      </c>
      <c r="Q45" s="26">
        <v>13631390</v>
      </c>
      <c r="R45" s="26">
        <v>0</v>
      </c>
      <c r="S45" s="26">
        <v>19221297</v>
      </c>
      <c r="T45" s="26">
        <v>19221297</v>
      </c>
      <c r="U45" s="26">
        <f t="shared" si="1"/>
        <v>6857296</v>
      </c>
      <c r="V45" s="26">
        <f t="shared" si="2"/>
        <v>2529561</v>
      </c>
    </row>
    <row r="46" spans="1:22" ht="14.25" customHeight="1">
      <c r="A46" s="24">
        <v>224022</v>
      </c>
      <c r="B46" s="25" t="s">
        <v>40</v>
      </c>
      <c r="C46" s="26">
        <v>733381492</v>
      </c>
      <c r="D46" s="26">
        <v>718058333</v>
      </c>
      <c r="E46" s="26">
        <v>15323159</v>
      </c>
      <c r="F46" s="26">
        <v>2207647</v>
      </c>
      <c r="G46" s="26">
        <v>13492700</v>
      </c>
      <c r="H46" s="26">
        <v>3505357</v>
      </c>
      <c r="I46" s="26">
        <v>4066424</v>
      </c>
      <c r="J46" s="26">
        <v>2768714</v>
      </c>
      <c r="K46" s="26">
        <f t="shared" si="3"/>
        <v>12554445</v>
      </c>
      <c r="L46" s="26">
        <v>3303316</v>
      </c>
      <c r="M46" s="26">
        <v>-6944053</v>
      </c>
      <c r="N46" s="26">
        <v>10247369</v>
      </c>
      <c r="O46" s="26">
        <v>4616086</v>
      </c>
      <c r="P46" s="26">
        <v>10449410</v>
      </c>
      <c r="Q46" s="26">
        <v>0</v>
      </c>
      <c r="R46" s="26">
        <v>114068</v>
      </c>
      <c r="S46" s="26">
        <v>753368</v>
      </c>
      <c r="T46" s="26">
        <v>11088710</v>
      </c>
      <c r="U46" s="26">
        <f t="shared" si="1"/>
        <v>-6472624</v>
      </c>
      <c r="V46" s="26">
        <f t="shared" si="2"/>
        <v>-16719993</v>
      </c>
    </row>
    <row r="47" spans="1:22" ht="14.25" customHeight="1">
      <c r="A47" s="24">
        <v>224212</v>
      </c>
      <c r="B47" s="25" t="s">
        <v>41</v>
      </c>
      <c r="C47" s="26">
        <v>431568076</v>
      </c>
      <c r="D47" s="26">
        <v>390503525</v>
      </c>
      <c r="E47" s="26">
        <v>41064551</v>
      </c>
      <c r="F47" s="26">
        <v>0</v>
      </c>
      <c r="G47" s="26">
        <v>39981074</v>
      </c>
      <c r="H47" s="26">
        <v>2274776</v>
      </c>
      <c r="I47" s="26">
        <v>22505308</v>
      </c>
      <c r="J47" s="26">
        <v>20230532</v>
      </c>
      <c r="K47" s="26">
        <f t="shared" si="3"/>
        <v>20834019</v>
      </c>
      <c r="L47" s="26">
        <v>26647546</v>
      </c>
      <c r="M47" s="26">
        <v>14360402</v>
      </c>
      <c r="N47" s="26">
        <v>12287144</v>
      </c>
      <c r="O47" s="26">
        <v>31639851</v>
      </c>
      <c r="P47" s="26">
        <v>0</v>
      </c>
      <c r="Q47" s="26">
        <v>12014015</v>
      </c>
      <c r="R47" s="26">
        <v>5950017</v>
      </c>
      <c r="S47" s="26">
        <v>12860478</v>
      </c>
      <c r="T47" s="26">
        <v>6910461</v>
      </c>
      <c r="U47" s="26">
        <f t="shared" si="1"/>
        <v>24729390</v>
      </c>
      <c r="V47" s="26">
        <f t="shared" si="2"/>
        <v>12442246</v>
      </c>
    </row>
    <row r="48" spans="1:22" ht="14.25" customHeight="1">
      <c r="A48" s="24">
        <v>224220</v>
      </c>
      <c r="B48" s="25" t="s">
        <v>42</v>
      </c>
      <c r="C48" s="26">
        <v>1060525968</v>
      </c>
      <c r="D48" s="26">
        <v>1023342694</v>
      </c>
      <c r="E48" s="26">
        <v>37183274</v>
      </c>
      <c r="F48" s="26">
        <v>0</v>
      </c>
      <c r="G48" s="26">
        <v>27087468</v>
      </c>
      <c r="H48" s="26">
        <v>5027252</v>
      </c>
      <c r="I48" s="26">
        <v>11588970</v>
      </c>
      <c r="J48" s="26">
        <v>6561718</v>
      </c>
      <c r="K48" s="26">
        <f t="shared" si="3"/>
        <v>30621556</v>
      </c>
      <c r="L48" s="26">
        <v>62899869</v>
      </c>
      <c r="M48" s="26">
        <v>24691612</v>
      </c>
      <c r="N48" s="26">
        <v>38208257</v>
      </c>
      <c r="O48" s="26">
        <v>70656310</v>
      </c>
      <c r="P48" s="26">
        <v>3288087</v>
      </c>
      <c r="Q48" s="26">
        <v>22952447</v>
      </c>
      <c r="R48" s="26">
        <v>6578759</v>
      </c>
      <c r="S48" s="26">
        <v>14128962</v>
      </c>
      <c r="T48" s="26">
        <v>10838290</v>
      </c>
      <c r="U48" s="26">
        <f t="shared" si="1"/>
        <v>59818020</v>
      </c>
      <c r="V48" s="26">
        <f t="shared" si="2"/>
        <v>21609763</v>
      </c>
    </row>
    <row r="49" spans="1:22" ht="14.25" customHeight="1">
      <c r="A49" s="24">
        <v>224238</v>
      </c>
      <c r="B49" s="25" t="s">
        <v>43</v>
      </c>
      <c r="C49" s="26">
        <v>1012441457</v>
      </c>
      <c r="D49" s="26">
        <v>978430051</v>
      </c>
      <c r="E49" s="26">
        <v>34011406</v>
      </c>
      <c r="F49" s="26">
        <v>0</v>
      </c>
      <c r="G49" s="26">
        <v>44973160</v>
      </c>
      <c r="H49" s="26">
        <v>3721053</v>
      </c>
      <c r="I49" s="26">
        <v>18794110</v>
      </c>
      <c r="J49" s="26">
        <v>15073057</v>
      </c>
      <c r="K49" s="26">
        <f t="shared" si="3"/>
        <v>18938349</v>
      </c>
      <c r="L49" s="26">
        <v>41073724</v>
      </c>
      <c r="M49" s="26">
        <v>21825045</v>
      </c>
      <c r="N49" s="26">
        <v>19248679</v>
      </c>
      <c r="O49" s="26">
        <v>14284346</v>
      </c>
      <c r="P49" s="26">
        <v>2337235</v>
      </c>
      <c r="Q49" s="26">
        <v>20441227</v>
      </c>
      <c r="R49" s="26">
        <v>1018239</v>
      </c>
      <c r="S49" s="26">
        <v>4227819</v>
      </c>
      <c r="T49" s="26">
        <v>5546815</v>
      </c>
      <c r="U49" s="26">
        <f t="shared" si="1"/>
        <v>8737531</v>
      </c>
      <c r="V49" s="26">
        <f t="shared" si="2"/>
        <v>-10511148</v>
      </c>
    </row>
    <row r="50" spans="1:22" ht="14.25" customHeight="1">
      <c r="A50" s="24">
        <v>224246</v>
      </c>
      <c r="B50" s="25" t="s">
        <v>44</v>
      </c>
      <c r="C50" s="26">
        <v>789056262</v>
      </c>
      <c r="D50" s="26">
        <v>760042576</v>
      </c>
      <c r="E50" s="26">
        <v>29013686</v>
      </c>
      <c r="F50" s="26">
        <v>0</v>
      </c>
      <c r="G50" s="26">
        <v>26258759</v>
      </c>
      <c r="H50" s="26">
        <v>3805663</v>
      </c>
      <c r="I50" s="26">
        <v>4595915</v>
      </c>
      <c r="J50" s="26">
        <v>790252</v>
      </c>
      <c r="K50" s="26">
        <f t="shared" si="3"/>
        <v>28223434</v>
      </c>
      <c r="L50" s="26">
        <v>36207534</v>
      </c>
      <c r="M50" s="26">
        <v>14168820</v>
      </c>
      <c r="N50" s="26">
        <v>22038714</v>
      </c>
      <c r="O50" s="26">
        <v>10469031</v>
      </c>
      <c r="P50" s="26">
        <v>0</v>
      </c>
      <c r="Q50" s="26">
        <v>10363157</v>
      </c>
      <c r="R50" s="26">
        <v>2978031</v>
      </c>
      <c r="S50" s="26">
        <v>2397716</v>
      </c>
      <c r="T50" s="26">
        <v>-580315</v>
      </c>
      <c r="U50" s="26">
        <f t="shared" si="1"/>
        <v>11049346</v>
      </c>
      <c r="V50" s="26">
        <f t="shared" si="2"/>
        <v>-10989368</v>
      </c>
    </row>
    <row r="51" spans="1:22" ht="14.25" customHeight="1">
      <c r="A51" s="24">
        <v>224253</v>
      </c>
      <c r="B51" s="25" t="s">
        <v>45</v>
      </c>
      <c r="C51" s="26">
        <v>777917153</v>
      </c>
      <c r="D51" s="26">
        <v>735558592</v>
      </c>
      <c r="E51" s="26">
        <v>42358561</v>
      </c>
      <c r="F51" s="26">
        <v>0</v>
      </c>
      <c r="G51" s="26">
        <v>21542106</v>
      </c>
      <c r="H51" s="26">
        <v>358677</v>
      </c>
      <c r="I51" s="26">
        <v>3129284</v>
      </c>
      <c r="J51" s="26">
        <v>2770607</v>
      </c>
      <c r="K51" s="26">
        <f t="shared" si="3"/>
        <v>39587954</v>
      </c>
      <c r="L51" s="26">
        <v>37313668</v>
      </c>
      <c r="M51" s="26">
        <v>27445492</v>
      </c>
      <c r="N51" s="26">
        <v>9868176</v>
      </c>
      <c r="O51" s="26">
        <v>15149885</v>
      </c>
      <c r="P51" s="26">
        <v>0</v>
      </c>
      <c r="Q51" s="26">
        <v>27086815</v>
      </c>
      <c r="R51" s="26">
        <v>6257106</v>
      </c>
      <c r="S51" s="26">
        <v>14555392</v>
      </c>
      <c r="T51" s="26">
        <v>8298286</v>
      </c>
      <c r="U51" s="26">
        <f t="shared" si="1"/>
        <v>6851599</v>
      </c>
      <c r="V51" s="26">
        <f t="shared" si="2"/>
        <v>-3016577</v>
      </c>
    </row>
    <row r="52" spans="1:22" ht="14.25" customHeight="1">
      <c r="A52" s="24">
        <v>224261</v>
      </c>
      <c r="B52" s="25" t="s">
        <v>46</v>
      </c>
      <c r="C52" s="26">
        <v>321721988</v>
      </c>
      <c r="D52" s="26">
        <v>309500558</v>
      </c>
      <c r="E52" s="26">
        <v>12221430</v>
      </c>
      <c r="F52" s="26">
        <v>264237</v>
      </c>
      <c r="G52" s="26">
        <v>14232261</v>
      </c>
      <c r="H52" s="26">
        <v>1891784</v>
      </c>
      <c r="I52" s="26">
        <v>13137642</v>
      </c>
      <c r="J52" s="26">
        <v>11510095</v>
      </c>
      <c r="K52" s="26">
        <f t="shared" si="3"/>
        <v>711335</v>
      </c>
      <c r="L52" s="26">
        <v>15724759</v>
      </c>
      <c r="M52" s="26">
        <v>7414613</v>
      </c>
      <c r="N52" s="26">
        <v>8310146</v>
      </c>
      <c r="O52" s="26">
        <v>14697960</v>
      </c>
      <c r="P52" s="26">
        <v>0</v>
      </c>
      <c r="Q52" s="26">
        <v>5522829</v>
      </c>
      <c r="R52" s="26">
        <v>0</v>
      </c>
      <c r="S52" s="26">
        <v>10322767</v>
      </c>
      <c r="T52" s="26">
        <v>10322767</v>
      </c>
      <c r="U52" s="26">
        <f t="shared" si="1"/>
        <v>4375193</v>
      </c>
      <c r="V52" s="26">
        <f t="shared" si="2"/>
        <v>-3934953</v>
      </c>
    </row>
    <row r="53" spans="1:22" ht="14.25" customHeight="1">
      <c r="A53" s="24">
        <v>224279</v>
      </c>
      <c r="B53" s="25" t="s">
        <v>47</v>
      </c>
      <c r="C53" s="26">
        <v>308186579</v>
      </c>
      <c r="D53" s="26">
        <v>290968160</v>
      </c>
      <c r="E53" s="26">
        <v>17218419</v>
      </c>
      <c r="F53" s="26">
        <v>0</v>
      </c>
      <c r="G53" s="26">
        <v>10209505</v>
      </c>
      <c r="H53" s="26">
        <v>4310204</v>
      </c>
      <c r="I53" s="26">
        <v>13993451</v>
      </c>
      <c r="J53" s="26">
        <v>9683247</v>
      </c>
      <c r="K53" s="26">
        <f t="shared" si="3"/>
        <v>7535172</v>
      </c>
      <c r="L53" s="26">
        <v>20184790</v>
      </c>
      <c r="M53" s="26">
        <v>21140178</v>
      </c>
      <c r="N53" s="26">
        <v>-955388</v>
      </c>
      <c r="O53" s="26">
        <v>8818490</v>
      </c>
      <c r="P53" s="26">
        <v>888588</v>
      </c>
      <c r="Q53" s="26">
        <v>17718562</v>
      </c>
      <c r="R53" s="26">
        <v>1435074</v>
      </c>
      <c r="S53" s="26">
        <v>2547834</v>
      </c>
      <c r="T53" s="26">
        <v>2001348</v>
      </c>
      <c r="U53" s="26">
        <f t="shared" si="1"/>
        <v>6817142</v>
      </c>
      <c r="V53" s="26">
        <f t="shared" si="2"/>
        <v>7772530</v>
      </c>
    </row>
    <row r="54" spans="1:22" ht="14.25" customHeight="1">
      <c r="A54" s="24">
        <v>224287</v>
      </c>
      <c r="B54" s="25" t="s">
        <v>48</v>
      </c>
      <c r="C54" s="26">
        <v>220092305</v>
      </c>
      <c r="D54" s="26">
        <v>212770851</v>
      </c>
      <c r="E54" s="26">
        <v>7321454</v>
      </c>
      <c r="F54" s="26">
        <v>0</v>
      </c>
      <c r="G54" s="26">
        <v>11491360</v>
      </c>
      <c r="H54" s="26">
        <v>2673448</v>
      </c>
      <c r="I54" s="26">
        <v>8617027</v>
      </c>
      <c r="J54" s="26">
        <v>5943579</v>
      </c>
      <c r="K54" s="26">
        <f t="shared" si="3"/>
        <v>1377875</v>
      </c>
      <c r="L54" s="26">
        <v>4418221</v>
      </c>
      <c r="M54" s="26">
        <v>7343637</v>
      </c>
      <c r="N54" s="26">
        <v>-2925416</v>
      </c>
      <c r="O54" s="26">
        <v>2564135</v>
      </c>
      <c r="P54" s="26">
        <v>3284336</v>
      </c>
      <c r="Q54" s="26">
        <v>7954525</v>
      </c>
      <c r="R54" s="26">
        <v>928001</v>
      </c>
      <c r="S54" s="26">
        <v>825750</v>
      </c>
      <c r="T54" s="26">
        <v>3182085</v>
      </c>
      <c r="U54" s="26">
        <f t="shared" si="1"/>
        <v>-617950</v>
      </c>
      <c r="V54" s="26">
        <f t="shared" si="2"/>
        <v>2307466</v>
      </c>
    </row>
    <row r="55" spans="1:22" ht="14.25" customHeight="1">
      <c r="A55" s="24">
        <v>224428</v>
      </c>
      <c r="B55" s="25" t="s">
        <v>49</v>
      </c>
      <c r="C55" s="26">
        <v>490114311</v>
      </c>
      <c r="D55" s="26">
        <v>476552320</v>
      </c>
      <c r="E55" s="26">
        <v>13561991</v>
      </c>
      <c r="F55" s="26">
        <v>0</v>
      </c>
      <c r="G55" s="26">
        <v>13056470</v>
      </c>
      <c r="H55" s="26">
        <v>1415279</v>
      </c>
      <c r="I55" s="26">
        <v>9015530</v>
      </c>
      <c r="J55" s="26">
        <v>7600251</v>
      </c>
      <c r="K55" s="26">
        <f t="shared" si="3"/>
        <v>5961740</v>
      </c>
      <c r="L55" s="26">
        <v>17665007</v>
      </c>
      <c r="M55" s="26">
        <v>8379900</v>
      </c>
      <c r="N55" s="26">
        <v>9285107</v>
      </c>
      <c r="O55" s="26">
        <v>10386158</v>
      </c>
      <c r="P55" s="26">
        <v>807347</v>
      </c>
      <c r="Q55" s="26">
        <v>7771968</v>
      </c>
      <c r="R55" s="26">
        <v>2207827</v>
      </c>
      <c r="S55" s="26">
        <v>4729544</v>
      </c>
      <c r="T55" s="26">
        <v>3329064</v>
      </c>
      <c r="U55" s="26">
        <f t="shared" si="1"/>
        <v>7057094</v>
      </c>
      <c r="V55" s="26">
        <f t="shared" si="2"/>
        <v>-2228013</v>
      </c>
    </row>
    <row r="56" spans="1:22" ht="14.25" customHeight="1">
      <c r="A56" s="24">
        <v>224444</v>
      </c>
      <c r="B56" s="25" t="s">
        <v>50</v>
      </c>
      <c r="C56" s="26">
        <v>876385496</v>
      </c>
      <c r="D56" s="26">
        <v>858966384</v>
      </c>
      <c r="E56" s="26">
        <v>17419112</v>
      </c>
      <c r="F56" s="26">
        <v>1353858</v>
      </c>
      <c r="G56" s="26">
        <v>12426381</v>
      </c>
      <c r="H56" s="26">
        <v>0</v>
      </c>
      <c r="I56" s="26">
        <v>13102288</v>
      </c>
      <c r="J56" s="26">
        <v>14456146</v>
      </c>
      <c r="K56" s="26">
        <f t="shared" si="3"/>
        <v>2962966</v>
      </c>
      <c r="L56" s="26">
        <v>19757308</v>
      </c>
      <c r="M56" s="26">
        <v>14572767</v>
      </c>
      <c r="N56" s="26">
        <v>5184541</v>
      </c>
      <c r="O56" s="26">
        <v>55679508</v>
      </c>
      <c r="P56" s="26">
        <v>10054957</v>
      </c>
      <c r="Q56" s="26">
        <v>24627724</v>
      </c>
      <c r="R56" s="26">
        <v>27482150</v>
      </c>
      <c r="S56" s="26">
        <v>30898082</v>
      </c>
      <c r="T56" s="26">
        <v>13470889</v>
      </c>
      <c r="U56" s="26">
        <f t="shared" si="1"/>
        <v>42208619</v>
      </c>
      <c r="V56" s="26">
        <f t="shared" si="2"/>
        <v>37024078</v>
      </c>
    </row>
    <row r="57" spans="1:22" ht="14.25" customHeight="1">
      <c r="A57" s="24">
        <v>224451</v>
      </c>
      <c r="B57" s="25" t="s">
        <v>51</v>
      </c>
      <c r="C57" s="26">
        <v>541167486</v>
      </c>
      <c r="D57" s="26">
        <v>518713189</v>
      </c>
      <c r="E57" s="26">
        <v>22454297</v>
      </c>
      <c r="F57" s="26">
        <v>0</v>
      </c>
      <c r="G57" s="26">
        <v>21761409</v>
      </c>
      <c r="H57" s="26">
        <v>2705103</v>
      </c>
      <c r="I57" s="26">
        <v>8718951</v>
      </c>
      <c r="J57" s="26">
        <v>6013848</v>
      </c>
      <c r="K57" s="26">
        <f t="shared" si="3"/>
        <v>16440449</v>
      </c>
      <c r="L57" s="26">
        <v>21003206</v>
      </c>
      <c r="M57" s="26">
        <v>5278132</v>
      </c>
      <c r="N57" s="26">
        <v>15725074</v>
      </c>
      <c r="O57" s="26">
        <v>23326594</v>
      </c>
      <c r="P57" s="26">
        <v>2147249</v>
      </c>
      <c r="Q57" s="26">
        <v>6058989</v>
      </c>
      <c r="R57" s="26">
        <v>1846802</v>
      </c>
      <c r="S57" s="26">
        <v>4921533</v>
      </c>
      <c r="T57" s="26">
        <v>5221980</v>
      </c>
      <c r="U57" s="26">
        <f t="shared" si="1"/>
        <v>18104614</v>
      </c>
      <c r="V57" s="26">
        <f t="shared" si="2"/>
        <v>2379540</v>
      </c>
    </row>
    <row r="58" spans="1:22" ht="14.25" customHeight="1">
      <c r="A58" s="24">
        <v>224469</v>
      </c>
      <c r="B58" s="25" t="s">
        <v>52</v>
      </c>
      <c r="C58" s="26">
        <v>1014646119</v>
      </c>
      <c r="D58" s="26">
        <v>1004069440</v>
      </c>
      <c r="E58" s="26">
        <v>10576679</v>
      </c>
      <c r="F58" s="26">
        <v>0</v>
      </c>
      <c r="G58" s="26">
        <v>27697970</v>
      </c>
      <c r="H58" s="26">
        <v>1391909</v>
      </c>
      <c r="I58" s="26">
        <v>3165036</v>
      </c>
      <c r="J58" s="26">
        <v>1773127</v>
      </c>
      <c r="K58" s="26">
        <f t="shared" si="3"/>
        <v>8803552</v>
      </c>
      <c r="L58" s="26">
        <v>33389273</v>
      </c>
      <c r="M58" s="26">
        <v>13609041</v>
      </c>
      <c r="N58" s="26">
        <v>19780232</v>
      </c>
      <c r="O58" s="26">
        <v>17656347</v>
      </c>
      <c r="P58" s="26">
        <v>0</v>
      </c>
      <c r="Q58" s="26">
        <v>12217132</v>
      </c>
      <c r="R58" s="26">
        <v>8416075</v>
      </c>
      <c r="S58" s="26">
        <v>15075542</v>
      </c>
      <c r="T58" s="26">
        <v>6659467</v>
      </c>
      <c r="U58" s="26">
        <f t="shared" si="1"/>
        <v>10996880</v>
      </c>
      <c r="V58" s="26">
        <f t="shared" si="2"/>
        <v>-8783352</v>
      </c>
    </row>
    <row r="59" spans="1:22" ht="14.25" customHeight="1">
      <c r="A59" s="24">
        <v>224477</v>
      </c>
      <c r="B59" s="25" t="s">
        <v>53</v>
      </c>
      <c r="C59" s="26">
        <v>762043163</v>
      </c>
      <c r="D59" s="26">
        <v>758691321</v>
      </c>
      <c r="E59" s="26">
        <v>3351842</v>
      </c>
      <c r="G59" s="18">
        <v>29238940</v>
      </c>
      <c r="H59" s="26">
        <v>3695107</v>
      </c>
      <c r="I59" s="26">
        <v>5402947</v>
      </c>
      <c r="J59" s="26">
        <v>1707840</v>
      </c>
      <c r="K59" s="26">
        <f t="shared" si="3"/>
        <v>1644002</v>
      </c>
      <c r="L59" s="26">
        <v>33428293</v>
      </c>
      <c r="M59" s="26">
        <v>28320330</v>
      </c>
      <c r="N59" s="26">
        <v>5107963</v>
      </c>
      <c r="O59" s="26">
        <v>3800895</v>
      </c>
      <c r="P59" s="18">
        <v>0</v>
      </c>
      <c r="Q59" s="18">
        <v>24623223</v>
      </c>
      <c r="R59" s="26">
        <v>12304243</v>
      </c>
      <c r="S59" s="26">
        <v>6952538</v>
      </c>
      <c r="T59" s="26">
        <v>-5351705</v>
      </c>
      <c r="U59" s="26">
        <f t="shared" si="1"/>
        <v>9152600</v>
      </c>
      <c r="V59" s="26">
        <f t="shared" si="2"/>
        <v>4044637</v>
      </c>
    </row>
    <row r="60" spans="1:22" ht="14.25" customHeight="1">
      <c r="A60" s="24">
        <v>224618</v>
      </c>
      <c r="B60" s="25" t="s">
        <v>54</v>
      </c>
      <c r="C60" s="26">
        <v>990837978</v>
      </c>
      <c r="D60" s="26">
        <v>942278174</v>
      </c>
      <c r="E60" s="26">
        <v>48559804</v>
      </c>
      <c r="F60" s="26">
        <v>0</v>
      </c>
      <c r="G60" s="26">
        <v>47996517</v>
      </c>
      <c r="H60" s="26">
        <v>0</v>
      </c>
      <c r="I60" s="26">
        <v>38006583</v>
      </c>
      <c r="J60" s="26">
        <v>38006583</v>
      </c>
      <c r="K60" s="26">
        <f t="shared" si="3"/>
        <v>10553221</v>
      </c>
      <c r="L60" s="26">
        <v>36880230</v>
      </c>
      <c r="M60" s="26">
        <v>5433071</v>
      </c>
      <c r="N60" s="26">
        <v>31447159</v>
      </c>
      <c r="O60" s="26">
        <v>64008796</v>
      </c>
      <c r="P60" s="26">
        <v>7601017</v>
      </c>
      <c r="Q60" s="26">
        <v>13034088</v>
      </c>
      <c r="R60" s="26">
        <v>0</v>
      </c>
      <c r="S60" s="26">
        <v>16470282</v>
      </c>
      <c r="T60" s="26">
        <v>24071299</v>
      </c>
      <c r="U60" s="26">
        <f t="shared" si="1"/>
        <v>39937497</v>
      </c>
      <c r="V60" s="26">
        <f t="shared" si="2"/>
        <v>8490338</v>
      </c>
    </row>
    <row r="61" spans="1:22" ht="14.25" customHeight="1">
      <c r="A61" s="24">
        <v>224626</v>
      </c>
      <c r="B61" s="25" t="s">
        <v>55</v>
      </c>
      <c r="C61" s="26">
        <v>424743289</v>
      </c>
      <c r="D61" s="26">
        <v>406688817</v>
      </c>
      <c r="E61" s="26">
        <v>18054472</v>
      </c>
      <c r="F61" s="26">
        <v>0</v>
      </c>
      <c r="G61" s="26">
        <v>18777126</v>
      </c>
      <c r="H61" s="26">
        <v>0</v>
      </c>
      <c r="I61" s="26">
        <v>16059040</v>
      </c>
      <c r="J61" s="26">
        <v>16059040</v>
      </c>
      <c r="K61" s="26">
        <f t="shared" si="3"/>
        <v>1995432</v>
      </c>
      <c r="L61" s="26">
        <v>17497300</v>
      </c>
      <c r="M61" s="26">
        <v>8583001</v>
      </c>
      <c r="N61" s="26">
        <v>8914299</v>
      </c>
      <c r="O61" s="26">
        <v>21747702</v>
      </c>
      <c r="P61" s="26">
        <v>43461</v>
      </c>
      <c r="Q61" s="26">
        <v>8626462</v>
      </c>
      <c r="R61" s="26">
        <v>1016120</v>
      </c>
      <c r="S61" s="26">
        <v>4180232</v>
      </c>
      <c r="T61" s="26">
        <v>3207573</v>
      </c>
      <c r="U61" s="26">
        <f t="shared" si="1"/>
        <v>18540129</v>
      </c>
      <c r="V61" s="26">
        <f t="shared" si="2"/>
        <v>9625830</v>
      </c>
    </row>
    <row r="62" spans="1:22" ht="14.25" customHeight="1">
      <c r="A62" s="24">
        <v>224816</v>
      </c>
      <c r="B62" s="25" t="s">
        <v>56</v>
      </c>
      <c r="C62" s="26">
        <v>487836223</v>
      </c>
      <c r="D62" s="26">
        <v>479415136</v>
      </c>
      <c r="E62" s="26">
        <v>8421087</v>
      </c>
      <c r="F62" s="26">
        <v>0</v>
      </c>
      <c r="G62" s="26">
        <v>15860909</v>
      </c>
      <c r="H62" s="26">
        <v>2399048</v>
      </c>
      <c r="I62" s="26">
        <v>0</v>
      </c>
      <c r="J62" s="26">
        <v>-2399048</v>
      </c>
      <c r="K62" s="26">
        <f t="shared" si="3"/>
        <v>10820135</v>
      </c>
      <c r="L62" s="26">
        <v>7810174</v>
      </c>
      <c r="M62" s="26">
        <v>1854182</v>
      </c>
      <c r="N62" s="26">
        <v>5955992</v>
      </c>
      <c r="O62" s="26">
        <v>1621922</v>
      </c>
      <c r="P62" s="26">
        <v>3206038</v>
      </c>
      <c r="Q62" s="26">
        <v>2661172</v>
      </c>
      <c r="R62" s="26">
        <v>2357278</v>
      </c>
      <c r="S62" s="26">
        <v>536481</v>
      </c>
      <c r="T62" s="26">
        <v>1385241</v>
      </c>
      <c r="U62" s="26">
        <f t="shared" si="1"/>
        <v>236681</v>
      </c>
      <c r="V62" s="26">
        <f t="shared" si="2"/>
        <v>-5719311</v>
      </c>
    </row>
    <row r="63" spans="1:22" ht="14.25" customHeight="1">
      <c r="A63" s="24">
        <v>224824</v>
      </c>
      <c r="B63" s="25" t="s">
        <v>57</v>
      </c>
      <c r="C63" s="26">
        <v>638334580</v>
      </c>
      <c r="D63" s="26">
        <v>588891139</v>
      </c>
      <c r="E63" s="26">
        <v>49443441</v>
      </c>
      <c r="F63" s="26">
        <v>0</v>
      </c>
      <c r="G63" s="26">
        <v>49372002</v>
      </c>
      <c r="H63" s="26">
        <v>9000</v>
      </c>
      <c r="I63" s="26">
        <v>17827903</v>
      </c>
      <c r="J63" s="26">
        <v>17818903</v>
      </c>
      <c r="K63" s="26">
        <f t="shared" si="3"/>
        <v>31624538</v>
      </c>
      <c r="L63" s="26">
        <v>39479347</v>
      </c>
      <c r="M63" s="26">
        <v>7231988</v>
      </c>
      <c r="N63" s="26">
        <v>32247359</v>
      </c>
      <c r="O63" s="26">
        <v>22254260</v>
      </c>
      <c r="P63" s="26">
        <v>3762698</v>
      </c>
      <c r="Q63" s="26">
        <v>7934162</v>
      </c>
      <c r="R63" s="26">
        <v>1456392</v>
      </c>
      <c r="S63" s="26">
        <v>3795677</v>
      </c>
      <c r="T63" s="26">
        <v>6101983</v>
      </c>
      <c r="U63" s="26">
        <f t="shared" si="1"/>
        <v>16152277</v>
      </c>
      <c r="V63" s="26">
        <f t="shared" si="2"/>
        <v>-16095082</v>
      </c>
    </row>
    <row r="64" spans="1:22" ht="14.25" customHeight="1">
      <c r="A64" s="24">
        <v>224832</v>
      </c>
      <c r="B64" s="25" t="s">
        <v>58</v>
      </c>
      <c r="C64" s="26">
        <v>615618263</v>
      </c>
      <c r="D64" s="26">
        <v>589722677</v>
      </c>
      <c r="E64" s="26">
        <v>25895586</v>
      </c>
      <c r="F64" s="26">
        <v>0</v>
      </c>
      <c r="G64" s="26">
        <v>21913943</v>
      </c>
      <c r="H64" s="26">
        <v>0</v>
      </c>
      <c r="I64" s="26">
        <v>14808004</v>
      </c>
      <c r="J64" s="26">
        <v>14808004</v>
      </c>
      <c r="K64" s="26">
        <f t="shared" si="3"/>
        <v>11087582</v>
      </c>
      <c r="L64" s="26">
        <v>20854668</v>
      </c>
      <c r="M64" s="26">
        <v>6656057</v>
      </c>
      <c r="N64" s="26">
        <v>14198611</v>
      </c>
      <c r="O64" s="26">
        <v>8636294</v>
      </c>
      <c r="P64" s="26">
        <v>3357678</v>
      </c>
      <c r="Q64" s="26">
        <v>10013735</v>
      </c>
      <c r="R64" s="26">
        <v>1732923</v>
      </c>
      <c r="S64" s="26">
        <v>5107904</v>
      </c>
      <c r="T64" s="26">
        <v>6732659</v>
      </c>
      <c r="U64" s="26">
        <f t="shared" si="1"/>
        <v>1903635</v>
      </c>
      <c r="V64" s="26">
        <f t="shared" si="2"/>
        <v>-12294976</v>
      </c>
    </row>
    <row r="65" spans="1:22" ht="14.25" customHeight="1">
      <c r="A65" s="24">
        <v>224840</v>
      </c>
      <c r="B65" s="25" t="s">
        <v>59</v>
      </c>
      <c r="C65" s="26">
        <v>671847808</v>
      </c>
      <c r="D65" s="26">
        <v>644620830</v>
      </c>
      <c r="E65" s="26">
        <v>27226978</v>
      </c>
      <c r="F65" s="26"/>
      <c r="G65" s="26">
        <v>31902128</v>
      </c>
      <c r="H65" s="26">
        <v>0</v>
      </c>
      <c r="I65" s="26">
        <v>19473066</v>
      </c>
      <c r="J65" s="26">
        <v>19473066</v>
      </c>
      <c r="K65" s="26">
        <f t="shared" si="3"/>
        <v>7753912</v>
      </c>
      <c r="L65" s="26">
        <v>13642831</v>
      </c>
      <c r="M65" s="26">
        <v>7839726</v>
      </c>
      <c r="N65" s="26">
        <v>5803105</v>
      </c>
      <c r="O65" s="26">
        <v>6511446</v>
      </c>
      <c r="P65" s="26">
        <v>2733116</v>
      </c>
      <c r="Q65" s="26">
        <v>10572842</v>
      </c>
      <c r="R65" s="26">
        <v>2234964</v>
      </c>
      <c r="S65" s="26">
        <v>6250253</v>
      </c>
      <c r="T65" s="26">
        <v>6748405</v>
      </c>
      <c r="U65" s="26">
        <f t="shared" si="1"/>
        <v>-236959</v>
      </c>
      <c r="V65" s="26">
        <f t="shared" si="2"/>
        <v>-6040064</v>
      </c>
    </row>
    <row r="66" spans="1:22" ht="14.25" customHeight="1">
      <c r="A66" s="24">
        <v>224857</v>
      </c>
      <c r="B66" s="25" t="s">
        <v>60</v>
      </c>
      <c r="C66" s="26">
        <v>461042682</v>
      </c>
      <c r="D66" s="26">
        <v>416630580</v>
      </c>
      <c r="E66" s="26">
        <v>44412102</v>
      </c>
      <c r="F66" s="26">
        <v>0</v>
      </c>
      <c r="G66" s="26">
        <v>28193849</v>
      </c>
      <c r="H66" s="26">
        <v>382360</v>
      </c>
      <c r="I66" s="26">
        <v>21292874</v>
      </c>
      <c r="J66" s="26">
        <v>20910514</v>
      </c>
      <c r="K66" s="26">
        <f t="shared" si="3"/>
        <v>23501588</v>
      </c>
      <c r="L66" s="26">
        <v>39301438</v>
      </c>
      <c r="M66" s="26">
        <v>19418999</v>
      </c>
      <c r="N66" s="26">
        <v>19882439</v>
      </c>
      <c r="O66" s="26">
        <v>38129562</v>
      </c>
      <c r="P66" s="26">
        <v>1021038</v>
      </c>
      <c r="Q66" s="26">
        <v>20057677</v>
      </c>
      <c r="R66" s="26">
        <v>1857147</v>
      </c>
      <c r="S66" s="26">
        <v>17703607</v>
      </c>
      <c r="T66" s="26">
        <v>16867498</v>
      </c>
      <c r="U66" s="26">
        <f t="shared" si="1"/>
        <v>21262064</v>
      </c>
      <c r="V66" s="26">
        <f t="shared" si="2"/>
        <v>1379625</v>
      </c>
    </row>
    <row r="67" spans="1:22" ht="14.25" customHeight="1">
      <c r="A67" s="24">
        <v>224865</v>
      </c>
      <c r="B67" s="25" t="s">
        <v>61</v>
      </c>
      <c r="C67" s="26">
        <v>115858470</v>
      </c>
      <c r="D67" s="26">
        <v>115774829</v>
      </c>
      <c r="E67" s="26">
        <v>83641</v>
      </c>
      <c r="F67" s="26">
        <v>0</v>
      </c>
      <c r="G67" s="26">
        <v>2613009</v>
      </c>
      <c r="H67" s="26">
        <v>609784</v>
      </c>
      <c r="I67" s="26">
        <v>693425</v>
      </c>
      <c r="J67" s="26">
        <v>83641</v>
      </c>
      <c r="K67" s="26">
        <f t="shared" si="3"/>
        <v>0</v>
      </c>
      <c r="L67" s="26">
        <v>3930460</v>
      </c>
      <c r="M67" s="26">
        <v>4428549</v>
      </c>
      <c r="N67" s="26">
        <v>-498089</v>
      </c>
      <c r="O67" s="26">
        <v>2197826</v>
      </c>
      <c r="P67" s="26">
        <v>0</v>
      </c>
      <c r="Q67" s="26">
        <v>3818765</v>
      </c>
      <c r="R67" s="26">
        <v>356740</v>
      </c>
      <c r="S67" s="26">
        <v>1845202</v>
      </c>
      <c r="T67" s="26">
        <v>1488462</v>
      </c>
      <c r="U67" s="26">
        <f t="shared" si="1"/>
        <v>709364</v>
      </c>
      <c r="V67" s="26">
        <f t="shared" si="2"/>
        <v>1207453</v>
      </c>
    </row>
    <row r="68" spans="1:22" ht="14.25" customHeight="1">
      <c r="A68" s="24">
        <v>224873</v>
      </c>
      <c r="B68" s="25" t="s">
        <v>62</v>
      </c>
      <c r="C68" s="26">
        <v>463911370</v>
      </c>
      <c r="D68" s="26">
        <v>413495625</v>
      </c>
      <c r="E68" s="26">
        <v>50415745</v>
      </c>
      <c r="F68" s="26">
        <v>0</v>
      </c>
      <c r="G68" s="26">
        <v>41050603</v>
      </c>
      <c r="H68" s="26">
        <v>0</v>
      </c>
      <c r="I68" s="26">
        <v>21364223</v>
      </c>
      <c r="J68" s="26">
        <v>21364223</v>
      </c>
      <c r="K68" s="26">
        <f t="shared" si="3"/>
        <v>29051522</v>
      </c>
      <c r="L68" s="26">
        <v>21712941</v>
      </c>
      <c r="M68" s="26">
        <v>6924757</v>
      </c>
      <c r="N68" s="26">
        <v>14788184</v>
      </c>
      <c r="O68" s="26">
        <v>29223560</v>
      </c>
      <c r="P68" s="26">
        <v>1662296</v>
      </c>
      <c r="Q68" s="26">
        <v>8587053</v>
      </c>
      <c r="R68" s="26">
        <v>1435590</v>
      </c>
      <c r="S68" s="26">
        <v>10482294</v>
      </c>
      <c r="T68" s="26">
        <v>10709000</v>
      </c>
      <c r="U68" s="26">
        <f t="shared" si="1"/>
        <v>18514560</v>
      </c>
      <c r="V68" s="26">
        <f t="shared" si="2"/>
        <v>3726376</v>
      </c>
    </row>
    <row r="69" spans="1:22" ht="14.25" customHeight="1">
      <c r="A69" s="24">
        <v>224881</v>
      </c>
      <c r="B69" s="25" t="s">
        <v>63</v>
      </c>
      <c r="C69" s="26">
        <v>277144518</v>
      </c>
      <c r="D69" s="26">
        <v>263178189</v>
      </c>
      <c r="E69" s="26">
        <v>13966329</v>
      </c>
      <c r="F69" s="26">
        <v>32205</v>
      </c>
      <c r="G69" s="26">
        <v>1105086</v>
      </c>
      <c r="H69" s="26">
        <v>282051</v>
      </c>
      <c r="I69" s="26">
        <v>256487</v>
      </c>
      <c r="J69" s="26">
        <v>6641</v>
      </c>
      <c r="K69" s="26">
        <f aca="true" t="shared" si="4" ref="K69:K76">E69-F69+H69-I69</f>
        <v>13959688</v>
      </c>
      <c r="L69" s="26">
        <v>10941158</v>
      </c>
      <c r="M69" s="26">
        <v>2156994</v>
      </c>
      <c r="N69" s="26">
        <v>8784164</v>
      </c>
      <c r="O69" s="26">
        <v>14254264</v>
      </c>
      <c r="P69" s="26">
        <v>1347168</v>
      </c>
      <c r="Q69" s="26">
        <v>2530966</v>
      </c>
      <c r="R69" s="26">
        <v>2146036</v>
      </c>
      <c r="S69" s="26">
        <v>4561268</v>
      </c>
      <c r="T69" s="26">
        <v>3762400</v>
      </c>
      <c r="U69" s="26">
        <f aca="true" t="shared" si="5" ref="U69:U76">O69-P69+R69-S69</f>
        <v>10491864</v>
      </c>
      <c r="V69" s="26">
        <f t="shared" si="2"/>
        <v>1707700</v>
      </c>
    </row>
    <row r="70" spans="1:22" ht="14.25" customHeight="1">
      <c r="A70" s="24">
        <v>225029</v>
      </c>
      <c r="B70" s="25" t="s">
        <v>64</v>
      </c>
      <c r="C70" s="26">
        <v>501200785</v>
      </c>
      <c r="D70" s="26">
        <v>492659531</v>
      </c>
      <c r="E70" s="26">
        <v>8541254</v>
      </c>
      <c r="F70" s="26">
        <v>0</v>
      </c>
      <c r="G70" s="26">
        <v>17110011</v>
      </c>
      <c r="H70" s="26">
        <v>769185</v>
      </c>
      <c r="I70" s="26">
        <v>5525114</v>
      </c>
      <c r="J70" s="26">
        <v>4755929</v>
      </c>
      <c r="K70" s="26">
        <f t="shared" si="4"/>
        <v>3785325</v>
      </c>
      <c r="L70" s="26">
        <v>13562929</v>
      </c>
      <c r="M70" s="26">
        <v>-4640039</v>
      </c>
      <c r="N70" s="26">
        <v>18202968</v>
      </c>
      <c r="O70" s="26">
        <v>15675178</v>
      </c>
      <c r="P70" s="26">
        <v>6864442</v>
      </c>
      <c r="Q70" s="26">
        <v>1455218</v>
      </c>
      <c r="R70" s="26">
        <v>1825022</v>
      </c>
      <c r="S70" s="26">
        <v>1520182</v>
      </c>
      <c r="T70" s="26">
        <v>6559602</v>
      </c>
      <c r="U70" s="26">
        <f t="shared" si="5"/>
        <v>9115576</v>
      </c>
      <c r="V70" s="26">
        <f t="shared" si="2"/>
        <v>-9087392</v>
      </c>
    </row>
    <row r="71" spans="1:22" ht="14.25" customHeight="1">
      <c r="A71" s="24">
        <v>225037</v>
      </c>
      <c r="B71" s="25" t="s">
        <v>65</v>
      </c>
      <c r="C71" s="26">
        <v>607643583</v>
      </c>
      <c r="D71" s="26">
        <v>595658336</v>
      </c>
      <c r="E71" s="26">
        <v>11985247</v>
      </c>
      <c r="F71" s="26">
        <v>0</v>
      </c>
      <c r="G71" s="26">
        <v>23010481</v>
      </c>
      <c r="H71" s="26">
        <v>2165652</v>
      </c>
      <c r="I71" s="26">
        <v>5110565</v>
      </c>
      <c r="J71" s="26">
        <v>2944913</v>
      </c>
      <c r="K71" s="26">
        <f t="shared" si="4"/>
        <v>9040334</v>
      </c>
      <c r="L71" s="26">
        <v>19061151</v>
      </c>
      <c r="M71" s="26">
        <v>1140557</v>
      </c>
      <c r="N71" s="26">
        <v>17920594</v>
      </c>
      <c r="O71" s="26">
        <v>2971527</v>
      </c>
      <c r="P71" s="26">
        <v>5701588</v>
      </c>
      <c r="Q71" s="26">
        <v>4676492</v>
      </c>
      <c r="R71" s="26">
        <v>1105789</v>
      </c>
      <c r="S71" s="26">
        <v>1920762</v>
      </c>
      <c r="T71" s="26">
        <v>6516561</v>
      </c>
      <c r="U71" s="26">
        <f t="shared" si="5"/>
        <v>-3545034</v>
      </c>
      <c r="V71" s="26">
        <f aca="true" t="shared" si="6" ref="V71:V77">U71-N71</f>
        <v>-21465628</v>
      </c>
    </row>
    <row r="72" spans="1:22" ht="14.25" customHeight="1">
      <c r="A72" s="24">
        <v>225052</v>
      </c>
      <c r="B72" s="25" t="s">
        <v>66</v>
      </c>
      <c r="C72" s="26">
        <v>576040366</v>
      </c>
      <c r="D72" s="26">
        <v>563338694</v>
      </c>
      <c r="E72" s="26">
        <v>12701672</v>
      </c>
      <c r="F72" s="26">
        <v>0</v>
      </c>
      <c r="G72" s="26">
        <v>10862277</v>
      </c>
      <c r="H72" s="26">
        <v>1497924</v>
      </c>
      <c r="I72" s="26">
        <v>5232287</v>
      </c>
      <c r="J72" s="26">
        <v>3734363</v>
      </c>
      <c r="K72" s="26">
        <f t="shared" si="4"/>
        <v>8967309</v>
      </c>
      <c r="L72" s="26">
        <v>17750456</v>
      </c>
      <c r="M72" s="26">
        <v>-1846961</v>
      </c>
      <c r="N72" s="26">
        <v>19597417</v>
      </c>
      <c r="O72" s="26">
        <v>21385917</v>
      </c>
      <c r="P72" s="26">
        <v>7115329</v>
      </c>
      <c r="Q72" s="26">
        <v>3770444</v>
      </c>
      <c r="R72" s="26">
        <v>0</v>
      </c>
      <c r="S72" s="26">
        <v>9881373</v>
      </c>
      <c r="T72" s="26">
        <v>16996702</v>
      </c>
      <c r="U72" s="26">
        <f t="shared" si="5"/>
        <v>4389215</v>
      </c>
      <c r="V72" s="26">
        <f t="shared" si="6"/>
        <v>-15208202</v>
      </c>
    </row>
    <row r="73" spans="1:22" ht="14.25" customHeight="1">
      <c r="A73" s="24">
        <v>225219</v>
      </c>
      <c r="B73" s="25" t="s">
        <v>67</v>
      </c>
      <c r="C73" s="26">
        <v>1136828146</v>
      </c>
      <c r="D73" s="26">
        <v>1119281379</v>
      </c>
      <c r="E73" s="26">
        <v>17546767</v>
      </c>
      <c r="F73" s="26">
        <v>0</v>
      </c>
      <c r="G73" s="26">
        <v>21992158</v>
      </c>
      <c r="H73" s="26">
        <v>17000</v>
      </c>
      <c r="I73" s="26">
        <v>9200866</v>
      </c>
      <c r="J73" s="26">
        <v>9183866</v>
      </c>
      <c r="K73" s="26">
        <f t="shared" si="4"/>
        <v>8362901</v>
      </c>
      <c r="L73" s="26">
        <v>12753556</v>
      </c>
      <c r="M73" s="26">
        <v>1181017</v>
      </c>
      <c r="N73" s="26">
        <v>11572539</v>
      </c>
      <c r="O73" s="26">
        <v>21433190</v>
      </c>
      <c r="P73" s="26">
        <v>14289001</v>
      </c>
      <c r="Q73" s="26">
        <v>1295015</v>
      </c>
      <c r="R73" s="26">
        <v>1410258</v>
      </c>
      <c r="S73" s="26">
        <v>22612742</v>
      </c>
      <c r="T73" s="26">
        <v>35491485</v>
      </c>
      <c r="U73" s="26">
        <f t="shared" si="5"/>
        <v>-14058295</v>
      </c>
      <c r="V73" s="26">
        <f t="shared" si="6"/>
        <v>-25630834</v>
      </c>
    </row>
    <row r="74" spans="1:22" ht="14.25" customHeight="1">
      <c r="A74" s="24">
        <v>225227</v>
      </c>
      <c r="B74" s="25" t="s">
        <v>68</v>
      </c>
      <c r="C74" s="26">
        <v>810178351</v>
      </c>
      <c r="D74" s="26">
        <v>808417000</v>
      </c>
      <c r="E74" s="26">
        <v>1761351</v>
      </c>
      <c r="F74" s="26">
        <v>23189</v>
      </c>
      <c r="G74" s="26">
        <v>16453587</v>
      </c>
      <c r="H74" s="26">
        <v>907329</v>
      </c>
      <c r="I74" s="26">
        <v>2587526</v>
      </c>
      <c r="J74" s="26">
        <v>1703386</v>
      </c>
      <c r="K74" s="26">
        <f t="shared" si="4"/>
        <v>57965</v>
      </c>
      <c r="L74" s="26">
        <v>9810786</v>
      </c>
      <c r="M74" s="26">
        <v>3932823</v>
      </c>
      <c r="N74" s="26">
        <v>5877963</v>
      </c>
      <c r="O74" s="26">
        <v>4125481</v>
      </c>
      <c r="P74" s="26">
        <v>9954558</v>
      </c>
      <c r="Q74" s="26">
        <v>5234080</v>
      </c>
      <c r="R74" s="26">
        <v>8466262</v>
      </c>
      <c r="S74" s="26">
        <v>6355182</v>
      </c>
      <c r="T74" s="26">
        <v>7843478</v>
      </c>
      <c r="U74" s="26">
        <f t="shared" si="5"/>
        <v>-3717997</v>
      </c>
      <c r="V74" s="26">
        <f t="shared" si="6"/>
        <v>-9595960</v>
      </c>
    </row>
    <row r="75" spans="1:22" ht="14.25" customHeight="1">
      <c r="A75" s="24">
        <v>225235</v>
      </c>
      <c r="B75" s="25" t="s">
        <v>69</v>
      </c>
      <c r="C75" s="26">
        <v>801270326</v>
      </c>
      <c r="D75" s="26">
        <v>776228341</v>
      </c>
      <c r="E75" s="26">
        <v>25041985</v>
      </c>
      <c r="F75" s="26">
        <v>0</v>
      </c>
      <c r="G75" s="26">
        <v>26634383</v>
      </c>
      <c r="H75" s="26">
        <v>0</v>
      </c>
      <c r="I75" s="26">
        <v>8620489</v>
      </c>
      <c r="J75" s="26">
        <v>8620489</v>
      </c>
      <c r="K75" s="26">
        <f t="shared" si="4"/>
        <v>16421496</v>
      </c>
      <c r="L75" s="26">
        <v>6154782</v>
      </c>
      <c r="M75" s="26">
        <v>-24063714</v>
      </c>
      <c r="N75" s="26">
        <v>30218496</v>
      </c>
      <c r="O75" s="26">
        <v>20468655</v>
      </c>
      <c r="P75" s="26">
        <v>24063714</v>
      </c>
      <c r="Q75" s="26">
        <v>0</v>
      </c>
      <c r="R75" s="26">
        <v>4703106</v>
      </c>
      <c r="S75" s="26">
        <v>0</v>
      </c>
      <c r="T75" s="26">
        <v>19360608</v>
      </c>
      <c r="U75" s="26">
        <f t="shared" si="5"/>
        <v>1108047</v>
      </c>
      <c r="V75" s="26">
        <f t="shared" si="6"/>
        <v>-29110449</v>
      </c>
    </row>
    <row r="76" spans="1:22" ht="14.25" customHeight="1">
      <c r="A76" s="24">
        <v>228270</v>
      </c>
      <c r="B76" s="27" t="s">
        <v>70</v>
      </c>
      <c r="C76" s="26">
        <v>1308791103</v>
      </c>
      <c r="D76" s="26">
        <v>1235316202</v>
      </c>
      <c r="E76" s="26">
        <v>73474901</v>
      </c>
      <c r="F76" s="26">
        <v>0</v>
      </c>
      <c r="G76" s="26">
        <v>36230493</v>
      </c>
      <c r="H76" s="26">
        <v>7000</v>
      </c>
      <c r="I76" s="26">
        <v>11756428</v>
      </c>
      <c r="J76" s="26">
        <v>11749428</v>
      </c>
      <c r="K76" s="26">
        <f t="shared" si="4"/>
        <v>61725473</v>
      </c>
      <c r="L76" s="26">
        <v>35840119</v>
      </c>
      <c r="M76" s="26">
        <v>-3342749</v>
      </c>
      <c r="N76" s="26">
        <v>39182868</v>
      </c>
      <c r="O76" s="26">
        <v>118843891</v>
      </c>
      <c r="P76" s="26">
        <v>11777935</v>
      </c>
      <c r="Q76" s="26">
        <v>8428186</v>
      </c>
      <c r="R76" s="26">
        <v>43878033</v>
      </c>
      <c r="S76" s="26">
        <v>4379244</v>
      </c>
      <c r="T76" s="26">
        <v>-27720854</v>
      </c>
      <c r="U76" s="26">
        <f t="shared" si="5"/>
        <v>146564745</v>
      </c>
      <c r="V76" s="26">
        <f t="shared" si="6"/>
        <v>107381877</v>
      </c>
    </row>
    <row r="77" spans="1:22" ht="14.25" customHeight="1">
      <c r="A77" s="54" t="s">
        <v>136</v>
      </c>
      <c r="B77" s="55"/>
      <c r="C77" s="26">
        <f aca="true" t="shared" si="7" ref="C77:I77">SUM(C6:C76)</f>
        <v>118625653163</v>
      </c>
      <c r="D77" s="26">
        <f t="shared" si="7"/>
        <v>114689710402</v>
      </c>
      <c r="E77" s="26">
        <f t="shared" si="7"/>
        <v>3935942761</v>
      </c>
      <c r="F77" s="26">
        <f t="shared" si="7"/>
        <v>62631098</v>
      </c>
      <c r="G77" s="26">
        <f t="shared" si="7"/>
        <v>5399424907</v>
      </c>
      <c r="H77" s="26">
        <f t="shared" si="7"/>
        <v>549180421</v>
      </c>
      <c r="I77" s="26">
        <f t="shared" si="7"/>
        <v>1694322375</v>
      </c>
      <c r="J77" s="26">
        <v>1646597022</v>
      </c>
      <c r="K77" s="26">
        <f aca="true" t="shared" si="8" ref="K77:S77">SUM(K6:K76)</f>
        <v>2728169709</v>
      </c>
      <c r="L77" s="26">
        <f t="shared" si="8"/>
        <v>4074819799</v>
      </c>
      <c r="M77" s="26">
        <f t="shared" si="8"/>
        <v>1141013759</v>
      </c>
      <c r="N77" s="26">
        <f t="shared" si="8"/>
        <v>2933806060</v>
      </c>
      <c r="O77" s="26">
        <f t="shared" si="8"/>
        <v>2470551612</v>
      </c>
      <c r="P77" s="26">
        <f t="shared" si="8"/>
        <v>933373030</v>
      </c>
      <c r="Q77" s="26">
        <f t="shared" si="8"/>
        <v>1414064868</v>
      </c>
      <c r="R77" s="26">
        <f t="shared" si="8"/>
        <v>756122828</v>
      </c>
      <c r="S77" s="26">
        <f t="shared" si="8"/>
        <v>936191299</v>
      </c>
      <c r="T77" s="26">
        <v>1646597022</v>
      </c>
      <c r="U77" s="26">
        <f>SUM(U6:U76)</f>
        <v>1357110111</v>
      </c>
      <c r="V77" s="26">
        <f t="shared" si="6"/>
        <v>-1576695949</v>
      </c>
    </row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</sheetData>
  <mergeCells count="20">
    <mergeCell ref="E3:K3"/>
    <mergeCell ref="A77:B77"/>
    <mergeCell ref="C3:C5"/>
    <mergeCell ref="D3:D5"/>
    <mergeCell ref="A3:A5"/>
    <mergeCell ref="B3:B5"/>
    <mergeCell ref="N4:N5"/>
    <mergeCell ref="F4:I4"/>
    <mergeCell ref="E4:E5"/>
    <mergeCell ref="K4:K5"/>
    <mergeCell ref="V3:V5"/>
    <mergeCell ref="L4:L5"/>
    <mergeCell ref="J4:J5"/>
    <mergeCell ref="L3:N3"/>
    <mergeCell ref="O4:O5"/>
    <mergeCell ref="O3:U3"/>
    <mergeCell ref="P4:S4"/>
    <mergeCell ref="T4:T5"/>
    <mergeCell ref="U4:U5"/>
    <mergeCell ref="M4:M5"/>
  </mergeCells>
  <printOptions/>
  <pageMargins left="0.79" right="0" top="0.32" bottom="0.2" header="0.6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FMV-USER</cp:lastModifiedBy>
  <cp:lastPrinted>2005-03-07T02:01:59Z</cp:lastPrinted>
  <dcterms:created xsi:type="dcterms:W3CDTF">2002-10-22T11:02:06Z</dcterms:created>
  <dcterms:modified xsi:type="dcterms:W3CDTF">2005-03-03T13:56:27Z</dcterms:modified>
  <cp:category/>
  <cp:version/>
  <cp:contentType/>
  <cp:contentStatus/>
</cp:coreProperties>
</file>