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165" windowWidth="9645" windowHeight="8760" tabRatio="884" activeTab="0"/>
  </bookViews>
  <sheets>
    <sheet name="自己点検表" sheetId="1" r:id="rId1"/>
    <sheet name="別紙様式２（計画書）" sheetId="2" r:id="rId2"/>
    <sheet name="別紙様式２添付１" sheetId="3" r:id="rId3"/>
    <sheet name="別紙様式２添付２" sheetId="4" r:id="rId4"/>
    <sheet name="別紙様式２添付３" sheetId="5" r:id="rId5"/>
    <sheet name="加算算定対象" sheetId="6" state="hidden" r:id="rId6"/>
    <sheet name="地域区分" sheetId="7" state="hidden" r:id="rId7"/>
    <sheet name="一単位の単価" sheetId="8" state="hidden" r:id="rId8"/>
    <sheet name="労働関係法規の遵守に関する誓約書" sheetId="9" r:id="rId9"/>
  </sheets>
  <definedNames>
    <definedName name="_xlnm.Print_Area" localSheetId="7">'一単位の単価'!$A$1:$E$128</definedName>
    <definedName name="_xlnm.Print_Area" localSheetId="0">'自己点検表'!$A$1:$U$46</definedName>
    <definedName name="_xlnm.Print_Area" localSheetId="1">'別紙様式２（計画書）'!$A$1:$BG$79</definedName>
    <definedName name="_xlnm.Print_Area" localSheetId="2">'別紙様式２添付１'!$A$1:$AB$240</definedName>
    <definedName name="_xlnm.Print_Area" localSheetId="3">'別紙様式２添付２'!$A$1:$H$57</definedName>
    <definedName name="_xlnm.Print_Area" localSheetId="4">'別紙様式２添付３'!$A$1:$H$57</definedName>
    <definedName name="_xlnm.Print_Area" localSheetId="8">'労働関係法規の遵守に関する誓約書'!$A$1:$J$28</definedName>
    <definedName name="対象サービス" localSheetId="7">'一単位の単価'!$A$6:$A$46</definedName>
    <definedName name="対象サービス">'加算算定対象'!$A$6:$A$46</definedName>
  </definedNames>
  <calcPr fullCalcOnLoad="1"/>
</workbook>
</file>

<file path=xl/sharedStrings.xml><?xml version="1.0" encoding="utf-8"?>
<sst xmlns="http://schemas.openxmlformats.org/spreadsheetml/2006/main" count="993" uniqueCount="386">
  <si>
    <t>次年度の加算算定</t>
  </si>
  <si>
    <t>摘要</t>
  </si>
  <si>
    <t>算定開始月の前々月の末日</t>
  </si>
  <si>
    <t>○</t>
  </si>
  <si>
    <t>○</t>
  </si>
  <si>
    <t>事業者（法人）
の名称</t>
  </si>
  <si>
    <t>事業者（法人）
の所在地</t>
  </si>
  <si>
    <t>その他の変更
（区分の変更Ⅱ型→Ⅰ型　等）</t>
  </si>
  <si>
    <t>年度途中に算定開始</t>
  </si>
  <si>
    <t>給付費算定に係る届出期限
※算定開始月前月の15日</t>
  </si>
  <si>
    <t>その他の周知方法</t>
  </si>
  <si>
    <t>例）イントラネットによる周知</t>
  </si>
  <si>
    <t>周知方法</t>
  </si>
  <si>
    <t>　　処遇改善計画書又はその内容を記載したチラシ等を全事業所に掲示</t>
  </si>
  <si>
    <t>　　処遇改善計画書の写し又はその内容を記載したチラシ等を職員に配布</t>
  </si>
  <si>
    <t>　　処遇改善計画書又はその内容をメールにより職員に送信</t>
  </si>
  <si>
    <t>　　上記以外の方法で周知　（周知の方法を右欄に具体的に記載すること）</t>
  </si>
  <si>
    <t>※提出書類は確認欄に「○」を記入</t>
  </si>
  <si>
    <t xml:space="preserve">　・労働保険関係成立届（写）　（新規事業所の場合）
</t>
  </si>
  <si>
    <t>　・労働保険料の直近の領収済通知書（写）</t>
  </si>
  <si>
    <r>
      <t xml:space="preserve">◆労働保険加入証明 </t>
    </r>
    <r>
      <rPr>
        <sz val="11"/>
        <rFont val="ＭＳ Ｐゴシック"/>
        <family val="3"/>
      </rPr>
      <t>（いずれか１つを○で囲んでください）</t>
    </r>
  </si>
  <si>
    <t>　・労働保険概算・確定保険料申告書等（写）　受領印の押印がある物</t>
  </si>
  <si>
    <t>区分</t>
  </si>
  <si>
    <t>届出の種類（提出期限）</t>
  </si>
  <si>
    <t>　届出の概要
※該当する区分に「○」を記入すること</t>
  </si>
  <si>
    <t>※該当する区分に○を記入すること</t>
  </si>
  <si>
    <t>手当、賞与等）等）、賃金改善の実施時期や対象職員、一人当たりの平均賃金改善見込額について、可能な限り具体的に記載すること。)</t>
  </si>
  <si>
    <t>賃金改善を行う賃金項目及び方法(賃金改善を行う賃金項目（増額若しくは新設した又はする予定である給与の項目の種類（基本給、</t>
  </si>
  <si>
    <t>⑧</t>
  </si>
  <si>
    <t xml:space="preserve">               賞与一時金　 その他[       　　　　　　　　　　　　　　　　　　　　]　※該当項目に○</t>
  </si>
  <si>
    <t>※　原則各年４月～翌年３月までの連続する期間を記入すること。前年度において加算を算定している場合は、前回の賃金改善期間と重複しない、かつ、継続した期間を設定すること。なお、当該期間の月数は加算の対象月数を超えてはならない。</t>
  </si>
  <si>
    <t>・賃金改善を行う賃金項目：　基本給　　[       ]手当　[       ]手当　[       ]手当　[       ]手当　</t>
  </si>
  <si>
    <t>・賃金改善の実施時期　[       　　　　　　　　　　　　　　　　　　　　　　　　　　　　　　　　　　　　　　　]</t>
  </si>
  <si>
    <t>・賃金改善の対象職員　[       　　　　　　　　　　　　　　　　　　　　　　　　　　　　　　　　　　　　　　　]</t>
  </si>
  <si>
    <t>・一人当たりの平均賃金改善見込み額（年額）　[ 　　　　　　　　　　　　　　　　　　　　　　　　　　　　　　　]</t>
  </si>
  <si>
    <t>⑤　④の実現のための具体的な取り組みの内容　（該当するもの全てに○をつけること。）</t>
  </si>
  <si>
    <t>要件Ⅲ</t>
  </si>
  <si>
    <t>　次の⑥及び⑦の要件を満たす。</t>
  </si>
  <si>
    <t>⑥　福祉・介護職員について、経験若しくは資格等に応じて昇給する仕組み又は一定の基準に基づき定期に昇給を判定する仕組みを設けている。</t>
  </si>
  <si>
    <t>⑦　⑥に該当する具体的な仕組みの内容（該当するもの全てに○をつけること。）</t>
  </si>
  <si>
    <t>ウ</t>
  </si>
  <si>
    <t>経験に応じて昇給する仕組み
　※「勤続年数」や「経験年数」などに応じて昇給する仕組みを指す。</t>
  </si>
  <si>
    <t>資格等に応じて昇給する仕組み
　※「介護福祉士」や「実務者研修修了者」などの取得に応じて昇給する仕組み
　　を指す。ただし、介護福祉士資格を有して就業する者についても昇給が図ら
　　れる仕組みであることを要する。</t>
  </si>
  <si>
    <t>一定の基準に基づき定期に昇給を判定する仕組み
　※「実技試験」や「人事評価」などの結果に基づき昇給する仕組みを指す。
　　ただし、客観的な評価基準や昇給条件が明文化されていることを要する。</t>
  </si>
  <si>
    <r>
      <t>　</t>
    </r>
    <r>
      <rPr>
        <u val="single"/>
        <sz val="9"/>
        <rFont val="ＭＳ 明朝"/>
        <family val="1"/>
      </rPr>
      <t>加算（Ⅰ･Ⅱ）については平成27年４月以降の、加算（Ⅲ・Ⅳ）については、平成20年10月から現在まで</t>
    </r>
    <r>
      <rPr>
        <sz val="9"/>
        <rFont val="ＭＳ 明朝"/>
        <family val="1"/>
      </rPr>
      <t>に実施した事項について、必ず</t>
    </r>
    <r>
      <rPr>
        <b/>
        <sz val="9"/>
        <rFont val="ＭＳ 明朝"/>
        <family val="1"/>
      </rPr>
      <t>全て</t>
    </r>
    <r>
      <rPr>
        <sz val="9"/>
        <rFont val="ＭＳ 明朝"/>
        <family val="1"/>
      </rPr>
      <t>に○をつけること（ただし、記載するにあたっては、選択したキャリアパスに関する要件で求められている事項と明らかに重複する事項を記載しないこと。）</t>
    </r>
  </si>
  <si>
    <r>
      <t>（３）職場環境等要件について　</t>
    </r>
    <r>
      <rPr>
        <sz val="8"/>
        <rFont val="ＭＳ 明朝"/>
        <family val="1"/>
      </rPr>
      <t>　（※）太枠内に記載すること。</t>
    </r>
  </si>
  <si>
    <t>※　虚偽の記載や、福祉・介護職員処遇改善加算の請求に関して不正を行った場合には、支払われた介護給付費等の返還を求められることや障害福祉事業者の指定が取り消される場合があるので留意すること。</t>
  </si>
  <si>
    <t>資質向上のための計画に沿って、研修機会の提供又は技術的指導等の実施とともに、福祉・介護職員の能力評価を行う。※当該取組の内容を下記に記載すること
（　　　　　　　　　　　　　　　　　　　　　　　　　　　　　　　　）</t>
  </si>
  <si>
    <t>③　就業規則等の明確な根拠規程を書面で整備し、全ての福祉・介護職員に周知している。</t>
  </si>
  <si>
    <t>・　働きながら介護福祉士等の資格取得を目指す者に対する実務者研修受講支援や、より専門性の高い支援
  技術を取得しようとする者に対する喀痰吸引研修、強度行動障害支援者養成研修、サービス提供責任者研
  修、中堅職員に対するマネジメント研修の受講支援（研修受講時の他の福祉・介護職員の負担を軽減する
  ための代替職員確保を含む）
・　研修の受講やキャリア段位制度と人事考課との連動
・　小規模事業者の共同による採用・人事ローテーション・研修のための制度構築
・　キャリアパス要件に該当する事項（キャリアパス要件を満たしていない障害福祉サービス事業者に限る）
・　その他（　　　　　　　　　　　　　　　　　　　　　　　　　　　　　　　　　　　　）</t>
  </si>
  <si>
    <t>・　新人福祉・介護職員の早期離職防止のためのエルダー・メンター（新人指導担当者）制度等の導入
・　雇用管理改善のための管理者の労働・安全衛生法規、休暇・休職制度に係る研修受講等による雇用管
  理改善対策の充実
・　ＩＣＴ活用（支援内容や申し送り事項の共有（事業所内に加えタブレット端末を活用し訪問先でアク
   セスを可能にすること等を含む）による福祉・介護職員の事務負担軽減、個々の利用者へのサービス
   履歴・訪問介護員の出勤情報管理によるサービス提供責任者のシフト管理に係る事務負担軽減、利用者
   情報蓄積による利用者個々の特性に応じたサービス提供等）による業務省力化
・　福祉・介護職員の腰痛対策を含む負担軽減のための介護ロボットやリフト等の介護機器等の導入
・　子育てとの両立を目指す者のための育児休業制度等の充実、事業所内保育施設の整備
・　ミーティング等による職場内コミュニケーションの円滑化による個々の福祉・介護職員の気づきを踏ま
　えた勤務環境や支援内容の改善
・　事故・トラブルへの対応マニュアル等の作成による責任の所在の明確化
・　健康診断・こころの健康等の健康管理面の強化、職員休憩室・分煙スペース等の整備
・　その他（　　　　　　　　　　　　　　　　　　　　　　　　　　　　　　　　　　　　）</t>
  </si>
  <si>
    <t>静岡県　健康福祉部　福祉長寿局　福祉指導課　障害指導班　あてに郵送又は持参</t>
  </si>
  <si>
    <t>障害福祉サービス等
事業所番号</t>
  </si>
  <si>
    <t>ページ数</t>
  </si>
  <si>
    <t>総ページ数</t>
  </si>
  <si>
    <t>／</t>
  </si>
  <si>
    <t>福祉・介護職員処遇改善計画書（都道府県状況一覧表)</t>
  </si>
  <si>
    <t>福祉・介護職員処遇改善（特別）加算の見込額</t>
  </si>
  <si>
    <t>大 分 県</t>
  </si>
  <si>
    <t>Ⅰ型</t>
  </si>
  <si>
    <t>Ⅱ型</t>
  </si>
  <si>
    <t>Ⅲ型</t>
  </si>
  <si>
    <t>労働関係法規の遵守に関する誓約書</t>
  </si>
  <si>
    <t>労働関係法規の遵守に関する誓約書　※</t>
  </si>
  <si>
    <t>　・申請書類に変更が生じた場合には、変更後の提出書類を速やかに提出願います。</t>
  </si>
  <si>
    <t>平成　　年　　月　　日</t>
  </si>
  <si>
    <t>印　　</t>
  </si>
  <si>
    <t>熱海市</t>
  </si>
  <si>
    <t>伊東市</t>
  </si>
  <si>
    <t>伊豆の国市</t>
  </si>
  <si>
    <t>伊豆市</t>
  </si>
  <si>
    <t>下田市</t>
  </si>
  <si>
    <t>牧之原市</t>
  </si>
  <si>
    <t>菊川市</t>
  </si>
  <si>
    <t>御前崎市</t>
  </si>
  <si>
    <t>東伊豆町</t>
  </si>
  <si>
    <t>河津町</t>
  </si>
  <si>
    <t>西伊豆町</t>
  </si>
  <si>
    <t>松崎町</t>
  </si>
  <si>
    <t>南伊豆町</t>
  </si>
  <si>
    <t>吉田町</t>
  </si>
  <si>
    <t>別紙様式２</t>
  </si>
  <si>
    <t>円</t>
  </si>
  <si>
    <t>その他</t>
  </si>
  <si>
    <t>平成</t>
  </si>
  <si>
    <t>年</t>
  </si>
  <si>
    <t>日</t>
  </si>
  <si>
    <t>（法人名）</t>
  </si>
  <si>
    <t>印</t>
  </si>
  <si>
    <t>都</t>
  </si>
  <si>
    <t>道</t>
  </si>
  <si>
    <t>府</t>
  </si>
  <si>
    <t>県</t>
  </si>
  <si>
    <t>（代表者）</t>
  </si>
  <si>
    <t>サービス名</t>
  </si>
  <si>
    <t>夜間対応型訪問介護</t>
  </si>
  <si>
    <t>通所介護（介護予防含む）</t>
  </si>
  <si>
    <t>認知症対応型通所介護（介護予防含む）</t>
  </si>
  <si>
    <t>通所リハビリテーション（介護予防含む）</t>
  </si>
  <si>
    <t>短期入所生活介護（介護予防含む）</t>
  </si>
  <si>
    <t>短期入所療養介護（老健）（介護予防含む）</t>
  </si>
  <si>
    <t>特定施設入居者生活介護（介護予防含む）</t>
  </si>
  <si>
    <t>認知症対応型共同生活介護（介護予防含む）</t>
  </si>
  <si>
    <t>小規模多機能型居宅介護（介護予防含む）</t>
  </si>
  <si>
    <t>介護福祉施設サービス</t>
  </si>
  <si>
    <t>地域密着型介護老人福祉施設</t>
  </si>
  <si>
    <t>介護保健施設サービス</t>
  </si>
  <si>
    <t>介護療養施設サービス</t>
  </si>
  <si>
    <t>サービス区分</t>
  </si>
  <si>
    <t>訪問介護</t>
  </si>
  <si>
    <t>介護予防訪問介護</t>
  </si>
  <si>
    <t>訪問入浴介護</t>
  </si>
  <si>
    <t>介護予防訪問入浴介護</t>
  </si>
  <si>
    <t>介護予防通所介護</t>
  </si>
  <si>
    <t>訪問介護（介護予防含む）</t>
  </si>
  <si>
    <t>訪問入浴介護（介護予防含む）</t>
  </si>
  <si>
    <t>通所介護</t>
  </si>
  <si>
    <t>通所リハビリテーション</t>
  </si>
  <si>
    <t>介護予防通所リハビリテーション</t>
  </si>
  <si>
    <t>特定施設入居者生活介護</t>
  </si>
  <si>
    <t>介護予防特定施設入居者生活介護</t>
  </si>
  <si>
    <t>地域密着型特定施設入居者生活介護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</si>
  <si>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</si>
  <si>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</si>
  <si>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</si>
  <si>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</si>
  <si>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</si>
  <si>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</si>
  <si>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短期入所生活介護</t>
  </si>
  <si>
    <t>介護予防短期入所生活介護</t>
  </si>
  <si>
    <t>短期入所療養介護（老健）</t>
  </si>
  <si>
    <t>介護予防短期入所療養介護（老健）</t>
  </si>
  <si>
    <t>短期入所療養介護（病院等老健以外）（介護予防含む）</t>
  </si>
  <si>
    <t>短期入所療養介護（病院等老健以外）</t>
  </si>
  <si>
    <t>介護予防短期入所療養介護（病院等老健以外）</t>
  </si>
  <si>
    <t>訪問リハビリテーション（介護予防含む）</t>
  </si>
  <si>
    <t>福祉用具貸与（介護予防含む）</t>
  </si>
  <si>
    <t>特定福祉用具販売（介護予防含む）</t>
  </si>
  <si>
    <t>居宅療養管理指導（介護予防含む）</t>
  </si>
  <si>
    <t>居宅介護支援</t>
  </si>
  <si>
    <t>介護予防支援</t>
  </si>
  <si>
    <t xml:space="preserve"> 北 海 道</t>
  </si>
  <si>
    <t xml:space="preserve"> 青 森 県</t>
  </si>
  <si>
    <t xml:space="preserve"> 岩 手 県</t>
  </si>
  <si>
    <t xml:space="preserve"> 宮 城 県</t>
  </si>
  <si>
    <t xml:space="preserve"> 秋 田 県</t>
  </si>
  <si>
    <t xml:space="preserve"> 山 形 県</t>
  </si>
  <si>
    <t xml:space="preserve"> 福 島 県</t>
  </si>
  <si>
    <t xml:space="preserve"> 茨 城 県</t>
  </si>
  <si>
    <t xml:space="preserve"> 栃 木 県</t>
  </si>
  <si>
    <t xml:space="preserve"> 群 馬 県</t>
  </si>
  <si>
    <t xml:space="preserve"> 埼 玉 県</t>
  </si>
  <si>
    <t xml:space="preserve"> 千 葉 県</t>
  </si>
  <si>
    <t xml:space="preserve"> 東 京 都</t>
  </si>
  <si>
    <t xml:space="preserve"> 神奈川県</t>
  </si>
  <si>
    <t xml:space="preserve"> 新 潟 県</t>
  </si>
  <si>
    <t xml:space="preserve"> 富 山 県</t>
  </si>
  <si>
    <t xml:space="preserve"> 石 川 県</t>
  </si>
  <si>
    <t xml:space="preserve"> 福 井 県</t>
  </si>
  <si>
    <t xml:space="preserve"> 山 梨 県</t>
  </si>
  <si>
    <t xml:space="preserve"> 長 野 県</t>
  </si>
  <si>
    <t xml:space="preserve"> 岐 阜 県</t>
  </si>
  <si>
    <t xml:space="preserve"> 静 岡 県</t>
  </si>
  <si>
    <t xml:space="preserve"> 愛 知 県</t>
  </si>
  <si>
    <t xml:space="preserve"> 三 重 県</t>
  </si>
  <si>
    <t xml:space="preserve"> 滋 賀 県</t>
  </si>
  <si>
    <t xml:space="preserve"> 京 都 府</t>
  </si>
  <si>
    <t xml:space="preserve"> 大 阪 府</t>
  </si>
  <si>
    <t xml:space="preserve"> 兵 庫 県</t>
  </si>
  <si>
    <t xml:space="preserve"> 奈 良 県</t>
  </si>
  <si>
    <t xml:space="preserve"> 和歌山県</t>
  </si>
  <si>
    <t xml:space="preserve"> 鳥 取 県</t>
  </si>
  <si>
    <t xml:space="preserve"> 島 根 県</t>
  </si>
  <si>
    <t xml:space="preserve"> 岡 山 県</t>
  </si>
  <si>
    <t xml:space="preserve"> 広 島 県</t>
  </si>
  <si>
    <t xml:space="preserve"> 山 口 県</t>
  </si>
  <si>
    <t xml:space="preserve"> 徳 島 県</t>
  </si>
  <si>
    <t xml:space="preserve"> 香 川 県</t>
  </si>
  <si>
    <t xml:space="preserve"> 愛 媛 県</t>
  </si>
  <si>
    <t xml:space="preserve"> 高 知 県</t>
  </si>
  <si>
    <t xml:space="preserve"> 福 岡 県</t>
  </si>
  <si>
    <t xml:space="preserve"> 佐 賀 県</t>
  </si>
  <si>
    <t xml:space="preserve"> 長 崎 県</t>
  </si>
  <si>
    <t xml:space="preserve"> 熊 本 県</t>
  </si>
  <si>
    <t xml:space="preserve"> 宮 崎 県</t>
  </si>
  <si>
    <t xml:space="preserve"> 鹿児島県</t>
  </si>
  <si>
    <t xml:space="preserve"> 沖 縄 県</t>
  </si>
  <si>
    <t xml:space="preserve"> 全 国 計</t>
  </si>
  <si>
    <t>法人名</t>
  </si>
  <si>
    <t>表３　キャリアパス要件等の適合状況に関する区分</t>
  </si>
  <si>
    <t>表３の①に該当
（ア）</t>
  </si>
  <si>
    <t>連絡先※</t>
  </si>
  <si>
    <t>※　本届出に係る補正依頼等に必ず対応できる方の職氏名及び連絡先を記載してください。</t>
  </si>
  <si>
    <t>提出先</t>
  </si>
  <si>
    <t>　・届出書類の控えを保管しておいてください。</t>
  </si>
  <si>
    <t>提出書類確認表</t>
  </si>
  <si>
    <t>様式</t>
  </si>
  <si>
    <t>別紙様式２（添付書類１）</t>
  </si>
  <si>
    <t>別紙様式２（添付書類２）</t>
  </si>
  <si>
    <t>表３の②に該当
（イ）</t>
  </si>
  <si>
    <t>表３の③に該当
（ウ）</t>
  </si>
  <si>
    <t>①</t>
  </si>
  <si>
    <t>②</t>
  </si>
  <si>
    <t>③</t>
  </si>
  <si>
    <t>職</t>
  </si>
  <si>
    <t>氏名</t>
  </si>
  <si>
    <t>参考</t>
  </si>
  <si>
    <t>訪問看護（介護予防含む）</t>
  </si>
  <si>
    <t>合計</t>
  </si>
  <si>
    <t>別紙様式２（添付書類３）</t>
  </si>
  <si>
    <t>別紙様式２（添付書類３）</t>
  </si>
  <si>
    <t>別紙様式２（添付書類１）</t>
  </si>
  <si>
    <t>所在市町</t>
  </si>
  <si>
    <t>複合型サービス</t>
  </si>
  <si>
    <t>表１　加算算定対象サービス</t>
  </si>
  <si>
    <t>定期巡回・随時対応型訪問介護看護</t>
  </si>
  <si>
    <t>表２　加算算定非対象サービス</t>
  </si>
  <si>
    <t>キャリアパス要件等の適合状況に応じた加算率</t>
  </si>
  <si>
    <t>（ア）により算出した単位（一単位未満の端数四捨五入）の率×０．９</t>
  </si>
  <si>
    <t>（ア）により算出した単位（一単位未満の端数四捨五入）の率×０．８</t>
  </si>
  <si>
    <t>加算率</t>
  </si>
  <si>
    <t>２－（２）－３のキャリアパス要件及び定量的要件をすべて満たす対象事業者</t>
  </si>
  <si>
    <t>２－（２）－３のキャリアパス要件及び定量的要件のいずれかを満たす対象事業者</t>
  </si>
  <si>
    <t>２－（２）－３のキャリアパス要件及び定量的要件のいずれも満たさない対象事業者</t>
  </si>
  <si>
    <t>一単位の単価</t>
  </si>
  <si>
    <t>５級地</t>
  </si>
  <si>
    <t>６級地</t>
  </si>
  <si>
    <t>地域区分</t>
  </si>
  <si>
    <t>地域区分改正後の適用地域一覧</t>
  </si>
  <si>
    <t>（別紙）</t>
  </si>
  <si>
    <t>市町</t>
  </si>
  <si>
    <t>平成24年度から平成26年度までの間の地域区分の適用地域</t>
  </si>
  <si>
    <t>静岡市</t>
  </si>
  <si>
    <t>浜松市</t>
  </si>
  <si>
    <t>沼津市</t>
  </si>
  <si>
    <t>三島市</t>
  </si>
  <si>
    <t>富士宮市</t>
  </si>
  <si>
    <t>島田市</t>
  </si>
  <si>
    <t>富士市</t>
  </si>
  <si>
    <t>磐田市</t>
  </si>
  <si>
    <t>焼津市</t>
  </si>
  <si>
    <t>掛川市</t>
  </si>
  <si>
    <t>藤枝市</t>
  </si>
  <si>
    <t>御殿場市</t>
  </si>
  <si>
    <t>袋井市</t>
  </si>
  <si>
    <t>裾野市</t>
  </si>
  <si>
    <t>湖西市</t>
  </si>
  <si>
    <t>函南町</t>
  </si>
  <si>
    <t>清水町</t>
  </si>
  <si>
    <t>長泉町</t>
  </si>
  <si>
    <t>小山町</t>
  </si>
  <si>
    <t>川根本町</t>
  </si>
  <si>
    <t>森町</t>
  </si>
  <si>
    <t>都道府県</t>
  </si>
  <si>
    <t>別紙様式２（添付書類２）</t>
  </si>
  <si>
    <t>〒</t>
  </si>
  <si>
    <t>-</t>
  </si>
  <si>
    <t>ＴＥＬ</t>
  </si>
  <si>
    <t>ＦＡＸ</t>
  </si>
  <si>
    <t>サービス区分＋地域区分</t>
  </si>
  <si>
    <t>都道府県名</t>
  </si>
  <si>
    <t>静岡県</t>
  </si>
  <si>
    <t>静岡県知事　川勝　平太　様</t>
  </si>
  <si>
    <t>その他留意事項</t>
  </si>
  <si>
    <t/>
  </si>
  <si>
    <t>提出部数</t>
  </si>
  <si>
    <t>Ⅳ型</t>
  </si>
  <si>
    <t>事業者・開設者</t>
  </si>
  <si>
    <t>名　　称</t>
  </si>
  <si>
    <t>〒</t>
  </si>
  <si>
    <t>-</t>
  </si>
  <si>
    <t>・</t>
  </si>
  <si>
    <t>・</t>
  </si>
  <si>
    <t>電話番号</t>
  </si>
  <si>
    <t>ＦＡＸ番号</t>
  </si>
  <si>
    <t>事業所等の名称</t>
  </si>
  <si>
    <t>提供するサービス</t>
  </si>
  <si>
    <t>事務所の所在地</t>
  </si>
  <si>
    <t>※事業所等情報については、複数の事業所ごとに一括して提出する場合は「別紙一覧表による」と記載すること。</t>
  </si>
  <si>
    <t>算定する加算の区分</t>
  </si>
  <si>
    <t>賃金改善所要見込額（ⅰ－ⅱ）</t>
  </si>
  <si>
    <t>　ⅰ）加算の算定により賃金改善を行った場合の賃金の総額（見込額）</t>
  </si>
  <si>
    <t>加算（Ⅰ）の上乗せ相当分を用いて計算する場合</t>
  </si>
  <si>
    <t>賃金改善の見込額（ⅲ－ⅳ）</t>
  </si>
  <si>
    <t>　ⅲ）加算（Ⅰ）の算定により賃金改善を行った場合の賃金の総額（見込額）</t>
  </si>
  <si>
    <t>　ⅳ）従来の加算（Ⅰ）を取得した場合の前年度の賃金の総額（見込額）</t>
  </si>
  <si>
    <t>賃金改善の方法について</t>
  </si>
  <si>
    <t>（２）キャリアパス要件について</t>
  </si>
  <si>
    <t>次の内容についてあてはまるものに○をつけること。</t>
  </si>
  <si>
    <t>要件Ⅰ</t>
  </si>
  <si>
    <t>　次の①から③までのすべての要件を満たす。</t>
  </si>
  <si>
    <t>該当　　・　　非該当</t>
  </si>
  <si>
    <t>要件Ⅱ</t>
  </si>
  <si>
    <t>　次の④及び⑤の要件を満たす。</t>
  </si>
  <si>
    <t xml:space="preserve">職場環境・
処遇の改善
</t>
  </si>
  <si>
    <t>月</t>
  </si>
  <si>
    <t>（代表者名）</t>
  </si>
  <si>
    <t>上記については、雇用するすべての福祉・介護職員に対し周知をしたうえで、提出していることを証明いたします。</t>
  </si>
  <si>
    <t>（　算定する加算　　：　　福祉・介護職員処遇改善加算　／　福祉・介護職員処遇改善特別加算　）</t>
  </si>
  <si>
    <t>・福祉・介護職員処遇改善加算</t>
  </si>
  <si>
    <t>・福祉・介護職員処遇改善特別加算</t>
  </si>
  <si>
    <t>平成　　　年　　　月　　～　平成　　　年　　　月　</t>
  </si>
  <si>
    <t>フリガナ</t>
  </si>
  <si>
    <t>〒</t>
  </si>
  <si>
    <t>-</t>
  </si>
  <si>
    <t>（1）</t>
  </si>
  <si>
    <r>
      <t>賃金改善計画について</t>
    </r>
    <r>
      <rPr>
        <sz val="9"/>
        <color indexed="8"/>
        <rFont val="ＭＳ 明朝"/>
        <family val="1"/>
      </rPr>
      <t>（本計画に記載された金額については見込みの額であり、申請時以降の運営状況（利用者数等）、人員配置状況（職員数等）その他の事由により変動があり得るものである。）</t>
    </r>
  </si>
  <si>
    <t>①</t>
  </si>
  <si>
    <t>　</t>
  </si>
  <si>
    <t>Ⅰ</t>
  </si>
  <si>
    <t>Ⅱ</t>
  </si>
  <si>
    <t>Ⅲ</t>
  </si>
  <si>
    <t>Ⅳ</t>
  </si>
  <si>
    <t>）</t>
  </si>
  <si>
    <t>②</t>
  </si>
  <si>
    <t>③</t>
  </si>
  <si>
    <t>④</t>
  </si>
  <si>
    <t>⑤</t>
  </si>
  <si>
    <t>⑥</t>
  </si>
  <si>
    <t>⑦</t>
  </si>
  <si>
    <t>賃金改善実施期間</t>
  </si>
  <si>
    <r>
      <t>※</t>
    </r>
    <r>
      <rPr>
        <u val="single"/>
        <sz val="8"/>
        <color indexed="8"/>
        <rFont val="ＭＳ 明朝"/>
        <family val="1"/>
      </rPr>
      <t>非該当の場合</t>
    </r>
    <r>
      <rPr>
        <sz val="8"/>
        <color indexed="8"/>
        <rFont val="ＭＳ 明朝"/>
        <family val="1"/>
      </rPr>
      <t>、①から③までの要件をすべて満たすことのできない理由</t>
    </r>
  </si>
  <si>
    <t>該当　　・　　非該当</t>
  </si>
  <si>
    <t>ア</t>
  </si>
  <si>
    <t>イ</t>
  </si>
  <si>
    <t>資質の向上</t>
  </si>
  <si>
    <t>（法 人 名）</t>
  </si>
  <si>
    <t>資格取得のための支援の実施　※当該支援の内容について下記に記載すること
（　　　　　　　　　　　　　　　　　　　　　　　　　　　　　　　　）</t>
  </si>
  <si>
    <t>④　福祉・介護職員との意見交換を踏まえた資質向上のための目標</t>
  </si>
  <si>
    <t>②　職員、職責又は職務内容等に応じた賃金体系について定めている。</t>
  </si>
  <si>
    <t>①  職員の職位、職責又は職務内容等に応じた任用等の要件を定めている。</t>
  </si>
  <si>
    <t>主たる事務所の所在地</t>
  </si>
  <si>
    <t>(</t>
  </si>
  <si>
    <t>福祉・介護職員処遇改善（特別）加算算定対象月</t>
  </si>
  <si>
    <t>V型</t>
  </si>
  <si>
    <t>特別加算</t>
  </si>
  <si>
    <t>Ⅴ</t>
  </si>
  <si>
    <t>　ⅱ）初めて加算を取得する（した）月の前年度の賃金の総額</t>
  </si>
  <si>
    <t>福祉・介護職員処遇改善計画書（指定権者内事業所一覧表）</t>
  </si>
  <si>
    <t>事業所の名称</t>
  </si>
  <si>
    <t>賃金改善の見込額</t>
  </si>
  <si>
    <t>算定する
加算</t>
  </si>
  <si>
    <t>福祉・介護職員
処遇改善計画書
（特別）加算見込額</t>
  </si>
  <si>
    <t>－</t>
  </si>
  <si>
    <t>－</t>
  </si>
  <si>
    <t>A</t>
  </si>
  <si>
    <t>B</t>
  </si>
  <si>
    <t>C</t>
  </si>
  <si>
    <t>D</t>
  </si>
  <si>
    <t>E</t>
  </si>
  <si>
    <t>F</t>
  </si>
  <si>
    <t>※　FはEを上回らなければならない</t>
  </si>
  <si>
    <t>判定式</t>
  </si>
  <si>
    <t>福祉・介護職員処遇改善計画書（届出対象都道府県内一覧表)</t>
  </si>
  <si>
    <t>都道府県名　静岡県</t>
  </si>
  <si>
    <t>指定権者
（都道府県・
市町村）</t>
  </si>
  <si>
    <t>←　別紙様式２添付１にリンク</t>
  </si>
  <si>
    <t>※チェック</t>
  </si>
  <si>
    <r>
      <t xml:space="preserve">福祉・介護職員処遇改善計画書（届出対象都道府県内一覧表)
</t>
    </r>
    <r>
      <rPr>
        <sz val="9"/>
        <rFont val="ＭＳ Ｐゴシック"/>
        <family val="3"/>
      </rPr>
      <t>注） 県内で、複数の指定・登録権者（県、政令市等）から指定・基準該当を受ける計画対象の事業所等を有する場合は必須</t>
    </r>
  </si>
  <si>
    <r>
      <t xml:space="preserve">福祉・介護職員処遇改善計画書（都道府県状況一覧表)
</t>
    </r>
    <r>
      <rPr>
        <sz val="9"/>
        <rFont val="ＭＳ Ｐゴシック"/>
        <family val="3"/>
      </rPr>
      <t>注） 複数の都道府県に計画対象の事業所等を有する場合は必須</t>
    </r>
  </si>
  <si>
    <t>←　別紙様式２添付２にリンク</t>
  </si>
  <si>
    <r>
      <t>◆就業規則（写）</t>
    </r>
    <r>
      <rPr>
        <sz val="11"/>
        <rFont val="ＭＳ Ｐゴシック"/>
        <family val="3"/>
      </rPr>
      <t>　（作成義務がある場合は必須。義務がない場合も、作成していれば提出すること。また、労働基準監督署の受付印の押されたものがあれば、その写しを提出すること）　</t>
    </r>
  </si>
  <si>
    <t>　</t>
  </si>
  <si>
    <r>
      <t xml:space="preserve">※　加算（Ⅰ）の上乗せ相当分を用いて計算する際は、③及び④の代わりに⑤及び⑥を使用する。
※　④又は⑥については、法定福利費等の賃金改善に伴う増加分も含むことができる。
</t>
    </r>
    <r>
      <rPr>
        <sz val="9"/>
        <color indexed="10"/>
        <rFont val="ＭＳ 明朝"/>
        <family val="1"/>
      </rPr>
      <t>※　④は③を、⑥は⑤を上回らなければならないこと。</t>
    </r>
    <r>
      <rPr>
        <sz val="9"/>
        <color indexed="8"/>
        <rFont val="ＭＳ 明朝"/>
        <family val="1"/>
      </rPr>
      <t xml:space="preserve">
※　④ⅱ）、⑥ⅳ）の計算に際しては、賃金改善実施期間の職員の人数と合わせた上で算出すること。すなわち、
　比較時点から賃金改善実施期間の始期までに職員が増加した場合、当該職員と同等の勤続年数の職員が比較時
　点にもいたと仮定して、賃金総額に上乗せする必要があることに留意すること。</t>
    </r>
  </si>
  <si>
    <t>　・年度途中に適用内容（Ⅱ型→Ⅰ型等）を変更する場合は、給付費算定に係る体制届の届出期限までに別途提出願います。</t>
  </si>
  <si>
    <r>
      <t>（郵送の場合は、封筒の表に「福祉・介護職員処遇改善加算</t>
    </r>
    <r>
      <rPr>
        <sz val="11"/>
        <color indexed="8"/>
        <rFont val="ＭＳ Ｐゴシック"/>
        <family val="3"/>
      </rPr>
      <t xml:space="preserve"> 届出書</t>
    </r>
    <r>
      <rPr>
        <sz val="11"/>
        <rFont val="ＭＳ Ｐゴシック"/>
        <family val="3"/>
      </rPr>
      <t>在中」と記載）</t>
    </r>
  </si>
  <si>
    <r>
      <t>１部　</t>
    </r>
    <r>
      <rPr>
        <sz val="8"/>
        <rFont val="ＭＳ Ｐゴシック"/>
        <family val="3"/>
      </rPr>
      <t>（ただし、受付印を押した届出書類の返送を希望する場合には、書類を２部作成し、返信用切手および封筒を同封）</t>
    </r>
  </si>
  <si>
    <r>
      <t>◆給与規程（写）</t>
    </r>
    <r>
      <rPr>
        <sz val="11"/>
        <rFont val="ＭＳ Ｐゴシック"/>
        <family val="3"/>
      </rPr>
      <t>　（注：賃金・退職手当・臨時の賃金等に関する規定を「就業規則」の中に定めている場合に限り、省略可）　</t>
    </r>
    <r>
      <rPr>
        <b/>
        <sz val="11"/>
        <rFont val="ＭＳ Ｐゴシック"/>
        <family val="3"/>
      </rPr>
      <t>※キャリアパス要件Ⅰを選択している場合は賃金体系表等給与体系がわかる書類を必ず添付してください。</t>
    </r>
  </si>
  <si>
    <t xml:space="preserve"> ※　就業規則等（給与規程や要件Ⅰ及びⅢの適合状況を確認できる書類を就業規則と別に作成している場合は
  それらの書類を含む。）を添付すること。</t>
  </si>
  <si>
    <t>福祉・介護職員処遇改善計画書（平成31年度届出用）</t>
  </si>
  <si>
    <t>平成31年度福祉・介護職員処遇改善加算の見込額（加算（I)による算定額から加算(Ⅱ)による算定額を差し引いた額）</t>
  </si>
  <si>
    <t xml:space="preserve"> 　　年　　月　　日　～　 　　年　　月　　日</t>
  </si>
  <si>
    <r>
      <t>　平成</t>
    </r>
    <r>
      <rPr>
        <sz val="12"/>
        <rFont val="ＭＳ Ｐゴシック"/>
        <family val="3"/>
      </rPr>
      <t>31</t>
    </r>
    <r>
      <rPr>
        <sz val="12"/>
        <color indexed="8"/>
        <rFont val="ＭＳ Ｐゴシック"/>
        <family val="3"/>
      </rPr>
      <t>年度福祉・介護職員処遇改善（特別）加算の算定日が属する月の前12月間において、労働基準法、労働者災害補償保険法、最低賃金法、労働安全衛生法、雇用保険法その他の労働に関する法令に違反し、罰金以上の刑に処されていないことを誓約します。</t>
    </r>
  </si>
  <si>
    <t>例）2019年４月～2020年3月の算定
　　新規に指定を受けた●●事業所の算定</t>
  </si>
  <si>
    <t>平成31年度処遇改善計画の周知方法　</t>
  </si>
  <si>
    <t>平成31年度　福祉・介護職員処遇改善（特別）加算届出に係る自己点検表</t>
  </si>
  <si>
    <t>平成31年度　福祉・介護職員処遇改善加算届出に係る自己点検表（本表）　※</t>
  </si>
  <si>
    <t>福祉・介護職員処遇改善計画書 （ 平成31年度届出用 ）　　※</t>
  </si>
  <si>
    <t>◆印書類の省略について
平成30年度に算定していた事業所が、平成31年度において、平成30年度と同率以下の加算率で算定する場合であり、前年度から内容変更のなかった場合に限り、原則として提出を省略できることとします。
＜省略できる場合の例＞
 Ⅰ型→新Ⅰ～V型
 Ⅱ型→新Ⅱ～V型　等</t>
  </si>
  <si>
    <r>
      <t>福祉・介護職員処遇改善計画書 （ 都道府県内事業所一覧表 ）　</t>
    </r>
  </si>
  <si>
    <t>前年度2月末日
（平成31年度は4月15日必着）</t>
  </si>
  <si>
    <t>平成31年度福祉・介護職員処遇改善（特別）加算の見込額</t>
  </si>
  <si>
    <t>※　同一の障害福祉サービス等事業所番号で複数の障害福祉サービス等を実施している場合は、サービスごとに別の行に記載すること。
※　A及びBは別紙様式２添付書類２の金額と一致しなければならない。</t>
  </si>
  <si>
    <t>・　障害福祉サービス等情報公表制度の活用による経営・人材育成理念の見える化
・　中途採用者（他産業からの転職者、主婦層、中高年齢者等）に特化した人事制度の確立（勤務シフト
　の配慮、短時間正規職員制度の導入等）)
・　障害を有する者でも働きやすい職場環境構築や勤務シフト配慮
・　非正規職員から正規職員への転換
・　地域の児童・生徒や住民との交流による地域包括ケアの一員としてのモチベーション向上
・　職員の増員による業務負担の軽減
・　その他（　　　　　　　　　　　　　　　　　　　　　　　　　　　　　　　　　　　　）</t>
  </si>
  <si>
    <t>※　C及びDは別紙様式２添付書類３の当該指定権者における金額と一致しなければならない。</t>
  </si>
  <si>
    <r>
      <t xml:space="preserve">　　　　　　　　　　　　　　　　　　　　　　　添付書類
</t>
    </r>
    <r>
      <rPr>
        <b/>
        <sz val="11"/>
        <rFont val="ＭＳ Ｐゴシック"/>
        <family val="3"/>
      </rPr>
      <t>※印は</t>
    </r>
    <r>
      <rPr>
        <b/>
        <u val="single"/>
        <sz val="11"/>
        <rFont val="ＭＳ Ｐゴシック"/>
        <family val="3"/>
      </rPr>
      <t>提出必須</t>
    </r>
    <r>
      <rPr>
        <b/>
        <sz val="11"/>
        <rFont val="ＭＳ Ｐゴシック"/>
        <family val="3"/>
      </rPr>
      <t>です。</t>
    </r>
    <r>
      <rPr>
        <sz val="11"/>
        <rFont val="ＭＳ Ｐゴシック"/>
        <family val="3"/>
      </rPr>
      <t xml:space="preserve">
※平成30年度から継続して算定する事業所で、◆印書類の内容に変更がない場合は、◆印書類の提出を省略できる場合があります。</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</si>
</sst>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00;[$¥-411]#,##0.00"/>
    <numFmt numFmtId="177" formatCode="#,##0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quot;部&quot;"/>
    <numFmt numFmtId="184" formatCode="0.0_ "/>
    <numFmt numFmtId="185" formatCode="0.00_ "/>
    <numFmt numFmtId="186" formatCode="0.000%"/>
    <numFmt numFmtId="187" formatCode="General&quot;か&quot;&quot;月&quot;"/>
    <numFmt numFmtId="188" formatCode="General&quot;円&quot;"/>
    <numFmt numFmtId="189" formatCode="#,##0&quot; 円 &quot;;&quot;▲ &quot;#,##0&quot; 円 &quot;"/>
  </numFmts>
  <fonts count="54">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name val="ＭＳ Ｐゴシック"/>
      <family val="3"/>
    </font>
    <font>
      <sz val="14"/>
      <name val="ＭＳ Ｐゴシック"/>
      <family val="3"/>
    </font>
    <font>
      <sz val="12"/>
      <name val="ＭＳ Ｐゴシック"/>
      <family val="3"/>
    </font>
    <font>
      <sz val="9"/>
      <name val="ＭＳ Ｐゴシック"/>
      <family val="3"/>
    </font>
    <font>
      <b/>
      <sz val="16"/>
      <name val="ＭＳ Ｐゴシック"/>
      <family val="3"/>
    </font>
    <font>
      <b/>
      <sz val="12"/>
      <name val="ＭＳ Ｐゴシック"/>
      <family val="3"/>
    </font>
    <font>
      <sz val="10"/>
      <name val="ＭＳ Ｐゴシック"/>
      <family val="3"/>
    </font>
    <font>
      <b/>
      <sz val="11"/>
      <name val="ＭＳ Ｐゴシック"/>
      <family val="3"/>
    </font>
    <font>
      <sz val="10.5"/>
      <name val="ＭＳ Ｐゴシック"/>
      <family val="3"/>
    </font>
    <font>
      <b/>
      <u val="single"/>
      <sz val="11"/>
      <name val="ＭＳ Ｐゴシック"/>
      <family val="3"/>
    </font>
    <font>
      <sz val="8"/>
      <name val="ＭＳ Ｐゴシック"/>
      <family val="3"/>
    </font>
    <font>
      <sz val="12"/>
      <color indexed="8"/>
      <name val="ＭＳ Ｐゴシック"/>
      <family val="3"/>
    </font>
    <font>
      <sz val="10.5"/>
      <color indexed="8"/>
      <name val="Century"/>
      <family val="1"/>
    </font>
    <font>
      <sz val="8"/>
      <color indexed="8"/>
      <name val="ＭＳ Ｐ明朝"/>
      <family val="1"/>
    </font>
    <font>
      <b/>
      <sz val="11"/>
      <color indexed="10"/>
      <name val="ＭＳ Ｐゴシック"/>
      <family val="3"/>
    </font>
    <font>
      <sz val="11"/>
      <color indexed="10"/>
      <name val="ＭＳ Ｐゴシック"/>
      <family val="3"/>
    </font>
    <font>
      <sz val="9"/>
      <color indexed="8"/>
      <name val="ＭＳ 明朝"/>
      <family val="1"/>
    </font>
    <font>
      <sz val="11"/>
      <color indexed="8"/>
      <name val="ＭＳ 明朝"/>
      <family val="1"/>
    </font>
    <font>
      <sz val="8"/>
      <color indexed="8"/>
      <name val="ＭＳ 明朝"/>
      <family val="1"/>
    </font>
    <font>
      <sz val="9"/>
      <name val="ＭＳ 明朝"/>
      <family val="1"/>
    </font>
    <font>
      <u val="single"/>
      <sz val="8"/>
      <color indexed="8"/>
      <name val="ＭＳ 明朝"/>
      <family val="1"/>
    </font>
    <font>
      <sz val="11"/>
      <name val="ＭＳ 明朝"/>
      <family val="1"/>
    </font>
    <font>
      <sz val="8"/>
      <name val="ＭＳ 明朝"/>
      <family val="1"/>
    </font>
    <font>
      <u val="single"/>
      <sz val="9"/>
      <name val="ＭＳ 明朝"/>
      <family val="1"/>
    </font>
    <font>
      <b/>
      <sz val="10"/>
      <name val="ＭＳ Ｐゴシック"/>
      <family val="3"/>
    </font>
    <font>
      <sz val="7"/>
      <color indexed="8"/>
      <name val="ＭＳ 明朝"/>
      <family val="1"/>
    </font>
    <font>
      <u val="single"/>
      <sz val="8.25"/>
      <color indexed="12"/>
      <name val="ＭＳ Ｐゴシック"/>
      <family val="3"/>
    </font>
    <font>
      <u val="single"/>
      <sz val="8.25"/>
      <color indexed="36"/>
      <name val="ＭＳ Ｐゴシック"/>
      <family val="3"/>
    </font>
    <font>
      <b/>
      <sz val="9"/>
      <name val="ＭＳ 明朝"/>
      <family val="1"/>
    </font>
    <font>
      <sz val="8.5"/>
      <color indexed="8"/>
      <name val="ＭＳ 明朝"/>
      <family val="1"/>
    </font>
    <font>
      <b/>
      <sz val="14"/>
      <name val="ＭＳ Ｐゴシック"/>
      <family val="3"/>
    </font>
    <font>
      <sz val="11"/>
      <color indexed="10"/>
      <name val="ＭＳ 明朝"/>
      <family val="1"/>
    </font>
    <font>
      <sz val="9.5"/>
      <name val="HGSｺﾞｼｯｸM"/>
      <family val="3"/>
    </font>
    <font>
      <b/>
      <sz val="12"/>
      <color indexed="8"/>
      <name val="ＭＳ Ｐゴシック"/>
      <family val="3"/>
    </font>
    <font>
      <sz val="9"/>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style="thin"/>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hair"/>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ck"/>
      <right style="thick"/>
      <top style="thick"/>
      <bottom style="thick"/>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medium"/>
      <right style="medium"/>
      <top style="medium"/>
      <bottom style="medium"/>
    </border>
    <border>
      <left style="medium"/>
      <right style="medium"/>
      <top>
        <color indexed="63"/>
      </top>
      <bottom style="medium"/>
    </border>
    <border>
      <left>
        <color indexed="63"/>
      </left>
      <right style="medium"/>
      <top style="thin"/>
      <bottom style="thin"/>
    </border>
    <border>
      <left>
        <color indexed="63"/>
      </left>
      <right style="medium"/>
      <top style="thin"/>
      <bottom style="medium"/>
    </border>
    <border>
      <left style="medium"/>
      <right style="medium"/>
      <top>
        <color indexed="63"/>
      </top>
      <bottom style="thin"/>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thin"/>
      <top style="thin"/>
      <bottom style="medium"/>
    </border>
    <border>
      <left style="medium"/>
      <right style="thin"/>
      <top style="thin"/>
      <bottom style="thin"/>
    </border>
    <border>
      <left style="medium"/>
      <right>
        <color indexed="63"/>
      </right>
      <top style="thin"/>
      <bottom>
        <color indexed="63"/>
      </bottom>
    </border>
    <border>
      <left>
        <color indexed="63"/>
      </left>
      <right style="medium"/>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medium"/>
      <top style="thin"/>
      <bottom style="medium"/>
    </border>
    <border>
      <left style="thin"/>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44" fillId="3" borderId="0" applyNumberFormat="0" applyBorder="0" applyAlignment="0" applyProtection="0"/>
    <xf numFmtId="0" fontId="45"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3"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7" borderId="4" applyNumberFormat="0" applyAlignment="0" applyProtection="0"/>
    <xf numFmtId="0" fontId="4"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31" fillId="0" borderId="0" applyNumberFormat="0" applyFill="0" applyBorder="0" applyAlignment="0" applyProtection="0"/>
    <xf numFmtId="0" fontId="53" fillId="4" borderId="0" applyNumberFormat="0" applyBorder="0" applyAlignment="0" applyProtection="0"/>
  </cellStyleXfs>
  <cellXfs count="640">
    <xf numFmtId="0" fontId="0" fillId="0" borderId="0" xfId="0" applyAlignment="1">
      <alignment vertical="center"/>
    </xf>
    <xf numFmtId="0" fontId="0" fillId="0" borderId="0" xfId="0" applyBorder="1" applyAlignment="1">
      <alignment vertical="center"/>
    </xf>
    <xf numFmtId="0" fontId="15"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178" fontId="4" fillId="0" borderId="14" xfId="42" applyNumberFormat="1" applyFont="1" applyBorder="1" applyAlignment="1">
      <alignment vertical="center"/>
    </xf>
    <xf numFmtId="178" fontId="4" fillId="0" borderId="15" xfId="42" applyNumberFormat="1" applyFont="1" applyBorder="1" applyAlignment="1">
      <alignment vertical="center"/>
    </xf>
    <xf numFmtId="178" fontId="4" fillId="0" borderId="16" xfId="42" applyNumberFormat="1"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16" fillId="0" borderId="0" xfId="0" applyFont="1" applyAlignment="1">
      <alignment vertical="center" wrapText="1"/>
    </xf>
    <xf numFmtId="0" fontId="0" fillId="0" borderId="20" xfId="0" applyBorder="1" applyAlignment="1">
      <alignment vertical="center"/>
    </xf>
    <xf numFmtId="0" fontId="4" fillId="0" borderId="0" xfId="65" applyFont="1" applyFill="1">
      <alignment vertical="center"/>
      <protection/>
    </xf>
    <xf numFmtId="0" fontId="4" fillId="0" borderId="0" xfId="65" applyFont="1" applyFill="1" applyAlignment="1">
      <alignment horizontal="center" vertical="center"/>
      <protection/>
    </xf>
    <xf numFmtId="0" fontId="6" fillId="0" borderId="0" xfId="65" applyFont="1" applyFill="1">
      <alignment vertical="center"/>
      <protection/>
    </xf>
    <xf numFmtId="0" fontId="4" fillId="0" borderId="21" xfId="65" applyFont="1" applyFill="1" applyBorder="1" applyAlignment="1">
      <alignment horizontal="center" vertical="center"/>
      <protection/>
    </xf>
    <xf numFmtId="0" fontId="4" fillId="0" borderId="0" xfId="70" applyFont="1" applyBorder="1" applyAlignment="1">
      <alignment vertical="center"/>
      <protection/>
    </xf>
    <xf numFmtId="0" fontId="10" fillId="0" borderId="0" xfId="70" applyFont="1" applyBorder="1" applyAlignment="1">
      <alignment vertical="center"/>
      <protection/>
    </xf>
    <xf numFmtId="0" fontId="4" fillId="0" borderId="0" xfId="70" applyFont="1" applyBorder="1" applyAlignment="1">
      <alignment vertical="center" wrapText="1"/>
      <protection/>
    </xf>
    <xf numFmtId="0" fontId="9" fillId="0" borderId="0" xfId="67" applyFont="1" applyBorder="1" applyAlignment="1">
      <alignment vertical="center"/>
      <protection/>
    </xf>
    <xf numFmtId="0" fontId="4" fillId="0" borderId="0" xfId="67" applyFont="1" applyBorder="1" applyAlignment="1">
      <alignment vertical="center"/>
      <protection/>
    </xf>
    <xf numFmtId="0" fontId="10" fillId="0" borderId="0" xfId="67" applyFont="1" applyBorder="1" applyAlignment="1">
      <alignment vertical="center"/>
      <protection/>
    </xf>
    <xf numFmtId="0" fontId="10" fillId="0" borderId="0" xfId="67" applyFont="1" applyBorder="1" applyAlignment="1">
      <alignment horizontal="center" vertical="center"/>
      <protection/>
    </xf>
    <xf numFmtId="0" fontId="9" fillId="0" borderId="0" xfId="70" applyFont="1" applyBorder="1" applyAlignment="1">
      <alignment vertical="center"/>
      <protection/>
    </xf>
    <xf numFmtId="0" fontId="4" fillId="0" borderId="0" xfId="67" applyFont="1" applyAlignment="1">
      <alignment vertical="center"/>
      <protection/>
    </xf>
    <xf numFmtId="0" fontId="4" fillId="0" borderId="0" xfId="67">
      <alignment/>
      <protection/>
    </xf>
    <xf numFmtId="0" fontId="4" fillId="0" borderId="0" xfId="70" applyFont="1" applyBorder="1" applyAlignment="1">
      <alignment horizontal="center" vertical="center" wrapText="1"/>
      <protection/>
    </xf>
    <xf numFmtId="0" fontId="14" fillId="0" borderId="10" xfId="0" applyFont="1" applyBorder="1" applyAlignment="1">
      <alignment horizontal="center" vertical="center" wrapText="1"/>
    </xf>
    <xf numFmtId="0" fontId="4" fillId="0" borderId="21" xfId="65" applyFont="1" applyFill="1" applyBorder="1" applyAlignment="1" applyProtection="1">
      <alignment horizontal="center" vertical="center"/>
      <protection locked="0"/>
    </xf>
    <xf numFmtId="0" fontId="4" fillId="0" borderId="22" xfId="65" applyFont="1" applyFill="1" applyBorder="1" applyAlignment="1" applyProtection="1">
      <alignment horizontal="center" vertical="center"/>
      <protection locked="0"/>
    </xf>
    <xf numFmtId="0" fontId="15" fillId="0" borderId="0" xfId="0" applyFont="1" applyAlignment="1">
      <alignment vertical="center"/>
    </xf>
    <xf numFmtId="0" fontId="0" fillId="0" borderId="0" xfId="0" applyFont="1" applyAlignment="1">
      <alignment vertical="center"/>
    </xf>
    <xf numFmtId="0" fontId="11" fillId="0" borderId="0" xfId="67" applyFont="1" applyBorder="1" applyAlignment="1">
      <alignment vertical="center"/>
      <protection/>
    </xf>
    <xf numFmtId="0" fontId="2" fillId="0" borderId="0" xfId="0" applyFont="1" applyAlignment="1">
      <alignment vertical="center"/>
    </xf>
    <xf numFmtId="0" fontId="2" fillId="0" borderId="10" xfId="0" applyFont="1" applyBorder="1" applyAlignment="1">
      <alignment horizontal="center" vertical="center" wrapText="1"/>
    </xf>
    <xf numFmtId="0" fontId="3" fillId="0" borderId="23" xfId="0" applyFont="1" applyBorder="1" applyAlignment="1">
      <alignment horizontal="right" vertical="center"/>
    </xf>
    <xf numFmtId="38" fontId="0" fillId="0" borderId="24" xfId="51" applyFont="1" applyBorder="1" applyAlignment="1" applyProtection="1">
      <alignment vertical="center"/>
      <protection locked="0"/>
    </xf>
    <xf numFmtId="178" fontId="4" fillId="0" borderId="12" xfId="42" applyNumberFormat="1" applyFont="1" applyBorder="1" applyAlignment="1">
      <alignment vertical="center"/>
    </xf>
    <xf numFmtId="0" fontId="4" fillId="0" borderId="25" xfId="0" applyFont="1" applyBorder="1" applyAlignment="1">
      <alignment vertical="center"/>
    </xf>
    <xf numFmtId="178" fontId="4" fillId="0" borderId="25" xfId="42" applyNumberFormat="1"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188" fontId="4" fillId="0" borderId="14" xfId="0" applyNumberFormat="1" applyFont="1" applyBorder="1" applyAlignment="1">
      <alignment vertical="center"/>
    </xf>
    <xf numFmtId="188" fontId="4" fillId="0" borderId="14" xfId="42" applyNumberFormat="1" applyFont="1" applyBorder="1" applyAlignment="1">
      <alignment vertical="center"/>
    </xf>
    <xf numFmtId="188" fontId="4" fillId="0" borderId="17" xfId="0" applyNumberFormat="1" applyFont="1" applyBorder="1" applyAlignment="1">
      <alignment vertical="center"/>
    </xf>
    <xf numFmtId="0" fontId="4" fillId="0" borderId="14" xfId="0" applyFont="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Border="1" applyAlignment="1">
      <alignment horizontal="center" vertical="center" shrinkToFit="1"/>
    </xf>
    <xf numFmtId="0" fontId="4" fillId="0" borderId="0" xfId="69">
      <alignment vertical="center"/>
      <protection/>
    </xf>
    <xf numFmtId="0" fontId="4" fillId="0" borderId="0" xfId="69" applyAlignment="1">
      <alignment horizontal="right" vertical="center"/>
      <protection/>
    </xf>
    <xf numFmtId="0" fontId="4" fillId="0" borderId="10" xfId="69" applyBorder="1" applyAlignment="1">
      <alignment horizontal="center" vertical="center"/>
      <protection/>
    </xf>
    <xf numFmtId="0" fontId="4" fillId="0" borderId="28" xfId="69" applyBorder="1" applyAlignment="1">
      <alignment horizontal="left" vertical="center" wrapText="1"/>
      <protection/>
    </xf>
    <xf numFmtId="0" fontId="4" fillId="0" borderId="29" xfId="69" applyBorder="1" applyAlignment="1">
      <alignment horizontal="center" vertical="center"/>
      <protection/>
    </xf>
    <xf numFmtId="0" fontId="4" fillId="0" borderId="11" xfId="69" applyBorder="1" applyAlignment="1">
      <alignment horizontal="center" vertical="center"/>
      <protection/>
    </xf>
    <xf numFmtId="0" fontId="4" fillId="0" borderId="30" xfId="69" applyBorder="1" applyAlignment="1">
      <alignment horizontal="center" vertical="center"/>
      <protection/>
    </xf>
    <xf numFmtId="0" fontId="4" fillId="0" borderId="31" xfId="69" applyBorder="1" applyAlignment="1">
      <alignment horizontal="center" vertical="center"/>
      <protection/>
    </xf>
    <xf numFmtId="0" fontId="4" fillId="0" borderId="32" xfId="69" applyFont="1" applyBorder="1" applyAlignment="1">
      <alignment horizontal="center" vertical="center"/>
      <protection/>
    </xf>
    <xf numFmtId="0" fontId="4" fillId="0" borderId="24" xfId="69" applyFont="1" applyBorder="1" applyAlignment="1">
      <alignment horizontal="center" vertical="center"/>
      <protection/>
    </xf>
    <xf numFmtId="0" fontId="0" fillId="0" borderId="33" xfId="0" applyBorder="1" applyAlignment="1">
      <alignment vertical="center"/>
    </xf>
    <xf numFmtId="0" fontId="4" fillId="0" borderId="0" xfId="70" applyFont="1" applyBorder="1" applyAlignment="1">
      <alignment vertical="top" wrapText="1"/>
      <protection/>
    </xf>
    <xf numFmtId="0" fontId="4" fillId="0" borderId="0" xfId="65" applyFont="1" applyFill="1" applyBorder="1" applyAlignment="1">
      <alignment horizontal="center" vertical="center"/>
      <protection/>
    </xf>
    <xf numFmtId="0" fontId="4" fillId="0" borderId="0" xfId="65" applyFont="1" applyFill="1" applyBorder="1" applyAlignment="1">
      <alignment vertical="center"/>
      <protection/>
    </xf>
    <xf numFmtId="0" fontId="11" fillId="0" borderId="0" xfId="67" applyFont="1" applyBorder="1" applyAlignment="1">
      <alignment horizontal="left" vertical="center"/>
      <protection/>
    </xf>
    <xf numFmtId="0" fontId="4" fillId="0" borderId="24" xfId="65" applyFont="1" applyFill="1" applyBorder="1" applyAlignment="1" applyProtection="1">
      <alignment horizontal="left" vertical="center" shrinkToFit="1"/>
      <protection locked="0"/>
    </xf>
    <xf numFmtId="0" fontId="4" fillId="0" borderId="23" xfId="65" applyFont="1" applyFill="1" applyBorder="1" applyAlignment="1" applyProtection="1">
      <alignment horizontal="left" vertical="center" shrinkToFit="1"/>
      <protection locked="0"/>
    </xf>
    <xf numFmtId="0" fontId="4" fillId="0" borderId="20" xfId="65" applyFont="1" applyFill="1" applyBorder="1" applyAlignment="1" applyProtection="1">
      <alignment horizontal="left" vertical="center" shrinkToFit="1"/>
      <protection locked="0"/>
    </xf>
    <xf numFmtId="0" fontId="12" fillId="0" borderId="0" xfId="65" applyFont="1" applyAlignment="1">
      <alignment horizontal="right" vertical="center"/>
      <protection/>
    </xf>
    <xf numFmtId="0" fontId="4" fillId="0" borderId="23" xfId="65" applyFont="1" applyFill="1" applyBorder="1" applyAlignment="1">
      <alignment horizontal="center" vertical="center"/>
      <protection/>
    </xf>
    <xf numFmtId="0" fontId="4" fillId="0" borderId="20" xfId="65" applyFont="1" applyFill="1" applyBorder="1" applyAlignment="1">
      <alignment horizontal="center" vertical="center"/>
      <protection/>
    </xf>
    <xf numFmtId="0" fontId="4" fillId="0" borderId="34" xfId="65" applyFont="1" applyFill="1" applyBorder="1" applyAlignment="1" applyProtection="1">
      <alignment vertical="center"/>
      <protection locked="0"/>
    </xf>
    <xf numFmtId="0" fontId="4" fillId="0" borderId="35" xfId="70" applyFont="1" applyBorder="1" applyAlignment="1">
      <alignment vertical="top" wrapText="1"/>
      <protection/>
    </xf>
    <xf numFmtId="0" fontId="4" fillId="0" borderId="0" xfId="70" applyFont="1" applyBorder="1" applyAlignment="1">
      <alignment vertical="top"/>
      <protection/>
    </xf>
    <xf numFmtId="0" fontId="4" fillId="0" borderId="0" xfId="67" applyBorder="1">
      <alignment/>
      <protection/>
    </xf>
    <xf numFmtId="0" fontId="12" fillId="0" borderId="0" xfId="65" applyFont="1" applyAlignment="1">
      <alignment vertical="center"/>
      <protection/>
    </xf>
    <xf numFmtId="0" fontId="0" fillId="0" borderId="0" xfId="70" applyFont="1" applyBorder="1" applyAlignment="1">
      <alignment vertical="center"/>
      <protection/>
    </xf>
    <xf numFmtId="0" fontId="20" fillId="0" borderId="0" xfId="0" applyFont="1" applyAlignment="1">
      <alignment vertical="center"/>
    </xf>
    <xf numFmtId="0" fontId="21" fillId="0" borderId="0" xfId="0" applyFont="1" applyAlignment="1">
      <alignment vertical="center"/>
    </xf>
    <xf numFmtId="0" fontId="22" fillId="0" borderId="32" xfId="0" applyFont="1" applyBorder="1" applyAlignment="1">
      <alignment vertical="center" wrapText="1"/>
    </xf>
    <xf numFmtId="0" fontId="22" fillId="0" borderId="36" xfId="0" applyFont="1" applyBorder="1" applyAlignment="1">
      <alignment horizontal="center" vertical="center"/>
    </xf>
    <xf numFmtId="0" fontId="22" fillId="0" borderId="36" xfId="0" applyFont="1" applyBorder="1" applyAlignment="1">
      <alignment vertical="center"/>
    </xf>
    <xf numFmtId="0" fontId="21" fillId="0" borderId="36" xfId="0" applyFont="1" applyBorder="1" applyAlignment="1">
      <alignment vertical="center"/>
    </xf>
    <xf numFmtId="0" fontId="21" fillId="0" borderId="36" xfId="0" applyFont="1" applyBorder="1" applyAlignment="1">
      <alignment horizontal="left" vertical="center"/>
    </xf>
    <xf numFmtId="0" fontId="21" fillId="0" borderId="37" xfId="0" applyFont="1" applyBorder="1" applyAlignment="1">
      <alignment vertical="center"/>
    </xf>
    <xf numFmtId="0" fontId="22" fillId="0" borderId="0" xfId="0" applyFont="1" applyBorder="1" applyAlignment="1" applyProtection="1">
      <alignment vertical="center"/>
      <protection locked="0"/>
    </xf>
    <xf numFmtId="0" fontId="22" fillId="0" borderId="38" xfId="0" applyFont="1" applyBorder="1" applyAlignment="1" applyProtection="1">
      <alignment vertical="center"/>
      <protection locked="0"/>
    </xf>
    <xf numFmtId="0" fontId="20" fillId="0" borderId="38" xfId="0" applyFont="1" applyBorder="1" applyAlignment="1" applyProtection="1">
      <alignment horizontal="left" vertical="center"/>
      <protection locked="0"/>
    </xf>
    <xf numFmtId="0" fontId="20" fillId="0" borderId="36" xfId="0" applyFont="1" applyBorder="1" applyAlignment="1">
      <alignment horizontal="left" vertical="center"/>
    </xf>
    <xf numFmtId="0" fontId="21" fillId="0" borderId="0" xfId="0" applyFont="1" applyBorder="1" applyAlignment="1">
      <alignment vertical="center"/>
    </xf>
    <xf numFmtId="0" fontId="20" fillId="0" borderId="39" xfId="0" applyFont="1" applyBorder="1" applyAlignment="1" applyProtection="1">
      <alignment horizontal="left" vertical="center"/>
      <protection locked="0"/>
    </xf>
    <xf numFmtId="0" fontId="20" fillId="0" borderId="38" xfId="0" applyFont="1" applyBorder="1" applyAlignment="1" applyProtection="1">
      <alignment vertical="center"/>
      <protection locked="0"/>
    </xf>
    <xf numFmtId="0" fontId="20" fillId="0" borderId="40" xfId="0" applyFont="1" applyBorder="1" applyAlignment="1" applyProtection="1">
      <alignment vertical="center"/>
      <protection locked="0"/>
    </xf>
    <xf numFmtId="0" fontId="11" fillId="0" borderId="0" xfId="70" applyFont="1" applyBorder="1" applyAlignment="1">
      <alignment vertical="center"/>
      <protection/>
    </xf>
    <xf numFmtId="0" fontId="28" fillId="0" borderId="0" xfId="67" applyFont="1" applyBorder="1" applyAlignment="1">
      <alignment horizontal="center" vertical="center"/>
      <protection/>
    </xf>
    <xf numFmtId="0" fontId="18" fillId="0" borderId="0" xfId="70" applyFont="1" applyBorder="1" applyAlignment="1">
      <alignment vertical="center"/>
      <protection/>
    </xf>
    <xf numFmtId="0" fontId="9" fillId="0" borderId="0" xfId="67" applyFont="1">
      <alignment/>
      <protection/>
    </xf>
    <xf numFmtId="0" fontId="20" fillId="0" borderId="36" xfId="0" applyFont="1" applyBorder="1" applyAlignment="1">
      <alignment horizontal="left" vertical="center" wrapText="1"/>
    </xf>
    <xf numFmtId="0" fontId="20" fillId="0" borderId="36" xfId="0" applyFont="1" applyBorder="1" applyAlignment="1">
      <alignmen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20" fillId="0" borderId="38" xfId="0" applyFont="1" applyBorder="1" applyAlignment="1">
      <alignment horizontal="center" vertical="center" wrapText="1"/>
    </xf>
    <xf numFmtId="0" fontId="20" fillId="0" borderId="38" xfId="0" applyFont="1" applyBorder="1" applyAlignment="1">
      <alignment vertical="center" wrapText="1"/>
    </xf>
    <xf numFmtId="0" fontId="20" fillId="0" borderId="40" xfId="0" applyFont="1" applyBorder="1" applyAlignment="1">
      <alignment horizontal="left" vertical="center" wrapText="1"/>
    </xf>
    <xf numFmtId="0" fontId="4" fillId="0" borderId="41" xfId="70" applyFont="1" applyBorder="1" applyAlignment="1">
      <alignment vertical="center" wrapText="1"/>
      <protection/>
    </xf>
    <xf numFmtId="0" fontId="4" fillId="0" borderId="29" xfId="70" applyFont="1" applyFill="1" applyBorder="1" applyAlignment="1" applyProtection="1">
      <alignment horizontal="center" vertical="center" wrapText="1"/>
      <protection locked="0"/>
    </xf>
    <xf numFmtId="0" fontId="4" fillId="0" borderId="30" xfId="70" applyFont="1" applyFill="1" applyBorder="1" applyAlignment="1" applyProtection="1">
      <alignment horizontal="center" vertical="center" wrapText="1"/>
      <protection locked="0"/>
    </xf>
    <xf numFmtId="0" fontId="4" fillId="0" borderId="10" xfId="65" applyFont="1" applyFill="1" applyBorder="1" applyAlignment="1" applyProtection="1">
      <alignment horizontal="center" vertical="center" shrinkToFit="1"/>
      <protection locked="0"/>
    </xf>
    <xf numFmtId="0" fontId="7" fillId="0" borderId="10" xfId="65" applyFont="1" applyFill="1" applyBorder="1" applyAlignment="1" applyProtection="1">
      <alignment horizontal="center" vertical="center" shrinkToFit="1"/>
      <protection locked="0"/>
    </xf>
    <xf numFmtId="0" fontId="7" fillId="0" borderId="24" xfId="65" applyFont="1" applyFill="1" applyBorder="1" applyAlignment="1" applyProtection="1">
      <alignment horizontal="center" vertical="center" shrinkToFit="1"/>
      <protection locked="0"/>
    </xf>
    <xf numFmtId="0" fontId="4" fillId="0" borderId="42" xfId="65" applyFont="1" applyFill="1" applyBorder="1" applyAlignment="1">
      <alignment horizontal="center" vertical="center"/>
      <protection/>
    </xf>
    <xf numFmtId="0" fontId="4" fillId="0" borderId="43" xfId="65" applyFont="1" applyFill="1" applyBorder="1" applyAlignment="1">
      <alignment horizontal="center" vertical="center"/>
      <protection/>
    </xf>
    <xf numFmtId="0" fontId="4" fillId="0" borderId="44" xfId="65" applyFont="1" applyFill="1" applyBorder="1" applyAlignment="1">
      <alignment horizontal="center" vertical="center"/>
      <protection/>
    </xf>
    <xf numFmtId="0" fontId="4" fillId="0" borderId="44" xfId="65" applyFont="1" applyFill="1" applyBorder="1" applyAlignment="1" applyProtection="1">
      <alignment horizontal="center" vertical="center"/>
      <protection locked="0"/>
    </xf>
    <xf numFmtId="0" fontId="4" fillId="0" borderId="45" xfId="65" applyFont="1" applyFill="1" applyBorder="1" applyAlignment="1" applyProtection="1">
      <alignment horizontal="center" vertical="center"/>
      <protection locked="0"/>
    </xf>
    <xf numFmtId="0" fontId="4" fillId="0" borderId="13" xfId="65" applyFont="1" applyFill="1" applyBorder="1" applyAlignment="1" applyProtection="1">
      <alignment horizontal="center" vertical="center" shrinkToFit="1"/>
      <protection locked="0"/>
    </xf>
    <xf numFmtId="0" fontId="7" fillId="0" borderId="13" xfId="65" applyFont="1" applyFill="1" applyBorder="1" applyAlignment="1" applyProtection="1">
      <alignment horizontal="center" vertical="center" shrinkToFit="1"/>
      <protection locked="0"/>
    </xf>
    <xf numFmtId="0" fontId="7" fillId="0" borderId="10" xfId="65" applyFont="1" applyFill="1" applyBorder="1" applyAlignment="1">
      <alignment horizontal="center" vertical="center"/>
      <protection/>
    </xf>
    <xf numFmtId="0" fontId="4" fillId="0" borderId="11" xfId="65" applyFont="1" applyFill="1" applyBorder="1" applyAlignment="1" applyProtection="1">
      <alignment horizontal="center" vertical="center" shrinkToFit="1"/>
      <protection locked="0"/>
    </xf>
    <xf numFmtId="0" fontId="7" fillId="0" borderId="32" xfId="65" applyFont="1" applyFill="1" applyBorder="1" applyAlignment="1" applyProtection="1">
      <alignment horizontal="center" vertical="center" shrinkToFit="1"/>
      <protection locked="0"/>
    </xf>
    <xf numFmtId="0" fontId="4" fillId="0" borderId="46" xfId="65" applyFont="1" applyFill="1" applyBorder="1" applyAlignment="1">
      <alignment horizontal="center" vertical="center"/>
      <protection/>
    </xf>
    <xf numFmtId="0" fontId="4" fillId="0" borderId="47" xfId="65" applyFont="1" applyFill="1" applyBorder="1" applyAlignment="1">
      <alignment horizontal="center" vertical="center"/>
      <protection/>
    </xf>
    <xf numFmtId="0" fontId="4" fillId="0" borderId="47" xfId="65" applyFont="1" applyFill="1" applyBorder="1" applyAlignment="1" applyProtection="1">
      <alignment horizontal="center" vertical="center"/>
      <protection locked="0"/>
    </xf>
    <xf numFmtId="0" fontId="4" fillId="0" borderId="48" xfId="65" applyFont="1" applyFill="1" applyBorder="1" applyAlignment="1" applyProtection="1">
      <alignment horizontal="center" vertical="center"/>
      <protection locked="0"/>
    </xf>
    <xf numFmtId="0" fontId="4" fillId="0" borderId="33" xfId="65" applyFont="1" applyFill="1" applyBorder="1" applyAlignment="1">
      <alignment horizontal="center" vertical="center"/>
      <protection/>
    </xf>
    <xf numFmtId="0" fontId="4" fillId="0" borderId="24" xfId="65" applyFont="1" applyFill="1" applyBorder="1" applyAlignment="1">
      <alignment horizontal="centerContinuous" vertical="center"/>
      <protection/>
    </xf>
    <xf numFmtId="0" fontId="4" fillId="0" borderId="23" xfId="65" applyFont="1" applyFill="1" applyBorder="1" applyAlignment="1">
      <alignment horizontal="centerContinuous" vertical="center"/>
      <protection/>
    </xf>
    <xf numFmtId="38" fontId="0" fillId="0" borderId="23" xfId="51" applyFont="1" applyBorder="1" applyAlignment="1" applyProtection="1">
      <alignment vertical="center"/>
      <protection locked="0"/>
    </xf>
    <xf numFmtId="0" fontId="2" fillId="0" borderId="11" xfId="0" applyFont="1" applyBorder="1" applyAlignment="1">
      <alignment horizontal="center" vertical="center" wrapText="1"/>
    </xf>
    <xf numFmtId="38" fontId="0" fillId="0" borderId="32" xfId="51" applyFont="1" applyBorder="1" applyAlignment="1" applyProtection="1">
      <alignment vertical="center"/>
      <protection locked="0"/>
    </xf>
    <xf numFmtId="38" fontId="0" fillId="0" borderId="36" xfId="51" applyFont="1" applyBorder="1" applyAlignment="1" applyProtection="1">
      <alignment vertical="center"/>
      <protection locked="0"/>
    </xf>
    <xf numFmtId="0" fontId="3" fillId="0" borderId="36" xfId="0" applyFont="1" applyBorder="1" applyAlignment="1">
      <alignment horizontal="right" vertical="center"/>
    </xf>
    <xf numFmtId="0" fontId="0" fillId="0" borderId="37" xfId="0" applyBorder="1" applyAlignment="1">
      <alignment vertical="center"/>
    </xf>
    <xf numFmtId="38" fontId="0" fillId="0" borderId="49" xfId="51" applyFont="1" applyBorder="1" applyAlignment="1" applyProtection="1">
      <alignment vertical="center"/>
      <protection locked="0"/>
    </xf>
    <xf numFmtId="38" fontId="0" fillId="0" borderId="50" xfId="51" applyFont="1" applyBorder="1" applyAlignment="1" applyProtection="1">
      <alignment vertical="center"/>
      <protection locked="0"/>
    </xf>
    <xf numFmtId="0" fontId="3" fillId="0" borderId="50" xfId="0" applyFont="1" applyBorder="1" applyAlignment="1">
      <alignment horizontal="right" vertical="center"/>
    </xf>
    <xf numFmtId="0" fontId="0" fillId="0" borderId="51" xfId="0" applyBorder="1" applyAlignment="1">
      <alignment vertical="center"/>
    </xf>
    <xf numFmtId="0" fontId="0" fillId="0" borderId="52" xfId="0" applyBorder="1" applyAlignment="1">
      <alignment vertical="center"/>
    </xf>
    <xf numFmtId="38" fontId="0" fillId="0" borderId="53" xfId="51" applyFont="1" applyBorder="1" applyAlignment="1">
      <alignment vertical="center"/>
    </xf>
    <xf numFmtId="38" fontId="0" fillId="0" borderId="41" xfId="51" applyFont="1" applyBorder="1" applyAlignment="1">
      <alignment vertical="center"/>
    </xf>
    <xf numFmtId="0" fontId="3" fillId="0" borderId="41" xfId="0" applyFont="1" applyBorder="1" applyAlignment="1">
      <alignment horizontal="right" vertical="center"/>
    </xf>
    <xf numFmtId="0" fontId="0" fillId="0" borderId="54" xfId="0" applyBorder="1" applyAlignment="1">
      <alignment vertical="center"/>
    </xf>
    <xf numFmtId="0" fontId="0" fillId="0" borderId="55" xfId="0" applyBorder="1" applyAlignment="1">
      <alignment vertical="center"/>
    </xf>
    <xf numFmtId="0" fontId="19" fillId="0" borderId="56" xfId="0" applyFont="1" applyBorder="1" applyAlignment="1">
      <alignment vertical="center"/>
    </xf>
    <xf numFmtId="0" fontId="0" fillId="0" borderId="0" xfId="0" applyAlignment="1">
      <alignment/>
    </xf>
    <xf numFmtId="0" fontId="18" fillId="0" borderId="0" xfId="0" applyFont="1" applyAlignment="1">
      <alignment vertical="center"/>
    </xf>
    <xf numFmtId="0" fontId="35" fillId="0" borderId="0" xfId="0" applyFont="1" applyAlignment="1">
      <alignment vertical="center"/>
    </xf>
    <xf numFmtId="0" fontId="0" fillId="0" borderId="41" xfId="0" applyBorder="1" applyAlignment="1">
      <alignment vertical="center"/>
    </xf>
    <xf numFmtId="0" fontId="4" fillId="23" borderId="57" xfId="70" applyFont="1" applyFill="1" applyBorder="1" applyAlignment="1" applyProtection="1">
      <alignment horizontal="centerContinuous" vertical="center"/>
      <protection locked="0"/>
    </xf>
    <xf numFmtId="0" fontId="4" fillId="23" borderId="58" xfId="70" applyFont="1" applyFill="1" applyBorder="1" applyAlignment="1" applyProtection="1">
      <alignment horizontal="centerContinuous" vertical="center"/>
      <protection locked="0"/>
    </xf>
    <xf numFmtId="0" fontId="4" fillId="23" borderId="59" xfId="70" applyFont="1" applyFill="1" applyBorder="1" applyAlignment="1" applyProtection="1">
      <alignment horizontal="centerContinuous" vertical="center"/>
      <protection locked="0"/>
    </xf>
    <xf numFmtId="0" fontId="4" fillId="23" borderId="36" xfId="70" applyFont="1" applyFill="1" applyBorder="1" applyAlignment="1" applyProtection="1">
      <alignment horizontal="center" vertical="center"/>
      <protection/>
    </xf>
    <xf numFmtId="0" fontId="4" fillId="23" borderId="41" xfId="70" applyFont="1" applyFill="1" applyBorder="1" applyAlignment="1" applyProtection="1">
      <alignment horizontal="center" vertical="center" wrapText="1"/>
      <protection/>
    </xf>
    <xf numFmtId="0" fontId="37" fillId="0" borderId="0" xfId="0" applyFont="1" applyBorder="1" applyAlignment="1">
      <alignment vertical="center" wrapText="1"/>
    </xf>
    <xf numFmtId="0" fontId="4" fillId="23" borderId="60" xfId="70" applyFont="1" applyFill="1" applyBorder="1" applyAlignment="1" applyProtection="1">
      <alignment horizontal="centerContinuous" vertical="center"/>
      <protection locked="0"/>
    </xf>
    <xf numFmtId="0" fontId="4" fillId="23" borderId="61" xfId="70" applyFont="1" applyFill="1" applyBorder="1" applyAlignment="1" applyProtection="1">
      <alignment horizontal="centerContinuous" vertical="center"/>
      <protection locked="0"/>
    </xf>
    <xf numFmtId="0" fontId="0" fillId="23" borderId="60" xfId="0" applyFill="1" applyBorder="1" applyAlignment="1">
      <alignment horizontal="centerContinuous" vertical="center"/>
    </xf>
    <xf numFmtId="0" fontId="4" fillId="0" borderId="0" xfId="70" applyFont="1" applyBorder="1" applyAlignment="1">
      <alignment horizontal="left" vertical="center"/>
      <protection/>
    </xf>
    <xf numFmtId="0" fontId="4" fillId="0" borderId="31" xfId="70" applyFont="1" applyFill="1" applyBorder="1" applyAlignment="1" applyProtection="1">
      <alignment horizontal="center" vertical="center" wrapText="1"/>
      <protection locked="0"/>
    </xf>
    <xf numFmtId="0" fontId="4" fillId="0" borderId="62" xfId="70" applyFont="1" applyFill="1" applyBorder="1" applyAlignment="1" applyProtection="1">
      <alignment horizontal="center" vertical="center" wrapText="1"/>
      <protection locked="0"/>
    </xf>
    <xf numFmtId="0" fontId="9" fillId="0" borderId="38" xfId="70" applyFont="1" applyFill="1" applyBorder="1" applyAlignment="1">
      <alignment horizontal="center" vertical="center" wrapText="1"/>
      <protection/>
    </xf>
    <xf numFmtId="0" fontId="4" fillId="0" borderId="38" xfId="70" applyNumberFormat="1" applyFont="1" applyFill="1" applyBorder="1" applyAlignment="1" applyProtection="1" quotePrefix="1">
      <alignment horizontal="center" vertical="center" wrapText="1"/>
      <protection locked="0"/>
    </xf>
    <xf numFmtId="0" fontId="9" fillId="0" borderId="0" xfId="70" applyFont="1" applyFill="1" applyBorder="1" applyAlignment="1">
      <alignment horizontal="center" vertical="center"/>
      <protection/>
    </xf>
    <xf numFmtId="49" fontId="4" fillId="0" borderId="0" xfId="70" applyNumberFormat="1" applyFont="1" applyFill="1" applyBorder="1" applyAlignment="1" applyProtection="1">
      <alignment horizontal="left" vertical="center"/>
      <protection locked="0"/>
    </xf>
    <xf numFmtId="0" fontId="6" fillId="0" borderId="0" xfId="70" applyFont="1" applyFill="1" applyBorder="1" applyAlignment="1">
      <alignment vertical="center"/>
      <protection/>
    </xf>
    <xf numFmtId="0" fontId="9" fillId="0" borderId="0" xfId="70" applyFont="1" applyFill="1" applyBorder="1" applyAlignment="1">
      <alignment vertical="center"/>
      <protection/>
    </xf>
    <xf numFmtId="0" fontId="9" fillId="0" borderId="36" xfId="70" applyFont="1" applyFill="1" applyBorder="1" applyAlignment="1">
      <alignment vertical="center"/>
      <protection/>
    </xf>
    <xf numFmtId="0" fontId="4" fillId="0" borderId="36" xfId="70" applyFont="1" applyFill="1" applyBorder="1" applyAlignment="1">
      <alignment vertical="center"/>
      <protection/>
    </xf>
    <xf numFmtId="0" fontId="4" fillId="0" borderId="62" xfId="70" applyFont="1" applyFill="1" applyBorder="1" applyAlignment="1">
      <alignment vertical="center"/>
      <protection/>
    </xf>
    <xf numFmtId="0" fontId="11" fillId="0" borderId="36" xfId="70" applyFont="1" applyFill="1" applyBorder="1" applyAlignment="1">
      <alignment horizontal="center" vertical="center"/>
      <protection/>
    </xf>
    <xf numFmtId="49" fontId="11" fillId="0" borderId="0" xfId="70" applyNumberFormat="1" applyFont="1" applyFill="1" applyBorder="1" applyAlignment="1" applyProtection="1">
      <alignment horizontal="center" vertical="center"/>
      <protection locked="0"/>
    </xf>
    <xf numFmtId="0" fontId="11" fillId="0" borderId="0" xfId="70" applyFont="1" applyFill="1" applyBorder="1" applyAlignment="1" applyProtection="1">
      <alignment horizontal="center" vertical="center" wrapText="1"/>
      <protection locked="0"/>
    </xf>
    <xf numFmtId="0" fontId="11" fillId="0" borderId="38" xfId="70" applyFont="1" applyFill="1" applyBorder="1" applyAlignment="1" applyProtection="1">
      <alignment horizontal="center" vertical="center" wrapText="1"/>
      <protection locked="0"/>
    </xf>
    <xf numFmtId="0" fontId="4" fillId="0" borderId="63" xfId="70" applyFont="1" applyFill="1" applyBorder="1" applyAlignment="1">
      <alignment horizontal="center" vertical="center"/>
      <protection/>
    </xf>
    <xf numFmtId="0" fontId="4" fillId="0" borderId="64" xfId="70" applyFont="1" applyFill="1" applyBorder="1" applyAlignment="1">
      <alignment horizontal="center" vertical="center"/>
      <protection/>
    </xf>
    <xf numFmtId="0" fontId="4" fillId="0" borderId="29" xfId="70" applyFont="1" applyFill="1" applyBorder="1" applyAlignment="1" applyProtection="1">
      <alignment horizontal="center" vertical="center"/>
      <protection locked="0"/>
    </xf>
    <xf numFmtId="0" fontId="4" fillId="0" borderId="23" xfId="67" applyFont="1" applyFill="1" applyBorder="1" applyAlignment="1">
      <alignment horizontal="center" vertical="center"/>
      <protection/>
    </xf>
    <xf numFmtId="0" fontId="4" fillId="0" borderId="29" xfId="67" applyFont="1" applyFill="1" applyBorder="1" applyAlignment="1">
      <alignment horizontal="center" vertical="center"/>
      <protection/>
    </xf>
    <xf numFmtId="0" fontId="4" fillId="0" borderId="65" xfId="70" applyFont="1" applyFill="1" applyBorder="1" applyAlignment="1" applyProtection="1">
      <alignment horizontal="center" vertical="center" wrapText="1"/>
      <protection locked="0"/>
    </xf>
    <xf numFmtId="0" fontId="4" fillId="0" borderId="66" xfId="70" applyFont="1" applyFill="1" applyBorder="1" applyAlignment="1" applyProtection="1">
      <alignment horizontal="center" vertical="center" wrapText="1"/>
      <protection locked="0"/>
    </xf>
    <xf numFmtId="0" fontId="10" fillId="0" borderId="28" xfId="70" applyFont="1" applyFill="1" applyBorder="1" applyAlignment="1">
      <alignment horizontal="center" vertical="center"/>
      <protection/>
    </xf>
    <xf numFmtId="0" fontId="10" fillId="0" borderId="58" xfId="70" applyFont="1" applyFill="1" applyBorder="1" applyAlignment="1">
      <alignment horizontal="center" vertical="center"/>
      <protection/>
    </xf>
    <xf numFmtId="0" fontId="4" fillId="0" borderId="67" xfId="70" applyFont="1" applyFill="1" applyBorder="1" applyAlignment="1" applyProtection="1">
      <alignment horizontal="center" vertical="center"/>
      <protection locked="0"/>
    </xf>
    <xf numFmtId="0" fontId="4" fillId="24" borderId="24" xfId="70" applyFont="1" applyFill="1" applyBorder="1" applyAlignment="1">
      <alignment horizontal="left" vertical="center"/>
      <protection/>
    </xf>
    <xf numFmtId="0" fontId="11" fillId="24" borderId="12" xfId="67" applyFont="1" applyFill="1" applyBorder="1" applyAlignment="1">
      <alignment horizontal="left"/>
      <protection/>
    </xf>
    <xf numFmtId="0" fontId="11" fillId="24" borderId="24" xfId="67" applyFont="1" applyFill="1" applyBorder="1" applyAlignment="1">
      <alignment horizontal="left"/>
      <protection/>
    </xf>
    <xf numFmtId="0" fontId="11" fillId="24" borderId="23" xfId="67" applyFont="1" applyFill="1" applyBorder="1" applyAlignment="1">
      <alignment horizontal="left"/>
      <protection/>
    </xf>
    <xf numFmtId="0" fontId="11" fillId="24" borderId="68" xfId="67" applyFont="1" applyFill="1" applyBorder="1" applyAlignment="1">
      <alignment horizontal="left"/>
      <protection/>
    </xf>
    <xf numFmtId="0" fontId="11" fillId="24" borderId="69" xfId="67" applyFont="1" applyFill="1" applyBorder="1" applyAlignment="1">
      <alignment horizontal="left"/>
      <protection/>
    </xf>
    <xf numFmtId="0" fontId="11" fillId="24" borderId="70" xfId="67" applyFont="1" applyFill="1" applyBorder="1" applyAlignment="1">
      <alignment horizontal="left"/>
      <protection/>
    </xf>
    <xf numFmtId="0" fontId="0" fillId="24" borderId="71" xfId="0" applyFill="1" applyBorder="1" applyAlignment="1">
      <alignment horizontal="left" vertical="center"/>
    </xf>
    <xf numFmtId="0" fontId="4" fillId="24" borderId="38" xfId="70" applyFont="1" applyFill="1" applyBorder="1" applyAlignment="1">
      <alignment horizontal="center" vertical="center"/>
      <protection/>
    </xf>
    <xf numFmtId="0" fontId="4" fillId="24" borderId="38" xfId="70" applyFont="1" applyFill="1" applyBorder="1" applyAlignment="1" applyProtection="1">
      <alignment vertical="center"/>
      <protection locked="0"/>
    </xf>
    <xf numFmtId="0" fontId="0" fillId="24" borderId="38" xfId="0" applyFill="1" applyBorder="1" applyAlignment="1">
      <alignment vertical="center"/>
    </xf>
    <xf numFmtId="0" fontId="0" fillId="24" borderId="72" xfId="0" applyFill="1" applyBorder="1" applyAlignment="1">
      <alignment vertical="center"/>
    </xf>
    <xf numFmtId="0" fontId="0" fillId="24" borderId="73" xfId="0" applyFill="1" applyBorder="1" applyAlignment="1">
      <alignment horizontal="left" vertical="center"/>
    </xf>
    <xf numFmtId="0" fontId="4" fillId="24" borderId="23" xfId="70" applyFont="1" applyFill="1" applyBorder="1" applyAlignment="1">
      <alignment horizontal="center" vertical="center"/>
      <protection/>
    </xf>
    <xf numFmtId="0" fontId="4" fillId="24" borderId="23" xfId="70" applyFont="1" applyFill="1" applyBorder="1" applyAlignment="1" applyProtection="1">
      <alignment vertical="center" wrapText="1"/>
      <protection locked="0"/>
    </xf>
    <xf numFmtId="0" fontId="0" fillId="24" borderId="23" xfId="0" applyFill="1" applyBorder="1" applyAlignment="1">
      <alignment vertical="center" wrapText="1"/>
    </xf>
    <xf numFmtId="0" fontId="0" fillId="24" borderId="65" xfId="0" applyFill="1" applyBorder="1" applyAlignment="1">
      <alignment vertical="center" wrapText="1"/>
    </xf>
    <xf numFmtId="0" fontId="0" fillId="24" borderId="23" xfId="0" applyFill="1" applyBorder="1" applyAlignment="1">
      <alignment vertical="center"/>
    </xf>
    <xf numFmtId="0" fontId="0" fillId="24" borderId="65" xfId="0" applyFill="1" applyBorder="1" applyAlignment="1">
      <alignment vertical="center"/>
    </xf>
    <xf numFmtId="0" fontId="4" fillId="24" borderId="23" xfId="70" applyFont="1" applyFill="1" applyBorder="1" applyAlignment="1" applyProtection="1">
      <alignment horizontal="center" vertical="center"/>
      <protection locked="0"/>
    </xf>
    <xf numFmtId="0" fontId="4" fillId="23" borderId="63" xfId="70" applyFont="1" applyFill="1" applyBorder="1" applyAlignment="1">
      <alignment horizontal="centerContinuous" vertical="center" wrapText="1"/>
      <protection/>
    </xf>
    <xf numFmtId="0" fontId="20" fillId="0" borderId="0" xfId="0" applyFont="1" applyBorder="1" applyAlignment="1">
      <alignment horizontal="center" vertical="center"/>
    </xf>
    <xf numFmtId="0" fontId="20" fillId="0" borderId="0" xfId="0" applyFont="1" applyBorder="1" applyAlignment="1" applyProtection="1">
      <alignment horizontal="left" vertical="center"/>
      <protection locked="0"/>
    </xf>
    <xf numFmtId="0" fontId="4" fillId="0" borderId="36" xfId="70" applyFont="1" applyFill="1" applyBorder="1" applyAlignment="1" applyProtection="1">
      <alignment horizontal="center" vertical="center"/>
      <protection locked="0"/>
    </xf>
    <xf numFmtId="0" fontId="4" fillId="0" borderId="37" xfId="70" applyFont="1" applyFill="1" applyBorder="1" applyAlignment="1" applyProtection="1">
      <alignment horizontal="center" vertical="center"/>
      <protection locked="0"/>
    </xf>
    <xf numFmtId="0" fontId="4" fillId="0" borderId="53" xfId="70" applyFont="1" applyFill="1" applyBorder="1" applyAlignment="1" applyProtection="1">
      <alignment horizontal="center" vertical="center"/>
      <protection locked="0"/>
    </xf>
    <xf numFmtId="0" fontId="0" fillId="23" borderId="64" xfId="0" applyFill="1" applyBorder="1" applyAlignment="1">
      <alignment horizontal="center" vertical="center" textRotation="255"/>
    </xf>
    <xf numFmtId="0" fontId="7" fillId="23" borderId="74" xfId="70" applyFont="1" applyFill="1" applyBorder="1" applyAlignment="1">
      <alignment horizontal="center" vertical="center" textRotation="255"/>
      <protection/>
    </xf>
    <xf numFmtId="0" fontId="7" fillId="23" borderId="64" xfId="70" applyFont="1" applyFill="1" applyBorder="1" applyAlignment="1">
      <alignment horizontal="center" vertical="center" textRotation="255"/>
      <protection/>
    </xf>
    <xf numFmtId="0" fontId="4" fillId="23" borderId="12" xfId="70" applyFont="1" applyFill="1" applyBorder="1" applyAlignment="1">
      <alignment horizontal="center" vertical="center"/>
      <protection/>
    </xf>
    <xf numFmtId="0" fontId="4" fillId="23" borderId="68" xfId="70" applyFont="1" applyFill="1" applyBorder="1" applyAlignment="1">
      <alignment horizontal="center" vertical="center"/>
      <protection/>
    </xf>
    <xf numFmtId="0" fontId="4" fillId="0" borderId="32" xfId="70" applyFont="1" applyFill="1" applyBorder="1" applyAlignment="1" applyProtection="1">
      <alignment horizontal="center" vertical="center"/>
      <protection locked="0"/>
    </xf>
    <xf numFmtId="0" fontId="4" fillId="0" borderId="36" xfId="70" applyFont="1" applyFill="1" applyBorder="1" applyAlignment="1" applyProtection="1">
      <alignment vertical="center"/>
      <protection locked="0"/>
    </xf>
    <xf numFmtId="0" fontId="4" fillId="0" borderId="37" xfId="70" applyFont="1" applyFill="1" applyBorder="1" applyAlignment="1" applyProtection="1">
      <alignment vertical="center"/>
      <protection locked="0"/>
    </xf>
    <xf numFmtId="0" fontId="4" fillId="23" borderId="74" xfId="70" applyFont="1" applyFill="1" applyBorder="1" applyAlignment="1">
      <alignment horizontal="center" vertical="center" textRotation="255"/>
      <protection/>
    </xf>
    <xf numFmtId="0" fontId="6" fillId="0" borderId="38" xfId="70" applyFont="1" applyFill="1" applyBorder="1" applyAlignment="1" applyProtection="1">
      <alignment horizontal="center" vertical="center"/>
      <protection locked="0"/>
    </xf>
    <xf numFmtId="0" fontId="6" fillId="0" borderId="72" xfId="70" applyFont="1" applyFill="1" applyBorder="1" applyAlignment="1" applyProtection="1">
      <alignment horizontal="center" vertical="center"/>
      <protection locked="0"/>
    </xf>
    <xf numFmtId="0" fontId="0" fillId="0" borderId="35" xfId="0" applyBorder="1" applyAlignment="1">
      <alignment horizontal="left" vertical="center"/>
    </xf>
    <xf numFmtId="0" fontId="0" fillId="0" borderId="0" xfId="0" applyBorder="1" applyAlignment="1">
      <alignment horizontal="left" vertical="center"/>
    </xf>
    <xf numFmtId="0" fontId="0" fillId="0" borderId="75" xfId="0" applyBorder="1" applyAlignment="1">
      <alignment horizontal="left" vertical="center"/>
    </xf>
    <xf numFmtId="0" fontId="0" fillId="0" borderId="41" xfId="0" applyBorder="1" applyAlignment="1">
      <alignment horizontal="left" vertical="center"/>
    </xf>
    <xf numFmtId="0" fontId="6" fillId="0" borderId="0" xfId="70" applyFont="1" applyFill="1" applyBorder="1" applyAlignment="1" applyProtection="1">
      <alignment horizontal="center" vertical="center"/>
      <protection locked="0"/>
    </xf>
    <xf numFmtId="0" fontId="6" fillId="0" borderId="36" xfId="70" applyFont="1" applyFill="1" applyBorder="1" applyAlignment="1" applyProtection="1">
      <alignment horizontal="center" vertical="center"/>
      <protection locked="0"/>
    </xf>
    <xf numFmtId="0" fontId="6" fillId="0" borderId="62" xfId="70" applyFont="1" applyFill="1" applyBorder="1" applyAlignment="1" applyProtection="1">
      <alignment horizontal="center" vertical="center"/>
      <protection locked="0"/>
    </xf>
    <xf numFmtId="0" fontId="8" fillId="0" borderId="41" xfId="70" applyFont="1" applyBorder="1" applyAlignment="1">
      <alignment horizontal="center" vertical="center"/>
      <protection/>
    </xf>
    <xf numFmtId="0" fontId="0" fillId="0" borderId="41" xfId="0" applyBorder="1" applyAlignment="1">
      <alignment vertical="center"/>
    </xf>
    <xf numFmtId="0" fontId="4" fillId="23" borderId="76" xfId="70" applyFont="1" applyFill="1" applyBorder="1" applyAlignment="1">
      <alignment horizontal="center" vertical="center"/>
      <protection/>
    </xf>
    <xf numFmtId="0" fontId="0" fillId="0" borderId="60" xfId="0" applyBorder="1" applyAlignment="1">
      <alignment vertical="center"/>
    </xf>
    <xf numFmtId="0" fontId="0" fillId="0" borderId="61" xfId="0" applyBorder="1" applyAlignment="1">
      <alignment vertical="center"/>
    </xf>
    <xf numFmtId="0" fontId="4" fillId="0" borderId="77" xfId="70" applyFont="1" applyFill="1" applyBorder="1" applyAlignment="1">
      <alignment horizontal="left" vertical="top" wrapText="1"/>
      <protection/>
    </xf>
    <xf numFmtId="0" fontId="0" fillId="0" borderId="50" xfId="0" applyFill="1" applyBorder="1" applyAlignment="1">
      <alignment horizontal="left" vertical="top" wrapText="1"/>
    </xf>
    <xf numFmtId="0" fontId="0" fillId="0" borderId="52" xfId="0" applyFill="1" applyBorder="1" applyAlignment="1">
      <alignment horizontal="left" vertical="top" wrapText="1"/>
    </xf>
    <xf numFmtId="0" fontId="0" fillId="0" borderId="35" xfId="0" applyFill="1" applyBorder="1" applyAlignment="1">
      <alignment horizontal="left" vertical="top" wrapText="1"/>
    </xf>
    <xf numFmtId="0" fontId="0" fillId="0" borderId="0" xfId="0" applyFill="1" applyBorder="1" applyAlignment="1">
      <alignment horizontal="left" vertical="top" wrapText="1"/>
    </xf>
    <xf numFmtId="0" fontId="0" fillId="0" borderId="78" xfId="0" applyFill="1" applyBorder="1" applyAlignment="1">
      <alignment horizontal="left" vertical="top" wrapText="1"/>
    </xf>
    <xf numFmtId="0" fontId="0" fillId="0" borderId="75" xfId="0" applyFill="1" applyBorder="1" applyAlignment="1">
      <alignment horizontal="left" vertical="top" wrapText="1"/>
    </xf>
    <xf numFmtId="0" fontId="0" fillId="0" borderId="41" xfId="0" applyFill="1" applyBorder="1" applyAlignment="1">
      <alignment horizontal="left" vertical="top" wrapText="1"/>
    </xf>
    <xf numFmtId="0" fontId="0" fillId="0" borderId="55" xfId="0" applyFill="1" applyBorder="1" applyAlignment="1">
      <alignment horizontal="left" vertical="top" wrapText="1"/>
    </xf>
    <xf numFmtId="0" fontId="4" fillId="24" borderId="24" xfId="70" applyFont="1" applyFill="1" applyBorder="1" applyAlignment="1">
      <alignment horizontal="left" vertical="center" wrapText="1"/>
      <protection/>
    </xf>
    <xf numFmtId="0" fontId="0" fillId="24" borderId="23" xfId="0" applyFill="1" applyBorder="1" applyAlignment="1">
      <alignment vertical="center"/>
    </xf>
    <xf numFmtId="0" fontId="0" fillId="24" borderId="70" xfId="0" applyFill="1" applyBorder="1" applyAlignment="1">
      <alignment vertical="center" wrapText="1"/>
    </xf>
    <xf numFmtId="0" fontId="0" fillId="24" borderId="70" xfId="0" applyFill="1" applyBorder="1" applyAlignment="1">
      <alignment vertical="center"/>
    </xf>
    <xf numFmtId="0" fontId="0" fillId="24" borderId="79" xfId="0" applyFill="1" applyBorder="1" applyAlignment="1">
      <alignment vertical="center"/>
    </xf>
    <xf numFmtId="0" fontId="4" fillId="24" borderId="23" xfId="70" applyFont="1" applyFill="1" applyBorder="1" applyAlignment="1" applyProtection="1">
      <alignment vertical="center" wrapText="1"/>
      <protection locked="0"/>
    </xf>
    <xf numFmtId="0" fontId="0" fillId="24" borderId="20" xfId="0" applyFill="1" applyBorder="1" applyAlignment="1">
      <alignment vertical="center"/>
    </xf>
    <xf numFmtId="0" fontId="4" fillId="24" borderId="23" xfId="70" applyFont="1" applyFill="1" applyBorder="1" applyAlignment="1" applyProtection="1">
      <alignment vertical="center"/>
      <protection locked="0"/>
    </xf>
    <xf numFmtId="0" fontId="4" fillId="23" borderId="77" xfId="70" applyFont="1" applyFill="1" applyBorder="1" applyAlignment="1">
      <alignment horizontal="left" vertical="center" wrapText="1"/>
      <protection/>
    </xf>
    <xf numFmtId="0" fontId="0" fillId="0" borderId="51" xfId="0" applyBorder="1" applyAlignment="1">
      <alignment horizontal="left" vertical="center"/>
    </xf>
    <xf numFmtId="0" fontId="4" fillId="0" borderId="41" xfId="70" applyFont="1" applyFill="1" applyBorder="1" applyAlignment="1" applyProtection="1">
      <alignment horizontal="center" vertical="center"/>
      <protection locked="0"/>
    </xf>
    <xf numFmtId="0" fontId="4" fillId="0" borderId="54" xfId="70" applyFont="1" applyFill="1" applyBorder="1" applyAlignment="1" applyProtection="1">
      <alignment horizontal="center" vertical="center"/>
      <protection locked="0"/>
    </xf>
    <xf numFmtId="0" fontId="4" fillId="0" borderId="41" xfId="70" applyFont="1" applyFill="1" applyBorder="1" applyAlignment="1" applyProtection="1">
      <alignment vertical="center"/>
      <protection locked="0"/>
    </xf>
    <xf numFmtId="0" fontId="4" fillId="0" borderId="54" xfId="70" applyFont="1" applyFill="1" applyBorder="1" applyAlignment="1" applyProtection="1">
      <alignment vertical="center"/>
      <protection locked="0"/>
    </xf>
    <xf numFmtId="0" fontId="15" fillId="0" borderId="0" xfId="0" applyFont="1" applyBorder="1" applyAlignment="1">
      <alignment vertical="center" wrapText="1"/>
    </xf>
    <xf numFmtId="0" fontId="4" fillId="0" borderId="76" xfId="70" applyFont="1" applyFill="1" applyBorder="1" applyAlignment="1">
      <alignment horizontal="left" vertical="top" wrapText="1"/>
      <protection/>
    </xf>
    <xf numFmtId="0" fontId="0" fillId="0" borderId="60" xfId="0" applyFill="1" applyBorder="1" applyAlignment="1">
      <alignment horizontal="left" vertical="top" wrapText="1"/>
    </xf>
    <xf numFmtId="0" fontId="0" fillId="0" borderId="60" xfId="0" applyFill="1" applyBorder="1" applyAlignment="1">
      <alignment vertical="center" wrapText="1"/>
    </xf>
    <xf numFmtId="0" fontId="0" fillId="0" borderId="61" xfId="0" applyFill="1" applyBorder="1" applyAlignment="1">
      <alignment vertical="center" wrapText="1"/>
    </xf>
    <xf numFmtId="0" fontId="0" fillId="0" borderId="76" xfId="0" applyFill="1" applyBorder="1" applyAlignment="1">
      <alignment horizontal="left" vertical="top" wrapText="1"/>
    </xf>
    <xf numFmtId="0" fontId="11" fillId="24" borderId="36" xfId="67" applyFont="1" applyFill="1" applyBorder="1" applyAlignment="1">
      <alignment horizontal="left"/>
      <protection/>
    </xf>
    <xf numFmtId="0" fontId="11" fillId="24" borderId="23" xfId="67" applyFont="1" applyFill="1" applyBorder="1" applyAlignment="1">
      <alignment horizontal="left" vertical="center" wrapText="1"/>
      <protection/>
    </xf>
    <xf numFmtId="0" fontId="4" fillId="24" borderId="23" xfId="70" applyFont="1" applyFill="1" applyBorder="1" applyAlignment="1">
      <alignment horizontal="left" vertical="center"/>
      <protection/>
    </xf>
    <xf numFmtId="0" fontId="0" fillId="24" borderId="23" xfId="0" applyFill="1" applyBorder="1" applyAlignment="1">
      <alignment horizontal="left" vertical="center"/>
    </xf>
    <xf numFmtId="0" fontId="9" fillId="0" borderId="36" xfId="70" applyFont="1" applyFill="1" applyBorder="1" applyAlignment="1" applyProtection="1">
      <alignment horizontal="center" vertical="center" wrapText="1"/>
      <protection locked="0"/>
    </xf>
    <xf numFmtId="0" fontId="9" fillId="0" borderId="38" xfId="70" applyFont="1" applyFill="1" applyBorder="1" applyAlignment="1" applyProtection="1">
      <alignment horizontal="center" vertical="center" wrapText="1"/>
      <protection locked="0"/>
    </xf>
    <xf numFmtId="0" fontId="4" fillId="24" borderId="80" xfId="67" applyFont="1" applyFill="1" applyBorder="1" applyAlignment="1">
      <alignment horizontal="center" vertical="center" shrinkToFit="1"/>
      <protection/>
    </xf>
    <xf numFmtId="0" fontId="4" fillId="24" borderId="10" xfId="67" applyFont="1" applyFill="1" applyBorder="1" applyAlignment="1">
      <alignment horizontal="center" vertical="center" shrinkToFit="1"/>
      <protection/>
    </xf>
    <xf numFmtId="0" fontId="11" fillId="24" borderId="38" xfId="67" applyFont="1" applyFill="1" applyBorder="1" applyAlignment="1">
      <alignment horizontal="left" vertical="center" wrapText="1"/>
      <protection/>
    </xf>
    <xf numFmtId="0" fontId="4" fillId="24" borderId="32" xfId="70" applyFont="1" applyFill="1" applyBorder="1" applyAlignment="1">
      <alignment horizontal="left" vertical="center" wrapText="1"/>
      <protection/>
    </xf>
    <xf numFmtId="0" fontId="4" fillId="24" borderId="36" xfId="70" applyFont="1" applyFill="1" applyBorder="1" applyAlignment="1">
      <alignment horizontal="left" vertical="center"/>
      <protection/>
    </xf>
    <xf numFmtId="0" fontId="0" fillId="24" borderId="36" xfId="0" applyFill="1" applyBorder="1" applyAlignment="1">
      <alignment horizontal="left" vertical="center"/>
    </xf>
    <xf numFmtId="0" fontId="4" fillId="24" borderId="69" xfId="70" applyFont="1" applyFill="1" applyBorder="1" applyAlignment="1">
      <alignment horizontal="left" vertical="center" wrapText="1"/>
      <protection/>
    </xf>
    <xf numFmtId="0" fontId="0" fillId="24" borderId="66" xfId="0" applyFill="1" applyBorder="1" applyAlignment="1">
      <alignment horizontal="left" vertical="center"/>
    </xf>
    <xf numFmtId="0" fontId="36" fillId="24" borderId="81" xfId="67" applyFont="1" applyFill="1" applyBorder="1" applyAlignment="1">
      <alignment horizontal="left" vertical="center" wrapText="1"/>
      <protection/>
    </xf>
    <xf numFmtId="0" fontId="36" fillId="24" borderId="36" xfId="67" applyFont="1" applyFill="1" applyBorder="1" applyAlignment="1">
      <alignment horizontal="left" vertical="center" wrapText="1"/>
      <protection/>
    </xf>
    <xf numFmtId="0" fontId="36" fillId="24" borderId="37" xfId="67" applyFont="1" applyFill="1" applyBorder="1" applyAlignment="1">
      <alignment horizontal="left" vertical="center" wrapText="1"/>
      <protection/>
    </xf>
    <xf numFmtId="0" fontId="36" fillId="24" borderId="35" xfId="67" applyFont="1" applyFill="1" applyBorder="1" applyAlignment="1">
      <alignment horizontal="left" vertical="center" wrapText="1"/>
      <protection/>
    </xf>
    <xf numFmtId="0" fontId="36" fillId="24" borderId="0" xfId="67" applyFont="1" applyFill="1" applyBorder="1" applyAlignment="1">
      <alignment horizontal="left" vertical="center" wrapText="1"/>
      <protection/>
    </xf>
    <xf numFmtId="0" fontId="36" fillId="24" borderId="33" xfId="67" applyFont="1" applyFill="1" applyBorder="1" applyAlignment="1">
      <alignment horizontal="left" vertical="center" wrapText="1"/>
      <protection/>
    </xf>
    <xf numFmtId="0" fontId="36" fillId="24" borderId="75" xfId="67" applyFont="1" applyFill="1" applyBorder="1" applyAlignment="1">
      <alignment horizontal="left" vertical="center" wrapText="1"/>
      <protection/>
    </xf>
    <xf numFmtId="0" fontId="36" fillId="24" borderId="41" xfId="67" applyFont="1" applyFill="1" applyBorder="1" applyAlignment="1">
      <alignment horizontal="left" vertical="center" wrapText="1"/>
      <protection/>
    </xf>
    <xf numFmtId="0" fontId="36" fillId="24" borderId="54" xfId="67" applyFont="1" applyFill="1" applyBorder="1" applyAlignment="1">
      <alignment horizontal="left" vertical="center" wrapText="1"/>
      <protection/>
    </xf>
    <xf numFmtId="0" fontId="4" fillId="24" borderId="24" xfId="70" applyFont="1" applyFill="1" applyBorder="1" applyAlignment="1">
      <alignment horizontal="left" vertical="center"/>
      <protection/>
    </xf>
    <xf numFmtId="0" fontId="4" fillId="24" borderId="23" xfId="0" applyFont="1" applyFill="1" applyBorder="1" applyAlignment="1">
      <alignment horizontal="left" vertical="center"/>
    </xf>
    <xf numFmtId="0" fontId="4" fillId="24" borderId="23" xfId="70" applyFont="1" applyFill="1" applyBorder="1" applyAlignment="1">
      <alignment vertical="center" wrapText="1"/>
      <protection/>
    </xf>
    <xf numFmtId="0" fontId="4" fillId="24" borderId="65" xfId="70" applyFont="1" applyFill="1" applyBorder="1" applyAlignment="1">
      <alignment vertical="center" wrapText="1"/>
      <protection/>
    </xf>
    <xf numFmtId="0" fontId="6" fillId="0" borderId="58" xfId="70" applyFont="1" applyFill="1" applyBorder="1" applyAlignment="1" applyProtection="1">
      <alignment horizontal="left" vertical="center" shrinkToFit="1"/>
      <protection locked="0"/>
    </xf>
    <xf numFmtId="0" fontId="6" fillId="0" borderId="82" xfId="70" applyFont="1" applyFill="1" applyBorder="1" applyAlignment="1" applyProtection="1">
      <alignment horizontal="left" vertical="center" shrinkToFit="1"/>
      <protection locked="0"/>
    </xf>
    <xf numFmtId="0" fontId="4" fillId="0" borderId="62" xfId="70" applyFont="1" applyFill="1" applyBorder="1" applyAlignment="1" applyProtection="1">
      <alignment horizontal="center" vertical="center"/>
      <protection locked="0"/>
    </xf>
    <xf numFmtId="0" fontId="4" fillId="0" borderId="55" xfId="70" applyFont="1" applyFill="1" applyBorder="1" applyAlignment="1" applyProtection="1">
      <alignment horizontal="center" vertical="center"/>
      <protection locked="0"/>
    </xf>
    <xf numFmtId="0" fontId="9" fillId="0" borderId="41" xfId="70" applyFont="1" applyBorder="1" applyAlignment="1">
      <alignment vertical="center" wrapText="1"/>
      <protection/>
    </xf>
    <xf numFmtId="0" fontId="37" fillId="0" borderId="41" xfId="0" applyFont="1" applyBorder="1" applyAlignment="1">
      <alignment vertical="center" wrapText="1"/>
    </xf>
    <xf numFmtId="0" fontId="4" fillId="23" borderId="83" xfId="70" applyFont="1" applyFill="1" applyBorder="1" applyAlignment="1">
      <alignment horizontal="center" vertical="center" wrapText="1"/>
      <protection/>
    </xf>
    <xf numFmtId="0" fontId="4" fillId="23" borderId="59" xfId="70" applyFont="1" applyFill="1" applyBorder="1" applyAlignment="1">
      <alignment horizontal="center" vertical="center" wrapText="1"/>
      <protection/>
    </xf>
    <xf numFmtId="0" fontId="4" fillId="23" borderId="81" xfId="70" applyFont="1" applyFill="1" applyBorder="1" applyAlignment="1">
      <alignment horizontal="center" vertical="center" wrapText="1"/>
      <protection/>
    </xf>
    <xf numFmtId="0" fontId="4" fillId="23" borderId="37" xfId="70" applyFont="1" applyFill="1" applyBorder="1" applyAlignment="1">
      <alignment horizontal="center" vertical="center" wrapText="1"/>
      <protection/>
    </xf>
    <xf numFmtId="0" fontId="4" fillId="23" borderId="35" xfId="70" applyFont="1" applyFill="1" applyBorder="1" applyAlignment="1">
      <alignment horizontal="center" vertical="center" wrapText="1"/>
      <protection/>
    </xf>
    <xf numFmtId="0" fontId="4" fillId="23" borderId="33" xfId="70" applyFont="1" applyFill="1" applyBorder="1" applyAlignment="1">
      <alignment horizontal="center" vertical="center" wrapText="1"/>
      <protection/>
    </xf>
    <xf numFmtId="0" fontId="4" fillId="23" borderId="71" xfId="70" applyFont="1" applyFill="1" applyBorder="1" applyAlignment="1">
      <alignment horizontal="center" vertical="center" wrapText="1"/>
      <protection/>
    </xf>
    <xf numFmtId="0" fontId="4" fillId="23" borderId="40" xfId="70" applyFont="1" applyFill="1" applyBorder="1" applyAlignment="1">
      <alignment horizontal="center" vertical="center" wrapText="1"/>
      <protection/>
    </xf>
    <xf numFmtId="0" fontId="4" fillId="23" borderId="35" xfId="70" applyFont="1" applyFill="1" applyBorder="1" applyAlignment="1">
      <alignment horizontal="center" vertical="center"/>
      <protection/>
    </xf>
    <xf numFmtId="0" fontId="4" fillId="23" borderId="33" xfId="70" applyFont="1" applyFill="1" applyBorder="1" applyAlignment="1">
      <alignment horizontal="center" vertical="center"/>
      <protection/>
    </xf>
    <xf numFmtId="0" fontId="4" fillId="23" borderId="75" xfId="70" applyFont="1" applyFill="1" applyBorder="1" applyAlignment="1">
      <alignment horizontal="center" vertical="center"/>
      <protection/>
    </xf>
    <xf numFmtId="0" fontId="4" fillId="23" borderId="54" xfId="70" applyFont="1" applyFill="1" applyBorder="1" applyAlignment="1">
      <alignment horizontal="center" vertical="center"/>
      <protection/>
    </xf>
    <xf numFmtId="0" fontId="4" fillId="0" borderId="23" xfId="70" applyNumberFormat="1" applyFont="1" applyFill="1" applyBorder="1" applyAlignment="1" applyProtection="1" quotePrefix="1">
      <alignment horizontal="left" vertical="center"/>
      <protection locked="0"/>
    </xf>
    <xf numFmtId="0" fontId="4" fillId="0" borderId="23" xfId="70" applyNumberFormat="1" applyFont="1" applyFill="1" applyBorder="1" applyAlignment="1" applyProtection="1">
      <alignment horizontal="left" vertical="center"/>
      <protection locked="0"/>
    </xf>
    <xf numFmtId="49" fontId="4" fillId="0" borderId="23" xfId="70" applyNumberFormat="1" applyFont="1" applyFill="1" applyBorder="1" applyAlignment="1" applyProtection="1">
      <alignment horizontal="left" vertical="center"/>
      <protection locked="0"/>
    </xf>
    <xf numFmtId="0" fontId="7" fillId="0" borderId="0" xfId="70" applyFont="1" applyBorder="1" applyAlignment="1">
      <alignment vertical="top" wrapText="1"/>
      <protection/>
    </xf>
    <xf numFmtId="0" fontId="4" fillId="23" borderId="11" xfId="70" applyFont="1" applyFill="1" applyBorder="1" applyAlignment="1">
      <alignment horizontal="center" vertical="center"/>
      <protection/>
    </xf>
    <xf numFmtId="0" fontId="4" fillId="24" borderId="84" xfId="67" applyFont="1" applyFill="1" applyBorder="1" applyAlignment="1">
      <alignment horizontal="center" vertical="center"/>
      <protection/>
    </xf>
    <xf numFmtId="0" fontId="4" fillId="24" borderId="85" xfId="67" applyFont="1" applyFill="1" applyBorder="1" applyAlignment="1">
      <alignment horizontal="center" vertical="center"/>
      <protection/>
    </xf>
    <xf numFmtId="0" fontId="4" fillId="24" borderId="85" xfId="70" applyFont="1" applyFill="1" applyBorder="1" applyAlignment="1">
      <alignment horizontal="left" vertical="center"/>
      <protection/>
    </xf>
    <xf numFmtId="0" fontId="4" fillId="24" borderId="57" xfId="70" applyFont="1" applyFill="1" applyBorder="1" applyAlignment="1">
      <alignment horizontal="left" vertical="center"/>
      <protection/>
    </xf>
    <xf numFmtId="0" fontId="4" fillId="23" borderId="64" xfId="70" applyFont="1" applyFill="1" applyBorder="1" applyAlignment="1">
      <alignment horizontal="center" vertical="center" textRotation="255"/>
      <protection/>
    </xf>
    <xf numFmtId="0" fontId="4" fillId="23" borderId="77" xfId="67" applyFont="1" applyFill="1" applyBorder="1" applyAlignment="1">
      <alignment horizontal="center" vertical="center"/>
      <protection/>
    </xf>
    <xf numFmtId="0" fontId="4" fillId="23" borderId="50" xfId="67" applyFont="1" applyFill="1" applyBorder="1" applyAlignment="1">
      <alignment horizontal="center" vertical="center"/>
      <protection/>
    </xf>
    <xf numFmtId="0" fontId="4" fillId="23" borderId="52" xfId="67" applyFont="1" applyFill="1" applyBorder="1" applyAlignment="1">
      <alignment horizontal="center" vertical="center"/>
      <protection/>
    </xf>
    <xf numFmtId="0" fontId="4" fillId="23" borderId="75" xfId="67" applyFont="1" applyFill="1" applyBorder="1" applyAlignment="1">
      <alignment horizontal="center" vertical="center"/>
      <protection/>
    </xf>
    <xf numFmtId="0" fontId="4" fillId="23" borderId="41" xfId="67" applyFont="1" applyFill="1" applyBorder="1" applyAlignment="1">
      <alignment horizontal="center" vertical="center"/>
      <protection/>
    </xf>
    <xf numFmtId="0" fontId="4" fillId="23" borderId="55" xfId="67" applyFont="1" applyFill="1" applyBorder="1" applyAlignment="1">
      <alignment horizontal="center" vertical="center"/>
      <protection/>
    </xf>
    <xf numFmtId="0" fontId="0" fillId="24" borderId="86" xfId="0" applyFill="1" applyBorder="1" applyAlignment="1">
      <alignment horizontal="left" vertical="center" wrapText="1"/>
    </xf>
    <xf numFmtId="0" fontId="0" fillId="24" borderId="66" xfId="0" applyFill="1" applyBorder="1" applyAlignment="1">
      <alignment vertical="center" wrapText="1"/>
    </xf>
    <xf numFmtId="0" fontId="4" fillId="23" borderId="77" xfId="70" applyFont="1" applyFill="1" applyBorder="1" applyAlignment="1">
      <alignment vertical="center" wrapText="1"/>
      <protection/>
    </xf>
    <xf numFmtId="0" fontId="4" fillId="23" borderId="50" xfId="70" applyFont="1" applyFill="1" applyBorder="1" applyAlignment="1">
      <alignment vertical="center" wrapText="1"/>
      <protection/>
    </xf>
    <xf numFmtId="0" fontId="4" fillId="23" borderId="52" xfId="70" applyFont="1" applyFill="1" applyBorder="1" applyAlignment="1">
      <alignment vertical="center" wrapText="1"/>
      <protection/>
    </xf>
    <xf numFmtId="0" fontId="4" fillId="23" borderId="75" xfId="70" applyFont="1" applyFill="1" applyBorder="1" applyAlignment="1">
      <alignment vertical="center" wrapText="1"/>
      <protection/>
    </xf>
    <xf numFmtId="0" fontId="4" fillId="23" borderId="41" xfId="70" applyFont="1" applyFill="1" applyBorder="1" applyAlignment="1">
      <alignment vertical="center" wrapText="1"/>
      <protection/>
    </xf>
    <xf numFmtId="0" fontId="4" fillId="23" borderId="55" xfId="70" applyFont="1" applyFill="1" applyBorder="1" applyAlignment="1">
      <alignment vertical="center" wrapText="1"/>
      <protection/>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24" xfId="0" applyFont="1" applyBorder="1" applyAlignment="1">
      <alignment horizontal="center" vertical="center"/>
    </xf>
    <xf numFmtId="0" fontId="22" fillId="0" borderId="24" xfId="0"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20" fillId="0" borderId="0" xfId="0" applyFont="1" applyAlignment="1">
      <alignment vertical="center" shrinkToFit="1"/>
    </xf>
    <xf numFmtId="0" fontId="20" fillId="0" borderId="0" xfId="0" applyFont="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lignment horizontal="left" vertical="center"/>
    </xf>
    <xf numFmtId="0" fontId="33" fillId="0" borderId="81" xfId="0" applyFont="1" applyBorder="1" applyAlignment="1" applyProtection="1">
      <alignment horizontal="left" vertical="center" wrapText="1"/>
      <protection locked="0"/>
    </xf>
    <xf numFmtId="0" fontId="33" fillId="0" borderId="36" xfId="0" applyFont="1" applyBorder="1" applyAlignment="1" applyProtection="1">
      <alignment horizontal="left" vertical="center"/>
      <protection locked="0"/>
    </xf>
    <xf numFmtId="0" fontId="33" fillId="0" borderId="62" xfId="0" applyFont="1" applyBorder="1" applyAlignment="1" applyProtection="1">
      <alignment horizontal="left" vertical="center"/>
      <protection locked="0"/>
    </xf>
    <xf numFmtId="0" fontId="33" fillId="0" borderId="35" xfId="0" applyFont="1" applyBorder="1" applyAlignment="1" applyProtection="1">
      <alignment horizontal="left" vertical="center"/>
      <protection locked="0"/>
    </xf>
    <xf numFmtId="0" fontId="33" fillId="0" borderId="0" xfId="0" applyFont="1" applyBorder="1" applyAlignment="1" applyProtection="1">
      <alignment horizontal="left" vertical="center"/>
      <protection locked="0"/>
    </xf>
    <xf numFmtId="0" fontId="33" fillId="0" borderId="78" xfId="0" applyFont="1" applyBorder="1" applyAlignment="1" applyProtection="1">
      <alignment horizontal="left" vertical="center"/>
      <protection locked="0"/>
    </xf>
    <xf numFmtId="0" fontId="33" fillId="0" borderId="71" xfId="0" applyFont="1" applyBorder="1" applyAlignment="1" applyProtection="1">
      <alignment horizontal="left" vertical="center"/>
      <protection locked="0"/>
    </xf>
    <xf numFmtId="0" fontId="33" fillId="0" borderId="38" xfId="0" applyFont="1" applyBorder="1" applyAlignment="1" applyProtection="1">
      <alignment horizontal="left" vertical="center"/>
      <protection locked="0"/>
    </xf>
    <xf numFmtId="0" fontId="33" fillId="0" borderId="72" xfId="0" applyFont="1" applyBorder="1" applyAlignment="1" applyProtection="1">
      <alignment horizontal="left" vertical="center"/>
      <protection locked="0"/>
    </xf>
    <xf numFmtId="0" fontId="33" fillId="0" borderId="75" xfId="0" applyFont="1" applyBorder="1" applyAlignment="1" applyProtection="1">
      <alignment horizontal="left" vertical="center"/>
      <protection locked="0"/>
    </xf>
    <xf numFmtId="0" fontId="33" fillId="0" borderId="41" xfId="0" applyFont="1" applyBorder="1" applyAlignment="1" applyProtection="1">
      <alignment horizontal="left" vertical="center"/>
      <protection locked="0"/>
    </xf>
    <xf numFmtId="0" fontId="33" fillId="0" borderId="55" xfId="0" applyFont="1"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20" fillId="0" borderId="0" xfId="0" applyFont="1" applyBorder="1" applyAlignment="1">
      <alignment horizontal="left" vertical="center" wrapText="1"/>
    </xf>
    <xf numFmtId="0" fontId="0" fillId="0" borderId="0" xfId="0" applyAlignment="1">
      <alignment horizontal="left" vertical="center" wrapText="1"/>
    </xf>
    <xf numFmtId="0" fontId="20" fillId="0" borderId="0" xfId="0" applyFont="1" applyBorder="1" applyAlignment="1">
      <alignment horizontal="left" vertical="center"/>
    </xf>
    <xf numFmtId="0" fontId="20" fillId="25" borderId="36" xfId="0" applyFont="1" applyFill="1" applyBorder="1" applyAlignment="1">
      <alignment horizontal="left" vertical="top" wrapText="1"/>
    </xf>
    <xf numFmtId="0" fontId="20" fillId="25" borderId="36" xfId="0" applyFont="1" applyFill="1" applyBorder="1" applyAlignment="1">
      <alignment horizontal="left" vertical="top"/>
    </xf>
    <xf numFmtId="0" fontId="25" fillId="0" borderId="38" xfId="0" applyFont="1" applyBorder="1" applyAlignment="1">
      <alignment horizontal="left" wrapText="1"/>
    </xf>
    <xf numFmtId="0" fontId="23" fillId="0" borderId="38" xfId="0" applyFont="1" applyBorder="1" applyAlignment="1">
      <alignment horizontal="left"/>
    </xf>
    <xf numFmtId="0" fontId="23" fillId="0" borderId="24" xfId="0" applyFont="1" applyBorder="1" applyAlignment="1">
      <alignment horizontal="left" vertical="center" wrapText="1"/>
    </xf>
    <xf numFmtId="0" fontId="23" fillId="0" borderId="23" xfId="0" applyFont="1" applyBorder="1" applyAlignment="1">
      <alignment horizontal="left" vertical="center"/>
    </xf>
    <xf numFmtId="0" fontId="23" fillId="0" borderId="36" xfId="0" applyFont="1" applyBorder="1" applyAlignment="1">
      <alignment horizontal="left" vertical="center"/>
    </xf>
    <xf numFmtId="0" fontId="23" fillId="0" borderId="37" xfId="0" applyFont="1" applyBorder="1" applyAlignment="1">
      <alignment horizontal="left" vertical="center"/>
    </xf>
    <xf numFmtId="0" fontId="33" fillId="0" borderId="77" xfId="0" applyFont="1" applyBorder="1" applyAlignment="1" applyProtection="1">
      <alignment horizontal="left" vertical="center" wrapText="1"/>
      <protection locked="0"/>
    </xf>
    <xf numFmtId="0" fontId="33" fillId="0" borderId="50" xfId="0" applyFont="1" applyBorder="1" applyAlignment="1" applyProtection="1">
      <alignment horizontal="left" vertical="center"/>
      <protection locked="0"/>
    </xf>
    <xf numFmtId="0" fontId="33" fillId="0" borderId="52" xfId="0" applyFont="1" applyBorder="1" applyAlignment="1" applyProtection="1">
      <alignment horizontal="left" vertical="center"/>
      <protection locked="0"/>
    </xf>
    <xf numFmtId="0" fontId="20" fillId="0" borderId="32"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4" xfId="0" applyFont="1" applyBorder="1" applyAlignment="1">
      <alignment horizontal="center" vertical="center"/>
    </xf>
    <xf numFmtId="0" fontId="20" fillId="0" borderId="0" xfId="0" applyFont="1" applyBorder="1" applyAlignment="1">
      <alignment horizontal="center" vertical="center"/>
    </xf>
    <xf numFmtId="0" fontId="20" fillId="0" borderId="33" xfId="0" applyFont="1" applyBorder="1" applyAlignment="1">
      <alignment horizontal="center" vertical="center"/>
    </xf>
    <xf numFmtId="0" fontId="20" fillId="0" borderId="39" xfId="0" applyFont="1" applyBorder="1" applyAlignment="1">
      <alignment horizontal="center" vertical="center"/>
    </xf>
    <xf numFmtId="0" fontId="20" fillId="0" borderId="38" xfId="0" applyFont="1" applyBorder="1" applyAlignment="1">
      <alignment horizontal="center" vertical="center"/>
    </xf>
    <xf numFmtId="0" fontId="20" fillId="0" borderId="40" xfId="0" applyFont="1" applyBorder="1" applyAlignment="1">
      <alignment horizontal="center" vertical="center"/>
    </xf>
    <xf numFmtId="0" fontId="20" fillId="0" borderId="32" xfId="0" applyFont="1" applyBorder="1" applyAlignment="1" applyProtection="1">
      <alignment horizontal="left" vertical="center"/>
      <protection locked="0"/>
    </xf>
    <xf numFmtId="0" fontId="20" fillId="0" borderId="36" xfId="0" applyFont="1" applyBorder="1" applyAlignment="1" applyProtection="1">
      <alignment horizontal="left" vertical="center"/>
      <protection locked="0"/>
    </xf>
    <xf numFmtId="0" fontId="20" fillId="0" borderId="37" xfId="0" applyFont="1" applyBorder="1" applyAlignment="1" applyProtection="1">
      <alignment horizontal="left" vertical="center"/>
      <protection locked="0"/>
    </xf>
    <xf numFmtId="0" fontId="20" fillId="0" borderId="24"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6" fontId="22" fillId="0" borderId="24" xfId="62" applyFont="1" applyBorder="1" applyAlignment="1" applyProtection="1">
      <alignment horizontal="left" vertical="center" wrapText="1"/>
      <protection locked="0"/>
    </xf>
    <xf numFmtId="6" fontId="22" fillId="0" borderId="23" xfId="62" applyFont="1" applyBorder="1" applyAlignment="1" applyProtection="1">
      <alignment horizontal="left" vertical="center" wrapText="1"/>
      <protection locked="0"/>
    </xf>
    <xf numFmtId="6" fontId="22" fillId="0" borderId="20" xfId="62"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0" borderId="39" xfId="0" applyFont="1" applyBorder="1" applyAlignment="1" applyProtection="1">
      <alignment horizontal="left" vertical="center"/>
      <protection locked="0"/>
    </xf>
    <xf numFmtId="0" fontId="20" fillId="0" borderId="38" xfId="0" applyFont="1" applyBorder="1" applyAlignment="1" applyProtection="1">
      <alignment horizontal="left" vertical="center"/>
      <protection locked="0"/>
    </xf>
    <xf numFmtId="0" fontId="20" fillId="0" borderId="40" xfId="0" applyFont="1" applyBorder="1" applyAlignment="1" applyProtection="1">
      <alignment horizontal="left" vertical="center"/>
      <protection locked="0"/>
    </xf>
    <xf numFmtId="0" fontId="22" fillId="0" borderId="24" xfId="0" applyFont="1" applyBorder="1" applyAlignment="1" applyProtection="1">
      <alignment vertical="center" wrapText="1"/>
      <protection locked="0"/>
    </xf>
    <xf numFmtId="0" fontId="3" fillId="0" borderId="23" xfId="0" applyFont="1" applyBorder="1" applyAlignment="1">
      <alignment vertical="center" wrapText="1"/>
    </xf>
    <xf numFmtId="0" fontId="3" fillId="0" borderId="20" xfId="0" applyFont="1" applyBorder="1" applyAlignment="1">
      <alignment vertical="center" wrapText="1"/>
    </xf>
    <xf numFmtId="0" fontId="21" fillId="0" borderId="38" xfId="0" applyFont="1" applyBorder="1" applyAlignment="1">
      <alignment horizontal="left"/>
    </xf>
    <xf numFmtId="0" fontId="20" fillId="0" borderId="38" xfId="0" applyFont="1" applyBorder="1" applyAlignment="1">
      <alignment horizontal="left"/>
    </xf>
    <xf numFmtId="0" fontId="20" fillId="0" borderId="10" xfId="0" applyFont="1" applyBorder="1" applyAlignment="1">
      <alignment horizontal="left" vertical="center"/>
    </xf>
    <xf numFmtId="0" fontId="20" fillId="0" borderId="32"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39"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20" fillId="0" borderId="40" xfId="0" applyFont="1" applyBorder="1" applyAlignment="1" applyProtection="1">
      <alignment horizontal="center" vertical="center"/>
      <protection locked="0"/>
    </xf>
    <xf numFmtId="0" fontId="20" fillId="0" borderId="34"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33" xfId="0" applyFont="1" applyBorder="1" applyAlignment="1" applyProtection="1">
      <alignment horizontal="left" vertical="center"/>
      <protection locked="0"/>
    </xf>
    <xf numFmtId="0" fontId="33" fillId="0" borderId="39" xfId="0" applyFont="1" applyBorder="1" applyAlignment="1" applyProtection="1">
      <alignment horizontal="left" vertical="center" wrapText="1"/>
      <protection locked="0"/>
    </xf>
    <xf numFmtId="0" fontId="33" fillId="0" borderId="38" xfId="0" applyFont="1" applyBorder="1" applyAlignment="1" applyProtection="1">
      <alignment horizontal="left" vertical="center" wrapText="1"/>
      <protection locked="0"/>
    </xf>
    <xf numFmtId="0" fontId="33" fillId="0" borderId="40" xfId="0" applyFont="1" applyBorder="1" applyAlignment="1" applyProtection="1">
      <alignment horizontal="left" vertical="center" wrapText="1"/>
      <protection locked="0"/>
    </xf>
    <xf numFmtId="0" fontId="0" fillId="0" borderId="23" xfId="0" applyBorder="1" applyAlignment="1">
      <alignment horizontal="left" vertical="center"/>
    </xf>
    <xf numFmtId="0" fontId="20" fillId="0" borderId="24" xfId="0" applyFont="1" applyBorder="1" applyAlignment="1" applyProtection="1">
      <alignment horizontal="left" vertical="center"/>
      <protection locked="0"/>
    </xf>
    <xf numFmtId="0" fontId="0" fillId="0" borderId="20" xfId="0" applyBorder="1" applyAlignment="1">
      <alignment horizontal="left" vertical="center"/>
    </xf>
    <xf numFmtId="0" fontId="29" fillId="0" borderId="87" xfId="0" applyFont="1" applyBorder="1" applyAlignment="1">
      <alignment horizontal="left" vertical="center"/>
    </xf>
    <xf numFmtId="0" fontId="29" fillId="0" borderId="88" xfId="0" applyFont="1" applyBorder="1" applyAlignment="1">
      <alignment horizontal="left" vertical="center"/>
    </xf>
    <xf numFmtId="0" fontId="29" fillId="0" borderId="89" xfId="0" applyFont="1" applyBorder="1" applyAlignment="1">
      <alignment horizontal="left" vertical="center"/>
    </xf>
    <xf numFmtId="0" fontId="29" fillId="0" borderId="90" xfId="0" applyFont="1" applyBorder="1" applyAlignment="1">
      <alignment horizontal="left" vertical="center"/>
    </xf>
    <xf numFmtId="0" fontId="29" fillId="0" borderId="91" xfId="0" applyFont="1" applyBorder="1" applyAlignment="1">
      <alignment horizontal="left" vertical="center"/>
    </xf>
    <xf numFmtId="0" fontId="29" fillId="0" borderId="92" xfId="0" applyFont="1" applyBorder="1" applyAlignment="1">
      <alignment horizontal="left" vertical="center"/>
    </xf>
    <xf numFmtId="0" fontId="20" fillId="0" borderId="90" xfId="0" applyFont="1" applyBorder="1" applyAlignment="1" applyProtection="1">
      <alignment horizontal="left" vertical="center"/>
      <protection locked="0"/>
    </xf>
    <xf numFmtId="0" fontId="20" fillId="0" borderId="91" xfId="0" applyFont="1" applyBorder="1" applyAlignment="1" applyProtection="1">
      <alignment horizontal="left" vertical="center"/>
      <protection locked="0"/>
    </xf>
    <xf numFmtId="0" fontId="20" fillId="0" borderId="92" xfId="0" applyFont="1" applyBorder="1" applyAlignment="1" applyProtection="1">
      <alignment horizontal="left" vertical="center"/>
      <protection locked="0"/>
    </xf>
    <xf numFmtId="0" fontId="20" fillId="0" borderId="93" xfId="0" applyFont="1" applyBorder="1" applyAlignment="1" applyProtection="1">
      <alignment horizontal="left" vertical="center"/>
      <protection locked="0"/>
    </xf>
    <xf numFmtId="0" fontId="20" fillId="0" borderId="94" xfId="0" applyFont="1" applyBorder="1" applyAlignment="1" applyProtection="1">
      <alignment horizontal="left" vertical="center"/>
      <protection locked="0"/>
    </xf>
    <xf numFmtId="0" fontId="20" fillId="0" borderId="95" xfId="0" applyFont="1" applyBorder="1" applyAlignment="1" applyProtection="1">
      <alignment horizontal="left" vertical="center"/>
      <protection locked="0"/>
    </xf>
    <xf numFmtId="0" fontId="20" fillId="0" borderId="34" xfId="0" applyFont="1" applyBorder="1" applyAlignment="1" applyProtection="1">
      <alignment horizontal="left" vertical="center" wrapText="1"/>
      <protection locked="0"/>
    </xf>
    <xf numFmtId="0" fontId="0" fillId="0" borderId="23" xfId="0" applyBorder="1" applyAlignment="1">
      <alignment vertical="center" wrapText="1"/>
    </xf>
    <xf numFmtId="0" fontId="0" fillId="0" borderId="20" xfId="0" applyBorder="1" applyAlignment="1">
      <alignment vertical="center" wrapText="1"/>
    </xf>
    <xf numFmtId="0" fontId="20" fillId="0" borderId="24" xfId="0" applyFont="1" applyBorder="1" applyAlignment="1">
      <alignment horizontal="left" vertical="center"/>
    </xf>
    <xf numFmtId="0" fontId="20" fillId="0" borderId="23" xfId="0" applyFont="1" applyBorder="1" applyAlignment="1">
      <alignment horizontal="left" vertical="center"/>
    </xf>
    <xf numFmtId="0" fontId="20" fillId="0" borderId="20" xfId="0" applyFont="1" applyBorder="1" applyAlignment="1">
      <alignment horizontal="left" vertical="center"/>
    </xf>
    <xf numFmtId="0" fontId="22" fillId="0" borderId="24" xfId="0" applyFont="1" applyBorder="1" applyAlignment="1">
      <alignment horizontal="left" vertical="center" wrapText="1"/>
    </xf>
    <xf numFmtId="0" fontId="22" fillId="0" borderId="23" xfId="0" applyFont="1" applyBorder="1" applyAlignment="1">
      <alignment horizontal="left" vertical="center" wrapText="1"/>
    </xf>
    <xf numFmtId="0" fontId="22" fillId="0" borderId="20" xfId="0" applyFont="1" applyBorder="1" applyAlignment="1">
      <alignment horizontal="left" vertical="center" wrapText="1"/>
    </xf>
    <xf numFmtId="38" fontId="23" fillId="0" borderId="69" xfId="51" applyFont="1" applyFill="1" applyBorder="1" applyAlignment="1">
      <alignment horizontal="right" vertical="center"/>
    </xf>
    <xf numFmtId="38" fontId="23" fillId="0" borderId="70" xfId="51" applyFont="1" applyFill="1" applyBorder="1" applyAlignment="1">
      <alignment horizontal="right" vertical="center"/>
    </xf>
    <xf numFmtId="0" fontId="22" fillId="0" borderId="79" xfId="0" applyFont="1" applyBorder="1" applyAlignment="1">
      <alignment horizontal="center" vertical="center"/>
    </xf>
    <xf numFmtId="0" fontId="22" fillId="0" borderId="96" xfId="0" applyFont="1" applyBorder="1" applyAlignment="1">
      <alignment horizontal="center" vertical="center"/>
    </xf>
    <xf numFmtId="0" fontId="20" fillId="0" borderId="13" xfId="0" applyFont="1" applyBorder="1" applyAlignment="1">
      <alignment vertical="center" wrapText="1"/>
    </xf>
    <xf numFmtId="0" fontId="20" fillId="0" borderId="13" xfId="0" applyFont="1" applyBorder="1" applyAlignment="1">
      <alignment vertical="center"/>
    </xf>
    <xf numFmtId="0" fontId="20" fillId="0" borderId="24" xfId="0" applyFont="1" applyBorder="1" applyAlignment="1">
      <alignment horizontal="right" vertical="center"/>
    </xf>
    <xf numFmtId="0" fontId="20" fillId="0" borderId="23" xfId="0" applyFont="1" applyBorder="1" applyAlignment="1">
      <alignment horizontal="right" vertical="center"/>
    </xf>
    <xf numFmtId="0" fontId="22" fillId="0" borderId="37" xfId="0" applyFont="1" applyBorder="1" applyAlignment="1">
      <alignment horizontal="center" vertical="center"/>
    </xf>
    <xf numFmtId="0" fontId="22" fillId="0" borderId="97" xfId="0" applyFont="1" applyBorder="1" applyAlignment="1">
      <alignment horizontal="center" vertical="center"/>
    </xf>
    <xf numFmtId="0" fontId="20" fillId="0" borderId="81" xfId="0" applyFont="1" applyBorder="1" applyAlignment="1">
      <alignment horizontal="center" vertical="center"/>
    </xf>
    <xf numFmtId="0" fontId="20" fillId="0" borderId="35" xfId="0" applyFont="1" applyBorder="1" applyAlignment="1">
      <alignment horizontal="center" vertical="center"/>
    </xf>
    <xf numFmtId="0" fontId="20" fillId="0" borderId="75" xfId="0" applyFont="1" applyBorder="1" applyAlignment="1">
      <alignment horizontal="center" vertical="center"/>
    </xf>
    <xf numFmtId="0" fontId="20" fillId="0" borderId="54" xfId="0" applyFont="1" applyBorder="1" applyAlignment="1">
      <alignment horizontal="center" vertical="center"/>
    </xf>
    <xf numFmtId="38" fontId="20" fillId="0" borderId="24" xfId="0" applyNumberFormat="1" applyFont="1" applyBorder="1" applyAlignment="1">
      <alignment horizontal="right" vertical="center"/>
    </xf>
    <xf numFmtId="38" fontId="23" fillId="0" borderId="24" xfId="51" applyFont="1" applyFill="1" applyBorder="1" applyAlignment="1">
      <alignment horizontal="right" vertical="center"/>
    </xf>
    <xf numFmtId="38" fontId="23" fillId="0" borderId="23" xfId="51" applyFont="1" applyFill="1" applyBorder="1" applyAlignment="1">
      <alignment horizontal="right" vertical="center"/>
    </xf>
    <xf numFmtId="0" fontId="20" fillId="0" borderId="69" xfId="0" applyFont="1" applyBorder="1" applyAlignment="1">
      <alignment horizontal="left" vertical="center"/>
    </xf>
    <xf numFmtId="0" fontId="20" fillId="0" borderId="70" xfId="0" applyFont="1" applyBorder="1" applyAlignment="1">
      <alignment horizontal="left" vertical="center"/>
    </xf>
    <xf numFmtId="0" fontId="20" fillId="0" borderId="79" xfId="0" applyFont="1" applyBorder="1" applyAlignment="1">
      <alignment horizontal="left" vertical="center"/>
    </xf>
    <xf numFmtId="0" fontId="20" fillId="0" borderId="11" xfId="0" applyFont="1" applyBorder="1" applyAlignment="1">
      <alignment horizontal="left" vertical="center"/>
    </xf>
    <xf numFmtId="0" fontId="22" fillId="0" borderId="11" xfId="0" applyFont="1" applyBorder="1" applyAlignment="1">
      <alignment horizontal="center" vertical="center"/>
    </xf>
    <xf numFmtId="0" fontId="20" fillId="0" borderId="32" xfId="0" applyFont="1" applyBorder="1" applyAlignment="1">
      <alignment horizontal="lef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38" fontId="23" fillId="0" borderId="32" xfId="51" applyFont="1" applyFill="1" applyBorder="1" applyAlignment="1">
      <alignment horizontal="right" vertical="center"/>
    </xf>
    <xf numFmtId="38" fontId="23" fillId="0" borderId="36" xfId="51" applyFont="1" applyFill="1" applyBorder="1" applyAlignment="1">
      <alignment horizontal="right"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0" fillId="0" borderId="32"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40" xfId="0" applyFont="1" applyBorder="1" applyAlignment="1">
      <alignment horizontal="center" vertical="center" wrapText="1"/>
    </xf>
    <xf numFmtId="0" fontId="20" fillId="0" borderId="39" xfId="0" applyFont="1" applyBorder="1" applyAlignment="1">
      <alignment horizontal="left" vertical="center" wrapText="1"/>
    </xf>
    <xf numFmtId="0" fontId="20" fillId="0" borderId="38" xfId="0" applyFont="1" applyBorder="1" applyAlignment="1">
      <alignment horizontal="left" vertical="center" wrapText="1"/>
    </xf>
    <xf numFmtId="0" fontId="20" fillId="0" borderId="32" xfId="0" applyFont="1" applyBorder="1" applyAlignment="1">
      <alignment horizontal="left" vertical="center" wrapText="1"/>
    </xf>
    <xf numFmtId="0" fontId="20" fillId="0" borderId="36" xfId="0" applyFont="1" applyBorder="1" applyAlignment="1">
      <alignment horizontal="left" vertical="center" wrapText="1"/>
    </xf>
    <xf numFmtId="0" fontId="20" fillId="0" borderId="24"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0" xfId="0" applyFont="1" applyBorder="1" applyAlignment="1" applyProtection="1">
      <alignment horizontal="center" vertical="center"/>
      <protection locked="0"/>
    </xf>
    <xf numFmtId="0" fontId="21" fillId="0" borderId="0" xfId="0" applyFont="1" applyBorder="1" applyAlignment="1" quotePrefix="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0" fillId="0" borderId="10" xfId="0" applyFont="1" applyBorder="1" applyAlignment="1" applyProtection="1">
      <alignment horizontal="left" vertical="center"/>
      <protection locked="0"/>
    </xf>
    <xf numFmtId="0" fontId="22" fillId="0" borderId="39" xfId="0" applyFont="1" applyBorder="1" applyAlignment="1">
      <alignment horizontal="center" vertical="center"/>
    </xf>
    <xf numFmtId="0" fontId="22" fillId="0" borderId="38" xfId="0" applyFont="1" applyBorder="1" applyAlignment="1">
      <alignment horizontal="center" vertical="center"/>
    </xf>
    <xf numFmtId="0" fontId="22" fillId="0" borderId="40" xfId="0" applyFont="1" applyBorder="1" applyAlignment="1">
      <alignment horizontal="center" vertical="center"/>
    </xf>
    <xf numFmtId="0" fontId="21" fillId="0" borderId="98" xfId="0" applyFont="1" applyBorder="1" applyAlignment="1" applyProtection="1">
      <alignment horizontal="left" vertical="center"/>
      <protection locked="0"/>
    </xf>
    <xf numFmtId="0" fontId="21" fillId="0" borderId="99" xfId="0" applyFont="1" applyBorder="1" applyAlignment="1" applyProtection="1">
      <alignment horizontal="left" vertical="center"/>
      <protection locked="0"/>
    </xf>
    <xf numFmtId="0" fontId="21" fillId="0" borderId="100" xfId="0" applyFont="1" applyBorder="1" applyAlignment="1" applyProtection="1">
      <alignment horizontal="left" vertical="center"/>
      <protection locked="0"/>
    </xf>
    <xf numFmtId="0" fontId="20" fillId="0" borderId="37" xfId="0" applyFont="1" applyBorder="1" applyAlignment="1">
      <alignment horizontal="left" vertical="center" wrapText="1"/>
    </xf>
    <xf numFmtId="0" fontId="20" fillId="0" borderId="34" xfId="0" applyFont="1" applyBorder="1" applyAlignment="1">
      <alignment horizontal="left" vertical="center" wrapText="1"/>
    </xf>
    <xf numFmtId="0" fontId="20" fillId="0" borderId="33" xfId="0" applyFont="1" applyBorder="1" applyAlignment="1">
      <alignment horizontal="left" vertical="center" wrapText="1"/>
    </xf>
    <xf numFmtId="0" fontId="20" fillId="0" borderId="40" xfId="0" applyFont="1" applyBorder="1" applyAlignment="1">
      <alignment horizontal="left" vertical="center" wrapText="1"/>
    </xf>
    <xf numFmtId="0" fontId="22" fillId="0" borderId="36" xfId="0" applyFont="1" applyBorder="1" applyAlignment="1" applyProtection="1">
      <alignment horizontal="center" vertical="center"/>
      <protection locked="0"/>
    </xf>
    <xf numFmtId="49" fontId="22" fillId="0" borderId="36" xfId="0" applyNumberFormat="1" applyFont="1" applyBorder="1" applyAlignment="1" applyProtection="1">
      <alignment horizontal="center" vertical="center"/>
      <protection locked="0"/>
    </xf>
    <xf numFmtId="0" fontId="20" fillId="0" borderId="34"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39" xfId="0" applyFont="1" applyBorder="1" applyAlignment="1" applyProtection="1">
      <alignment horizontal="center" vertical="center" wrapText="1"/>
      <protection locked="0"/>
    </xf>
    <xf numFmtId="0" fontId="20" fillId="0" borderId="38"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protection locked="0"/>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22" fillId="0" borderId="103" xfId="0" applyFont="1" applyBorder="1" applyAlignment="1">
      <alignment horizontal="center" vertical="center"/>
    </xf>
    <xf numFmtId="0" fontId="22" fillId="0" borderId="101" xfId="0" applyFont="1" applyBorder="1" applyAlignment="1" applyProtection="1">
      <alignment horizontal="left" vertical="center"/>
      <protection locked="0"/>
    </xf>
    <xf numFmtId="0" fontId="22" fillId="0" borderId="102" xfId="0" applyFont="1" applyBorder="1" applyAlignment="1" applyProtection="1">
      <alignment horizontal="left" vertical="center"/>
      <protection locked="0"/>
    </xf>
    <xf numFmtId="0" fontId="22" fillId="0" borderId="103" xfId="0" applyFont="1" applyBorder="1" applyAlignment="1" applyProtection="1">
      <alignment horizontal="left" vertical="center"/>
      <protection locked="0"/>
    </xf>
    <xf numFmtId="0" fontId="20" fillId="0" borderId="33" xfId="0" applyFont="1" applyBorder="1" applyAlignment="1">
      <alignment horizontal="left" vertical="center"/>
    </xf>
    <xf numFmtId="0" fontId="20" fillId="0" borderId="38" xfId="0" applyFont="1" applyBorder="1" applyAlignment="1">
      <alignment horizontal="left" vertical="center"/>
    </xf>
    <xf numFmtId="0" fontId="20" fillId="0" borderId="40" xfId="0" applyFont="1" applyBorder="1" applyAlignment="1">
      <alignment horizontal="left" vertical="center"/>
    </xf>
    <xf numFmtId="0" fontId="22" fillId="0" borderId="36" xfId="0" applyFont="1" applyBorder="1" applyAlignment="1">
      <alignment horizontal="center" vertical="center"/>
    </xf>
    <xf numFmtId="0" fontId="20" fillId="0" borderId="3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8" xfId="0" applyFont="1" applyBorder="1" applyAlignment="1">
      <alignment horizontal="center" vertical="center" wrapText="1"/>
    </xf>
    <xf numFmtId="0" fontId="21" fillId="0" borderId="0" xfId="0" applyFont="1" applyAlignment="1">
      <alignment horizontal="center" vertical="center"/>
    </xf>
    <xf numFmtId="0" fontId="21" fillId="0" borderId="39" xfId="0" applyFont="1" applyBorder="1" applyAlignment="1">
      <alignment horizontal="left" vertical="center"/>
    </xf>
    <xf numFmtId="0" fontId="21" fillId="0" borderId="38" xfId="0" applyFont="1" applyBorder="1" applyAlignment="1">
      <alignment horizontal="left" vertical="center"/>
    </xf>
    <xf numFmtId="0" fontId="21" fillId="0" borderId="40" xfId="0" applyFont="1" applyBorder="1" applyAlignment="1">
      <alignment horizontal="left" vertical="center"/>
    </xf>
    <xf numFmtId="0" fontId="20" fillId="23" borderId="83" xfId="0" applyFont="1" applyFill="1" applyBorder="1" applyAlignment="1">
      <alignment horizontal="left" vertical="center"/>
    </xf>
    <xf numFmtId="0" fontId="20" fillId="23" borderId="58" xfId="0" applyFont="1" applyFill="1" applyBorder="1" applyAlignment="1">
      <alignment horizontal="left" vertical="center"/>
    </xf>
    <xf numFmtId="0" fontId="20" fillId="23" borderId="82" xfId="0" applyFont="1" applyFill="1" applyBorder="1" applyAlignment="1">
      <alignment horizontal="left" vertical="center"/>
    </xf>
    <xf numFmtId="0" fontId="20" fillId="0" borderId="73" xfId="0" applyFont="1" applyBorder="1" applyAlignment="1">
      <alignment horizontal="center" vertical="center"/>
    </xf>
    <xf numFmtId="0" fontId="20" fillId="0" borderId="20" xfId="0" applyFont="1" applyBorder="1" applyAlignment="1">
      <alignment horizontal="center" vertical="center"/>
    </xf>
    <xf numFmtId="0" fontId="20" fillId="0" borderId="24" xfId="0" applyFont="1" applyBorder="1" applyAlignment="1">
      <alignment horizontal="left" vertical="center" wrapText="1"/>
    </xf>
    <xf numFmtId="0" fontId="20" fillId="0" borderId="23" xfId="0" applyFont="1" applyBorder="1" applyAlignment="1">
      <alignment horizontal="left" vertical="center" wrapText="1"/>
    </xf>
    <xf numFmtId="0" fontId="20" fillId="0" borderId="20" xfId="0" applyFont="1" applyBorder="1" applyAlignment="1">
      <alignment horizontal="left" vertical="center" wrapText="1"/>
    </xf>
    <xf numFmtId="0" fontId="20" fillId="0" borderId="24"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0" xfId="0" applyFont="1" applyBorder="1" applyAlignment="1">
      <alignment horizontal="center" vertical="center" wrapText="1"/>
    </xf>
    <xf numFmtId="38" fontId="23" fillId="0" borderId="10" xfId="51" applyFont="1" applyFill="1" applyBorder="1" applyAlignment="1">
      <alignment horizontal="right" vertical="center"/>
    </xf>
    <xf numFmtId="0" fontId="22" fillId="0" borderId="20" xfId="0" applyFont="1" applyBorder="1" applyAlignment="1">
      <alignment horizontal="center" vertical="center"/>
    </xf>
    <xf numFmtId="0" fontId="22" fillId="0" borderId="10" xfId="0" applyFont="1" applyBorder="1" applyAlignment="1">
      <alignment horizontal="center" vertical="center"/>
    </xf>
    <xf numFmtId="0" fontId="4" fillId="0" borderId="49" xfId="65" applyFont="1" applyFill="1" applyBorder="1" applyAlignment="1" applyProtection="1">
      <alignment horizontal="center" vertical="center" shrinkToFit="1"/>
      <protection locked="0"/>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3" xfId="0" applyBorder="1" applyAlignment="1">
      <alignment horizontal="center" vertical="center" shrinkToFit="1"/>
    </xf>
    <xf numFmtId="0" fontId="0" fillId="0" borderId="41" xfId="0" applyBorder="1" applyAlignment="1">
      <alignment horizontal="center" vertical="center" shrinkToFit="1"/>
    </xf>
    <xf numFmtId="0" fontId="0" fillId="0" borderId="54" xfId="0" applyBorder="1" applyAlignment="1">
      <alignment horizontal="center" vertical="center" shrinkToFit="1"/>
    </xf>
    <xf numFmtId="0" fontId="7" fillId="0" borderId="49" xfId="65" applyFont="1" applyFill="1" applyBorder="1" applyAlignment="1">
      <alignment horizontal="center" vertical="center" shrinkToFit="1"/>
      <protection/>
    </xf>
    <xf numFmtId="0" fontId="7" fillId="0" borderId="104" xfId="65" applyFont="1" applyFill="1" applyBorder="1" applyAlignment="1" applyProtection="1">
      <alignment horizontal="center" vertical="center" shrinkToFit="1"/>
      <protection locked="0"/>
    </xf>
    <xf numFmtId="0" fontId="0" fillId="0" borderId="68" xfId="0" applyBorder="1" applyAlignment="1">
      <alignment horizontal="center" vertical="center" shrinkToFit="1"/>
    </xf>
    <xf numFmtId="0" fontId="4" fillId="0" borderId="24" xfId="65" applyFont="1" applyFill="1" applyBorder="1" applyAlignment="1" applyProtection="1">
      <alignment horizontal="left" vertical="center" shrinkToFit="1"/>
      <protection locked="0"/>
    </xf>
    <xf numFmtId="0" fontId="4" fillId="0" borderId="23" xfId="65" applyFont="1" applyFill="1" applyBorder="1" applyAlignment="1" applyProtection="1">
      <alignment horizontal="left" vertical="center" shrinkToFit="1"/>
      <protection locked="0"/>
    </xf>
    <xf numFmtId="0" fontId="4" fillId="0" borderId="20" xfId="65" applyFont="1" applyFill="1" applyBorder="1" applyAlignment="1" applyProtection="1">
      <alignment horizontal="left" vertical="center" shrinkToFit="1"/>
      <protection locked="0"/>
    </xf>
    <xf numFmtId="0" fontId="7" fillId="0" borderId="10" xfId="65" applyFont="1" applyFill="1" applyBorder="1" applyAlignment="1">
      <alignment horizontal="center" vertical="center"/>
      <protection/>
    </xf>
    <xf numFmtId="0" fontId="4" fillId="0" borderId="77" xfId="65" applyFont="1" applyFill="1" applyBorder="1" applyAlignment="1">
      <alignment horizontal="center" vertical="center"/>
      <protection/>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75" xfId="0" applyBorder="1" applyAlignment="1">
      <alignment horizontal="center" vertical="center"/>
    </xf>
    <xf numFmtId="0" fontId="0" fillId="0" borderId="41" xfId="0" applyBorder="1" applyAlignment="1">
      <alignment horizontal="center" vertical="center"/>
    </xf>
    <xf numFmtId="0" fontId="0" fillId="0" borderId="54" xfId="0" applyBorder="1" applyAlignment="1">
      <alignment horizontal="center" vertical="center"/>
    </xf>
    <xf numFmtId="0" fontId="4" fillId="0" borderId="104" xfId="65" applyFont="1" applyFill="1" applyBorder="1" applyAlignment="1" applyProtection="1">
      <alignment horizontal="center" vertical="center" shrinkToFit="1"/>
      <protection locked="0"/>
    </xf>
    <xf numFmtId="0" fontId="4" fillId="0" borderId="32" xfId="65" applyFont="1" applyFill="1" applyBorder="1" applyAlignment="1" applyProtection="1">
      <alignment horizontal="left" vertical="center" shrinkToFit="1"/>
      <protection locked="0"/>
    </xf>
    <xf numFmtId="0" fontId="4" fillId="0" borderId="36" xfId="65" applyFont="1" applyFill="1" applyBorder="1" applyAlignment="1" applyProtection="1">
      <alignment horizontal="left" vertical="center" shrinkToFit="1"/>
      <protection locked="0"/>
    </xf>
    <xf numFmtId="0" fontId="4" fillId="0" borderId="37" xfId="65" applyFont="1" applyFill="1" applyBorder="1" applyAlignment="1" applyProtection="1">
      <alignment horizontal="left" vertical="center" shrinkToFit="1"/>
      <protection locked="0"/>
    </xf>
    <xf numFmtId="0" fontId="7" fillId="0" borderId="11" xfId="65" applyFont="1" applyFill="1" applyBorder="1" applyAlignment="1">
      <alignment horizontal="center" vertical="center"/>
      <protection/>
    </xf>
    <xf numFmtId="0" fontId="4" fillId="0" borderId="37" xfId="65" applyFont="1" applyFill="1" applyBorder="1" applyAlignment="1">
      <alignment horizontal="center" vertical="center"/>
      <protection/>
    </xf>
    <xf numFmtId="0" fontId="4" fillId="0" borderId="40" xfId="65" applyFont="1" applyFill="1" applyBorder="1" applyAlignment="1">
      <alignment horizontal="center" vertical="center"/>
      <protection/>
    </xf>
    <xf numFmtId="0" fontId="4" fillId="0" borderId="50" xfId="65" applyFont="1" applyFill="1" applyBorder="1" applyAlignment="1">
      <alignment horizontal="left" vertical="center" wrapText="1"/>
      <protection/>
    </xf>
    <xf numFmtId="0" fontId="0" fillId="0" borderId="50" xfId="0" applyBorder="1" applyAlignment="1">
      <alignment horizontal="left" vertical="center" wrapText="1"/>
    </xf>
    <xf numFmtId="0" fontId="4" fillId="0" borderId="34" xfId="65" applyFont="1" applyFill="1" applyBorder="1" applyAlignment="1">
      <alignment horizontal="center" vertical="center"/>
      <protection/>
    </xf>
    <xf numFmtId="0" fontId="4" fillId="0" borderId="39" xfId="65" applyFont="1" applyFill="1" applyBorder="1" applyAlignment="1">
      <alignment horizontal="center" vertical="center"/>
      <protection/>
    </xf>
    <xf numFmtId="0" fontId="4" fillId="0" borderId="36" xfId="65" applyFont="1" applyFill="1" applyBorder="1" applyAlignment="1">
      <alignment horizontal="center" vertical="center"/>
      <protection/>
    </xf>
    <xf numFmtId="0" fontId="4" fillId="0" borderId="38" xfId="65" applyFont="1" applyFill="1" applyBorder="1" applyAlignment="1">
      <alignment horizontal="center" vertical="center"/>
      <protection/>
    </xf>
    <xf numFmtId="0" fontId="4" fillId="0" borderId="0" xfId="65" applyFont="1" applyFill="1" applyBorder="1" applyAlignment="1">
      <alignment horizontal="center" vertical="center"/>
      <protection/>
    </xf>
    <xf numFmtId="189" fontId="7" fillId="0" borderId="10" xfId="65" applyNumberFormat="1" applyFont="1" applyFill="1" applyBorder="1" applyAlignment="1">
      <alignment horizontal="right" vertical="center"/>
      <protection/>
    </xf>
    <xf numFmtId="189" fontId="7" fillId="0" borderId="68" xfId="65" applyNumberFormat="1" applyFont="1" applyFill="1" applyBorder="1" applyAlignment="1">
      <alignment horizontal="right" vertical="center"/>
      <protection/>
    </xf>
    <xf numFmtId="189" fontId="7" fillId="0" borderId="11" xfId="65" applyNumberFormat="1" applyFont="1" applyFill="1" applyBorder="1" applyAlignment="1">
      <alignment horizontal="right" vertical="center"/>
      <protection/>
    </xf>
    <xf numFmtId="189" fontId="34" fillId="0" borderId="104" xfId="65" applyNumberFormat="1" applyFont="1" applyFill="1" applyBorder="1" applyAlignment="1">
      <alignment horizontal="left"/>
      <protection/>
    </xf>
    <xf numFmtId="0" fontId="4" fillId="0" borderId="10" xfId="65" applyFont="1" applyFill="1" applyBorder="1" applyAlignment="1">
      <alignment horizontal="center" vertical="center"/>
      <protection/>
    </xf>
    <xf numFmtId="0" fontId="7" fillId="0" borderId="10" xfId="65" applyFont="1" applyFill="1" applyBorder="1" applyAlignment="1">
      <alignment horizontal="center" vertical="center" wrapText="1"/>
      <protection/>
    </xf>
    <xf numFmtId="0" fontId="7" fillId="0" borderId="13" xfId="65" applyFont="1" applyFill="1" applyBorder="1" applyAlignment="1">
      <alignment horizontal="center" vertical="center"/>
      <protection/>
    </xf>
    <xf numFmtId="189" fontId="34" fillId="0" borderId="105" xfId="65" applyNumberFormat="1" applyFont="1" applyFill="1" applyBorder="1" applyAlignment="1">
      <alignment horizontal="left"/>
      <protection/>
    </xf>
    <xf numFmtId="189" fontId="7" fillId="0" borderId="106" xfId="65" applyNumberFormat="1" applyFont="1" applyFill="1" applyBorder="1" applyAlignment="1">
      <alignment horizontal="right" vertical="center"/>
      <protection/>
    </xf>
    <xf numFmtId="0" fontId="4" fillId="0" borderId="39" xfId="65" applyFont="1" applyFill="1" applyBorder="1" applyAlignment="1" applyProtection="1">
      <alignment horizontal="left" vertical="center" shrinkToFit="1"/>
      <protection locked="0"/>
    </xf>
    <xf numFmtId="0" fontId="4" fillId="0" borderId="38" xfId="65" applyFont="1" applyFill="1" applyBorder="1" applyAlignment="1" applyProtection="1">
      <alignment horizontal="left" vertical="center" shrinkToFit="1"/>
      <protection locked="0"/>
    </xf>
    <xf numFmtId="0" fontId="4" fillId="0" borderId="40" xfId="65" applyFont="1" applyFill="1" applyBorder="1" applyAlignment="1" applyProtection="1">
      <alignment horizontal="left" vertical="center" shrinkToFit="1"/>
      <protection locked="0"/>
    </xf>
    <xf numFmtId="189" fontId="7" fillId="0" borderId="13" xfId="65" applyNumberFormat="1" applyFont="1" applyFill="1" applyBorder="1" applyAlignment="1">
      <alignment horizontal="right" vertical="center"/>
      <protection/>
    </xf>
    <xf numFmtId="0" fontId="4" fillId="0" borderId="24" xfId="65" applyFont="1" applyFill="1" applyBorder="1" applyAlignment="1">
      <alignment horizontal="center" vertical="center"/>
      <protection/>
    </xf>
    <xf numFmtId="0" fontId="4" fillId="0" borderId="23" xfId="65" applyFont="1" applyFill="1" applyBorder="1" applyAlignment="1">
      <alignment horizontal="center" vertical="center"/>
      <protection/>
    </xf>
    <xf numFmtId="0" fontId="4" fillId="0" borderId="20" xfId="65" applyFont="1" applyFill="1" applyBorder="1" applyAlignment="1">
      <alignment horizontal="center" vertical="center"/>
      <protection/>
    </xf>
    <xf numFmtId="0" fontId="4" fillId="0" borderId="24" xfId="65" applyFont="1" applyFill="1" applyBorder="1" applyAlignment="1" applyProtection="1">
      <alignment horizontal="center" vertical="center"/>
      <protection locked="0"/>
    </xf>
    <xf numFmtId="0" fontId="4" fillId="0" borderId="23" xfId="65" applyFont="1" applyFill="1" applyBorder="1" applyAlignment="1" applyProtection="1">
      <alignment horizontal="center" vertical="center"/>
      <protection locked="0"/>
    </xf>
    <xf numFmtId="0" fontId="7" fillId="0" borderId="24" xfId="65" applyFont="1" applyFill="1" applyBorder="1" applyAlignment="1">
      <alignment horizontal="center" vertical="center"/>
      <protection/>
    </xf>
    <xf numFmtId="0" fontId="7" fillId="0" borderId="23" xfId="65" applyFont="1" applyFill="1" applyBorder="1" applyAlignment="1">
      <alignment horizontal="center" vertical="center"/>
      <protection/>
    </xf>
    <xf numFmtId="0" fontId="7" fillId="0" borderId="20" xfId="65" applyFont="1" applyFill="1" applyBorder="1" applyAlignment="1">
      <alignment horizontal="center" vertical="center"/>
      <protection/>
    </xf>
    <xf numFmtId="0" fontId="5" fillId="0" borderId="0" xfId="65" applyFont="1" applyFill="1" applyAlignment="1">
      <alignment horizontal="center" vertical="center"/>
      <protection/>
    </xf>
    <xf numFmtId="0" fontId="17" fillId="0" borderId="0" xfId="0" applyFont="1" applyBorder="1" applyAlignment="1">
      <alignment horizontal="left" vertical="center" wrapText="1"/>
    </xf>
    <xf numFmtId="0" fontId="0" fillId="0" borderId="0" xfId="0" applyAlignment="1">
      <alignment horizontal="center" vertical="center"/>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0" fillId="0" borderId="24" xfId="0" applyBorder="1" applyAlignment="1">
      <alignment horizontal="left" vertical="center"/>
    </xf>
    <xf numFmtId="0" fontId="2" fillId="0" borderId="107" xfId="0" applyFont="1" applyBorder="1" applyAlignment="1">
      <alignment horizontal="center" vertical="center" wrapText="1"/>
    </xf>
    <xf numFmtId="0" fontId="0" fillId="0" borderId="108" xfId="0" applyBorder="1" applyAlignment="1">
      <alignment horizontal="center" vertical="center" wrapText="1"/>
    </xf>
    <xf numFmtId="0" fontId="4" fillId="0" borderId="32"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4" fillId="0" borderId="24"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left" vertical="center"/>
    </xf>
    <xf numFmtId="0" fontId="0" fillId="0" borderId="10" xfId="0" applyBorder="1" applyAlignment="1">
      <alignment horizontal="center" vertical="center"/>
    </xf>
    <xf numFmtId="9" fontId="0" fillId="0" borderId="32" xfId="0" applyNumberFormat="1" applyBorder="1" applyAlignment="1">
      <alignment horizontal="center" vertical="center"/>
    </xf>
    <xf numFmtId="9" fontId="0" fillId="0" borderId="36" xfId="0" applyNumberFormat="1" applyBorder="1" applyAlignment="1">
      <alignment horizontal="center" vertical="center"/>
    </xf>
    <xf numFmtId="9" fontId="0" fillId="0" borderId="37" xfId="0" applyNumberFormat="1" applyBorder="1" applyAlignment="1">
      <alignment horizontal="center" vertical="center"/>
    </xf>
    <xf numFmtId="9" fontId="0" fillId="0" borderId="34" xfId="0" applyNumberFormat="1" applyBorder="1" applyAlignment="1">
      <alignment horizontal="center" vertical="center"/>
    </xf>
    <xf numFmtId="9" fontId="0" fillId="0" borderId="0" xfId="0" applyNumberFormat="1" applyBorder="1" applyAlignment="1">
      <alignment horizontal="center" vertical="center"/>
    </xf>
    <xf numFmtId="9" fontId="0" fillId="0" borderId="33" xfId="0" applyNumberFormat="1" applyBorder="1" applyAlignment="1">
      <alignment horizontal="center" vertical="center"/>
    </xf>
    <xf numFmtId="9" fontId="0" fillId="0" borderId="39" xfId="0" applyNumberFormat="1" applyBorder="1" applyAlignment="1">
      <alignment horizontal="center" vertical="center"/>
    </xf>
    <xf numFmtId="9" fontId="0" fillId="0" borderId="38" xfId="0" applyNumberFormat="1" applyBorder="1" applyAlignment="1">
      <alignment horizontal="center" vertical="center"/>
    </xf>
    <xf numFmtId="9" fontId="0" fillId="0" borderId="40" xfId="0" applyNumberFormat="1" applyBorder="1" applyAlignment="1">
      <alignment horizontal="center" vertical="center"/>
    </xf>
    <xf numFmtId="0" fontId="12" fillId="0" borderId="0" xfId="0" applyFont="1" applyAlignment="1">
      <alignment horizontal="left" vertical="center"/>
    </xf>
    <xf numFmtId="0" fontId="4" fillId="0" borderId="2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2"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horizontal="center" vertical="center"/>
    </xf>
    <xf numFmtId="0" fontId="12" fillId="0" borderId="0" xfId="65" applyFont="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_（別紙）地域区分　単価　整理表" xfId="69"/>
    <cellStyle name="標準_kasan_iryou"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238125</xdr:rowOff>
    </xdr:from>
    <xdr:to>
      <xdr:col>9</xdr:col>
      <xdr:colOff>0</xdr:colOff>
      <xdr:row>34</xdr:row>
      <xdr:rowOff>238125</xdr:rowOff>
    </xdr:to>
    <xdr:sp>
      <xdr:nvSpPr>
        <xdr:cNvPr id="1" name="Oval 1"/>
        <xdr:cNvSpPr>
          <a:spLocks/>
        </xdr:cNvSpPr>
      </xdr:nvSpPr>
      <xdr:spPr>
        <a:xfrm>
          <a:off x="3790950" y="9305925"/>
          <a:ext cx="0" cy="0"/>
        </a:xfrm>
        <a:prstGeom prst="ellipse">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61</xdr:col>
      <xdr:colOff>38100</xdr:colOff>
      <xdr:row>39</xdr:row>
      <xdr:rowOff>38100</xdr:rowOff>
    </xdr:from>
    <xdr:to>
      <xdr:col>63</xdr:col>
      <xdr:colOff>76200</xdr:colOff>
      <xdr:row>40</xdr:row>
      <xdr:rowOff>123825</xdr:rowOff>
    </xdr:to>
    <xdr:sp>
      <xdr:nvSpPr>
        <xdr:cNvPr id="1" name="Oval 1"/>
        <xdr:cNvSpPr>
          <a:spLocks/>
        </xdr:cNvSpPr>
      </xdr:nvSpPr>
      <xdr:spPr>
        <a:xfrm>
          <a:off x="7258050" y="9439275"/>
          <a:ext cx="2667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64</xdr:col>
      <xdr:colOff>114300</xdr:colOff>
      <xdr:row>39</xdr:row>
      <xdr:rowOff>38100</xdr:rowOff>
    </xdr:from>
    <xdr:to>
      <xdr:col>64</xdr:col>
      <xdr:colOff>381000</xdr:colOff>
      <xdr:row>40</xdr:row>
      <xdr:rowOff>123825</xdr:rowOff>
    </xdr:to>
    <xdr:sp>
      <xdr:nvSpPr>
        <xdr:cNvPr id="2" name="Oval 2"/>
        <xdr:cNvSpPr>
          <a:spLocks/>
        </xdr:cNvSpPr>
      </xdr:nvSpPr>
      <xdr:spPr>
        <a:xfrm>
          <a:off x="7677150" y="9439275"/>
          <a:ext cx="2667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62</xdr:col>
      <xdr:colOff>0</xdr:colOff>
      <xdr:row>55</xdr:row>
      <xdr:rowOff>361950</xdr:rowOff>
    </xdr:from>
    <xdr:to>
      <xdr:col>64</xdr:col>
      <xdr:colOff>38100</xdr:colOff>
      <xdr:row>56</xdr:row>
      <xdr:rowOff>76200</xdr:rowOff>
    </xdr:to>
    <xdr:sp>
      <xdr:nvSpPr>
        <xdr:cNvPr id="3" name="Oval 3"/>
        <xdr:cNvSpPr>
          <a:spLocks/>
        </xdr:cNvSpPr>
      </xdr:nvSpPr>
      <xdr:spPr>
        <a:xfrm>
          <a:off x="7334250" y="12992100"/>
          <a:ext cx="2667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64</xdr:col>
      <xdr:colOff>209550</xdr:colOff>
      <xdr:row>55</xdr:row>
      <xdr:rowOff>352425</xdr:rowOff>
    </xdr:from>
    <xdr:to>
      <xdr:col>64</xdr:col>
      <xdr:colOff>485775</xdr:colOff>
      <xdr:row>56</xdr:row>
      <xdr:rowOff>66675</xdr:rowOff>
    </xdr:to>
    <xdr:sp>
      <xdr:nvSpPr>
        <xdr:cNvPr id="4" name="Oval 4"/>
        <xdr:cNvSpPr>
          <a:spLocks/>
        </xdr:cNvSpPr>
      </xdr:nvSpPr>
      <xdr:spPr>
        <a:xfrm>
          <a:off x="7772400" y="12982575"/>
          <a:ext cx="2762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60"/>
  <sheetViews>
    <sheetView showGridLines="0" tabSelected="1" view="pageBreakPreview" zoomScaleSheetLayoutView="100" zoomScalePageLayoutView="0" workbookViewId="0" topLeftCell="A1">
      <selection activeCell="E7" sqref="E7:J7"/>
    </sheetView>
  </sheetViews>
  <sheetFormatPr defaultColWidth="9.00390625" defaultRowHeight="13.5"/>
  <cols>
    <col min="1" max="1" width="1.875" style="25" customWidth="1"/>
    <col min="2" max="2" width="6.625" style="25" customWidth="1"/>
    <col min="3" max="3" width="7.75390625" style="27" customWidth="1"/>
    <col min="4" max="4" width="10.50390625" style="27" customWidth="1"/>
    <col min="5" max="5" width="8.375" style="35" customWidth="1"/>
    <col min="6" max="6" width="3.50390625" style="25" customWidth="1"/>
    <col min="7" max="7" width="3.625" style="25" customWidth="1"/>
    <col min="8" max="9" width="3.75390625" style="25" customWidth="1"/>
    <col min="10" max="10" width="5.125" style="25" customWidth="1"/>
    <col min="11" max="11" width="6.875" style="25" customWidth="1"/>
    <col min="12" max="12" width="19.625" style="25" customWidth="1"/>
    <col min="13" max="13" width="2.25390625" style="25" customWidth="1"/>
    <col min="14" max="14" width="5.375" style="25" customWidth="1"/>
    <col min="15" max="15" width="7.50390625" style="25" customWidth="1"/>
    <col min="16" max="21" width="3.875" style="25" customWidth="1"/>
    <col min="22" max="22" width="12.50390625" style="25" customWidth="1"/>
    <col min="23" max="16384" width="9.00390625" style="25" customWidth="1"/>
  </cols>
  <sheetData>
    <row r="1" spans="2:21" ht="27.75" customHeight="1" thickBot="1">
      <c r="B1" s="235" t="s">
        <v>375</v>
      </c>
      <c r="C1" s="236"/>
      <c r="D1" s="236"/>
      <c r="E1" s="236"/>
      <c r="F1" s="236"/>
      <c r="G1" s="236"/>
      <c r="H1" s="236"/>
      <c r="I1" s="236"/>
      <c r="J1" s="236"/>
      <c r="K1" s="236"/>
      <c r="L1" s="236"/>
      <c r="M1" s="236"/>
      <c r="N1" s="236"/>
      <c r="O1" s="236"/>
      <c r="P1" s="236"/>
      <c r="Q1" s="236"/>
      <c r="R1" s="236"/>
      <c r="S1" s="236"/>
      <c r="T1" s="236"/>
      <c r="U1" s="236"/>
    </row>
    <row r="2" spans="2:22" ht="39.75" customHeight="1">
      <c r="B2" s="302" t="s">
        <v>5</v>
      </c>
      <c r="C2" s="303"/>
      <c r="D2" s="296"/>
      <c r="E2" s="296"/>
      <c r="F2" s="296"/>
      <c r="G2" s="296"/>
      <c r="H2" s="296"/>
      <c r="I2" s="296"/>
      <c r="J2" s="296"/>
      <c r="K2" s="296"/>
      <c r="L2" s="296"/>
      <c r="M2" s="296"/>
      <c r="N2" s="296"/>
      <c r="O2" s="296"/>
      <c r="P2" s="296"/>
      <c r="Q2" s="296"/>
      <c r="R2" s="296"/>
      <c r="S2" s="296"/>
      <c r="T2" s="296"/>
      <c r="U2" s="297"/>
      <c r="V2" s="28"/>
    </row>
    <row r="3" spans="2:22" ht="18" customHeight="1">
      <c r="B3" s="304" t="s">
        <v>6</v>
      </c>
      <c r="C3" s="305"/>
      <c r="D3" s="168" t="s">
        <v>255</v>
      </c>
      <c r="E3" s="169" t="s">
        <v>264</v>
      </c>
      <c r="F3" s="170" t="s">
        <v>256</v>
      </c>
      <c r="G3" s="314" t="s">
        <v>264</v>
      </c>
      <c r="H3" s="315"/>
      <c r="I3" s="316"/>
      <c r="J3" s="171"/>
      <c r="K3" s="171"/>
      <c r="L3" s="172"/>
      <c r="M3" s="173"/>
      <c r="N3" s="173"/>
      <c r="O3" s="174"/>
      <c r="P3" s="174"/>
      <c r="Q3" s="174"/>
      <c r="R3" s="175"/>
      <c r="S3" s="175"/>
      <c r="T3" s="175"/>
      <c r="U3" s="176"/>
      <c r="V3" s="69"/>
    </row>
    <row r="4" spans="2:22" ht="18" customHeight="1">
      <c r="B4" s="306"/>
      <c r="C4" s="307"/>
      <c r="D4" s="273"/>
      <c r="E4" s="273"/>
      <c r="F4" s="177" t="s">
        <v>89</v>
      </c>
      <c r="G4" s="178" t="s">
        <v>90</v>
      </c>
      <c r="H4" s="178"/>
      <c r="I4" s="232"/>
      <c r="J4" s="233"/>
      <c r="K4" s="233"/>
      <c r="L4" s="233"/>
      <c r="M4" s="233"/>
      <c r="N4" s="233"/>
      <c r="O4" s="233"/>
      <c r="P4" s="233"/>
      <c r="Q4" s="233"/>
      <c r="R4" s="233"/>
      <c r="S4" s="233"/>
      <c r="T4" s="233"/>
      <c r="U4" s="234"/>
      <c r="V4" s="69"/>
    </row>
    <row r="5" spans="2:22" ht="17.25" customHeight="1">
      <c r="B5" s="308"/>
      <c r="C5" s="309"/>
      <c r="D5" s="274"/>
      <c r="E5" s="274"/>
      <c r="F5" s="179" t="s">
        <v>91</v>
      </c>
      <c r="G5" s="180" t="s">
        <v>92</v>
      </c>
      <c r="H5" s="180"/>
      <c r="I5" s="226"/>
      <c r="J5" s="226"/>
      <c r="K5" s="226"/>
      <c r="L5" s="226"/>
      <c r="M5" s="226"/>
      <c r="N5" s="226"/>
      <c r="O5" s="226"/>
      <c r="P5" s="226"/>
      <c r="Q5" s="226"/>
      <c r="R5" s="226"/>
      <c r="S5" s="226"/>
      <c r="T5" s="226"/>
      <c r="U5" s="227"/>
      <c r="V5" s="69"/>
    </row>
    <row r="6" spans="2:22" ht="18" customHeight="1">
      <c r="B6" s="310" t="s">
        <v>191</v>
      </c>
      <c r="C6" s="311"/>
      <c r="D6" s="159" t="s">
        <v>204</v>
      </c>
      <c r="E6" s="223"/>
      <c r="F6" s="223"/>
      <c r="G6" s="223"/>
      <c r="H6" s="223"/>
      <c r="I6" s="223"/>
      <c r="J6" s="224"/>
      <c r="K6" s="220" t="s">
        <v>257</v>
      </c>
      <c r="L6" s="222"/>
      <c r="M6" s="214"/>
      <c r="N6" s="215"/>
      <c r="O6" s="318" t="s">
        <v>258</v>
      </c>
      <c r="P6" s="222"/>
      <c r="Q6" s="214"/>
      <c r="R6" s="214"/>
      <c r="S6" s="214"/>
      <c r="T6" s="214"/>
      <c r="U6" s="298"/>
      <c r="V6" s="69"/>
    </row>
    <row r="7" spans="2:22" ht="23.25" customHeight="1" thickBot="1">
      <c r="B7" s="312"/>
      <c r="C7" s="313"/>
      <c r="D7" s="160" t="s">
        <v>205</v>
      </c>
      <c r="E7" s="261"/>
      <c r="F7" s="261"/>
      <c r="G7" s="261"/>
      <c r="H7" s="261"/>
      <c r="I7" s="261"/>
      <c r="J7" s="262"/>
      <c r="K7" s="221"/>
      <c r="L7" s="216"/>
      <c r="M7" s="259"/>
      <c r="N7" s="260"/>
      <c r="O7" s="221"/>
      <c r="P7" s="216"/>
      <c r="Q7" s="259"/>
      <c r="R7" s="259"/>
      <c r="S7" s="259"/>
      <c r="T7" s="259"/>
      <c r="U7" s="299"/>
      <c r="V7" s="69"/>
    </row>
    <row r="8" spans="2:22" ht="13.5">
      <c r="B8" s="26" t="s">
        <v>192</v>
      </c>
      <c r="C8" s="26"/>
      <c r="E8" s="27"/>
      <c r="V8" s="69"/>
    </row>
    <row r="9" spans="3:22" ht="6.75" customHeight="1">
      <c r="C9" s="26"/>
      <c r="E9" s="27"/>
      <c r="V9" s="69"/>
    </row>
    <row r="10" spans="1:26" ht="6.75" customHeight="1" thickBot="1">
      <c r="A10" s="28"/>
      <c r="B10" s="84"/>
      <c r="C10" s="25"/>
      <c r="D10" s="317"/>
      <c r="E10" s="317"/>
      <c r="F10" s="317"/>
      <c r="G10" s="317"/>
      <c r="H10" s="317"/>
      <c r="I10" s="317"/>
      <c r="J10" s="317"/>
      <c r="K10" s="317"/>
      <c r="L10" s="317"/>
      <c r="M10" s="317"/>
      <c r="N10" s="317"/>
      <c r="O10" s="317"/>
      <c r="P10" s="317"/>
      <c r="Q10" s="317"/>
      <c r="R10" s="317"/>
      <c r="S10" s="317"/>
      <c r="T10" s="317"/>
      <c r="U10" s="317"/>
      <c r="Z10" s="25" t="s">
        <v>4</v>
      </c>
    </row>
    <row r="11" spans="2:26" ht="18" customHeight="1" thickBot="1">
      <c r="B11" s="257" t="s">
        <v>24</v>
      </c>
      <c r="C11" s="258"/>
      <c r="D11" s="211" t="s">
        <v>22</v>
      </c>
      <c r="E11" s="156" t="s">
        <v>23</v>
      </c>
      <c r="F11" s="157"/>
      <c r="G11" s="157"/>
      <c r="H11" s="157"/>
      <c r="I11" s="157"/>
      <c r="J11" s="158"/>
      <c r="K11" s="156"/>
      <c r="L11" s="156"/>
      <c r="M11" s="237" t="s">
        <v>1</v>
      </c>
      <c r="N11" s="238"/>
      <c r="O11" s="238"/>
      <c r="P11" s="238"/>
      <c r="Q11" s="238"/>
      <c r="R11" s="238"/>
      <c r="S11" s="238"/>
      <c r="T11" s="238"/>
      <c r="U11" s="239"/>
      <c r="V11" s="69"/>
      <c r="Z11" s="25" t="s">
        <v>344</v>
      </c>
    </row>
    <row r="12" spans="2:22" ht="33" customHeight="1" thickBot="1">
      <c r="B12" s="228"/>
      <c r="C12" s="229"/>
      <c r="D12" s="181" t="s">
        <v>3</v>
      </c>
      <c r="E12" s="256" t="s">
        <v>0</v>
      </c>
      <c r="F12" s="250"/>
      <c r="G12" s="250"/>
      <c r="H12" s="250"/>
      <c r="I12" s="250"/>
      <c r="J12" s="255"/>
      <c r="K12" s="249" t="s">
        <v>380</v>
      </c>
      <c r="L12" s="250"/>
      <c r="M12" s="240" t="s">
        <v>373</v>
      </c>
      <c r="N12" s="241"/>
      <c r="O12" s="241"/>
      <c r="P12" s="241"/>
      <c r="Q12" s="241"/>
      <c r="R12" s="241"/>
      <c r="S12" s="241"/>
      <c r="T12" s="241"/>
      <c r="U12" s="242"/>
      <c r="V12" s="69"/>
    </row>
    <row r="13" spans="2:22" ht="30.75" customHeight="1" thickBot="1">
      <c r="B13" s="228"/>
      <c r="C13" s="229"/>
      <c r="D13" s="181" t="s">
        <v>343</v>
      </c>
      <c r="E13" s="254" t="s">
        <v>8</v>
      </c>
      <c r="F13" s="250"/>
      <c r="G13" s="250"/>
      <c r="H13" s="250"/>
      <c r="I13" s="250"/>
      <c r="J13" s="255"/>
      <c r="K13" s="191" t="s">
        <v>2</v>
      </c>
      <c r="L13" s="210"/>
      <c r="M13" s="243"/>
      <c r="N13" s="244"/>
      <c r="O13" s="244"/>
      <c r="P13" s="244"/>
      <c r="Q13" s="244"/>
      <c r="R13" s="244"/>
      <c r="S13" s="244"/>
      <c r="T13" s="244"/>
      <c r="U13" s="245"/>
      <c r="V13" s="69"/>
    </row>
    <row r="14" spans="2:22" ht="36.75" customHeight="1" thickBot="1">
      <c r="B14" s="230"/>
      <c r="C14" s="231"/>
      <c r="D14" s="181" t="s">
        <v>343</v>
      </c>
      <c r="E14" s="251" t="s">
        <v>7</v>
      </c>
      <c r="F14" s="252"/>
      <c r="G14" s="252"/>
      <c r="H14" s="252"/>
      <c r="I14" s="252"/>
      <c r="J14" s="253"/>
      <c r="K14" s="281" t="s">
        <v>9</v>
      </c>
      <c r="L14" s="282"/>
      <c r="M14" s="246"/>
      <c r="N14" s="247"/>
      <c r="O14" s="247"/>
      <c r="P14" s="247"/>
      <c r="Q14" s="247"/>
      <c r="R14" s="247"/>
      <c r="S14" s="247"/>
      <c r="T14" s="247"/>
      <c r="U14" s="248"/>
      <c r="V14" s="69"/>
    </row>
    <row r="15" spans="3:22" ht="7.5" customHeight="1">
      <c r="C15" s="28"/>
      <c r="D15" s="103" t="s">
        <v>362</v>
      </c>
      <c r="E15" s="102"/>
      <c r="F15" s="101"/>
      <c r="G15" s="101"/>
      <c r="H15" s="101"/>
      <c r="I15" s="101"/>
      <c r="J15" s="101"/>
      <c r="K15" s="101"/>
      <c r="L15" s="101"/>
      <c r="M15" s="101"/>
      <c r="N15" s="101"/>
      <c r="O15" s="101"/>
      <c r="P15" s="101"/>
      <c r="Q15" s="101"/>
      <c r="R15" s="101"/>
      <c r="S15" s="101"/>
      <c r="T15" s="101"/>
      <c r="V15" s="69"/>
    </row>
    <row r="16" spans="2:11" ht="16.5" customHeight="1">
      <c r="B16" s="28" t="s">
        <v>193</v>
      </c>
      <c r="C16" s="101"/>
      <c r="D16" s="101" t="s">
        <v>51</v>
      </c>
      <c r="E16" s="26"/>
      <c r="F16" s="26"/>
      <c r="G16" s="26"/>
      <c r="H16" s="26"/>
      <c r="I16" s="26"/>
      <c r="J16" s="26"/>
      <c r="K16" s="26"/>
    </row>
    <row r="17" spans="3:11" ht="21" customHeight="1">
      <c r="C17" s="28"/>
      <c r="D17" s="81" t="s">
        <v>365</v>
      </c>
      <c r="E17" s="26"/>
      <c r="F17" s="26"/>
      <c r="G17" s="26"/>
      <c r="H17" s="26"/>
      <c r="I17" s="26"/>
      <c r="J17" s="26"/>
      <c r="K17" s="26"/>
    </row>
    <row r="18" spans="2:11" ht="22.5" customHeight="1">
      <c r="B18" s="28" t="s">
        <v>265</v>
      </c>
      <c r="D18" s="101" t="s">
        <v>366</v>
      </c>
      <c r="E18" s="26"/>
      <c r="F18" s="26"/>
      <c r="G18" s="26"/>
      <c r="H18" s="26"/>
      <c r="I18" s="26"/>
      <c r="J18" s="26"/>
      <c r="K18" s="26"/>
    </row>
    <row r="19" spans="2:11" ht="10.5" customHeight="1">
      <c r="B19" s="28"/>
      <c r="D19" s="101"/>
      <c r="E19" s="26"/>
      <c r="F19" s="26"/>
      <c r="G19" s="26"/>
      <c r="H19" s="26"/>
      <c r="I19" s="26"/>
      <c r="J19" s="26"/>
      <c r="K19" s="26"/>
    </row>
    <row r="20" spans="2:22" ht="21.75" customHeight="1">
      <c r="B20" s="28" t="s">
        <v>263</v>
      </c>
      <c r="D20" s="72"/>
      <c r="E20" s="72"/>
      <c r="F20" s="72"/>
      <c r="G20" s="72"/>
      <c r="H20" s="72"/>
      <c r="I20" s="72"/>
      <c r="J20" s="72"/>
      <c r="K20" s="72"/>
      <c r="L20" s="72"/>
      <c r="M20" s="72"/>
      <c r="N20" s="72"/>
      <c r="O20" s="72"/>
      <c r="P20" s="72"/>
      <c r="Q20" s="72"/>
      <c r="R20" s="41"/>
      <c r="V20" s="69"/>
    </row>
    <row r="21" spans="3:22" ht="16.5" customHeight="1">
      <c r="C21" s="29" t="s">
        <v>194</v>
      </c>
      <c r="D21" s="30"/>
      <c r="E21" s="31"/>
      <c r="F21" s="30"/>
      <c r="I21" s="30"/>
      <c r="J21" s="30"/>
      <c r="K21" s="30"/>
      <c r="L21" s="30"/>
      <c r="M21" s="30"/>
      <c r="N21" s="30"/>
      <c r="O21" s="30"/>
      <c r="P21" s="30"/>
      <c r="Q21" s="30"/>
      <c r="V21" s="69"/>
    </row>
    <row r="22" spans="3:22" ht="16.5" customHeight="1">
      <c r="C22" s="29" t="s">
        <v>64</v>
      </c>
      <c r="D22" s="30"/>
      <c r="E22" s="31"/>
      <c r="F22" s="30"/>
      <c r="I22" s="30"/>
      <c r="J22" s="30"/>
      <c r="K22" s="30"/>
      <c r="L22" s="30"/>
      <c r="M22" s="30"/>
      <c r="N22" s="30"/>
      <c r="O22" s="30"/>
      <c r="P22" s="30"/>
      <c r="Q22" s="30"/>
      <c r="V22" s="69"/>
    </row>
    <row r="23" spans="3:22" ht="16.5" customHeight="1">
      <c r="C23" s="29" t="s">
        <v>364</v>
      </c>
      <c r="D23" s="30"/>
      <c r="E23" s="31"/>
      <c r="F23" s="30"/>
      <c r="I23" s="30"/>
      <c r="J23" s="30"/>
      <c r="K23" s="30"/>
      <c r="L23" s="30"/>
      <c r="M23" s="30"/>
      <c r="N23" s="30"/>
      <c r="O23" s="30"/>
      <c r="P23" s="30"/>
      <c r="Q23" s="30"/>
      <c r="V23" s="69"/>
    </row>
    <row r="24" spans="3:22" ht="11.25" customHeight="1">
      <c r="C24" s="29"/>
      <c r="D24" s="30"/>
      <c r="E24" s="31"/>
      <c r="F24" s="30"/>
      <c r="I24" s="30"/>
      <c r="J24" s="30"/>
      <c r="K24" s="30"/>
      <c r="L24" s="30"/>
      <c r="M24" s="30"/>
      <c r="N24" s="30"/>
      <c r="O24" s="30"/>
      <c r="P24" s="30"/>
      <c r="Q24" s="30"/>
      <c r="V24" s="69"/>
    </row>
    <row r="25" spans="2:22" ht="27" customHeight="1" thickBot="1">
      <c r="B25" s="300" t="s">
        <v>374</v>
      </c>
      <c r="C25" s="301"/>
      <c r="D25" s="301"/>
      <c r="E25" s="301"/>
      <c r="F25" s="301"/>
      <c r="G25" s="301"/>
      <c r="H25" s="301"/>
      <c r="I25" s="301"/>
      <c r="J25" s="161"/>
      <c r="K25" s="263" t="s">
        <v>25</v>
      </c>
      <c r="L25" s="263"/>
      <c r="M25" s="263"/>
      <c r="N25" s="263"/>
      <c r="O25" s="263"/>
      <c r="P25" s="263"/>
      <c r="Q25" s="263"/>
      <c r="R25" s="161"/>
      <c r="S25" s="161"/>
      <c r="T25" s="161"/>
      <c r="V25" s="69"/>
    </row>
    <row r="26" spans="2:26" ht="18" customHeight="1" thickBot="1">
      <c r="B26" s="211" t="s">
        <v>22</v>
      </c>
      <c r="C26" s="164" t="s">
        <v>12</v>
      </c>
      <c r="D26" s="162"/>
      <c r="E26" s="162"/>
      <c r="F26" s="162"/>
      <c r="G26" s="162"/>
      <c r="H26" s="162"/>
      <c r="I26" s="162"/>
      <c r="J26" s="162"/>
      <c r="K26" s="162"/>
      <c r="L26" s="163"/>
      <c r="M26" s="237" t="s">
        <v>10</v>
      </c>
      <c r="N26" s="238"/>
      <c r="O26" s="238"/>
      <c r="P26" s="238"/>
      <c r="Q26" s="238"/>
      <c r="R26" s="238"/>
      <c r="S26" s="238"/>
      <c r="T26" s="238"/>
      <c r="U26" s="239"/>
      <c r="V26" s="69"/>
      <c r="Z26" s="25" t="s">
        <v>344</v>
      </c>
    </row>
    <row r="27" spans="2:22" ht="25.5" customHeight="1" thickBot="1">
      <c r="B27" s="182"/>
      <c r="C27" s="198" t="s">
        <v>13</v>
      </c>
      <c r="D27" s="199"/>
      <c r="E27" s="200"/>
      <c r="F27" s="201"/>
      <c r="G27" s="201"/>
      <c r="H27" s="201"/>
      <c r="I27" s="201"/>
      <c r="J27" s="201"/>
      <c r="K27" s="201"/>
      <c r="L27" s="202"/>
      <c r="M27" s="264" t="s">
        <v>11</v>
      </c>
      <c r="N27" s="265"/>
      <c r="O27" s="265"/>
      <c r="P27" s="265"/>
      <c r="Q27" s="266"/>
      <c r="R27" s="266"/>
      <c r="S27" s="266"/>
      <c r="T27" s="266"/>
      <c r="U27" s="267"/>
      <c r="V27" s="69"/>
    </row>
    <row r="28" spans="2:22" ht="25.5" customHeight="1" thickBot="1">
      <c r="B28" s="181"/>
      <c r="C28" s="203" t="s">
        <v>14</v>
      </c>
      <c r="D28" s="204"/>
      <c r="E28" s="205"/>
      <c r="F28" s="206"/>
      <c r="G28" s="206"/>
      <c r="H28" s="206"/>
      <c r="I28" s="206"/>
      <c r="J28" s="206"/>
      <c r="K28" s="206"/>
      <c r="L28" s="207"/>
      <c r="M28" s="268"/>
      <c r="N28" s="265"/>
      <c r="O28" s="265"/>
      <c r="P28" s="265"/>
      <c r="Q28" s="266"/>
      <c r="R28" s="266"/>
      <c r="S28" s="266"/>
      <c r="T28" s="266"/>
      <c r="U28" s="267"/>
      <c r="V28" s="69"/>
    </row>
    <row r="29" spans="2:22" ht="25.5" customHeight="1" thickBot="1">
      <c r="B29" s="181"/>
      <c r="C29" s="203" t="s">
        <v>15</v>
      </c>
      <c r="D29" s="204"/>
      <c r="E29" s="206"/>
      <c r="F29" s="208"/>
      <c r="G29" s="208"/>
      <c r="H29" s="208"/>
      <c r="I29" s="208"/>
      <c r="J29" s="208"/>
      <c r="K29" s="208"/>
      <c r="L29" s="209"/>
      <c r="M29" s="268"/>
      <c r="N29" s="265"/>
      <c r="O29" s="265"/>
      <c r="P29" s="265"/>
      <c r="Q29" s="266"/>
      <c r="R29" s="266"/>
      <c r="S29" s="266"/>
      <c r="T29" s="266"/>
      <c r="U29" s="267"/>
      <c r="V29" s="69"/>
    </row>
    <row r="30" spans="2:22" ht="25.5" customHeight="1" thickBot="1">
      <c r="B30" s="181"/>
      <c r="C30" s="330" t="s">
        <v>16</v>
      </c>
      <c r="D30" s="251"/>
      <c r="E30" s="251"/>
      <c r="F30" s="251"/>
      <c r="G30" s="251"/>
      <c r="H30" s="251"/>
      <c r="I30" s="251"/>
      <c r="J30" s="251"/>
      <c r="K30" s="251"/>
      <c r="L30" s="331"/>
      <c r="M30" s="268"/>
      <c r="N30" s="265"/>
      <c r="O30" s="265"/>
      <c r="P30" s="265"/>
      <c r="Q30" s="266"/>
      <c r="R30" s="266"/>
      <c r="S30" s="266"/>
      <c r="T30" s="266"/>
      <c r="U30" s="267"/>
      <c r="V30" s="69"/>
    </row>
    <row r="31" spans="1:21" ht="14.25" customHeight="1">
      <c r="A31" s="101"/>
      <c r="C31" s="104"/>
      <c r="D31" s="104"/>
      <c r="E31" s="104"/>
      <c r="F31" s="104"/>
      <c r="G31" s="104"/>
      <c r="H31" s="104"/>
      <c r="I31" s="104"/>
      <c r="J31" s="104"/>
      <c r="K31" s="104"/>
      <c r="L31" s="104"/>
      <c r="M31" s="104"/>
      <c r="N31" s="104"/>
      <c r="O31" s="104"/>
      <c r="P31" s="104"/>
      <c r="Q31" s="104"/>
      <c r="R31" s="32"/>
      <c r="S31" s="101"/>
      <c r="T31" s="101"/>
      <c r="U31" s="101"/>
    </row>
    <row r="32" spans="2:14" ht="24.75" customHeight="1" thickBot="1">
      <c r="B32" s="32" t="s">
        <v>195</v>
      </c>
      <c r="D32" s="112"/>
      <c r="E32" s="155" t="s">
        <v>17</v>
      </c>
      <c r="F32" s="155"/>
      <c r="G32" s="155"/>
      <c r="H32" s="155"/>
      <c r="I32" s="155"/>
      <c r="J32" s="155"/>
      <c r="K32" s="155"/>
      <c r="L32" s="155"/>
      <c r="M32" s="155"/>
      <c r="N32" s="165"/>
    </row>
    <row r="33" spans="2:21" ht="30" customHeight="1">
      <c r="B33" s="324" t="s">
        <v>196</v>
      </c>
      <c r="C33" s="325"/>
      <c r="D33" s="326"/>
      <c r="E33" s="332" t="s">
        <v>385</v>
      </c>
      <c r="F33" s="333"/>
      <c r="G33" s="333"/>
      <c r="H33" s="333"/>
      <c r="I33" s="333"/>
      <c r="J33" s="333"/>
      <c r="K33" s="333"/>
      <c r="L33" s="333"/>
      <c r="M33" s="333"/>
      <c r="N33" s="333"/>
      <c r="O33" s="334"/>
      <c r="P33" s="225" t="s">
        <v>59</v>
      </c>
      <c r="Q33" s="225" t="s">
        <v>60</v>
      </c>
      <c r="R33" s="225" t="s">
        <v>61</v>
      </c>
      <c r="S33" s="225" t="s">
        <v>266</v>
      </c>
      <c r="T33" s="225" t="s">
        <v>334</v>
      </c>
      <c r="U33" s="218" t="s">
        <v>335</v>
      </c>
    </row>
    <row r="34" spans="2:22" s="33" customFormat="1" ht="30" customHeight="1" thickBot="1">
      <c r="B34" s="327"/>
      <c r="C34" s="328"/>
      <c r="D34" s="329"/>
      <c r="E34" s="335"/>
      <c r="F34" s="336"/>
      <c r="G34" s="336"/>
      <c r="H34" s="336"/>
      <c r="I34" s="336"/>
      <c r="J34" s="336"/>
      <c r="K34" s="336"/>
      <c r="L34" s="336"/>
      <c r="M34" s="336"/>
      <c r="N34" s="336"/>
      <c r="O34" s="337"/>
      <c r="P34" s="323"/>
      <c r="Q34" s="217"/>
      <c r="R34" s="217"/>
      <c r="S34" s="323"/>
      <c r="T34" s="323"/>
      <c r="U34" s="219"/>
      <c r="V34" s="80"/>
    </row>
    <row r="35" spans="2:22" s="33" customFormat="1" ht="18.75" customHeight="1">
      <c r="B35" s="319"/>
      <c r="C35" s="320"/>
      <c r="D35" s="320"/>
      <c r="E35" s="321" t="s">
        <v>376</v>
      </c>
      <c r="F35" s="321"/>
      <c r="G35" s="321"/>
      <c r="H35" s="321"/>
      <c r="I35" s="321"/>
      <c r="J35" s="321"/>
      <c r="K35" s="321"/>
      <c r="L35" s="321"/>
      <c r="M35" s="321"/>
      <c r="N35" s="321"/>
      <c r="O35" s="322"/>
      <c r="P35" s="188"/>
      <c r="Q35" s="189"/>
      <c r="R35" s="188"/>
      <c r="S35" s="188"/>
      <c r="T35" s="188"/>
      <c r="U35" s="188"/>
      <c r="V35" s="80"/>
    </row>
    <row r="36" spans="2:22" s="33" customFormat="1" ht="18.75" customHeight="1">
      <c r="B36" s="275" t="s">
        <v>81</v>
      </c>
      <c r="C36" s="276"/>
      <c r="D36" s="276"/>
      <c r="E36" s="292" t="s">
        <v>377</v>
      </c>
      <c r="F36" s="271"/>
      <c r="G36" s="271"/>
      <c r="H36" s="271"/>
      <c r="I36" s="271"/>
      <c r="J36" s="271"/>
      <c r="K36" s="271"/>
      <c r="L36" s="293"/>
      <c r="M36" s="293"/>
      <c r="N36" s="293"/>
      <c r="O36" s="293"/>
      <c r="P36" s="190"/>
      <c r="Q36" s="184"/>
      <c r="R36" s="185"/>
      <c r="S36" s="185"/>
      <c r="T36" s="185"/>
      <c r="U36" s="185"/>
      <c r="V36" s="80"/>
    </row>
    <row r="37" spans="2:22" s="33" customFormat="1" ht="38.25" customHeight="1">
      <c r="B37" s="275" t="s">
        <v>197</v>
      </c>
      <c r="C37" s="276"/>
      <c r="D37" s="276"/>
      <c r="E37" s="249" t="s">
        <v>379</v>
      </c>
      <c r="F37" s="271"/>
      <c r="G37" s="271"/>
      <c r="H37" s="271"/>
      <c r="I37" s="271"/>
      <c r="J37" s="271"/>
      <c r="K37" s="271"/>
      <c r="L37" s="272"/>
      <c r="M37" s="272"/>
      <c r="N37" s="272"/>
      <c r="O37" s="272"/>
      <c r="P37" s="183"/>
      <c r="Q37" s="184"/>
      <c r="R37" s="185"/>
      <c r="S37" s="185"/>
      <c r="T37" s="185"/>
      <c r="U37" s="185"/>
      <c r="V37" s="80"/>
    </row>
    <row r="38" spans="2:22" s="33" customFormat="1" ht="39" customHeight="1">
      <c r="B38" s="275" t="s">
        <v>198</v>
      </c>
      <c r="C38" s="276"/>
      <c r="D38" s="276"/>
      <c r="E38" s="249" t="s">
        <v>358</v>
      </c>
      <c r="F38" s="271"/>
      <c r="G38" s="271"/>
      <c r="H38" s="271"/>
      <c r="I38" s="271"/>
      <c r="J38" s="271"/>
      <c r="K38" s="271"/>
      <c r="L38" s="272"/>
      <c r="M38" s="272"/>
      <c r="N38" s="272"/>
      <c r="O38" s="272"/>
      <c r="P38" s="183"/>
      <c r="Q38" s="184"/>
      <c r="R38" s="185"/>
      <c r="S38" s="185"/>
      <c r="T38" s="185"/>
      <c r="U38" s="185"/>
      <c r="V38" s="80"/>
    </row>
    <row r="39" spans="2:22" s="33" customFormat="1" ht="39.75" customHeight="1">
      <c r="B39" s="275" t="s">
        <v>210</v>
      </c>
      <c r="C39" s="276"/>
      <c r="D39" s="276"/>
      <c r="E39" s="278" t="s">
        <v>359</v>
      </c>
      <c r="F39" s="279"/>
      <c r="G39" s="279"/>
      <c r="H39" s="279"/>
      <c r="I39" s="279"/>
      <c r="J39" s="279"/>
      <c r="K39" s="279"/>
      <c r="L39" s="280"/>
      <c r="M39" s="280"/>
      <c r="N39" s="280"/>
      <c r="O39" s="280"/>
      <c r="P39" s="183"/>
      <c r="Q39" s="184"/>
      <c r="R39" s="185"/>
      <c r="S39" s="185"/>
      <c r="T39" s="185"/>
      <c r="U39" s="185"/>
      <c r="V39" s="80"/>
    </row>
    <row r="40" spans="2:22" s="33" customFormat="1" ht="18.75" customHeight="1">
      <c r="B40" s="283" t="s">
        <v>378</v>
      </c>
      <c r="C40" s="284"/>
      <c r="D40" s="285"/>
      <c r="E40" s="294" t="s">
        <v>63</v>
      </c>
      <c r="F40" s="294"/>
      <c r="G40" s="294"/>
      <c r="H40" s="294"/>
      <c r="I40" s="294"/>
      <c r="J40" s="294"/>
      <c r="K40" s="294"/>
      <c r="L40" s="294"/>
      <c r="M40" s="294"/>
      <c r="N40" s="294"/>
      <c r="O40" s="295"/>
      <c r="P40" s="183"/>
      <c r="Q40" s="184"/>
      <c r="R40" s="185"/>
      <c r="S40" s="185"/>
      <c r="T40" s="185"/>
      <c r="U40" s="185"/>
      <c r="V40" s="80"/>
    </row>
    <row r="41" spans="2:22" s="33" customFormat="1" ht="45.75" customHeight="1">
      <c r="B41" s="286"/>
      <c r="C41" s="287"/>
      <c r="D41" s="288"/>
      <c r="E41" s="277" t="s">
        <v>361</v>
      </c>
      <c r="F41" s="277"/>
      <c r="G41" s="277"/>
      <c r="H41" s="277"/>
      <c r="I41" s="277"/>
      <c r="J41" s="277"/>
      <c r="K41" s="277"/>
      <c r="L41" s="277"/>
      <c r="M41" s="277"/>
      <c r="N41" s="277"/>
      <c r="O41" s="277"/>
      <c r="P41" s="183"/>
      <c r="Q41" s="184"/>
      <c r="R41" s="185"/>
      <c r="S41" s="185"/>
      <c r="T41" s="185"/>
      <c r="U41" s="185"/>
      <c r="V41" s="80"/>
    </row>
    <row r="42" spans="2:22" s="33" customFormat="1" ht="58.5" customHeight="1">
      <c r="B42" s="286"/>
      <c r="C42" s="287"/>
      <c r="D42" s="288"/>
      <c r="E42" s="270" t="s">
        <v>367</v>
      </c>
      <c r="F42" s="270"/>
      <c r="G42" s="270"/>
      <c r="H42" s="270"/>
      <c r="I42" s="270"/>
      <c r="J42" s="270"/>
      <c r="K42" s="270"/>
      <c r="L42" s="270"/>
      <c r="M42" s="270"/>
      <c r="N42" s="270"/>
      <c r="O42" s="270"/>
      <c r="P42" s="183"/>
      <c r="Q42" s="184"/>
      <c r="R42" s="185"/>
      <c r="S42" s="185"/>
      <c r="T42" s="185"/>
      <c r="U42" s="185"/>
      <c r="V42" s="80"/>
    </row>
    <row r="43" spans="2:22" s="33" customFormat="1" ht="15.75" customHeight="1">
      <c r="B43" s="286"/>
      <c r="C43" s="287"/>
      <c r="D43" s="288"/>
      <c r="E43" s="269" t="s">
        <v>20</v>
      </c>
      <c r="F43" s="269"/>
      <c r="G43" s="269"/>
      <c r="H43" s="269"/>
      <c r="I43" s="269"/>
      <c r="J43" s="269"/>
      <c r="K43" s="269"/>
      <c r="L43" s="269"/>
      <c r="M43" s="269"/>
      <c r="N43" s="269"/>
      <c r="O43" s="269"/>
      <c r="P43" s="166"/>
      <c r="Q43" s="167"/>
      <c r="R43" s="166"/>
      <c r="S43" s="166"/>
      <c r="T43" s="166"/>
      <c r="U43" s="166"/>
      <c r="V43" s="80"/>
    </row>
    <row r="44" spans="2:22" s="33" customFormat="1" ht="16.5" customHeight="1">
      <c r="B44" s="286"/>
      <c r="C44" s="287"/>
      <c r="D44" s="288"/>
      <c r="E44" s="192"/>
      <c r="F44" s="193" t="s">
        <v>19</v>
      </c>
      <c r="G44" s="194"/>
      <c r="H44" s="194"/>
      <c r="I44" s="194"/>
      <c r="J44" s="194"/>
      <c r="K44" s="194"/>
      <c r="L44" s="194"/>
      <c r="M44" s="194"/>
      <c r="N44" s="194"/>
      <c r="O44" s="194"/>
      <c r="P44" s="113"/>
      <c r="Q44" s="186"/>
      <c r="R44" s="113"/>
      <c r="S44" s="113"/>
      <c r="T44" s="113"/>
      <c r="U44" s="113"/>
      <c r="V44" s="80"/>
    </row>
    <row r="45" spans="2:22" s="33" customFormat="1" ht="16.5" customHeight="1">
      <c r="B45" s="286"/>
      <c r="C45" s="287"/>
      <c r="D45" s="288"/>
      <c r="E45" s="192"/>
      <c r="F45" s="193" t="s">
        <v>21</v>
      </c>
      <c r="G45" s="194"/>
      <c r="H45" s="194"/>
      <c r="I45" s="194"/>
      <c r="J45" s="194"/>
      <c r="K45" s="194"/>
      <c r="L45" s="194"/>
      <c r="M45" s="194"/>
      <c r="N45" s="194"/>
      <c r="O45" s="194"/>
      <c r="P45" s="113"/>
      <c r="Q45" s="186"/>
      <c r="R45" s="113"/>
      <c r="S45" s="113"/>
      <c r="T45" s="113"/>
      <c r="U45" s="113"/>
      <c r="V45" s="80"/>
    </row>
    <row r="46" spans="2:22" s="33" customFormat="1" ht="16.5" customHeight="1" thickBot="1">
      <c r="B46" s="289"/>
      <c r="C46" s="290"/>
      <c r="D46" s="291"/>
      <c r="E46" s="195"/>
      <c r="F46" s="196" t="s">
        <v>18</v>
      </c>
      <c r="G46" s="197"/>
      <c r="H46" s="197"/>
      <c r="I46" s="197"/>
      <c r="J46" s="197"/>
      <c r="K46" s="197"/>
      <c r="L46" s="197"/>
      <c r="M46" s="197"/>
      <c r="N46" s="197"/>
      <c r="O46" s="197"/>
      <c r="P46" s="114"/>
      <c r="Q46" s="187"/>
      <c r="R46" s="114"/>
      <c r="S46" s="114"/>
      <c r="T46" s="114"/>
      <c r="U46" s="114"/>
      <c r="V46" s="80"/>
    </row>
    <row r="47" spans="1:17" ht="37.5" customHeight="1">
      <c r="A47" s="81"/>
      <c r="B47" s="81"/>
      <c r="C47" s="82"/>
      <c r="D47" s="34"/>
      <c r="E47" s="34"/>
      <c r="F47" s="34"/>
      <c r="G47" s="34"/>
      <c r="H47" s="34"/>
      <c r="I47" s="34"/>
      <c r="J47" s="34"/>
      <c r="K47" s="34"/>
      <c r="L47" s="34"/>
      <c r="M47" s="34"/>
      <c r="N47" s="34"/>
      <c r="O47" s="34"/>
      <c r="P47" s="34"/>
      <c r="Q47" s="34"/>
    </row>
    <row r="48" spans="1:17" ht="33.75" customHeight="1">
      <c r="A48" s="81"/>
      <c r="B48" s="81"/>
      <c r="C48" s="82"/>
      <c r="D48" s="34"/>
      <c r="E48" s="34"/>
      <c r="F48" s="34"/>
      <c r="G48" s="34"/>
      <c r="H48" s="34"/>
      <c r="I48" s="34"/>
      <c r="J48" s="34"/>
      <c r="K48" s="34"/>
      <c r="L48" s="34"/>
      <c r="M48" s="34"/>
      <c r="N48" s="34"/>
      <c r="O48" s="34"/>
      <c r="P48" s="34"/>
      <c r="Q48" s="34"/>
    </row>
    <row r="49" spans="1:17" ht="29.25" customHeight="1">
      <c r="A49" s="81"/>
      <c r="B49" s="81"/>
      <c r="C49" s="82"/>
      <c r="D49" s="34"/>
      <c r="E49" s="34"/>
      <c r="F49" s="34"/>
      <c r="G49" s="34"/>
      <c r="H49" s="34"/>
      <c r="I49" s="34"/>
      <c r="J49" s="34"/>
      <c r="K49" s="34"/>
      <c r="L49" s="34"/>
      <c r="M49" s="34"/>
      <c r="N49" s="34"/>
      <c r="O49" s="34"/>
      <c r="P49" s="34"/>
      <c r="Q49" s="34"/>
    </row>
    <row r="50" spans="1:17" s="33" customFormat="1" ht="21.75" customHeight="1">
      <c r="A50" s="81"/>
      <c r="B50" s="81"/>
      <c r="C50" s="82"/>
      <c r="D50" s="34"/>
      <c r="E50" s="34"/>
      <c r="F50" s="34"/>
      <c r="G50" s="34"/>
      <c r="H50" s="34"/>
      <c r="I50" s="34"/>
      <c r="J50" s="34"/>
      <c r="K50" s="34"/>
      <c r="L50" s="34"/>
      <c r="M50" s="34"/>
      <c r="N50" s="34"/>
      <c r="O50" s="34"/>
      <c r="P50" s="34"/>
      <c r="Q50" s="34"/>
    </row>
    <row r="51" spans="1:17" ht="13.5">
      <c r="A51" s="81"/>
      <c r="B51" s="81"/>
      <c r="C51" s="82"/>
      <c r="D51" s="34"/>
      <c r="E51" s="34"/>
      <c r="F51" s="34"/>
      <c r="G51" s="34"/>
      <c r="H51" s="34"/>
      <c r="I51" s="34"/>
      <c r="J51" s="34"/>
      <c r="K51" s="34"/>
      <c r="L51" s="34"/>
      <c r="M51" s="34"/>
      <c r="N51" s="34"/>
      <c r="O51" s="34"/>
      <c r="P51" s="34"/>
      <c r="Q51" s="34"/>
    </row>
    <row r="52" spans="1:17" ht="13.5">
      <c r="A52" s="81"/>
      <c r="B52" s="81"/>
      <c r="C52" s="82"/>
      <c r="D52" s="34"/>
      <c r="E52" s="34"/>
      <c r="F52" s="34"/>
      <c r="G52" s="34"/>
      <c r="H52" s="34"/>
      <c r="I52" s="34"/>
      <c r="J52" s="34"/>
      <c r="K52" s="34"/>
      <c r="L52" s="34"/>
      <c r="M52" s="34"/>
      <c r="N52" s="34"/>
      <c r="O52" s="34"/>
      <c r="P52" s="34"/>
      <c r="Q52" s="34"/>
    </row>
    <row r="53" spans="1:17" ht="13.5">
      <c r="A53" s="81"/>
      <c r="B53" s="81"/>
      <c r="C53" s="82"/>
      <c r="D53" s="34"/>
      <c r="E53" s="34"/>
      <c r="F53" s="34"/>
      <c r="G53" s="34"/>
      <c r="H53" s="34"/>
      <c r="I53" s="34"/>
      <c r="J53" s="34"/>
      <c r="K53" s="34"/>
      <c r="L53" s="34"/>
      <c r="M53" s="34"/>
      <c r="N53" s="34"/>
      <c r="O53" s="34"/>
      <c r="P53" s="34"/>
      <c r="Q53" s="34"/>
    </row>
    <row r="54" spans="1:17" ht="13.5">
      <c r="A54" s="81"/>
      <c r="B54" s="81"/>
      <c r="C54" s="82"/>
      <c r="D54" s="34"/>
      <c r="E54" s="34"/>
      <c r="F54" s="34"/>
      <c r="G54" s="34"/>
      <c r="H54" s="34"/>
      <c r="I54" s="34"/>
      <c r="J54" s="34"/>
      <c r="K54" s="34"/>
      <c r="L54" s="34"/>
      <c r="M54" s="34"/>
      <c r="N54" s="34"/>
      <c r="O54" s="34"/>
      <c r="P54" s="34"/>
      <c r="Q54" s="34"/>
    </row>
    <row r="55" spans="1:17" ht="13.5">
      <c r="A55" s="34"/>
      <c r="B55" s="34"/>
      <c r="C55" s="34"/>
      <c r="D55" s="34"/>
      <c r="E55" s="34"/>
      <c r="F55" s="34"/>
      <c r="G55" s="34"/>
      <c r="H55" s="34"/>
      <c r="I55" s="34"/>
      <c r="J55" s="34"/>
      <c r="K55" s="34"/>
      <c r="L55" s="34"/>
      <c r="M55" s="34"/>
      <c r="N55" s="34"/>
      <c r="O55" s="34"/>
      <c r="P55" s="34"/>
      <c r="Q55" s="34"/>
    </row>
    <row r="56" spans="1:17" ht="13.5">
      <c r="A56" s="34"/>
      <c r="B56" s="34"/>
      <c r="C56" s="34"/>
      <c r="D56" s="34"/>
      <c r="E56" s="34"/>
      <c r="F56" s="34"/>
      <c r="G56" s="34"/>
      <c r="H56" s="34"/>
      <c r="I56" s="34"/>
      <c r="J56" s="34"/>
      <c r="K56" s="34"/>
      <c r="L56" s="34"/>
      <c r="M56" s="34"/>
      <c r="N56" s="34"/>
      <c r="O56" s="34"/>
      <c r="P56" s="34"/>
      <c r="Q56" s="34"/>
    </row>
    <row r="57" spans="1:17" ht="13.5">
      <c r="A57" s="34"/>
      <c r="B57" s="34"/>
      <c r="C57" s="34"/>
      <c r="D57" s="34"/>
      <c r="E57" s="34"/>
      <c r="F57" s="34"/>
      <c r="G57" s="34"/>
      <c r="H57" s="34"/>
      <c r="I57" s="34"/>
      <c r="J57" s="34"/>
      <c r="K57" s="34"/>
      <c r="L57" s="34"/>
      <c r="M57" s="34"/>
      <c r="N57" s="34"/>
      <c r="O57" s="34"/>
      <c r="P57" s="34"/>
      <c r="Q57" s="34"/>
    </row>
    <row r="58" spans="1:17" ht="13.5">
      <c r="A58" s="34"/>
      <c r="B58" s="34"/>
      <c r="C58" s="34"/>
      <c r="D58" s="34"/>
      <c r="E58" s="34"/>
      <c r="F58" s="34"/>
      <c r="G58" s="34"/>
      <c r="H58" s="34"/>
      <c r="I58" s="34"/>
      <c r="J58" s="34"/>
      <c r="K58" s="34"/>
      <c r="L58" s="34"/>
      <c r="M58" s="34"/>
      <c r="N58" s="34"/>
      <c r="O58" s="34"/>
      <c r="P58" s="34"/>
      <c r="Q58" s="34"/>
    </row>
    <row r="59" spans="1:17" ht="13.5">
      <c r="A59" s="34"/>
      <c r="B59" s="34"/>
      <c r="C59" s="34"/>
      <c r="D59" s="34"/>
      <c r="E59" s="34"/>
      <c r="F59" s="34"/>
      <c r="G59" s="34"/>
      <c r="H59" s="34"/>
      <c r="I59" s="34"/>
      <c r="J59" s="34"/>
      <c r="K59" s="34"/>
      <c r="L59" s="34"/>
      <c r="M59" s="34"/>
      <c r="N59" s="34"/>
      <c r="O59" s="34"/>
      <c r="P59" s="34"/>
      <c r="Q59" s="34"/>
    </row>
    <row r="60" spans="1:17" ht="13.5">
      <c r="A60" s="34"/>
      <c r="B60" s="34"/>
      <c r="C60" s="34"/>
      <c r="D60" s="34"/>
      <c r="E60" s="34"/>
      <c r="F60" s="34"/>
      <c r="G60" s="34"/>
      <c r="H60" s="34"/>
      <c r="I60" s="34"/>
      <c r="J60" s="34"/>
      <c r="K60" s="34"/>
      <c r="L60" s="34"/>
      <c r="M60" s="34"/>
      <c r="N60" s="34"/>
      <c r="O60" s="34"/>
      <c r="P60" s="34"/>
      <c r="Q60" s="34"/>
    </row>
  </sheetData>
  <sheetProtection/>
  <mergeCells count="51">
    <mergeCell ref="S33:S34"/>
    <mergeCell ref="R33:R34"/>
    <mergeCell ref="B35:D35"/>
    <mergeCell ref="E35:O35"/>
    <mergeCell ref="P33:P34"/>
    <mergeCell ref="B33:D34"/>
    <mergeCell ref="E33:O34"/>
    <mergeCell ref="E40:O40"/>
    <mergeCell ref="D2:U2"/>
    <mergeCell ref="P6:U7"/>
    <mergeCell ref="B25:I25"/>
    <mergeCell ref="B2:C2"/>
    <mergeCell ref="B3:C5"/>
    <mergeCell ref="B6:C7"/>
    <mergeCell ref="G3:I3"/>
    <mergeCell ref="D10:U10"/>
    <mergeCell ref="O6:O7"/>
    <mergeCell ref="B36:D36"/>
    <mergeCell ref="B37:D37"/>
    <mergeCell ref="B38:D38"/>
    <mergeCell ref="E37:O37"/>
    <mergeCell ref="E43:O43"/>
    <mergeCell ref="E42:O42"/>
    <mergeCell ref="E38:O38"/>
    <mergeCell ref="D4:E5"/>
    <mergeCell ref="B39:D39"/>
    <mergeCell ref="E41:O41"/>
    <mergeCell ref="E39:O39"/>
    <mergeCell ref="K14:L14"/>
    <mergeCell ref="B40:D46"/>
    <mergeCell ref="E36:O36"/>
    <mergeCell ref="E6:J6"/>
    <mergeCell ref="Q33:Q34"/>
    <mergeCell ref="U33:U34"/>
    <mergeCell ref="K6:K7"/>
    <mergeCell ref="L6:N7"/>
    <mergeCell ref="E7:J7"/>
    <mergeCell ref="K25:Q25"/>
    <mergeCell ref="M27:U30"/>
    <mergeCell ref="C30:L30"/>
    <mergeCell ref="T33:T34"/>
    <mergeCell ref="B1:U1"/>
    <mergeCell ref="M11:U11"/>
    <mergeCell ref="M12:U14"/>
    <mergeCell ref="M26:U26"/>
    <mergeCell ref="K12:L12"/>
    <mergeCell ref="E14:J14"/>
    <mergeCell ref="E13:J13"/>
    <mergeCell ref="E12:J12"/>
    <mergeCell ref="B11:C14"/>
    <mergeCell ref="I4:U5"/>
  </mergeCells>
  <dataValidations count="2">
    <dataValidation type="list" allowBlank="1" showInputMessage="1" showErrorMessage="1" sqref="B27:B30 D27:D29 D12:D14">
      <formula1>"○,－"</formula1>
    </dataValidation>
    <dataValidation type="list" allowBlank="1" showInputMessage="1" showErrorMessage="1" sqref="P35:U46">
      <formula1>$Z$10:$Z$11</formula1>
    </dataValidation>
  </dataValidations>
  <printOptions horizontalCentered="1"/>
  <pageMargins left="0.4724409448818898" right="0.1968503937007874" top="0.3937007874015748" bottom="0.1968503937007874" header="0.1968503937007874" footer="0.1968503937007874"/>
  <pageSetup fitToHeight="0"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BM80"/>
  <sheetViews>
    <sheetView showZeros="0" view="pageBreakPreview" zoomScaleSheetLayoutView="100" zoomScalePageLayoutView="0" workbookViewId="0" topLeftCell="A19">
      <selection activeCell="A34" sqref="A34:BG34"/>
    </sheetView>
  </sheetViews>
  <sheetFormatPr defaultColWidth="9.00390625" defaultRowHeight="13.5"/>
  <cols>
    <col min="1" max="7" width="1.4921875" style="86" customWidth="1"/>
    <col min="8" max="8" width="2.50390625" style="86" customWidth="1"/>
    <col min="9" max="15" width="1.4921875" style="86" customWidth="1"/>
    <col min="16" max="16" width="2.125" style="86" customWidth="1"/>
    <col min="17" max="17" width="1.12109375" style="86" customWidth="1"/>
    <col min="18" max="18" width="2.125" style="86" customWidth="1"/>
    <col min="19" max="40" width="1.4921875" style="86" customWidth="1"/>
    <col min="41" max="41" width="1.75390625" style="86" customWidth="1"/>
    <col min="42" max="58" width="1.4921875" style="86" customWidth="1"/>
    <col min="59" max="59" width="2.625" style="86" customWidth="1"/>
    <col min="60" max="64" width="1.4921875" style="86" customWidth="1"/>
    <col min="65" max="16384" width="9.00390625" style="86" customWidth="1"/>
  </cols>
  <sheetData>
    <row r="1" ht="25.5" customHeight="1">
      <c r="A1" s="85" t="s">
        <v>81</v>
      </c>
    </row>
    <row r="2" spans="1:59" ht="18" customHeight="1">
      <c r="A2" s="521" t="s">
        <v>369</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c r="BF2" s="521"/>
      <c r="BG2" s="521"/>
    </row>
    <row r="3" spans="1:59" s="85" customFormat="1" ht="18.75" customHeight="1">
      <c r="A3" s="346" t="s">
        <v>298</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row>
    <row r="4" ht="4.5" customHeight="1"/>
    <row r="5" spans="1:59" ht="21.75" customHeight="1">
      <c r="A5" s="375" t="s">
        <v>267</v>
      </c>
      <c r="B5" s="376"/>
      <c r="C5" s="376"/>
      <c r="D5" s="376"/>
      <c r="E5" s="376"/>
      <c r="F5" s="376"/>
      <c r="G5" s="376"/>
      <c r="H5" s="377"/>
      <c r="I5" s="507" t="s">
        <v>302</v>
      </c>
      <c r="J5" s="508"/>
      <c r="K5" s="508"/>
      <c r="L5" s="508"/>
      <c r="M5" s="509"/>
      <c r="N5" s="510"/>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2"/>
    </row>
    <row r="6" spans="1:59" ht="21.75" customHeight="1">
      <c r="A6" s="381"/>
      <c r="B6" s="382"/>
      <c r="C6" s="382"/>
      <c r="D6" s="382"/>
      <c r="E6" s="382"/>
      <c r="F6" s="382"/>
      <c r="G6" s="382"/>
      <c r="H6" s="383"/>
      <c r="I6" s="490" t="s">
        <v>268</v>
      </c>
      <c r="J6" s="491"/>
      <c r="K6" s="491"/>
      <c r="L6" s="491"/>
      <c r="M6" s="492"/>
      <c r="N6" s="522"/>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3"/>
      <c r="BG6" s="524"/>
    </row>
    <row r="7" spans="1:59" ht="13.5" customHeight="1">
      <c r="A7" s="479" t="s">
        <v>331</v>
      </c>
      <c r="B7" s="480"/>
      <c r="C7" s="480"/>
      <c r="D7" s="480"/>
      <c r="E7" s="480"/>
      <c r="F7" s="480"/>
      <c r="G7" s="480"/>
      <c r="H7" s="496"/>
      <c r="I7" s="87" t="s">
        <v>269</v>
      </c>
      <c r="J7" s="516"/>
      <c r="K7" s="516"/>
      <c r="L7" s="516"/>
      <c r="M7" s="89" t="s">
        <v>270</v>
      </c>
      <c r="N7" s="516"/>
      <c r="O7" s="516"/>
      <c r="P7" s="516"/>
      <c r="Q7" s="88"/>
      <c r="R7" s="90"/>
      <c r="S7" s="90"/>
      <c r="T7" s="90"/>
      <c r="U7" s="90"/>
      <c r="V7" s="90"/>
      <c r="W7" s="90"/>
      <c r="X7" s="90"/>
      <c r="Y7" s="91"/>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2"/>
    </row>
    <row r="8" spans="1:59" ht="14.25">
      <c r="A8" s="497"/>
      <c r="B8" s="361"/>
      <c r="C8" s="361"/>
      <c r="D8" s="361"/>
      <c r="E8" s="361"/>
      <c r="F8" s="361"/>
      <c r="G8" s="361"/>
      <c r="H8" s="498"/>
      <c r="I8" s="517"/>
      <c r="J8" s="518"/>
      <c r="K8" s="518"/>
      <c r="L8" s="518"/>
      <c r="M8" s="518"/>
      <c r="N8" s="518"/>
      <c r="O8" s="518"/>
      <c r="P8" s="93" t="s">
        <v>89</v>
      </c>
      <c r="Q8" s="93" t="s">
        <v>271</v>
      </c>
      <c r="R8" s="93" t="s">
        <v>90</v>
      </c>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513"/>
    </row>
    <row r="9" spans="1:59" ht="14.25">
      <c r="A9" s="497"/>
      <c r="B9" s="361"/>
      <c r="C9" s="361"/>
      <c r="D9" s="361"/>
      <c r="E9" s="361"/>
      <c r="F9" s="361"/>
      <c r="G9" s="361"/>
      <c r="H9" s="498"/>
      <c r="I9" s="519"/>
      <c r="J9" s="520"/>
      <c r="K9" s="520"/>
      <c r="L9" s="520"/>
      <c r="M9" s="520"/>
      <c r="N9" s="520"/>
      <c r="O9" s="520"/>
      <c r="P9" s="94" t="s">
        <v>91</v>
      </c>
      <c r="Q9" s="94" t="s">
        <v>272</v>
      </c>
      <c r="R9" s="94" t="s">
        <v>92</v>
      </c>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5"/>
    </row>
    <row r="10" spans="1:59" ht="14.25">
      <c r="A10" s="477"/>
      <c r="B10" s="478"/>
      <c r="C10" s="478"/>
      <c r="D10" s="478"/>
      <c r="E10" s="478"/>
      <c r="F10" s="478"/>
      <c r="G10" s="478"/>
      <c r="H10" s="499"/>
      <c r="I10" s="339" t="s">
        <v>273</v>
      </c>
      <c r="J10" s="339"/>
      <c r="K10" s="339"/>
      <c r="L10" s="339"/>
      <c r="M10" s="339"/>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1" t="s">
        <v>274</v>
      </c>
      <c r="AK10" s="482"/>
      <c r="AL10" s="482"/>
      <c r="AM10" s="482"/>
      <c r="AN10" s="483"/>
      <c r="AO10" s="484"/>
      <c r="AP10" s="484"/>
      <c r="AQ10" s="484"/>
      <c r="AR10" s="484"/>
      <c r="AS10" s="484"/>
      <c r="AT10" s="484"/>
      <c r="AU10" s="484"/>
      <c r="AV10" s="484"/>
      <c r="AW10" s="484"/>
      <c r="AX10" s="484"/>
      <c r="AY10" s="484"/>
      <c r="AZ10" s="484"/>
      <c r="BA10" s="484"/>
      <c r="BB10" s="484"/>
      <c r="BC10" s="484"/>
      <c r="BD10" s="484"/>
      <c r="BE10" s="484"/>
      <c r="BF10" s="484"/>
      <c r="BG10" s="484"/>
    </row>
    <row r="11" spans="1:59" ht="21" customHeight="1">
      <c r="A11" s="375" t="s">
        <v>275</v>
      </c>
      <c r="B11" s="376"/>
      <c r="C11" s="376"/>
      <c r="D11" s="376"/>
      <c r="E11" s="376"/>
      <c r="F11" s="376"/>
      <c r="G11" s="376"/>
      <c r="H11" s="377"/>
      <c r="I11" s="507" t="s">
        <v>302</v>
      </c>
      <c r="J11" s="508"/>
      <c r="K11" s="508"/>
      <c r="L11" s="508"/>
      <c r="M11" s="509"/>
      <c r="N11" s="510"/>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2"/>
      <c r="AO11" s="338" t="s">
        <v>276</v>
      </c>
      <c r="AP11" s="338"/>
      <c r="AQ11" s="338"/>
      <c r="AR11" s="338"/>
      <c r="AS11" s="338"/>
      <c r="AT11" s="338"/>
      <c r="AU11" s="489"/>
      <c r="AV11" s="489"/>
      <c r="AW11" s="489"/>
      <c r="AX11" s="489"/>
      <c r="AY11" s="489"/>
      <c r="AZ11" s="489"/>
      <c r="BA11" s="489"/>
      <c r="BB11" s="489"/>
      <c r="BC11" s="489"/>
      <c r="BD11" s="489"/>
      <c r="BE11" s="489"/>
      <c r="BF11" s="489"/>
      <c r="BG11" s="489"/>
    </row>
    <row r="12" spans="1:59" ht="21" customHeight="1">
      <c r="A12" s="381"/>
      <c r="B12" s="382"/>
      <c r="C12" s="382"/>
      <c r="D12" s="382"/>
      <c r="E12" s="382"/>
      <c r="F12" s="382"/>
      <c r="G12" s="382"/>
      <c r="H12" s="383"/>
      <c r="I12" s="490" t="s">
        <v>268</v>
      </c>
      <c r="J12" s="491"/>
      <c r="K12" s="491"/>
      <c r="L12" s="491"/>
      <c r="M12" s="492"/>
      <c r="N12" s="493"/>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5"/>
      <c r="AO12" s="338"/>
      <c r="AP12" s="338"/>
      <c r="AQ12" s="338"/>
      <c r="AR12" s="338"/>
      <c r="AS12" s="338"/>
      <c r="AT12" s="338"/>
      <c r="AU12" s="489"/>
      <c r="AV12" s="489"/>
      <c r="AW12" s="489"/>
      <c r="AX12" s="489"/>
      <c r="AY12" s="489"/>
      <c r="AZ12" s="489"/>
      <c r="BA12" s="489"/>
      <c r="BB12" s="489"/>
      <c r="BC12" s="489"/>
      <c r="BD12" s="489"/>
      <c r="BE12" s="489"/>
      <c r="BF12" s="489"/>
      <c r="BG12" s="489"/>
    </row>
    <row r="13" spans="1:59" ht="14.25">
      <c r="A13" s="479" t="s">
        <v>277</v>
      </c>
      <c r="B13" s="480"/>
      <c r="C13" s="480"/>
      <c r="D13" s="480"/>
      <c r="E13" s="480"/>
      <c r="F13" s="480"/>
      <c r="G13" s="480"/>
      <c r="H13" s="496"/>
      <c r="I13" s="87" t="s">
        <v>303</v>
      </c>
      <c r="J13" s="500"/>
      <c r="K13" s="500"/>
      <c r="L13" s="500"/>
      <c r="M13" s="89" t="s">
        <v>304</v>
      </c>
      <c r="N13" s="501"/>
      <c r="O13" s="501"/>
      <c r="P13" s="501"/>
      <c r="Q13" s="501"/>
      <c r="R13" s="90"/>
      <c r="S13" s="90"/>
      <c r="T13" s="90"/>
      <c r="U13" s="90"/>
      <c r="V13" s="90"/>
      <c r="W13" s="90"/>
      <c r="X13" s="90"/>
      <c r="Y13" s="91"/>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2"/>
    </row>
    <row r="14" spans="1:59" ht="14.25">
      <c r="A14" s="497"/>
      <c r="B14" s="361"/>
      <c r="C14" s="361"/>
      <c r="D14" s="361"/>
      <c r="E14" s="361"/>
      <c r="F14" s="361"/>
      <c r="G14" s="361"/>
      <c r="H14" s="498"/>
      <c r="I14" s="502"/>
      <c r="J14" s="503"/>
      <c r="K14" s="503"/>
      <c r="L14" s="503"/>
      <c r="M14" s="503"/>
      <c r="N14" s="503"/>
      <c r="O14" s="503"/>
      <c r="P14" s="93" t="s">
        <v>89</v>
      </c>
      <c r="Q14" s="93" t="s">
        <v>271</v>
      </c>
      <c r="R14" s="93" t="s">
        <v>90</v>
      </c>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4"/>
    </row>
    <row r="15" spans="1:59" ht="14.25">
      <c r="A15" s="497"/>
      <c r="B15" s="361"/>
      <c r="C15" s="361"/>
      <c r="D15" s="361"/>
      <c r="E15" s="361"/>
      <c r="F15" s="361"/>
      <c r="G15" s="361"/>
      <c r="H15" s="498"/>
      <c r="I15" s="504"/>
      <c r="J15" s="505"/>
      <c r="K15" s="505"/>
      <c r="L15" s="505"/>
      <c r="M15" s="505"/>
      <c r="N15" s="505"/>
      <c r="O15" s="505"/>
      <c r="P15" s="94" t="s">
        <v>91</v>
      </c>
      <c r="Q15" s="94" t="s">
        <v>272</v>
      </c>
      <c r="R15" s="94" t="s">
        <v>92</v>
      </c>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6"/>
    </row>
    <row r="16" spans="1:59" ht="20.25" customHeight="1">
      <c r="A16" s="477"/>
      <c r="B16" s="478"/>
      <c r="C16" s="478"/>
      <c r="D16" s="478"/>
      <c r="E16" s="478"/>
      <c r="F16" s="478"/>
      <c r="G16" s="478"/>
      <c r="H16" s="499"/>
      <c r="I16" s="339" t="s">
        <v>273</v>
      </c>
      <c r="J16" s="339"/>
      <c r="K16" s="339"/>
      <c r="L16" s="339"/>
      <c r="M16" s="339"/>
      <c r="N16" s="484"/>
      <c r="O16" s="484"/>
      <c r="P16" s="484"/>
      <c r="Q16" s="484"/>
      <c r="R16" s="506"/>
      <c r="S16" s="484"/>
      <c r="T16" s="484"/>
      <c r="U16" s="484"/>
      <c r="V16" s="484"/>
      <c r="W16" s="484"/>
      <c r="X16" s="484"/>
      <c r="Y16" s="484"/>
      <c r="Z16" s="484"/>
      <c r="AA16" s="484"/>
      <c r="AB16" s="484"/>
      <c r="AC16" s="484"/>
      <c r="AD16" s="484"/>
      <c r="AE16" s="484"/>
      <c r="AF16" s="484"/>
      <c r="AG16" s="484"/>
      <c r="AH16" s="484"/>
      <c r="AI16" s="484"/>
      <c r="AJ16" s="481" t="s">
        <v>274</v>
      </c>
      <c r="AK16" s="482"/>
      <c r="AL16" s="482"/>
      <c r="AM16" s="482"/>
      <c r="AN16" s="483"/>
      <c r="AO16" s="484"/>
      <c r="AP16" s="484"/>
      <c r="AQ16" s="484"/>
      <c r="AR16" s="484"/>
      <c r="AS16" s="484"/>
      <c r="AT16" s="484"/>
      <c r="AU16" s="484"/>
      <c r="AV16" s="484"/>
      <c r="AW16" s="484"/>
      <c r="AX16" s="484"/>
      <c r="AY16" s="484"/>
      <c r="AZ16" s="484"/>
      <c r="BA16" s="484"/>
      <c r="BB16" s="484"/>
      <c r="BC16" s="484"/>
      <c r="BD16" s="484"/>
      <c r="BE16" s="484"/>
      <c r="BF16" s="484"/>
      <c r="BG16" s="484"/>
    </row>
    <row r="17" spans="1:59" ht="20.25" customHeight="1">
      <c r="A17" s="436" t="s">
        <v>278</v>
      </c>
      <c r="B17" s="437"/>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7"/>
      <c r="BD17" s="437"/>
      <c r="BE17" s="437"/>
      <c r="BF17" s="437"/>
      <c r="BG17" s="438"/>
    </row>
    <row r="18" spans="1:59" s="97" customFormat="1" ht="9" customHeight="1">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row>
    <row r="19" spans="1:59" ht="14.25">
      <c r="A19" s="485" t="s">
        <v>305</v>
      </c>
      <c r="B19" s="486"/>
      <c r="C19" s="487" t="s">
        <v>306</v>
      </c>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row>
    <row r="20" spans="3:59" ht="14.25">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row>
    <row r="21" spans="1:59" ht="18" customHeight="1">
      <c r="A21" s="375" t="s">
        <v>307</v>
      </c>
      <c r="B21" s="377"/>
      <c r="C21" s="471" t="s">
        <v>279</v>
      </c>
      <c r="D21" s="472"/>
      <c r="E21" s="472"/>
      <c r="F21" s="472"/>
      <c r="G21" s="472"/>
      <c r="H21" s="472"/>
      <c r="I21" s="472"/>
      <c r="J21" s="472"/>
      <c r="K21" s="472"/>
      <c r="L21" s="472"/>
      <c r="M21" s="472"/>
      <c r="N21" s="472"/>
      <c r="O21" s="472"/>
      <c r="P21" s="472"/>
      <c r="Q21" s="472"/>
      <c r="R21" s="472"/>
      <c r="S21" s="472"/>
      <c r="T21" s="472"/>
      <c r="U21" s="473"/>
      <c r="V21" s="479" t="s">
        <v>299</v>
      </c>
      <c r="W21" s="480"/>
      <c r="X21" s="480"/>
      <c r="Y21" s="480"/>
      <c r="Z21" s="480"/>
      <c r="AA21" s="480"/>
      <c r="AB21" s="480"/>
      <c r="AC21" s="480"/>
      <c r="AD21" s="480"/>
      <c r="AE21" s="480"/>
      <c r="AF21" s="480"/>
      <c r="AG21" s="480"/>
      <c r="AH21" s="480"/>
      <c r="AI21" s="480"/>
      <c r="AJ21" s="480"/>
      <c r="AK21" s="480"/>
      <c r="AL21" s="480"/>
      <c r="AM21" s="480"/>
      <c r="AN21" s="480"/>
      <c r="AO21" s="105" t="s">
        <v>332</v>
      </c>
      <c r="AP21" s="105" t="s">
        <v>308</v>
      </c>
      <c r="AQ21" s="472" t="s">
        <v>309</v>
      </c>
      <c r="AR21" s="472"/>
      <c r="AS21" s="472" t="s">
        <v>310</v>
      </c>
      <c r="AT21" s="472"/>
      <c r="AU21" s="472" t="s">
        <v>311</v>
      </c>
      <c r="AV21" s="472"/>
      <c r="AW21" s="472" t="s">
        <v>312</v>
      </c>
      <c r="AX21" s="472"/>
      <c r="AY21" s="472" t="s">
        <v>336</v>
      </c>
      <c r="AZ21" s="472"/>
      <c r="BA21" s="106"/>
      <c r="BB21" s="105" t="s">
        <v>313</v>
      </c>
      <c r="BC21" s="105"/>
      <c r="BD21" s="105"/>
      <c r="BE21" s="105"/>
      <c r="BF21" s="105"/>
      <c r="BG21" s="107"/>
    </row>
    <row r="22" spans="1:59" ht="18" customHeight="1">
      <c r="A22" s="469"/>
      <c r="B22" s="470"/>
      <c r="C22" s="474"/>
      <c r="D22" s="475"/>
      <c r="E22" s="475"/>
      <c r="F22" s="475"/>
      <c r="G22" s="475"/>
      <c r="H22" s="475"/>
      <c r="I22" s="475"/>
      <c r="J22" s="475"/>
      <c r="K22" s="475"/>
      <c r="L22" s="475"/>
      <c r="M22" s="475"/>
      <c r="N22" s="475"/>
      <c r="O22" s="475"/>
      <c r="P22" s="475"/>
      <c r="Q22" s="475"/>
      <c r="R22" s="475"/>
      <c r="S22" s="475"/>
      <c r="T22" s="475"/>
      <c r="U22" s="476"/>
      <c r="V22" s="477" t="s">
        <v>300</v>
      </c>
      <c r="W22" s="478"/>
      <c r="X22" s="478"/>
      <c r="Y22" s="478"/>
      <c r="Z22" s="478"/>
      <c r="AA22" s="478"/>
      <c r="AB22" s="478"/>
      <c r="AC22" s="478"/>
      <c r="AD22" s="478"/>
      <c r="AE22" s="478"/>
      <c r="AF22" s="478"/>
      <c r="AG22" s="478"/>
      <c r="AH22" s="478"/>
      <c r="AI22" s="478"/>
      <c r="AJ22" s="478"/>
      <c r="AK22" s="478"/>
      <c r="AL22" s="478"/>
      <c r="AM22" s="478"/>
      <c r="AN22" s="478"/>
      <c r="AO22" s="108"/>
      <c r="AP22" s="108"/>
      <c r="AQ22" s="109"/>
      <c r="AR22" s="109"/>
      <c r="AS22" s="109"/>
      <c r="AT22" s="109"/>
      <c r="AU22" s="109"/>
      <c r="AV22" s="109"/>
      <c r="AW22" s="109"/>
      <c r="AX22" s="109"/>
      <c r="AY22" s="110"/>
      <c r="AZ22" s="108"/>
      <c r="BA22" s="108"/>
      <c r="BB22" s="108"/>
      <c r="BC22" s="108"/>
      <c r="BD22" s="108"/>
      <c r="BE22" s="108"/>
      <c r="BF22" s="108"/>
      <c r="BG22" s="111"/>
    </row>
    <row r="23" spans="1:62" ht="24" customHeight="1">
      <c r="A23" s="375" t="s">
        <v>314</v>
      </c>
      <c r="B23" s="377"/>
      <c r="C23" s="530" t="s">
        <v>333</v>
      </c>
      <c r="D23" s="531"/>
      <c r="E23" s="531"/>
      <c r="F23" s="531"/>
      <c r="G23" s="531"/>
      <c r="H23" s="531"/>
      <c r="I23" s="531"/>
      <c r="J23" s="531"/>
      <c r="K23" s="531"/>
      <c r="L23" s="531"/>
      <c r="M23" s="531"/>
      <c r="N23" s="531"/>
      <c r="O23" s="531"/>
      <c r="P23" s="531"/>
      <c r="Q23" s="531"/>
      <c r="R23" s="531"/>
      <c r="S23" s="531"/>
      <c r="T23" s="531"/>
      <c r="U23" s="532"/>
      <c r="V23" s="533" t="s">
        <v>301</v>
      </c>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5"/>
      <c r="BJ23" s="86" t="s">
        <v>357</v>
      </c>
    </row>
    <row r="24" spans="1:62" ht="18" customHeight="1">
      <c r="A24" s="339" t="s">
        <v>315</v>
      </c>
      <c r="B24" s="339"/>
      <c r="C24" s="402" t="s">
        <v>381</v>
      </c>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536"/>
      <c r="AV24" s="536"/>
      <c r="AW24" s="536"/>
      <c r="AX24" s="536"/>
      <c r="AY24" s="536"/>
      <c r="AZ24" s="536"/>
      <c r="BA24" s="536"/>
      <c r="BB24" s="536"/>
      <c r="BC24" s="536"/>
      <c r="BD24" s="536"/>
      <c r="BE24" s="457"/>
      <c r="BF24" s="537" t="s">
        <v>82</v>
      </c>
      <c r="BG24" s="538"/>
      <c r="BJ24" s="154">
        <f>IF(AU24&lt;&gt;0,IF(AU24&gt;AU25,"改善額が少ない？（他県等分と合わせて超えるなら可）"),"")</f>
      </c>
    </row>
    <row r="25" spans="1:59" ht="18" customHeight="1">
      <c r="A25" s="375" t="s">
        <v>316</v>
      </c>
      <c r="B25" s="377"/>
      <c r="C25" s="462" t="s">
        <v>280</v>
      </c>
      <c r="D25" s="462"/>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57">
        <f>+AV26-AV27</f>
        <v>0</v>
      </c>
      <c r="AV25" s="458"/>
      <c r="AW25" s="458"/>
      <c r="AX25" s="458"/>
      <c r="AY25" s="458"/>
      <c r="AZ25" s="458"/>
      <c r="BA25" s="458"/>
      <c r="BB25" s="458"/>
      <c r="BC25" s="458"/>
      <c r="BD25" s="458"/>
      <c r="BE25" s="458"/>
      <c r="BF25" s="450" t="s">
        <v>82</v>
      </c>
      <c r="BG25" s="463"/>
    </row>
    <row r="26" spans="1:59" ht="18" customHeight="1">
      <c r="A26" s="378"/>
      <c r="B26" s="380"/>
      <c r="C26" s="436" t="s">
        <v>281</v>
      </c>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8"/>
      <c r="AV26" s="457"/>
      <c r="AW26" s="458"/>
      <c r="AX26" s="458"/>
      <c r="AY26" s="458"/>
      <c r="AZ26" s="458"/>
      <c r="BA26" s="458"/>
      <c r="BB26" s="458"/>
      <c r="BC26" s="458"/>
      <c r="BD26" s="458"/>
      <c r="BE26" s="458"/>
      <c r="BF26" s="450" t="s">
        <v>82</v>
      </c>
      <c r="BG26" s="463"/>
    </row>
    <row r="27" spans="1:59" ht="18" customHeight="1" thickBot="1">
      <c r="A27" s="378"/>
      <c r="B27" s="380"/>
      <c r="C27" s="464" t="s">
        <v>337</v>
      </c>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6"/>
      <c r="AV27" s="467"/>
      <c r="AW27" s="468"/>
      <c r="AX27" s="468"/>
      <c r="AY27" s="468"/>
      <c r="AZ27" s="468"/>
      <c r="BA27" s="468"/>
      <c r="BB27" s="468"/>
      <c r="BC27" s="468"/>
      <c r="BD27" s="468"/>
      <c r="BE27" s="468"/>
      <c r="BF27" s="450" t="s">
        <v>82</v>
      </c>
      <c r="BG27" s="463"/>
    </row>
    <row r="28" spans="1:62" ht="18" customHeight="1">
      <c r="A28" s="525" t="s">
        <v>282</v>
      </c>
      <c r="B28" s="526"/>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7"/>
      <c r="BJ28" s="86" t="s">
        <v>357</v>
      </c>
    </row>
    <row r="29" spans="1:62" ht="29.25" customHeight="1">
      <c r="A29" s="528" t="s">
        <v>317</v>
      </c>
      <c r="B29" s="529"/>
      <c r="C29" s="530" t="s">
        <v>370</v>
      </c>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2"/>
      <c r="AU29" s="448"/>
      <c r="AV29" s="449"/>
      <c r="AW29" s="449"/>
      <c r="AX29" s="449"/>
      <c r="AY29" s="449"/>
      <c r="AZ29" s="449"/>
      <c r="BA29" s="449"/>
      <c r="BB29" s="449"/>
      <c r="BC29" s="449"/>
      <c r="BD29" s="449"/>
      <c r="BE29" s="449"/>
      <c r="BF29" s="450" t="s">
        <v>82</v>
      </c>
      <c r="BG29" s="451"/>
      <c r="BJ29" s="154">
        <f>IF(AU29&lt;&gt;0,IF(AU29&gt;AU30,"改善額が少ない？（他県等分と合わせて超えるなら可）"),"")</f>
      </c>
    </row>
    <row r="30" spans="1:59" ht="17.25" customHeight="1">
      <c r="A30" s="452" t="s">
        <v>318</v>
      </c>
      <c r="B30" s="377"/>
      <c r="C30" s="436" t="s">
        <v>283</v>
      </c>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56"/>
      <c r="AV30" s="449"/>
      <c r="AW30" s="449"/>
      <c r="AX30" s="449"/>
      <c r="AY30" s="449"/>
      <c r="AZ30" s="449"/>
      <c r="BA30" s="449"/>
      <c r="BB30" s="449"/>
      <c r="BC30" s="449"/>
      <c r="BD30" s="449"/>
      <c r="BE30" s="449"/>
      <c r="BF30" s="450" t="s">
        <v>82</v>
      </c>
      <c r="BG30" s="451"/>
    </row>
    <row r="31" spans="1:59" ht="17.25" customHeight="1">
      <c r="A31" s="453"/>
      <c r="B31" s="380"/>
      <c r="C31" s="436" t="s">
        <v>284</v>
      </c>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8"/>
      <c r="AV31" s="457"/>
      <c r="AW31" s="458"/>
      <c r="AX31" s="458"/>
      <c r="AY31" s="458"/>
      <c r="AZ31" s="458"/>
      <c r="BA31" s="458"/>
      <c r="BB31" s="458"/>
      <c r="BC31" s="458"/>
      <c r="BD31" s="458"/>
      <c r="BE31" s="458"/>
      <c r="BF31" s="450" t="s">
        <v>82</v>
      </c>
      <c r="BG31" s="451"/>
    </row>
    <row r="32" spans="1:59" ht="17.25" customHeight="1" thickBot="1">
      <c r="A32" s="454"/>
      <c r="B32" s="455"/>
      <c r="C32" s="459" t="s">
        <v>285</v>
      </c>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1"/>
      <c r="AV32" s="442"/>
      <c r="AW32" s="443"/>
      <c r="AX32" s="443"/>
      <c r="AY32" s="443"/>
      <c r="AZ32" s="443"/>
      <c r="BA32" s="443"/>
      <c r="BB32" s="443"/>
      <c r="BC32" s="443"/>
      <c r="BD32" s="443"/>
      <c r="BE32" s="443"/>
      <c r="BF32" s="444" t="s">
        <v>82</v>
      </c>
      <c r="BG32" s="445"/>
    </row>
    <row r="33" spans="1:59" ht="72.75" customHeight="1">
      <c r="A33" s="446" t="s">
        <v>363</v>
      </c>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row>
    <row r="34" spans="1:59" ht="16.5" customHeight="1">
      <c r="A34" s="436" t="s">
        <v>286</v>
      </c>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C34" s="437"/>
      <c r="BD34" s="437"/>
      <c r="BE34" s="437"/>
      <c r="BF34" s="437"/>
      <c r="BG34" s="438"/>
    </row>
    <row r="35" spans="1:59" ht="16.5" customHeight="1">
      <c r="A35" s="375" t="s">
        <v>319</v>
      </c>
      <c r="B35" s="377"/>
      <c r="C35" s="436" t="s">
        <v>320</v>
      </c>
      <c r="D35" s="437"/>
      <c r="E35" s="437"/>
      <c r="F35" s="437"/>
      <c r="G35" s="437"/>
      <c r="H35" s="437"/>
      <c r="I35" s="437"/>
      <c r="J35" s="437"/>
      <c r="K35" s="437"/>
      <c r="L35" s="437"/>
      <c r="M35" s="437"/>
      <c r="N35" s="437"/>
      <c r="O35" s="437"/>
      <c r="P35" s="437"/>
      <c r="Q35" s="437"/>
      <c r="R35" s="438"/>
      <c r="S35" s="98"/>
      <c r="T35" s="95"/>
      <c r="U35" s="388" t="s">
        <v>371</v>
      </c>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95"/>
      <c r="BA35" s="95"/>
      <c r="BB35" s="95"/>
      <c r="BC35" s="95"/>
      <c r="BD35" s="95"/>
      <c r="BE35" s="95"/>
      <c r="BF35" s="99"/>
      <c r="BG35" s="100"/>
    </row>
    <row r="36" spans="1:59" ht="29.25" customHeight="1">
      <c r="A36" s="381"/>
      <c r="B36" s="383"/>
      <c r="C36" s="439" t="s">
        <v>30</v>
      </c>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1"/>
    </row>
    <row r="37" spans="1:59" ht="15" customHeight="1">
      <c r="A37" s="375" t="s">
        <v>28</v>
      </c>
      <c r="B37" s="377"/>
      <c r="C37" s="421" t="s">
        <v>27</v>
      </c>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22"/>
      <c r="BE37" s="422"/>
      <c r="BF37" s="422"/>
      <c r="BG37" s="423"/>
    </row>
    <row r="38" spans="1:59" ht="15" customHeight="1">
      <c r="A38" s="378"/>
      <c r="B38" s="380"/>
      <c r="C38" s="424" t="s">
        <v>26</v>
      </c>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6"/>
    </row>
    <row r="39" spans="1:59" ht="15" customHeight="1">
      <c r="A39" s="378"/>
      <c r="B39" s="380"/>
      <c r="C39" s="427" t="s">
        <v>31</v>
      </c>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c r="BE39" s="428"/>
      <c r="BF39" s="428"/>
      <c r="BG39" s="429"/>
    </row>
    <row r="40" spans="1:59" ht="15" customHeight="1">
      <c r="A40" s="378"/>
      <c r="B40" s="380"/>
      <c r="C40" s="427" t="s">
        <v>29</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9"/>
    </row>
    <row r="41" spans="1:59" ht="15" customHeight="1">
      <c r="A41" s="378"/>
      <c r="B41" s="380"/>
      <c r="C41" s="427" t="s">
        <v>32</v>
      </c>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9"/>
    </row>
    <row r="42" spans="1:59" ht="15" customHeight="1">
      <c r="A42" s="378"/>
      <c r="B42" s="380"/>
      <c r="C42" s="427" t="s">
        <v>33</v>
      </c>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9"/>
    </row>
    <row r="43" spans="1:59" ht="15" customHeight="1">
      <c r="A43" s="378"/>
      <c r="B43" s="380"/>
      <c r="C43" s="427" t="s">
        <v>34</v>
      </c>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9"/>
    </row>
    <row r="44" spans="1:59" ht="15" customHeight="1">
      <c r="A44" s="378"/>
      <c r="B44" s="380"/>
      <c r="C44" s="427"/>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9"/>
    </row>
    <row r="45" spans="1:59" ht="15" customHeight="1">
      <c r="A45" s="381"/>
      <c r="B45" s="383"/>
      <c r="C45" s="430"/>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2"/>
    </row>
    <row r="46" spans="1:59" s="97" customFormat="1" ht="5.25" customHeight="1">
      <c r="A46" s="212"/>
      <c r="B46" s="212"/>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row>
    <row r="47" spans="1:59" ht="15" customHeight="1">
      <c r="A47" s="400" t="s">
        <v>287</v>
      </c>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c r="BA47" s="401"/>
      <c r="BB47" s="401"/>
      <c r="BC47" s="401"/>
      <c r="BD47" s="401"/>
      <c r="BE47" s="401"/>
      <c r="BF47" s="401"/>
      <c r="BG47" s="401"/>
    </row>
    <row r="48" spans="1:59" ht="14.25">
      <c r="A48" s="402" t="s">
        <v>288</v>
      </c>
      <c r="B48" s="402"/>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row>
    <row r="49" spans="1:59" ht="14.25" customHeight="1">
      <c r="A49" s="375" t="s">
        <v>289</v>
      </c>
      <c r="B49" s="376"/>
      <c r="C49" s="376"/>
      <c r="D49" s="377"/>
      <c r="E49" s="384" t="s">
        <v>290</v>
      </c>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6"/>
      <c r="AV49" s="403" t="s">
        <v>291</v>
      </c>
      <c r="AW49" s="404"/>
      <c r="AX49" s="404"/>
      <c r="AY49" s="404"/>
      <c r="AZ49" s="404"/>
      <c r="BA49" s="404"/>
      <c r="BB49" s="404"/>
      <c r="BC49" s="404"/>
      <c r="BD49" s="404"/>
      <c r="BE49" s="404"/>
      <c r="BF49" s="404"/>
      <c r="BG49" s="405"/>
    </row>
    <row r="50" spans="1:59" ht="14.25" customHeight="1">
      <c r="A50" s="378"/>
      <c r="B50" s="379"/>
      <c r="C50" s="379"/>
      <c r="D50" s="380"/>
      <c r="E50" s="412" t="s">
        <v>330</v>
      </c>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4"/>
      <c r="AV50" s="406"/>
      <c r="AW50" s="407"/>
      <c r="AX50" s="407"/>
      <c r="AY50" s="407"/>
      <c r="AZ50" s="407"/>
      <c r="BA50" s="407"/>
      <c r="BB50" s="407"/>
      <c r="BC50" s="407"/>
      <c r="BD50" s="407"/>
      <c r="BE50" s="407"/>
      <c r="BF50" s="407"/>
      <c r="BG50" s="408"/>
    </row>
    <row r="51" spans="1:59" ht="14.25" customHeight="1">
      <c r="A51" s="378"/>
      <c r="B51" s="379"/>
      <c r="C51" s="379"/>
      <c r="D51" s="380"/>
      <c r="E51" s="412" t="s">
        <v>329</v>
      </c>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4"/>
      <c r="AV51" s="406"/>
      <c r="AW51" s="407"/>
      <c r="AX51" s="407"/>
      <c r="AY51" s="407"/>
      <c r="AZ51" s="407"/>
      <c r="BA51" s="407"/>
      <c r="BB51" s="407"/>
      <c r="BC51" s="407"/>
      <c r="BD51" s="407"/>
      <c r="BE51" s="407"/>
      <c r="BF51" s="407"/>
      <c r="BG51" s="408"/>
    </row>
    <row r="52" spans="1:59" ht="20.25" customHeight="1">
      <c r="A52" s="378"/>
      <c r="B52" s="379"/>
      <c r="C52" s="379"/>
      <c r="D52" s="380"/>
      <c r="E52" s="415" t="s">
        <v>48</v>
      </c>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7"/>
      <c r="AV52" s="409"/>
      <c r="AW52" s="410"/>
      <c r="AX52" s="410"/>
      <c r="AY52" s="410"/>
      <c r="AZ52" s="410"/>
      <c r="BA52" s="410"/>
      <c r="BB52" s="410"/>
      <c r="BC52" s="410"/>
      <c r="BD52" s="410"/>
      <c r="BE52" s="410"/>
      <c r="BF52" s="410"/>
      <c r="BG52" s="411"/>
    </row>
    <row r="53" spans="1:59" ht="24.75" customHeight="1">
      <c r="A53" s="381"/>
      <c r="B53" s="382"/>
      <c r="C53" s="382"/>
      <c r="D53" s="383"/>
      <c r="E53" s="390" t="s">
        <v>321</v>
      </c>
      <c r="F53" s="391"/>
      <c r="G53" s="391"/>
      <c r="H53" s="391"/>
      <c r="I53" s="391"/>
      <c r="J53" s="391"/>
      <c r="K53" s="391"/>
      <c r="L53" s="391"/>
      <c r="M53" s="391"/>
      <c r="N53" s="391"/>
      <c r="O53" s="391"/>
      <c r="P53" s="391"/>
      <c r="Q53" s="391"/>
      <c r="R53" s="391"/>
      <c r="S53" s="391"/>
      <c r="T53" s="391"/>
      <c r="U53" s="418"/>
      <c r="V53" s="418"/>
      <c r="W53" s="418"/>
      <c r="X53" s="419"/>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20"/>
    </row>
    <row r="54" spans="1:59" ht="14.25">
      <c r="A54" s="375" t="s">
        <v>292</v>
      </c>
      <c r="B54" s="376"/>
      <c r="C54" s="376"/>
      <c r="D54" s="377"/>
      <c r="E54" s="384" t="s">
        <v>293</v>
      </c>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6"/>
      <c r="AV54" s="387" t="s">
        <v>322</v>
      </c>
      <c r="AW54" s="388"/>
      <c r="AX54" s="388"/>
      <c r="AY54" s="388"/>
      <c r="AZ54" s="388"/>
      <c r="BA54" s="388"/>
      <c r="BB54" s="388"/>
      <c r="BC54" s="388"/>
      <c r="BD54" s="388"/>
      <c r="BE54" s="388"/>
      <c r="BF54" s="388"/>
      <c r="BG54" s="389"/>
    </row>
    <row r="55" spans="1:59" ht="27.75" customHeight="1">
      <c r="A55" s="378"/>
      <c r="B55" s="379"/>
      <c r="C55" s="379"/>
      <c r="D55" s="380"/>
      <c r="E55" s="390" t="s">
        <v>328</v>
      </c>
      <c r="F55" s="391"/>
      <c r="G55" s="391"/>
      <c r="H55" s="391"/>
      <c r="I55" s="391"/>
      <c r="J55" s="391"/>
      <c r="K55" s="391"/>
      <c r="L55" s="391"/>
      <c r="M55" s="391"/>
      <c r="N55" s="391"/>
      <c r="O55" s="391"/>
      <c r="P55" s="391"/>
      <c r="Q55" s="391"/>
      <c r="R55" s="391"/>
      <c r="S55" s="391"/>
      <c r="T55" s="392"/>
      <c r="U55" s="397"/>
      <c r="V55" s="398"/>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9"/>
    </row>
    <row r="56" spans="1:59" ht="44.25" customHeight="1">
      <c r="A56" s="378"/>
      <c r="B56" s="379"/>
      <c r="C56" s="379"/>
      <c r="D56" s="380"/>
      <c r="E56" s="393" t="s">
        <v>35</v>
      </c>
      <c r="F56" s="385"/>
      <c r="G56" s="385"/>
      <c r="H56" s="385"/>
      <c r="I56" s="385"/>
      <c r="J56" s="385"/>
      <c r="K56" s="385"/>
      <c r="L56" s="385"/>
      <c r="M56" s="385"/>
      <c r="N56" s="385"/>
      <c r="O56" s="385"/>
      <c r="P56" s="385"/>
      <c r="Q56" s="385"/>
      <c r="R56" s="385"/>
      <c r="S56" s="385"/>
      <c r="T56" s="386"/>
      <c r="U56" s="387" t="s">
        <v>323</v>
      </c>
      <c r="V56" s="389"/>
      <c r="W56" s="341" t="s">
        <v>47</v>
      </c>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3"/>
    </row>
    <row r="57" spans="1:59" ht="30" customHeight="1">
      <c r="A57" s="381"/>
      <c r="B57" s="382"/>
      <c r="C57" s="382"/>
      <c r="D57" s="383"/>
      <c r="E57" s="394"/>
      <c r="F57" s="395"/>
      <c r="G57" s="395"/>
      <c r="H57" s="395"/>
      <c r="I57" s="395"/>
      <c r="J57" s="395"/>
      <c r="K57" s="395"/>
      <c r="L57" s="395"/>
      <c r="M57" s="395"/>
      <c r="N57" s="395"/>
      <c r="O57" s="395"/>
      <c r="P57" s="395"/>
      <c r="Q57" s="395"/>
      <c r="R57" s="395"/>
      <c r="S57" s="395"/>
      <c r="T57" s="396"/>
      <c r="U57" s="387" t="s">
        <v>324</v>
      </c>
      <c r="V57" s="389"/>
      <c r="W57" s="341" t="s">
        <v>327</v>
      </c>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2"/>
      <c r="AY57" s="342"/>
      <c r="AZ57" s="342"/>
      <c r="BA57" s="342"/>
      <c r="BB57" s="342"/>
      <c r="BC57" s="342"/>
      <c r="BD57" s="342"/>
      <c r="BE57" s="342"/>
      <c r="BF57" s="342"/>
      <c r="BG57" s="343"/>
    </row>
    <row r="58" spans="1:59" ht="13.5">
      <c r="A58" s="375" t="s">
        <v>36</v>
      </c>
      <c r="B58" s="376"/>
      <c r="C58" s="376"/>
      <c r="D58" s="377"/>
      <c r="E58" s="384" t="s">
        <v>37</v>
      </c>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6"/>
      <c r="AV58" s="387" t="s">
        <v>322</v>
      </c>
      <c r="AW58" s="388"/>
      <c r="AX58" s="388"/>
      <c r="AY58" s="388"/>
      <c r="AZ58" s="388"/>
      <c r="BA58" s="388"/>
      <c r="BB58" s="388"/>
      <c r="BC58" s="388"/>
      <c r="BD58" s="388"/>
      <c r="BE58" s="388"/>
      <c r="BF58" s="388"/>
      <c r="BG58" s="389"/>
    </row>
    <row r="59" spans="1:59" ht="31.5" customHeight="1">
      <c r="A59" s="378"/>
      <c r="B59" s="379"/>
      <c r="C59" s="379"/>
      <c r="D59" s="380"/>
      <c r="E59" s="390" t="s">
        <v>38</v>
      </c>
      <c r="F59" s="391"/>
      <c r="G59" s="391"/>
      <c r="H59" s="391"/>
      <c r="I59" s="391"/>
      <c r="J59" s="391"/>
      <c r="K59" s="391"/>
      <c r="L59" s="391"/>
      <c r="M59" s="391"/>
      <c r="N59" s="391"/>
      <c r="O59" s="391"/>
      <c r="P59" s="391"/>
      <c r="Q59" s="391"/>
      <c r="R59" s="391"/>
      <c r="S59" s="391"/>
      <c r="T59" s="391"/>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4"/>
      <c r="AY59" s="434"/>
      <c r="AZ59" s="434"/>
      <c r="BA59" s="434"/>
      <c r="BB59" s="434"/>
      <c r="BC59" s="434"/>
      <c r="BD59" s="434"/>
      <c r="BE59" s="434"/>
      <c r="BF59" s="434"/>
      <c r="BG59" s="435"/>
    </row>
    <row r="60" spans="1:59" ht="27.75" customHeight="1">
      <c r="A60" s="378"/>
      <c r="B60" s="379"/>
      <c r="C60" s="379"/>
      <c r="D60" s="380"/>
      <c r="E60" s="393" t="s">
        <v>39</v>
      </c>
      <c r="F60" s="385"/>
      <c r="G60" s="385"/>
      <c r="H60" s="385"/>
      <c r="I60" s="385"/>
      <c r="J60" s="385"/>
      <c r="K60" s="385"/>
      <c r="L60" s="385"/>
      <c r="M60" s="385"/>
      <c r="N60" s="385"/>
      <c r="O60" s="385"/>
      <c r="P60" s="385"/>
      <c r="Q60" s="385"/>
      <c r="R60" s="385"/>
      <c r="S60" s="385"/>
      <c r="T60" s="386"/>
      <c r="U60" s="387" t="s">
        <v>323</v>
      </c>
      <c r="V60" s="389"/>
      <c r="W60" s="341" t="s">
        <v>41</v>
      </c>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3"/>
    </row>
    <row r="61" spans="1:59" ht="46.5" customHeight="1">
      <c r="A61" s="378"/>
      <c r="B61" s="379"/>
      <c r="C61" s="379"/>
      <c r="D61" s="380"/>
      <c r="E61" s="433"/>
      <c r="F61" s="413"/>
      <c r="G61" s="413"/>
      <c r="H61" s="413"/>
      <c r="I61" s="413"/>
      <c r="J61" s="413"/>
      <c r="K61" s="413"/>
      <c r="L61" s="413"/>
      <c r="M61" s="413"/>
      <c r="N61" s="413"/>
      <c r="O61" s="413"/>
      <c r="P61" s="413"/>
      <c r="Q61" s="413"/>
      <c r="R61" s="413"/>
      <c r="S61" s="413"/>
      <c r="T61" s="414"/>
      <c r="U61" s="387" t="s">
        <v>324</v>
      </c>
      <c r="V61" s="389"/>
      <c r="W61" s="341" t="s">
        <v>42</v>
      </c>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3"/>
    </row>
    <row r="62" spans="1:59" ht="39.75" customHeight="1">
      <c r="A62" s="381"/>
      <c r="B62" s="382"/>
      <c r="C62" s="382"/>
      <c r="D62" s="383"/>
      <c r="E62" s="394"/>
      <c r="F62" s="395"/>
      <c r="G62" s="395"/>
      <c r="H62" s="395"/>
      <c r="I62" s="395"/>
      <c r="J62" s="395"/>
      <c r="K62" s="395"/>
      <c r="L62" s="395"/>
      <c r="M62" s="395"/>
      <c r="N62" s="395"/>
      <c r="O62" s="395"/>
      <c r="P62" s="395"/>
      <c r="Q62" s="395"/>
      <c r="R62" s="395"/>
      <c r="S62" s="395"/>
      <c r="T62" s="396"/>
      <c r="U62" s="387" t="s">
        <v>40</v>
      </c>
      <c r="V62" s="389"/>
      <c r="W62" s="341" t="s">
        <v>43</v>
      </c>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3"/>
    </row>
    <row r="63" spans="1:59" ht="27.75" customHeight="1">
      <c r="A63" s="364" t="s">
        <v>368</v>
      </c>
      <c r="B63" s="365"/>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5"/>
      <c r="AY63" s="365"/>
      <c r="AZ63" s="365"/>
      <c r="BA63" s="365"/>
      <c r="BB63" s="365"/>
      <c r="BC63" s="365"/>
      <c r="BD63" s="365"/>
      <c r="BE63" s="365"/>
      <c r="BF63" s="365"/>
      <c r="BG63" s="365"/>
    </row>
    <row r="64" spans="1:59" ht="21.75" customHeight="1">
      <c r="A64" s="366" t="s">
        <v>45</v>
      </c>
      <c r="B64" s="367"/>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c r="BF64" s="367"/>
      <c r="BG64" s="367"/>
    </row>
    <row r="65" spans="1:59" ht="41.25" customHeight="1" thickBot="1">
      <c r="A65" s="368" t="s">
        <v>44</v>
      </c>
      <c r="B65" s="369"/>
      <c r="C65" s="369"/>
      <c r="D65" s="369"/>
      <c r="E65" s="369"/>
      <c r="F65" s="369"/>
      <c r="G65" s="369"/>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70"/>
      <c r="BF65" s="370"/>
      <c r="BG65" s="371"/>
    </row>
    <row r="66" spans="1:59" ht="30.75" customHeight="1">
      <c r="A66" s="339" t="s">
        <v>325</v>
      </c>
      <c r="B66" s="339"/>
      <c r="C66" s="339"/>
      <c r="D66" s="339"/>
      <c r="E66" s="339"/>
      <c r="F66" s="339"/>
      <c r="G66" s="340"/>
      <c r="H66" s="372" t="s">
        <v>49</v>
      </c>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c r="BF66" s="373"/>
      <c r="BG66" s="374"/>
    </row>
    <row r="67" spans="1:59" ht="30.75" customHeight="1">
      <c r="A67" s="339"/>
      <c r="B67" s="339"/>
      <c r="C67" s="339"/>
      <c r="D67" s="339"/>
      <c r="E67" s="339"/>
      <c r="F67" s="339"/>
      <c r="G67" s="340"/>
      <c r="H67" s="351"/>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3"/>
    </row>
    <row r="68" spans="1:59" ht="34.5" customHeight="1">
      <c r="A68" s="339"/>
      <c r="B68" s="339"/>
      <c r="C68" s="339"/>
      <c r="D68" s="339"/>
      <c r="E68" s="339"/>
      <c r="F68" s="339"/>
      <c r="G68" s="340"/>
      <c r="H68" s="354"/>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c r="BA68" s="355"/>
      <c r="BB68" s="355"/>
      <c r="BC68" s="355"/>
      <c r="BD68" s="355"/>
      <c r="BE68" s="355"/>
      <c r="BF68" s="355"/>
      <c r="BG68" s="356"/>
    </row>
    <row r="69" spans="1:59" ht="61.5" customHeight="1">
      <c r="A69" s="338" t="s">
        <v>294</v>
      </c>
      <c r="B69" s="339"/>
      <c r="C69" s="339"/>
      <c r="D69" s="339"/>
      <c r="E69" s="339"/>
      <c r="F69" s="339"/>
      <c r="G69" s="340"/>
      <c r="H69" s="348" t="s">
        <v>50</v>
      </c>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50"/>
    </row>
    <row r="70" spans="1:59" ht="61.5" customHeight="1">
      <c r="A70" s="339"/>
      <c r="B70" s="339"/>
      <c r="C70" s="339"/>
      <c r="D70" s="339"/>
      <c r="E70" s="339"/>
      <c r="F70" s="339"/>
      <c r="G70" s="340"/>
      <c r="H70" s="351"/>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c r="AZ70" s="352"/>
      <c r="BA70" s="352"/>
      <c r="BB70" s="352"/>
      <c r="BC70" s="352"/>
      <c r="BD70" s="352"/>
      <c r="BE70" s="352"/>
      <c r="BF70" s="352"/>
      <c r="BG70" s="353"/>
    </row>
    <row r="71" spans="1:59" ht="34.5" customHeight="1">
      <c r="A71" s="339"/>
      <c r="B71" s="339"/>
      <c r="C71" s="339"/>
      <c r="D71" s="339"/>
      <c r="E71" s="339"/>
      <c r="F71" s="339"/>
      <c r="G71" s="340"/>
      <c r="H71" s="354"/>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5"/>
      <c r="AY71" s="355"/>
      <c r="AZ71" s="355"/>
      <c r="BA71" s="355"/>
      <c r="BB71" s="355"/>
      <c r="BC71" s="355"/>
      <c r="BD71" s="355"/>
      <c r="BE71" s="355"/>
      <c r="BF71" s="355"/>
      <c r="BG71" s="356"/>
    </row>
    <row r="72" spans="1:59" ht="21" customHeight="1">
      <c r="A72" s="339" t="s">
        <v>83</v>
      </c>
      <c r="B72" s="339"/>
      <c r="C72" s="339"/>
      <c r="D72" s="339"/>
      <c r="E72" s="339"/>
      <c r="F72" s="339"/>
      <c r="G72" s="340"/>
      <c r="H72" s="348" t="s">
        <v>383</v>
      </c>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50"/>
    </row>
    <row r="73" spans="1:59" ht="21" customHeight="1">
      <c r="A73" s="339"/>
      <c r="B73" s="339"/>
      <c r="C73" s="339"/>
      <c r="D73" s="339"/>
      <c r="E73" s="339"/>
      <c r="F73" s="339"/>
      <c r="G73" s="340"/>
      <c r="H73" s="351"/>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c r="BB73" s="352"/>
      <c r="BC73" s="352"/>
      <c r="BD73" s="352"/>
      <c r="BE73" s="352"/>
      <c r="BF73" s="352"/>
      <c r="BG73" s="353"/>
    </row>
    <row r="74" spans="1:59" ht="21" customHeight="1">
      <c r="A74" s="339"/>
      <c r="B74" s="339"/>
      <c r="C74" s="339"/>
      <c r="D74" s="339"/>
      <c r="E74" s="339"/>
      <c r="F74" s="339"/>
      <c r="G74" s="340"/>
      <c r="H74" s="351"/>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3"/>
    </row>
    <row r="75" spans="1:59" ht="27" customHeight="1" thickBot="1">
      <c r="A75" s="339"/>
      <c r="B75" s="339"/>
      <c r="C75" s="339"/>
      <c r="D75" s="339"/>
      <c r="E75" s="339"/>
      <c r="F75" s="339"/>
      <c r="G75" s="340"/>
      <c r="H75" s="357"/>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9"/>
    </row>
    <row r="76" spans="1:65" ht="27.75" customHeight="1">
      <c r="A76" s="361" t="s">
        <v>46</v>
      </c>
      <c r="B76" s="362"/>
      <c r="C76" s="362"/>
      <c r="D76" s="362"/>
      <c r="E76" s="362"/>
      <c r="F76" s="362"/>
      <c r="G76" s="362"/>
      <c r="H76" s="362"/>
      <c r="I76" s="362"/>
      <c r="J76" s="362"/>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c r="AN76" s="362"/>
      <c r="AO76" s="362"/>
      <c r="AP76" s="362"/>
      <c r="AQ76" s="362"/>
      <c r="AR76" s="362"/>
      <c r="AS76" s="362"/>
      <c r="AT76" s="362"/>
      <c r="AU76" s="362"/>
      <c r="AV76" s="362"/>
      <c r="AW76" s="362"/>
      <c r="AX76" s="362"/>
      <c r="AY76" s="362"/>
      <c r="AZ76" s="362"/>
      <c r="BA76" s="362"/>
      <c r="BB76" s="362"/>
      <c r="BC76" s="362"/>
      <c r="BD76" s="362"/>
      <c r="BE76" s="362"/>
      <c r="BF76" s="362"/>
      <c r="BG76" s="362"/>
      <c r="BH76" s="97"/>
      <c r="BM76" s="86">
        <f>BM67</f>
        <v>0</v>
      </c>
    </row>
    <row r="77" spans="1:59" ht="19.5" customHeight="1">
      <c r="A77" s="363" t="s">
        <v>297</v>
      </c>
      <c r="B77" s="363"/>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c r="AR77" s="363"/>
      <c r="AS77" s="363"/>
      <c r="AT77" s="363"/>
      <c r="AU77" s="363"/>
      <c r="AV77" s="363"/>
      <c r="AW77" s="363"/>
      <c r="AX77" s="363"/>
      <c r="AY77" s="363"/>
      <c r="AZ77" s="363"/>
      <c r="BA77" s="363"/>
      <c r="BB77" s="363"/>
      <c r="BC77" s="363"/>
      <c r="BD77" s="363"/>
      <c r="BE77" s="363"/>
      <c r="BF77" s="363"/>
      <c r="BG77" s="363"/>
    </row>
    <row r="78" spans="1:59" ht="15.75" customHeight="1">
      <c r="A78" s="85"/>
      <c r="B78" s="85"/>
      <c r="C78" s="85"/>
      <c r="D78" s="85"/>
      <c r="E78" s="85"/>
      <c r="F78" s="85"/>
      <c r="G78" s="85"/>
      <c r="H78" s="85"/>
      <c r="I78" s="85"/>
      <c r="J78" s="85"/>
      <c r="K78" s="85"/>
      <c r="L78" s="85"/>
      <c r="M78" s="85"/>
      <c r="N78" s="85"/>
      <c r="O78" s="85"/>
      <c r="P78" s="85"/>
      <c r="Q78" s="346" t="s">
        <v>84</v>
      </c>
      <c r="R78" s="346"/>
      <c r="S78" s="346"/>
      <c r="T78" s="360"/>
      <c r="U78" s="360"/>
      <c r="V78" s="360"/>
      <c r="W78" s="346" t="s">
        <v>85</v>
      </c>
      <c r="X78" s="346"/>
      <c r="Y78" s="360"/>
      <c r="Z78" s="360"/>
      <c r="AA78" s="360"/>
      <c r="AB78" s="346" t="s">
        <v>295</v>
      </c>
      <c r="AC78" s="346"/>
      <c r="AD78" s="360"/>
      <c r="AE78" s="360"/>
      <c r="AF78" s="360"/>
      <c r="AG78" s="346" t="s">
        <v>86</v>
      </c>
      <c r="AH78" s="346"/>
      <c r="AI78" s="344" t="s">
        <v>326</v>
      </c>
      <c r="AJ78" s="344"/>
      <c r="AK78" s="344"/>
      <c r="AL78" s="344"/>
      <c r="AM78" s="344"/>
      <c r="AN78" s="344"/>
      <c r="AO78" s="347"/>
      <c r="AP78" s="347"/>
      <c r="AQ78" s="347"/>
      <c r="AR78" s="347"/>
      <c r="AS78" s="347"/>
      <c r="AT78" s="347"/>
      <c r="AU78" s="347"/>
      <c r="AV78" s="347"/>
      <c r="AW78" s="347"/>
      <c r="AX78" s="347"/>
      <c r="AY78" s="347"/>
      <c r="AZ78" s="347"/>
      <c r="BA78" s="347"/>
      <c r="BB78" s="347"/>
      <c r="BC78" s="347"/>
      <c r="BD78" s="347"/>
      <c r="BE78" s="347"/>
      <c r="BF78" s="347"/>
      <c r="BG78" s="347"/>
    </row>
    <row r="79" spans="1:59" ht="20.25" customHeight="1">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344" t="s">
        <v>296</v>
      </c>
      <c r="AJ79" s="344"/>
      <c r="AK79" s="344"/>
      <c r="AL79" s="344"/>
      <c r="AM79" s="344"/>
      <c r="AN79" s="344"/>
      <c r="AO79" s="345"/>
      <c r="AP79" s="345"/>
      <c r="AQ79" s="345"/>
      <c r="AR79" s="345"/>
      <c r="AS79" s="345"/>
      <c r="AT79" s="345"/>
      <c r="AU79" s="345"/>
      <c r="AV79" s="345"/>
      <c r="AW79" s="345"/>
      <c r="AX79" s="345"/>
      <c r="AY79" s="345"/>
      <c r="AZ79" s="345"/>
      <c r="BA79" s="345"/>
      <c r="BB79" s="345"/>
      <c r="BC79" s="345"/>
      <c r="BD79" s="345"/>
      <c r="BE79" s="346" t="s">
        <v>88</v>
      </c>
      <c r="BF79" s="346"/>
      <c r="BG79" s="85"/>
    </row>
    <row r="80" spans="1:59" ht="13.5">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row>
  </sheetData>
  <sheetProtection/>
  <mergeCells count="146">
    <mergeCell ref="A28:BG28"/>
    <mergeCell ref="A29:B29"/>
    <mergeCell ref="C29:AT29"/>
    <mergeCell ref="A23:B23"/>
    <mergeCell ref="C23:U23"/>
    <mergeCell ref="V23:BG23"/>
    <mergeCell ref="A24:B24"/>
    <mergeCell ref="C24:AT24"/>
    <mergeCell ref="AU24:BE24"/>
    <mergeCell ref="BF24:BG24"/>
    <mergeCell ref="A2:BG2"/>
    <mergeCell ref="A5:H6"/>
    <mergeCell ref="I5:M5"/>
    <mergeCell ref="N5:BG5"/>
    <mergeCell ref="I6:M6"/>
    <mergeCell ref="N6:BG6"/>
    <mergeCell ref="A3:BG3"/>
    <mergeCell ref="A7:H10"/>
    <mergeCell ref="J7:L7"/>
    <mergeCell ref="N7:P7"/>
    <mergeCell ref="I8:O9"/>
    <mergeCell ref="S8:BG9"/>
    <mergeCell ref="I10:M10"/>
    <mergeCell ref="N10:AI10"/>
    <mergeCell ref="AJ10:AN10"/>
    <mergeCell ref="AO10:BG10"/>
    <mergeCell ref="A11:H12"/>
    <mergeCell ref="I11:M11"/>
    <mergeCell ref="N11:AN11"/>
    <mergeCell ref="AO11:AT12"/>
    <mergeCell ref="AU11:BG12"/>
    <mergeCell ref="I12:M12"/>
    <mergeCell ref="N12:AN12"/>
    <mergeCell ref="A13:H16"/>
    <mergeCell ref="J13:L13"/>
    <mergeCell ref="N13:Q13"/>
    <mergeCell ref="I14:O15"/>
    <mergeCell ref="S14:BG15"/>
    <mergeCell ref="I16:M16"/>
    <mergeCell ref="N16:AI16"/>
    <mergeCell ref="AJ16:AN16"/>
    <mergeCell ref="AO16:BG16"/>
    <mergeCell ref="A17:BG17"/>
    <mergeCell ref="A19:B19"/>
    <mergeCell ref="C19:BG20"/>
    <mergeCell ref="A21:B22"/>
    <mergeCell ref="C21:U22"/>
    <mergeCell ref="V22:AN22"/>
    <mergeCell ref="AY21:AZ21"/>
    <mergeCell ref="AS21:AT21"/>
    <mergeCell ref="AU21:AV21"/>
    <mergeCell ref="AW21:AX21"/>
    <mergeCell ref="V21:AN21"/>
    <mergeCell ref="AQ21:AR21"/>
    <mergeCell ref="A25:B27"/>
    <mergeCell ref="C25:AT25"/>
    <mergeCell ref="AU25:BE25"/>
    <mergeCell ref="BF25:BG25"/>
    <mergeCell ref="C26:AU26"/>
    <mergeCell ref="AV26:BE26"/>
    <mergeCell ref="BF26:BG26"/>
    <mergeCell ref="C27:AU27"/>
    <mergeCell ref="AV27:BE27"/>
    <mergeCell ref="BF27:BG27"/>
    <mergeCell ref="AU29:BE29"/>
    <mergeCell ref="BF29:BG29"/>
    <mergeCell ref="A30:B32"/>
    <mergeCell ref="C30:AT30"/>
    <mergeCell ref="AU30:BE30"/>
    <mergeCell ref="BF30:BG30"/>
    <mergeCell ref="C31:AU31"/>
    <mergeCell ref="AV31:BE31"/>
    <mergeCell ref="BF31:BG31"/>
    <mergeCell ref="C32:AU32"/>
    <mergeCell ref="AV32:BE32"/>
    <mergeCell ref="BF32:BG32"/>
    <mergeCell ref="A33:BG33"/>
    <mergeCell ref="A34:BG34"/>
    <mergeCell ref="A35:B36"/>
    <mergeCell ref="C35:R35"/>
    <mergeCell ref="U35:AY35"/>
    <mergeCell ref="C36:BG36"/>
    <mergeCell ref="A58:D62"/>
    <mergeCell ref="E58:AU58"/>
    <mergeCell ref="AV58:BG58"/>
    <mergeCell ref="E60:T62"/>
    <mergeCell ref="U60:V60"/>
    <mergeCell ref="W60:BG60"/>
    <mergeCell ref="U62:V62"/>
    <mergeCell ref="E59:BG59"/>
    <mergeCell ref="U61:V61"/>
    <mergeCell ref="W61:BG61"/>
    <mergeCell ref="A37:B45"/>
    <mergeCell ref="C37:BG37"/>
    <mergeCell ref="C38:BG38"/>
    <mergeCell ref="C40:BG40"/>
    <mergeCell ref="C44:BG44"/>
    <mergeCell ref="C39:BG39"/>
    <mergeCell ref="C41:BG41"/>
    <mergeCell ref="C42:BG42"/>
    <mergeCell ref="C43:BG43"/>
    <mergeCell ref="C45:BG45"/>
    <mergeCell ref="A47:BG47"/>
    <mergeCell ref="A48:BG48"/>
    <mergeCell ref="A49:D53"/>
    <mergeCell ref="E49:AU49"/>
    <mergeCell ref="AV49:BG52"/>
    <mergeCell ref="E51:AU51"/>
    <mergeCell ref="E52:AU52"/>
    <mergeCell ref="E53:W53"/>
    <mergeCell ref="X53:BG53"/>
    <mergeCell ref="E50:AU50"/>
    <mergeCell ref="A54:D57"/>
    <mergeCell ref="E54:AU54"/>
    <mergeCell ref="AV54:BG54"/>
    <mergeCell ref="E55:T55"/>
    <mergeCell ref="E56:T57"/>
    <mergeCell ref="U56:V56"/>
    <mergeCell ref="W56:BG56"/>
    <mergeCell ref="U57:V57"/>
    <mergeCell ref="W57:BG57"/>
    <mergeCell ref="U55:BG55"/>
    <mergeCell ref="A63:BG63"/>
    <mergeCell ref="A64:BG64"/>
    <mergeCell ref="A65:BG65"/>
    <mergeCell ref="A66:G68"/>
    <mergeCell ref="H66:BG68"/>
    <mergeCell ref="H72:BG75"/>
    <mergeCell ref="W78:X78"/>
    <mergeCell ref="Y78:AA78"/>
    <mergeCell ref="AB78:AC78"/>
    <mergeCell ref="A76:BG76"/>
    <mergeCell ref="A77:BG77"/>
    <mergeCell ref="Q78:S78"/>
    <mergeCell ref="T78:V78"/>
    <mergeCell ref="AD78:AF78"/>
    <mergeCell ref="A69:G71"/>
    <mergeCell ref="W62:BG62"/>
    <mergeCell ref="AI79:AN79"/>
    <mergeCell ref="AO79:BD79"/>
    <mergeCell ref="BE79:BF79"/>
    <mergeCell ref="AG78:AH78"/>
    <mergeCell ref="AI78:AN78"/>
    <mergeCell ref="AO78:BG78"/>
    <mergeCell ref="H69:BG71"/>
    <mergeCell ref="A72:G75"/>
  </mergeCells>
  <dataValidations count="1">
    <dataValidation allowBlank="1" showInputMessage="1" showErrorMessage="1" imeMode="fullKatakana" sqref="N5:BG5 N11:AN11"/>
  </dataValidations>
  <printOptions horizontalCentered="1"/>
  <pageMargins left="0.31496062992125984" right="0.2362204724409449" top="0.1968503937007874" bottom="0.1968503937007874" header="0" footer="0"/>
  <pageSetup fitToHeight="2" horizontalDpi="600" verticalDpi="600" orientation="portrait" paperSize="9" scale="98" r:id="rId2"/>
  <rowBreaks count="1" manualBreakCount="1">
    <brk id="46" max="58" man="1"/>
  </rowBreaks>
  <drawing r:id="rId1"/>
</worksheet>
</file>

<file path=xl/worksheets/sheet3.xml><?xml version="1.0" encoding="utf-8"?>
<worksheet xmlns="http://schemas.openxmlformats.org/spreadsheetml/2006/main" xmlns:r="http://schemas.openxmlformats.org/officeDocument/2006/relationships">
  <dimension ref="A1:AB240"/>
  <sheetViews>
    <sheetView showGridLines="0" view="pageBreakPreview" zoomScaleSheetLayoutView="100" zoomScalePageLayoutView="0" workbookViewId="0" topLeftCell="A1">
      <selection activeCell="A6" sqref="A6"/>
    </sheetView>
  </sheetViews>
  <sheetFormatPr defaultColWidth="9.00390625" defaultRowHeight="13.5"/>
  <cols>
    <col min="1" max="10" width="2.25390625" style="21" customWidth="1"/>
    <col min="11" max="11" width="9.875" style="21" customWidth="1"/>
    <col min="12" max="19" width="2.75390625" style="21" customWidth="1"/>
    <col min="20" max="20" width="2.75390625" style="22" customWidth="1"/>
    <col min="21" max="21" width="19.125" style="22" customWidth="1"/>
    <col min="22" max="23" width="4.125" style="22" customWidth="1"/>
    <col min="24" max="24" width="3.375" style="22" bestFit="1" customWidth="1"/>
    <col min="25" max="25" width="12.625" style="21" bestFit="1" customWidth="1"/>
    <col min="26" max="26" width="3.375" style="22" bestFit="1" customWidth="1"/>
    <col min="27" max="27" width="12.625" style="21" bestFit="1" customWidth="1"/>
    <col min="28" max="28" width="1.37890625" style="21" customWidth="1"/>
    <col min="29" max="16384" width="9.00390625" style="21" customWidth="1"/>
  </cols>
  <sheetData>
    <row r="1" ht="21" customHeight="1">
      <c r="A1" s="21" t="s">
        <v>211</v>
      </c>
    </row>
    <row r="2" spans="1:27" ht="21" customHeight="1">
      <c r="A2" s="593" t="s">
        <v>338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row>
    <row r="3" spans="1:19" ht="8.25" customHeight="1">
      <c r="A3" s="23"/>
      <c r="B3" s="23"/>
      <c r="C3" s="23"/>
      <c r="D3" s="23"/>
      <c r="E3" s="23"/>
      <c r="F3" s="23"/>
      <c r="G3" s="23"/>
      <c r="H3" s="23"/>
      <c r="I3" s="23"/>
      <c r="J3" s="23"/>
      <c r="K3" s="23"/>
      <c r="L3" s="23"/>
      <c r="M3" s="23"/>
      <c r="N3" s="23"/>
      <c r="O3" s="23"/>
      <c r="P3" s="23"/>
      <c r="Q3" s="23"/>
      <c r="R3" s="23"/>
      <c r="S3" s="23"/>
    </row>
    <row r="4" spans="1:27" ht="21" customHeight="1">
      <c r="A4" s="576" t="s">
        <v>188</v>
      </c>
      <c r="B4" s="576"/>
      <c r="C4" s="576"/>
      <c r="D4" s="576"/>
      <c r="E4" s="576"/>
      <c r="F4" s="576"/>
      <c r="G4" s="576"/>
      <c r="H4" s="576"/>
      <c r="I4" s="576"/>
      <c r="J4" s="576"/>
      <c r="K4" s="585">
        <f>IF('自己点検表'!D2="","",'自己点検表'!D2)</f>
      </c>
      <c r="L4" s="586"/>
      <c r="M4" s="586"/>
      <c r="N4" s="586"/>
      <c r="O4" s="586"/>
      <c r="P4" s="586"/>
      <c r="Q4" s="586"/>
      <c r="R4" s="586"/>
      <c r="S4" s="586"/>
      <c r="T4" s="586"/>
      <c r="U4" s="586"/>
      <c r="V4" s="586"/>
      <c r="W4" s="586"/>
      <c r="X4" s="586"/>
      <c r="Y4" s="586"/>
      <c r="Z4" s="586"/>
      <c r="AA4" s="587"/>
    </row>
    <row r="5" spans="1:26" ht="3" customHeight="1">
      <c r="A5" s="70"/>
      <c r="B5" s="70"/>
      <c r="C5" s="70"/>
      <c r="D5" s="70"/>
      <c r="E5" s="70"/>
      <c r="F5" s="70"/>
      <c r="G5" s="70"/>
      <c r="H5" s="70"/>
      <c r="I5" s="70"/>
      <c r="J5" s="70"/>
      <c r="K5" s="71"/>
      <c r="L5" s="71"/>
      <c r="M5" s="71"/>
      <c r="N5" s="71"/>
      <c r="O5" s="71"/>
      <c r="P5" s="71"/>
      <c r="Q5" s="71"/>
      <c r="R5" s="71"/>
      <c r="S5" s="71"/>
      <c r="T5" s="71"/>
      <c r="U5" s="71"/>
      <c r="V5" s="71"/>
      <c r="W5" s="71"/>
      <c r="X5" s="71"/>
      <c r="Z5" s="71"/>
    </row>
    <row r="6" spans="1:26" ht="21" customHeight="1">
      <c r="A6" s="70"/>
      <c r="B6" s="585" t="s">
        <v>260</v>
      </c>
      <c r="C6" s="586"/>
      <c r="D6" s="586"/>
      <c r="E6" s="586"/>
      <c r="F6" s="587"/>
      <c r="G6" s="588" t="s">
        <v>261</v>
      </c>
      <c r="H6" s="589"/>
      <c r="I6" s="589"/>
      <c r="J6" s="589"/>
      <c r="K6" s="79"/>
      <c r="L6" s="71"/>
      <c r="M6" s="71"/>
      <c r="N6" s="71"/>
      <c r="O6" s="71"/>
      <c r="P6" s="71"/>
      <c r="Q6" s="71"/>
      <c r="R6" s="71"/>
      <c r="S6" s="71"/>
      <c r="T6" s="71"/>
      <c r="U6" s="71"/>
      <c r="V6" s="71"/>
      <c r="W6" s="71"/>
      <c r="X6" s="71"/>
      <c r="Z6" s="71"/>
    </row>
    <row r="7" ht="3" customHeight="1"/>
    <row r="8" spans="1:27" ht="36" customHeight="1">
      <c r="A8" s="577" t="s">
        <v>52</v>
      </c>
      <c r="B8" s="551"/>
      <c r="C8" s="551"/>
      <c r="D8" s="551"/>
      <c r="E8" s="551"/>
      <c r="F8" s="551"/>
      <c r="G8" s="551"/>
      <c r="H8" s="551"/>
      <c r="I8" s="551"/>
      <c r="J8" s="551"/>
      <c r="K8" s="125" t="s">
        <v>212</v>
      </c>
      <c r="L8" s="590" t="s">
        <v>339</v>
      </c>
      <c r="M8" s="591"/>
      <c r="N8" s="591"/>
      <c r="O8" s="591"/>
      <c r="P8" s="591"/>
      <c r="Q8" s="591"/>
      <c r="R8" s="591"/>
      <c r="S8" s="591"/>
      <c r="T8" s="592"/>
      <c r="U8" s="125" t="s">
        <v>94</v>
      </c>
      <c r="V8" s="577" t="s">
        <v>341</v>
      </c>
      <c r="W8" s="551"/>
      <c r="X8" s="577" t="s">
        <v>342</v>
      </c>
      <c r="Y8" s="551"/>
      <c r="Z8" s="551" t="s">
        <v>340</v>
      </c>
      <c r="AA8" s="551"/>
    </row>
    <row r="9" spans="1:27" ht="23.25" customHeight="1">
      <c r="A9" s="119">
        <v>2</v>
      </c>
      <c r="B9" s="120">
        <v>2</v>
      </c>
      <c r="C9" s="121"/>
      <c r="D9" s="121"/>
      <c r="E9" s="121"/>
      <c r="F9" s="121"/>
      <c r="G9" s="121"/>
      <c r="H9" s="121"/>
      <c r="I9" s="121"/>
      <c r="J9" s="122"/>
      <c r="K9" s="123"/>
      <c r="L9" s="581"/>
      <c r="M9" s="582"/>
      <c r="N9" s="582"/>
      <c r="O9" s="582"/>
      <c r="P9" s="582"/>
      <c r="Q9" s="582"/>
      <c r="R9" s="582"/>
      <c r="S9" s="582"/>
      <c r="T9" s="583"/>
      <c r="U9" s="124"/>
      <c r="V9" s="578"/>
      <c r="W9" s="578"/>
      <c r="X9" s="584"/>
      <c r="Y9" s="584"/>
      <c r="Z9" s="584"/>
      <c r="AA9" s="584"/>
    </row>
    <row r="10" spans="1:27" ht="23.25" customHeight="1">
      <c r="A10" s="118">
        <v>2</v>
      </c>
      <c r="B10" s="24">
        <v>2</v>
      </c>
      <c r="C10" s="37"/>
      <c r="D10" s="37"/>
      <c r="E10" s="37"/>
      <c r="F10" s="37"/>
      <c r="G10" s="37"/>
      <c r="H10" s="37"/>
      <c r="I10" s="37"/>
      <c r="J10" s="38"/>
      <c r="K10" s="115"/>
      <c r="L10" s="548"/>
      <c r="M10" s="549"/>
      <c r="N10" s="549"/>
      <c r="O10" s="549"/>
      <c r="P10" s="549"/>
      <c r="Q10" s="549"/>
      <c r="R10" s="549"/>
      <c r="S10" s="549"/>
      <c r="T10" s="550"/>
      <c r="U10" s="116"/>
      <c r="V10" s="551"/>
      <c r="W10" s="551"/>
      <c r="X10" s="572"/>
      <c r="Y10" s="572"/>
      <c r="Z10" s="572"/>
      <c r="AA10" s="572"/>
    </row>
    <row r="11" spans="1:27" ht="23.25" customHeight="1">
      <c r="A11" s="118">
        <v>2</v>
      </c>
      <c r="B11" s="24">
        <v>2</v>
      </c>
      <c r="C11" s="37"/>
      <c r="D11" s="37"/>
      <c r="E11" s="37"/>
      <c r="F11" s="37"/>
      <c r="G11" s="37"/>
      <c r="H11" s="37"/>
      <c r="I11" s="37"/>
      <c r="J11" s="38"/>
      <c r="K11" s="115"/>
      <c r="L11" s="548"/>
      <c r="M11" s="549"/>
      <c r="N11" s="549"/>
      <c r="O11" s="549"/>
      <c r="P11" s="549"/>
      <c r="Q11" s="549"/>
      <c r="R11" s="549"/>
      <c r="S11" s="549"/>
      <c r="T11" s="550"/>
      <c r="U11" s="116"/>
      <c r="V11" s="551"/>
      <c r="W11" s="551"/>
      <c r="X11" s="572"/>
      <c r="Y11" s="572"/>
      <c r="Z11" s="572"/>
      <c r="AA11" s="572"/>
    </row>
    <row r="12" spans="1:27" ht="23.25" customHeight="1">
      <c r="A12" s="118">
        <v>2</v>
      </c>
      <c r="B12" s="24">
        <v>2</v>
      </c>
      <c r="C12" s="37"/>
      <c r="D12" s="37"/>
      <c r="E12" s="37"/>
      <c r="F12" s="37"/>
      <c r="G12" s="37"/>
      <c r="H12" s="37"/>
      <c r="I12" s="37"/>
      <c r="J12" s="38"/>
      <c r="K12" s="115"/>
      <c r="L12" s="548"/>
      <c r="M12" s="549"/>
      <c r="N12" s="549"/>
      <c r="O12" s="549"/>
      <c r="P12" s="549"/>
      <c r="Q12" s="549"/>
      <c r="R12" s="549"/>
      <c r="S12" s="549"/>
      <c r="T12" s="550"/>
      <c r="U12" s="116"/>
      <c r="V12" s="551"/>
      <c r="W12" s="551"/>
      <c r="X12" s="572"/>
      <c r="Y12" s="572"/>
      <c r="Z12" s="572"/>
      <c r="AA12" s="572"/>
    </row>
    <row r="13" spans="1:27" ht="23.25" customHeight="1">
      <c r="A13" s="118">
        <v>2</v>
      </c>
      <c r="B13" s="24">
        <v>2</v>
      </c>
      <c r="C13" s="37"/>
      <c r="D13" s="37"/>
      <c r="E13" s="37"/>
      <c r="F13" s="37"/>
      <c r="G13" s="37"/>
      <c r="H13" s="37"/>
      <c r="I13" s="37"/>
      <c r="J13" s="38"/>
      <c r="K13" s="115"/>
      <c r="L13" s="548"/>
      <c r="M13" s="549"/>
      <c r="N13" s="549"/>
      <c r="O13" s="549"/>
      <c r="P13" s="549"/>
      <c r="Q13" s="549"/>
      <c r="R13" s="549"/>
      <c r="S13" s="549"/>
      <c r="T13" s="550"/>
      <c r="U13" s="116"/>
      <c r="V13" s="551"/>
      <c r="W13" s="551"/>
      <c r="X13" s="572"/>
      <c r="Y13" s="572"/>
      <c r="Z13" s="572"/>
      <c r="AA13" s="572"/>
    </row>
    <row r="14" spans="1:27" ht="23.25" customHeight="1">
      <c r="A14" s="118">
        <v>2</v>
      </c>
      <c r="B14" s="24">
        <v>2</v>
      </c>
      <c r="C14" s="37"/>
      <c r="D14" s="37"/>
      <c r="E14" s="37"/>
      <c r="F14" s="37"/>
      <c r="G14" s="37"/>
      <c r="H14" s="37"/>
      <c r="I14" s="37"/>
      <c r="J14" s="38"/>
      <c r="K14" s="115"/>
      <c r="L14" s="548"/>
      <c r="M14" s="549"/>
      <c r="N14" s="549"/>
      <c r="O14" s="549"/>
      <c r="P14" s="549"/>
      <c r="Q14" s="549"/>
      <c r="R14" s="549"/>
      <c r="S14" s="549"/>
      <c r="T14" s="550"/>
      <c r="U14" s="116"/>
      <c r="V14" s="551"/>
      <c r="W14" s="551"/>
      <c r="X14" s="572"/>
      <c r="Y14" s="572"/>
      <c r="Z14" s="572"/>
      <c r="AA14" s="572"/>
    </row>
    <row r="15" spans="1:27" ht="23.25" customHeight="1">
      <c r="A15" s="118">
        <v>2</v>
      </c>
      <c r="B15" s="24">
        <v>2</v>
      </c>
      <c r="C15" s="37"/>
      <c r="D15" s="37"/>
      <c r="E15" s="37"/>
      <c r="F15" s="37"/>
      <c r="G15" s="37"/>
      <c r="H15" s="37"/>
      <c r="I15" s="37"/>
      <c r="J15" s="38"/>
      <c r="K15" s="115"/>
      <c r="L15" s="548"/>
      <c r="M15" s="549"/>
      <c r="N15" s="549"/>
      <c r="O15" s="549"/>
      <c r="P15" s="549"/>
      <c r="Q15" s="549"/>
      <c r="R15" s="549"/>
      <c r="S15" s="549"/>
      <c r="T15" s="550"/>
      <c r="U15" s="116"/>
      <c r="V15" s="551"/>
      <c r="W15" s="551"/>
      <c r="X15" s="572"/>
      <c r="Y15" s="572"/>
      <c r="Z15" s="572"/>
      <c r="AA15" s="572"/>
    </row>
    <row r="16" spans="1:27" ht="23.25" customHeight="1">
      <c r="A16" s="118">
        <v>2</v>
      </c>
      <c r="B16" s="24">
        <v>2</v>
      </c>
      <c r="C16" s="37"/>
      <c r="D16" s="37"/>
      <c r="E16" s="37"/>
      <c r="F16" s="37"/>
      <c r="G16" s="37"/>
      <c r="H16" s="37"/>
      <c r="I16" s="37"/>
      <c r="J16" s="38"/>
      <c r="K16" s="115"/>
      <c r="L16" s="548"/>
      <c r="M16" s="549"/>
      <c r="N16" s="549"/>
      <c r="O16" s="549"/>
      <c r="P16" s="549"/>
      <c r="Q16" s="549"/>
      <c r="R16" s="549"/>
      <c r="S16" s="549"/>
      <c r="T16" s="550"/>
      <c r="U16" s="116"/>
      <c r="V16" s="551"/>
      <c r="W16" s="551"/>
      <c r="X16" s="572"/>
      <c r="Y16" s="572"/>
      <c r="Z16" s="572"/>
      <c r="AA16" s="572"/>
    </row>
    <row r="17" spans="1:27" ht="23.25" customHeight="1">
      <c r="A17" s="118">
        <v>2</v>
      </c>
      <c r="B17" s="24">
        <v>2</v>
      </c>
      <c r="C17" s="37"/>
      <c r="D17" s="37"/>
      <c r="E17" s="37"/>
      <c r="F17" s="37"/>
      <c r="G17" s="37"/>
      <c r="H17" s="37"/>
      <c r="I17" s="37"/>
      <c r="J17" s="38"/>
      <c r="K17" s="115"/>
      <c r="L17" s="548"/>
      <c r="M17" s="549"/>
      <c r="N17" s="549"/>
      <c r="O17" s="549"/>
      <c r="P17" s="549"/>
      <c r="Q17" s="549"/>
      <c r="R17" s="549"/>
      <c r="S17" s="549"/>
      <c r="T17" s="550"/>
      <c r="U17" s="116"/>
      <c r="V17" s="551"/>
      <c r="W17" s="551"/>
      <c r="X17" s="572"/>
      <c r="Y17" s="572"/>
      <c r="Z17" s="572"/>
      <c r="AA17" s="572"/>
    </row>
    <row r="18" spans="1:27" ht="23.25" customHeight="1">
      <c r="A18" s="118">
        <v>2</v>
      </c>
      <c r="B18" s="24">
        <v>2</v>
      </c>
      <c r="C18" s="37"/>
      <c r="D18" s="37"/>
      <c r="E18" s="37"/>
      <c r="F18" s="37"/>
      <c r="G18" s="37"/>
      <c r="H18" s="37"/>
      <c r="I18" s="37"/>
      <c r="J18" s="38"/>
      <c r="K18" s="115"/>
      <c r="L18" s="548"/>
      <c r="M18" s="549"/>
      <c r="N18" s="549"/>
      <c r="O18" s="549"/>
      <c r="P18" s="549"/>
      <c r="Q18" s="549"/>
      <c r="R18" s="549"/>
      <c r="S18" s="549"/>
      <c r="T18" s="550"/>
      <c r="U18" s="117"/>
      <c r="V18" s="551"/>
      <c r="W18" s="551"/>
      <c r="X18" s="572"/>
      <c r="Y18" s="572"/>
      <c r="Z18" s="572"/>
      <c r="AA18" s="572"/>
    </row>
    <row r="19" spans="1:27" ht="23.25" customHeight="1">
      <c r="A19" s="118">
        <v>2</v>
      </c>
      <c r="B19" s="24">
        <v>2</v>
      </c>
      <c r="C19" s="37"/>
      <c r="D19" s="37"/>
      <c r="E19" s="37"/>
      <c r="F19" s="37"/>
      <c r="G19" s="37"/>
      <c r="H19" s="37"/>
      <c r="I19" s="37"/>
      <c r="J19" s="38"/>
      <c r="K19" s="115"/>
      <c r="L19" s="548"/>
      <c r="M19" s="549"/>
      <c r="N19" s="549"/>
      <c r="O19" s="549"/>
      <c r="P19" s="549"/>
      <c r="Q19" s="549"/>
      <c r="R19" s="549"/>
      <c r="S19" s="549"/>
      <c r="T19" s="550"/>
      <c r="U19" s="117"/>
      <c r="V19" s="551"/>
      <c r="W19" s="551"/>
      <c r="X19" s="572"/>
      <c r="Y19" s="572"/>
      <c r="Z19" s="572"/>
      <c r="AA19" s="572"/>
    </row>
    <row r="20" spans="1:27" ht="23.25" customHeight="1">
      <c r="A20" s="118">
        <v>2</v>
      </c>
      <c r="B20" s="24">
        <v>2</v>
      </c>
      <c r="C20" s="37"/>
      <c r="D20" s="37"/>
      <c r="E20" s="37"/>
      <c r="F20" s="37"/>
      <c r="G20" s="37"/>
      <c r="H20" s="37"/>
      <c r="I20" s="37"/>
      <c r="J20" s="38"/>
      <c r="K20" s="115"/>
      <c r="L20" s="548"/>
      <c r="M20" s="549"/>
      <c r="N20" s="549"/>
      <c r="O20" s="549"/>
      <c r="P20" s="549"/>
      <c r="Q20" s="549"/>
      <c r="R20" s="549"/>
      <c r="S20" s="549"/>
      <c r="T20" s="550"/>
      <c r="U20" s="117"/>
      <c r="V20" s="551"/>
      <c r="W20" s="551"/>
      <c r="X20" s="572"/>
      <c r="Y20" s="572"/>
      <c r="Z20" s="572"/>
      <c r="AA20" s="572"/>
    </row>
    <row r="21" spans="1:27" ht="23.25" customHeight="1">
      <c r="A21" s="118">
        <v>2</v>
      </c>
      <c r="B21" s="24">
        <v>2</v>
      </c>
      <c r="C21" s="37"/>
      <c r="D21" s="37"/>
      <c r="E21" s="37"/>
      <c r="F21" s="37"/>
      <c r="G21" s="37"/>
      <c r="H21" s="37"/>
      <c r="I21" s="37"/>
      <c r="J21" s="38"/>
      <c r="K21" s="115"/>
      <c r="L21" s="548"/>
      <c r="M21" s="549"/>
      <c r="N21" s="549"/>
      <c r="O21" s="549"/>
      <c r="P21" s="549"/>
      <c r="Q21" s="549"/>
      <c r="R21" s="549"/>
      <c r="S21" s="549"/>
      <c r="T21" s="550"/>
      <c r="U21" s="117"/>
      <c r="V21" s="551"/>
      <c r="W21" s="551"/>
      <c r="X21" s="572"/>
      <c r="Y21" s="572"/>
      <c r="Z21" s="572"/>
      <c r="AA21" s="572"/>
    </row>
    <row r="22" spans="1:27" ht="23.25" customHeight="1">
      <c r="A22" s="118">
        <v>2</v>
      </c>
      <c r="B22" s="24">
        <v>2</v>
      </c>
      <c r="C22" s="37"/>
      <c r="D22" s="37"/>
      <c r="E22" s="37"/>
      <c r="F22" s="37"/>
      <c r="G22" s="37"/>
      <c r="H22" s="37"/>
      <c r="I22" s="37"/>
      <c r="J22" s="38"/>
      <c r="K22" s="115"/>
      <c r="L22" s="548"/>
      <c r="M22" s="549"/>
      <c r="N22" s="549"/>
      <c r="O22" s="549"/>
      <c r="P22" s="549"/>
      <c r="Q22" s="549"/>
      <c r="R22" s="549"/>
      <c r="S22" s="549"/>
      <c r="T22" s="550"/>
      <c r="U22" s="117"/>
      <c r="V22" s="551"/>
      <c r="W22" s="551"/>
      <c r="X22" s="572"/>
      <c r="Y22" s="572"/>
      <c r="Z22" s="572"/>
      <c r="AA22" s="572"/>
    </row>
    <row r="23" spans="1:27" ht="23.25" customHeight="1">
      <c r="A23" s="118">
        <v>2</v>
      </c>
      <c r="B23" s="24">
        <v>2</v>
      </c>
      <c r="C23" s="37"/>
      <c r="D23" s="37"/>
      <c r="E23" s="37"/>
      <c r="F23" s="37"/>
      <c r="G23" s="37"/>
      <c r="H23" s="37"/>
      <c r="I23" s="37"/>
      <c r="J23" s="38"/>
      <c r="K23" s="115"/>
      <c r="L23" s="73"/>
      <c r="M23" s="74"/>
      <c r="N23" s="74"/>
      <c r="O23" s="74"/>
      <c r="P23" s="74"/>
      <c r="Q23" s="74"/>
      <c r="R23" s="74"/>
      <c r="S23" s="74"/>
      <c r="T23" s="75"/>
      <c r="U23" s="117"/>
      <c r="V23" s="551"/>
      <c r="W23" s="551"/>
      <c r="X23" s="572"/>
      <c r="Y23" s="572"/>
      <c r="Z23" s="572"/>
      <c r="AA23" s="572"/>
    </row>
    <row r="24" spans="1:27" ht="23.25" customHeight="1">
      <c r="A24" s="118">
        <v>2</v>
      </c>
      <c r="B24" s="24">
        <v>2</v>
      </c>
      <c r="C24" s="37"/>
      <c r="D24" s="37"/>
      <c r="E24" s="37"/>
      <c r="F24" s="37"/>
      <c r="G24" s="37"/>
      <c r="H24" s="37"/>
      <c r="I24" s="37"/>
      <c r="J24" s="38"/>
      <c r="K24" s="115"/>
      <c r="L24" s="73"/>
      <c r="M24" s="74"/>
      <c r="N24" s="74"/>
      <c r="O24" s="74"/>
      <c r="P24" s="74"/>
      <c r="Q24" s="74"/>
      <c r="R24" s="74"/>
      <c r="S24" s="74"/>
      <c r="T24" s="75"/>
      <c r="U24" s="117"/>
      <c r="V24" s="551"/>
      <c r="W24" s="551"/>
      <c r="X24" s="572"/>
      <c r="Y24" s="572"/>
      <c r="Z24" s="572"/>
      <c r="AA24" s="572"/>
    </row>
    <row r="25" spans="1:27" ht="23.25" customHeight="1">
      <c r="A25" s="118">
        <v>2</v>
      </c>
      <c r="B25" s="24">
        <v>2</v>
      </c>
      <c r="C25" s="37"/>
      <c r="D25" s="37"/>
      <c r="E25" s="37"/>
      <c r="F25" s="37"/>
      <c r="G25" s="37"/>
      <c r="H25" s="37"/>
      <c r="I25" s="37"/>
      <c r="J25" s="38"/>
      <c r="K25" s="115"/>
      <c r="L25" s="73"/>
      <c r="M25" s="74"/>
      <c r="N25" s="74"/>
      <c r="O25" s="74"/>
      <c r="P25" s="74"/>
      <c r="Q25" s="74"/>
      <c r="R25" s="74"/>
      <c r="S25" s="74"/>
      <c r="T25" s="75"/>
      <c r="U25" s="117"/>
      <c r="V25" s="551"/>
      <c r="W25" s="551"/>
      <c r="X25" s="572"/>
      <c r="Y25" s="572"/>
      <c r="Z25" s="572"/>
      <c r="AA25" s="572"/>
    </row>
    <row r="26" spans="1:27" ht="23.25" customHeight="1">
      <c r="A26" s="118">
        <v>2</v>
      </c>
      <c r="B26" s="24">
        <v>2</v>
      </c>
      <c r="C26" s="37"/>
      <c r="D26" s="37"/>
      <c r="E26" s="37"/>
      <c r="F26" s="37"/>
      <c r="G26" s="37"/>
      <c r="H26" s="37"/>
      <c r="I26" s="37"/>
      <c r="J26" s="38"/>
      <c r="K26" s="115"/>
      <c r="L26" s="73"/>
      <c r="M26" s="74"/>
      <c r="N26" s="74"/>
      <c r="O26" s="74"/>
      <c r="P26" s="74"/>
      <c r="Q26" s="74"/>
      <c r="R26" s="74"/>
      <c r="S26" s="74"/>
      <c r="T26" s="75"/>
      <c r="U26" s="117"/>
      <c r="V26" s="551"/>
      <c r="W26" s="551"/>
      <c r="X26" s="572"/>
      <c r="Y26" s="572"/>
      <c r="Z26" s="572"/>
      <c r="AA26" s="572"/>
    </row>
    <row r="27" spans="1:27" ht="23.25" customHeight="1">
      <c r="A27" s="118">
        <v>2</v>
      </c>
      <c r="B27" s="24">
        <v>2</v>
      </c>
      <c r="C27" s="37"/>
      <c r="D27" s="37"/>
      <c r="E27" s="37"/>
      <c r="F27" s="37"/>
      <c r="G27" s="37"/>
      <c r="H27" s="37"/>
      <c r="I27" s="37"/>
      <c r="J27" s="38"/>
      <c r="K27" s="115"/>
      <c r="L27" s="73"/>
      <c r="M27" s="74"/>
      <c r="N27" s="74"/>
      <c r="O27" s="74"/>
      <c r="P27" s="74"/>
      <c r="Q27" s="74"/>
      <c r="R27" s="74"/>
      <c r="S27" s="74"/>
      <c r="T27" s="75"/>
      <c r="U27" s="117"/>
      <c r="V27" s="551"/>
      <c r="W27" s="551"/>
      <c r="X27" s="572"/>
      <c r="Y27" s="572"/>
      <c r="Z27" s="572"/>
      <c r="AA27" s="572"/>
    </row>
    <row r="28" spans="1:27" ht="23.25" customHeight="1">
      <c r="A28" s="118">
        <v>2</v>
      </c>
      <c r="B28" s="24">
        <v>2</v>
      </c>
      <c r="C28" s="37"/>
      <c r="D28" s="37"/>
      <c r="E28" s="37"/>
      <c r="F28" s="37"/>
      <c r="G28" s="37"/>
      <c r="H28" s="37"/>
      <c r="I28" s="37"/>
      <c r="J28" s="38"/>
      <c r="K28" s="115"/>
      <c r="L28" s="73"/>
      <c r="M28" s="74"/>
      <c r="N28" s="74"/>
      <c r="O28" s="74"/>
      <c r="P28" s="74"/>
      <c r="Q28" s="74"/>
      <c r="R28" s="74"/>
      <c r="S28" s="74"/>
      <c r="T28" s="75"/>
      <c r="U28" s="117"/>
      <c r="V28" s="551"/>
      <c r="W28" s="551"/>
      <c r="X28" s="572"/>
      <c r="Y28" s="572"/>
      <c r="Z28" s="572"/>
      <c r="AA28" s="572"/>
    </row>
    <row r="29" spans="1:27" ht="23.25" customHeight="1">
      <c r="A29" s="118">
        <v>2</v>
      </c>
      <c r="B29" s="24">
        <v>2</v>
      </c>
      <c r="C29" s="37"/>
      <c r="D29" s="37"/>
      <c r="E29" s="37"/>
      <c r="F29" s="37"/>
      <c r="G29" s="37"/>
      <c r="H29" s="37"/>
      <c r="I29" s="37"/>
      <c r="J29" s="38"/>
      <c r="K29" s="115"/>
      <c r="L29" s="548"/>
      <c r="M29" s="549"/>
      <c r="N29" s="549"/>
      <c r="O29" s="549"/>
      <c r="P29" s="549"/>
      <c r="Q29" s="549"/>
      <c r="R29" s="549"/>
      <c r="S29" s="549"/>
      <c r="T29" s="550"/>
      <c r="U29" s="117"/>
      <c r="V29" s="551"/>
      <c r="W29" s="551"/>
      <c r="X29" s="572"/>
      <c r="Y29" s="572"/>
      <c r="Z29" s="572"/>
      <c r="AA29" s="572"/>
    </row>
    <row r="30" spans="1:27" ht="23.25" customHeight="1">
      <c r="A30" s="118">
        <v>2</v>
      </c>
      <c r="B30" s="24">
        <v>2</v>
      </c>
      <c r="C30" s="37"/>
      <c r="D30" s="37"/>
      <c r="E30" s="37"/>
      <c r="F30" s="37"/>
      <c r="G30" s="37"/>
      <c r="H30" s="37"/>
      <c r="I30" s="37"/>
      <c r="J30" s="38"/>
      <c r="K30" s="115"/>
      <c r="L30" s="548"/>
      <c r="M30" s="549"/>
      <c r="N30" s="549"/>
      <c r="O30" s="549"/>
      <c r="P30" s="549"/>
      <c r="Q30" s="549"/>
      <c r="R30" s="549"/>
      <c r="S30" s="549"/>
      <c r="T30" s="550"/>
      <c r="U30" s="117"/>
      <c r="V30" s="551"/>
      <c r="W30" s="551"/>
      <c r="X30" s="572"/>
      <c r="Y30" s="572"/>
      <c r="Z30" s="572"/>
      <c r="AA30" s="572"/>
    </row>
    <row r="31" spans="1:27" ht="23.25" customHeight="1">
      <c r="A31" s="118">
        <v>2</v>
      </c>
      <c r="B31" s="24">
        <v>2</v>
      </c>
      <c r="C31" s="37"/>
      <c r="D31" s="37"/>
      <c r="E31" s="37"/>
      <c r="F31" s="37"/>
      <c r="G31" s="37"/>
      <c r="H31" s="37"/>
      <c r="I31" s="37"/>
      <c r="J31" s="38"/>
      <c r="K31" s="115"/>
      <c r="L31" s="73"/>
      <c r="M31" s="74"/>
      <c r="N31" s="74"/>
      <c r="O31" s="74"/>
      <c r="P31" s="74"/>
      <c r="Q31" s="74"/>
      <c r="R31" s="74"/>
      <c r="S31" s="74"/>
      <c r="T31" s="75"/>
      <c r="U31" s="117"/>
      <c r="V31" s="551"/>
      <c r="W31" s="551"/>
      <c r="X31" s="572"/>
      <c r="Y31" s="572"/>
      <c r="Z31" s="572"/>
      <c r="AA31" s="572"/>
    </row>
    <row r="32" spans="1:27" ht="23.25" customHeight="1">
      <c r="A32" s="118">
        <v>2</v>
      </c>
      <c r="B32" s="24">
        <v>2</v>
      </c>
      <c r="C32" s="37"/>
      <c r="D32" s="37"/>
      <c r="E32" s="37"/>
      <c r="F32" s="37"/>
      <c r="G32" s="37"/>
      <c r="H32" s="37"/>
      <c r="I32" s="37"/>
      <c r="J32" s="38"/>
      <c r="K32" s="115"/>
      <c r="L32" s="73"/>
      <c r="M32" s="74"/>
      <c r="N32" s="74"/>
      <c r="O32" s="74"/>
      <c r="P32" s="74"/>
      <c r="Q32" s="74"/>
      <c r="R32" s="74"/>
      <c r="S32" s="74"/>
      <c r="T32" s="75"/>
      <c r="U32" s="117"/>
      <c r="V32" s="551"/>
      <c r="W32" s="551"/>
      <c r="X32" s="572"/>
      <c r="Y32" s="572"/>
      <c r="Z32" s="572"/>
      <c r="AA32" s="572"/>
    </row>
    <row r="33" spans="1:27" ht="23.25" customHeight="1">
      <c r="A33" s="118">
        <v>2</v>
      </c>
      <c r="B33" s="24">
        <v>2</v>
      </c>
      <c r="C33" s="37"/>
      <c r="D33" s="37"/>
      <c r="E33" s="37"/>
      <c r="F33" s="37"/>
      <c r="G33" s="37"/>
      <c r="H33" s="37"/>
      <c r="I33" s="37"/>
      <c r="J33" s="38"/>
      <c r="K33" s="115"/>
      <c r="L33" s="73"/>
      <c r="M33" s="74"/>
      <c r="N33" s="74"/>
      <c r="O33" s="74"/>
      <c r="P33" s="74"/>
      <c r="Q33" s="74"/>
      <c r="R33" s="74"/>
      <c r="S33" s="74"/>
      <c r="T33" s="75"/>
      <c r="U33" s="117"/>
      <c r="V33" s="551"/>
      <c r="W33" s="551"/>
      <c r="X33" s="572"/>
      <c r="Y33" s="572"/>
      <c r="Z33" s="572"/>
      <c r="AA33" s="572"/>
    </row>
    <row r="34" spans="1:27" ht="23.25" customHeight="1">
      <c r="A34" s="118">
        <v>2</v>
      </c>
      <c r="B34" s="24">
        <v>2</v>
      </c>
      <c r="C34" s="37"/>
      <c r="D34" s="37"/>
      <c r="E34" s="37"/>
      <c r="F34" s="37"/>
      <c r="G34" s="37"/>
      <c r="H34" s="37"/>
      <c r="I34" s="37"/>
      <c r="J34" s="38"/>
      <c r="K34" s="115"/>
      <c r="L34" s="73"/>
      <c r="M34" s="74"/>
      <c r="N34" s="74"/>
      <c r="O34" s="74"/>
      <c r="P34" s="74"/>
      <c r="Q34" s="74"/>
      <c r="R34" s="74"/>
      <c r="S34" s="74"/>
      <c r="T34" s="75"/>
      <c r="U34" s="117"/>
      <c r="V34" s="551"/>
      <c r="W34" s="551"/>
      <c r="X34" s="572"/>
      <c r="Y34" s="572"/>
      <c r="Z34" s="572"/>
      <c r="AA34" s="572"/>
    </row>
    <row r="35" spans="1:27" ht="23.25" customHeight="1">
      <c r="A35" s="118">
        <v>2</v>
      </c>
      <c r="B35" s="24">
        <v>2</v>
      </c>
      <c r="C35" s="37"/>
      <c r="D35" s="37"/>
      <c r="E35" s="37"/>
      <c r="F35" s="37"/>
      <c r="G35" s="37"/>
      <c r="H35" s="37"/>
      <c r="I35" s="37"/>
      <c r="J35" s="38"/>
      <c r="K35" s="115"/>
      <c r="L35" s="548"/>
      <c r="M35" s="549"/>
      <c r="N35" s="549"/>
      <c r="O35" s="549"/>
      <c r="P35" s="549"/>
      <c r="Q35" s="549"/>
      <c r="R35" s="549"/>
      <c r="S35" s="549"/>
      <c r="T35" s="550"/>
      <c r="U35" s="117"/>
      <c r="V35" s="551"/>
      <c r="W35" s="551"/>
      <c r="X35" s="572"/>
      <c r="Y35" s="572"/>
      <c r="Z35" s="572"/>
      <c r="AA35" s="572"/>
    </row>
    <row r="36" spans="1:27" ht="23.25" customHeight="1">
      <c r="A36" s="118">
        <v>2</v>
      </c>
      <c r="B36" s="24">
        <v>2</v>
      </c>
      <c r="C36" s="37"/>
      <c r="D36" s="37"/>
      <c r="E36" s="37"/>
      <c r="F36" s="37"/>
      <c r="G36" s="37"/>
      <c r="H36" s="37"/>
      <c r="I36" s="37"/>
      <c r="J36" s="38"/>
      <c r="K36" s="115"/>
      <c r="L36" s="548"/>
      <c r="M36" s="549"/>
      <c r="N36" s="549"/>
      <c r="O36" s="549"/>
      <c r="P36" s="549"/>
      <c r="Q36" s="549"/>
      <c r="R36" s="549"/>
      <c r="S36" s="549"/>
      <c r="T36" s="550"/>
      <c r="U36" s="117"/>
      <c r="V36" s="551"/>
      <c r="W36" s="551"/>
      <c r="X36" s="572"/>
      <c r="Y36" s="572"/>
      <c r="Z36" s="572"/>
      <c r="AA36" s="572"/>
    </row>
    <row r="37" spans="1:27" ht="23.25" customHeight="1">
      <c r="A37" s="118">
        <v>2</v>
      </c>
      <c r="B37" s="24">
        <v>2</v>
      </c>
      <c r="C37" s="37"/>
      <c r="D37" s="37"/>
      <c r="E37" s="37"/>
      <c r="F37" s="37"/>
      <c r="G37" s="37"/>
      <c r="H37" s="37"/>
      <c r="I37" s="37"/>
      <c r="J37" s="38"/>
      <c r="K37" s="115"/>
      <c r="L37" s="548"/>
      <c r="M37" s="549"/>
      <c r="N37" s="549"/>
      <c r="O37" s="549"/>
      <c r="P37" s="549"/>
      <c r="Q37" s="549"/>
      <c r="R37" s="549"/>
      <c r="S37" s="549"/>
      <c r="T37" s="550"/>
      <c r="U37" s="117"/>
      <c r="V37" s="551"/>
      <c r="W37" s="551"/>
      <c r="X37" s="572"/>
      <c r="Y37" s="572"/>
      <c r="Z37" s="572"/>
      <c r="AA37" s="572"/>
    </row>
    <row r="38" spans="1:27" ht="23.25" customHeight="1">
      <c r="A38" s="118">
        <v>2</v>
      </c>
      <c r="B38" s="24">
        <v>2</v>
      </c>
      <c r="C38" s="37"/>
      <c r="D38" s="37"/>
      <c r="E38" s="37"/>
      <c r="F38" s="37"/>
      <c r="G38" s="37"/>
      <c r="H38" s="37"/>
      <c r="I38" s="37"/>
      <c r="J38" s="38"/>
      <c r="K38" s="115"/>
      <c r="L38" s="548"/>
      <c r="M38" s="549"/>
      <c r="N38" s="549"/>
      <c r="O38" s="549"/>
      <c r="P38" s="549"/>
      <c r="Q38" s="549"/>
      <c r="R38" s="549"/>
      <c r="S38" s="549"/>
      <c r="T38" s="550"/>
      <c r="U38" s="117"/>
      <c r="V38" s="551"/>
      <c r="W38" s="551"/>
      <c r="X38" s="572"/>
      <c r="Y38" s="572"/>
      <c r="Z38" s="572"/>
      <c r="AA38" s="572"/>
    </row>
    <row r="39" spans="1:27" ht="23.25" customHeight="1">
      <c r="A39" s="118">
        <v>2</v>
      </c>
      <c r="B39" s="24">
        <v>2</v>
      </c>
      <c r="C39" s="37"/>
      <c r="D39" s="37"/>
      <c r="E39" s="37"/>
      <c r="F39" s="37"/>
      <c r="G39" s="37"/>
      <c r="H39" s="37"/>
      <c r="I39" s="37"/>
      <c r="J39" s="38"/>
      <c r="K39" s="115"/>
      <c r="L39" s="548"/>
      <c r="M39" s="549"/>
      <c r="N39" s="549"/>
      <c r="O39" s="549"/>
      <c r="P39" s="549"/>
      <c r="Q39" s="549"/>
      <c r="R39" s="549"/>
      <c r="S39" s="549"/>
      <c r="T39" s="550"/>
      <c r="U39" s="117"/>
      <c r="V39" s="551"/>
      <c r="W39" s="551"/>
      <c r="X39" s="572"/>
      <c r="Y39" s="572"/>
      <c r="Z39" s="572"/>
      <c r="AA39" s="572"/>
    </row>
    <row r="40" spans="1:27" ht="23.25" customHeight="1">
      <c r="A40" s="118">
        <v>2</v>
      </c>
      <c r="B40" s="24">
        <v>2</v>
      </c>
      <c r="C40" s="37"/>
      <c r="D40" s="37"/>
      <c r="E40" s="37"/>
      <c r="F40" s="37"/>
      <c r="G40" s="37"/>
      <c r="H40" s="37"/>
      <c r="I40" s="37"/>
      <c r="J40" s="38"/>
      <c r="K40" s="115"/>
      <c r="L40" s="548"/>
      <c r="M40" s="549"/>
      <c r="N40" s="549"/>
      <c r="O40" s="549"/>
      <c r="P40" s="549"/>
      <c r="Q40" s="549"/>
      <c r="R40" s="549"/>
      <c r="S40" s="549"/>
      <c r="T40" s="550"/>
      <c r="U40" s="117"/>
      <c r="V40" s="551"/>
      <c r="W40" s="551"/>
      <c r="X40" s="572"/>
      <c r="Y40" s="572"/>
      <c r="Z40" s="572"/>
      <c r="AA40" s="572"/>
    </row>
    <row r="41" spans="1:27" ht="23.25" customHeight="1">
      <c r="A41" s="118">
        <v>2</v>
      </c>
      <c r="B41" s="24">
        <v>2</v>
      </c>
      <c r="C41" s="37"/>
      <c r="D41" s="37"/>
      <c r="E41" s="37"/>
      <c r="F41" s="37"/>
      <c r="G41" s="37"/>
      <c r="H41" s="37"/>
      <c r="I41" s="37"/>
      <c r="J41" s="38"/>
      <c r="K41" s="115"/>
      <c r="L41" s="548"/>
      <c r="M41" s="549"/>
      <c r="N41" s="549"/>
      <c r="O41" s="549"/>
      <c r="P41" s="549"/>
      <c r="Q41" s="549"/>
      <c r="R41" s="549"/>
      <c r="S41" s="549"/>
      <c r="T41" s="550"/>
      <c r="U41" s="117"/>
      <c r="V41" s="551"/>
      <c r="W41" s="551"/>
      <c r="X41" s="572"/>
      <c r="Y41" s="572"/>
      <c r="Z41" s="572"/>
      <c r="AA41" s="572"/>
    </row>
    <row r="42" spans="1:27" ht="23.25" customHeight="1" thickBot="1">
      <c r="A42" s="128">
        <v>2</v>
      </c>
      <c r="B42" s="129">
        <v>2</v>
      </c>
      <c r="C42" s="130"/>
      <c r="D42" s="130"/>
      <c r="E42" s="130"/>
      <c r="F42" s="130"/>
      <c r="G42" s="130"/>
      <c r="H42" s="130"/>
      <c r="I42" s="130"/>
      <c r="J42" s="131"/>
      <c r="K42" s="126"/>
      <c r="L42" s="559"/>
      <c r="M42" s="560"/>
      <c r="N42" s="560"/>
      <c r="O42" s="560"/>
      <c r="P42" s="560"/>
      <c r="Q42" s="560"/>
      <c r="R42" s="560"/>
      <c r="S42" s="560"/>
      <c r="T42" s="561"/>
      <c r="U42" s="127"/>
      <c r="V42" s="562"/>
      <c r="W42" s="562"/>
      <c r="X42" s="574"/>
      <c r="Y42" s="574"/>
      <c r="Z42" s="574"/>
      <c r="AA42" s="574"/>
    </row>
    <row r="43" spans="1:27" ht="13.5" customHeight="1">
      <c r="A43" s="552" t="s">
        <v>208</v>
      </c>
      <c r="B43" s="553"/>
      <c r="C43" s="553"/>
      <c r="D43" s="553"/>
      <c r="E43" s="553"/>
      <c r="F43" s="553"/>
      <c r="G43" s="553"/>
      <c r="H43" s="553"/>
      <c r="I43" s="553"/>
      <c r="J43" s="554"/>
      <c r="K43" s="558" t="s">
        <v>344</v>
      </c>
      <c r="L43" s="539" t="s">
        <v>344</v>
      </c>
      <c r="M43" s="540"/>
      <c r="N43" s="540"/>
      <c r="O43" s="540"/>
      <c r="P43" s="540"/>
      <c r="Q43" s="540"/>
      <c r="R43" s="540"/>
      <c r="S43" s="540"/>
      <c r="T43" s="541"/>
      <c r="U43" s="546" t="s">
        <v>344</v>
      </c>
      <c r="V43" s="545" t="s">
        <v>344</v>
      </c>
      <c r="W43" s="541"/>
      <c r="X43" s="575" t="s">
        <v>345</v>
      </c>
      <c r="Y43" s="575"/>
      <c r="Z43" s="575" t="s">
        <v>346</v>
      </c>
      <c r="AA43" s="579"/>
    </row>
    <row r="44" spans="1:28" ht="23.25" customHeight="1" thickBot="1">
      <c r="A44" s="555"/>
      <c r="B44" s="556"/>
      <c r="C44" s="556"/>
      <c r="D44" s="556"/>
      <c r="E44" s="556"/>
      <c r="F44" s="556"/>
      <c r="G44" s="556"/>
      <c r="H44" s="556"/>
      <c r="I44" s="556"/>
      <c r="J44" s="557"/>
      <c r="K44" s="547"/>
      <c r="L44" s="542"/>
      <c r="M44" s="543"/>
      <c r="N44" s="543"/>
      <c r="O44" s="543"/>
      <c r="P44" s="543"/>
      <c r="Q44" s="543"/>
      <c r="R44" s="543"/>
      <c r="S44" s="543"/>
      <c r="T44" s="544"/>
      <c r="U44" s="547"/>
      <c r="V44" s="542"/>
      <c r="W44" s="544"/>
      <c r="X44" s="573">
        <f>SUM(X9:Y42)</f>
        <v>0</v>
      </c>
      <c r="Y44" s="573"/>
      <c r="Z44" s="573">
        <f>SUM(Z9:AA42)</f>
        <v>0</v>
      </c>
      <c r="AA44" s="580"/>
      <c r="AB44" s="21">
        <f>IF(SUM(AB9:AC42)=0,"",SUM(AB9:AC42))</f>
      </c>
    </row>
    <row r="45" spans="1:20" ht="13.5">
      <c r="A45" s="565" t="s">
        <v>382</v>
      </c>
      <c r="B45" s="566"/>
      <c r="C45" s="566"/>
      <c r="D45" s="566"/>
      <c r="E45" s="566"/>
      <c r="F45" s="566"/>
      <c r="G45" s="566"/>
      <c r="H45" s="566"/>
      <c r="I45" s="566"/>
      <c r="J45" s="566"/>
      <c r="K45" s="566"/>
      <c r="L45" s="566"/>
      <c r="M45" s="566"/>
      <c r="N45" s="566"/>
      <c r="O45" s="566"/>
      <c r="P45" s="566"/>
      <c r="Q45" s="566"/>
      <c r="R45" s="566"/>
      <c r="S45" s="566"/>
      <c r="T45" s="566"/>
    </row>
    <row r="46" spans="1:27" ht="13.5">
      <c r="A46" s="362"/>
      <c r="B46" s="362"/>
      <c r="C46" s="362"/>
      <c r="D46" s="362"/>
      <c r="E46" s="362"/>
      <c r="F46" s="362"/>
      <c r="G46" s="362"/>
      <c r="H46" s="362"/>
      <c r="I46" s="362"/>
      <c r="J46" s="362"/>
      <c r="K46" s="362"/>
      <c r="L46" s="362"/>
      <c r="M46" s="362"/>
      <c r="N46" s="362"/>
      <c r="O46" s="362"/>
      <c r="P46" s="362"/>
      <c r="Q46" s="362"/>
      <c r="R46" s="362"/>
      <c r="S46" s="362"/>
      <c r="T46" s="362"/>
      <c r="V46" s="70"/>
      <c r="W46" s="132"/>
      <c r="X46" s="133" t="s">
        <v>53</v>
      </c>
      <c r="Y46" s="134"/>
      <c r="Z46" s="77"/>
      <c r="AA46" s="78" t="s">
        <v>54</v>
      </c>
    </row>
    <row r="47" spans="1:27" ht="13.5">
      <c r="A47" s="362"/>
      <c r="B47" s="362"/>
      <c r="C47" s="362"/>
      <c r="D47" s="362"/>
      <c r="E47" s="362"/>
      <c r="F47" s="362"/>
      <c r="G47" s="362"/>
      <c r="H47" s="362"/>
      <c r="I47" s="362"/>
      <c r="J47" s="362"/>
      <c r="K47" s="362"/>
      <c r="L47" s="362"/>
      <c r="M47" s="362"/>
      <c r="N47" s="362"/>
      <c r="O47" s="362"/>
      <c r="P47" s="362"/>
      <c r="Q47" s="362"/>
      <c r="R47" s="362"/>
      <c r="S47" s="362"/>
      <c r="T47" s="362"/>
      <c r="V47" s="70"/>
      <c r="W47" s="132"/>
      <c r="X47" s="567"/>
      <c r="Y47" s="569">
        <v>1</v>
      </c>
      <c r="Z47" s="571" t="s">
        <v>55</v>
      </c>
      <c r="AA47" s="563"/>
    </row>
    <row r="48" spans="1:27" ht="13.5">
      <c r="A48" s="362"/>
      <c r="B48" s="362"/>
      <c r="C48" s="362"/>
      <c r="D48" s="362"/>
      <c r="E48" s="362"/>
      <c r="F48" s="362"/>
      <c r="G48" s="362"/>
      <c r="H48" s="362"/>
      <c r="I48" s="362"/>
      <c r="J48" s="362"/>
      <c r="K48" s="362"/>
      <c r="L48" s="362"/>
      <c r="M48" s="362"/>
      <c r="N48" s="362"/>
      <c r="O48" s="362"/>
      <c r="P48" s="362"/>
      <c r="Q48" s="362"/>
      <c r="R48" s="362"/>
      <c r="S48" s="362"/>
      <c r="T48" s="362"/>
      <c r="V48" s="70"/>
      <c r="W48" s="132"/>
      <c r="X48" s="568"/>
      <c r="Y48" s="570"/>
      <c r="Z48" s="570"/>
      <c r="AA48" s="564"/>
    </row>
    <row r="49" ht="21" customHeight="1">
      <c r="A49" s="21" t="s">
        <v>211</v>
      </c>
    </row>
    <row r="50" spans="1:27" ht="21" customHeight="1">
      <c r="A50" s="593" t="s">
        <v>338</v>
      </c>
      <c r="B50" s="593"/>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row>
    <row r="51" spans="1:19" ht="8.25" customHeight="1">
      <c r="A51" s="23"/>
      <c r="B51" s="23"/>
      <c r="C51" s="23"/>
      <c r="D51" s="23"/>
      <c r="E51" s="23"/>
      <c r="F51" s="23"/>
      <c r="G51" s="23"/>
      <c r="H51" s="23"/>
      <c r="I51" s="23"/>
      <c r="J51" s="23"/>
      <c r="K51" s="23"/>
      <c r="L51" s="23"/>
      <c r="M51" s="23"/>
      <c r="N51" s="23"/>
      <c r="O51" s="23"/>
      <c r="P51" s="23"/>
      <c r="Q51" s="23"/>
      <c r="R51" s="23"/>
      <c r="S51" s="23"/>
    </row>
    <row r="52" spans="1:27" ht="21" customHeight="1">
      <c r="A52" s="576" t="s">
        <v>188</v>
      </c>
      <c r="B52" s="576"/>
      <c r="C52" s="576"/>
      <c r="D52" s="576"/>
      <c r="E52" s="576"/>
      <c r="F52" s="576"/>
      <c r="G52" s="576"/>
      <c r="H52" s="576"/>
      <c r="I52" s="576"/>
      <c r="J52" s="576"/>
      <c r="K52" s="585">
        <f>IF(Z92&lt;&gt;"",$K$4,"")</f>
      </c>
      <c r="L52" s="586"/>
      <c r="M52" s="586"/>
      <c r="N52" s="586"/>
      <c r="O52" s="586"/>
      <c r="P52" s="586"/>
      <c r="Q52" s="586"/>
      <c r="R52" s="586"/>
      <c r="S52" s="586"/>
      <c r="T52" s="586"/>
      <c r="U52" s="586"/>
      <c r="V52" s="586"/>
      <c r="W52" s="586"/>
      <c r="X52" s="586"/>
      <c r="Y52" s="586"/>
      <c r="Z52" s="586"/>
      <c r="AA52" s="587"/>
    </row>
    <row r="53" spans="1:26" ht="3" customHeight="1">
      <c r="A53" s="70"/>
      <c r="B53" s="70"/>
      <c r="C53" s="70"/>
      <c r="D53" s="70"/>
      <c r="E53" s="70"/>
      <c r="F53" s="70"/>
      <c r="G53" s="70"/>
      <c r="H53" s="70"/>
      <c r="I53" s="70"/>
      <c r="J53" s="70"/>
      <c r="K53" s="71"/>
      <c r="L53" s="71"/>
      <c r="M53" s="71"/>
      <c r="N53" s="71"/>
      <c r="O53" s="71"/>
      <c r="P53" s="71"/>
      <c r="Q53" s="71"/>
      <c r="R53" s="71"/>
      <c r="S53" s="71"/>
      <c r="T53" s="71"/>
      <c r="U53" s="71"/>
      <c r="V53" s="71"/>
      <c r="W53" s="71"/>
      <c r="X53" s="71"/>
      <c r="Z53" s="71"/>
    </row>
    <row r="54" spans="1:26" ht="21" customHeight="1">
      <c r="A54" s="70"/>
      <c r="B54" s="585" t="s">
        <v>260</v>
      </c>
      <c r="C54" s="586"/>
      <c r="D54" s="586"/>
      <c r="E54" s="586"/>
      <c r="F54" s="587"/>
      <c r="G54" s="588" t="s">
        <v>261</v>
      </c>
      <c r="H54" s="589"/>
      <c r="I54" s="589"/>
      <c r="J54" s="589"/>
      <c r="K54" s="79"/>
      <c r="L54" s="71"/>
      <c r="M54" s="71"/>
      <c r="N54" s="71"/>
      <c r="O54" s="71"/>
      <c r="P54" s="71"/>
      <c r="Q54" s="71"/>
      <c r="R54" s="71"/>
      <c r="S54" s="71"/>
      <c r="T54" s="71"/>
      <c r="U54" s="71"/>
      <c r="V54" s="71"/>
      <c r="W54" s="71"/>
      <c r="X54" s="71"/>
      <c r="Z54" s="71"/>
    </row>
    <row r="55" ht="3" customHeight="1"/>
    <row r="56" spans="1:27" ht="36" customHeight="1">
      <c r="A56" s="577" t="s">
        <v>52</v>
      </c>
      <c r="B56" s="551"/>
      <c r="C56" s="551"/>
      <c r="D56" s="551"/>
      <c r="E56" s="551"/>
      <c r="F56" s="551"/>
      <c r="G56" s="551"/>
      <c r="H56" s="551"/>
      <c r="I56" s="551"/>
      <c r="J56" s="551"/>
      <c r="K56" s="125" t="s">
        <v>212</v>
      </c>
      <c r="L56" s="590" t="s">
        <v>339</v>
      </c>
      <c r="M56" s="591"/>
      <c r="N56" s="591"/>
      <c r="O56" s="591"/>
      <c r="P56" s="591"/>
      <c r="Q56" s="591"/>
      <c r="R56" s="591"/>
      <c r="S56" s="591"/>
      <c r="T56" s="592"/>
      <c r="U56" s="125" t="s">
        <v>94</v>
      </c>
      <c r="V56" s="577" t="s">
        <v>341</v>
      </c>
      <c r="W56" s="551"/>
      <c r="X56" s="577" t="s">
        <v>342</v>
      </c>
      <c r="Y56" s="551"/>
      <c r="Z56" s="551" t="s">
        <v>340</v>
      </c>
      <c r="AA56" s="551"/>
    </row>
    <row r="57" spans="1:27" ht="23.25" customHeight="1">
      <c r="A57" s="119">
        <v>2</v>
      </c>
      <c r="B57" s="120">
        <v>2</v>
      </c>
      <c r="C57" s="121"/>
      <c r="D57" s="121"/>
      <c r="E57" s="121"/>
      <c r="F57" s="121"/>
      <c r="G57" s="121"/>
      <c r="H57" s="121"/>
      <c r="I57" s="121"/>
      <c r="J57" s="122"/>
      <c r="K57" s="123"/>
      <c r="L57" s="581"/>
      <c r="M57" s="582"/>
      <c r="N57" s="582"/>
      <c r="O57" s="582"/>
      <c r="P57" s="582"/>
      <c r="Q57" s="582"/>
      <c r="R57" s="582"/>
      <c r="S57" s="582"/>
      <c r="T57" s="583"/>
      <c r="U57" s="124"/>
      <c r="V57" s="578"/>
      <c r="W57" s="578"/>
      <c r="X57" s="584"/>
      <c r="Y57" s="584"/>
      <c r="Z57" s="584"/>
      <c r="AA57" s="584"/>
    </row>
    <row r="58" spans="1:27" ht="23.25" customHeight="1">
      <c r="A58" s="118">
        <v>2</v>
      </c>
      <c r="B58" s="24">
        <v>2</v>
      </c>
      <c r="C58" s="37"/>
      <c r="D58" s="37"/>
      <c r="E58" s="37"/>
      <c r="F58" s="37"/>
      <c r="G58" s="37"/>
      <c r="H58" s="37"/>
      <c r="I58" s="37"/>
      <c r="J58" s="38"/>
      <c r="K58" s="115"/>
      <c r="L58" s="548"/>
      <c r="M58" s="549"/>
      <c r="N58" s="549"/>
      <c r="O58" s="549"/>
      <c r="P58" s="549"/>
      <c r="Q58" s="549"/>
      <c r="R58" s="549"/>
      <c r="S58" s="549"/>
      <c r="T58" s="550"/>
      <c r="U58" s="116"/>
      <c r="V58" s="551"/>
      <c r="W58" s="551"/>
      <c r="X58" s="572"/>
      <c r="Y58" s="572"/>
      <c r="Z58" s="572"/>
      <c r="AA58" s="572"/>
    </row>
    <row r="59" spans="1:27" ht="23.25" customHeight="1">
      <c r="A59" s="118">
        <v>2</v>
      </c>
      <c r="B59" s="24">
        <v>2</v>
      </c>
      <c r="C59" s="37"/>
      <c r="D59" s="37"/>
      <c r="E59" s="37"/>
      <c r="F59" s="37"/>
      <c r="G59" s="37"/>
      <c r="H59" s="37"/>
      <c r="I59" s="37"/>
      <c r="J59" s="38"/>
      <c r="K59" s="115"/>
      <c r="L59" s="548"/>
      <c r="M59" s="549"/>
      <c r="N59" s="549"/>
      <c r="O59" s="549"/>
      <c r="P59" s="549"/>
      <c r="Q59" s="549"/>
      <c r="R59" s="549"/>
      <c r="S59" s="549"/>
      <c r="T59" s="550"/>
      <c r="U59" s="116"/>
      <c r="V59" s="551"/>
      <c r="W59" s="551"/>
      <c r="X59" s="572"/>
      <c r="Y59" s="572"/>
      <c r="Z59" s="572"/>
      <c r="AA59" s="572"/>
    </row>
    <row r="60" spans="1:27" ht="23.25" customHeight="1">
      <c r="A60" s="118">
        <v>2</v>
      </c>
      <c r="B60" s="24">
        <v>2</v>
      </c>
      <c r="C60" s="37"/>
      <c r="D60" s="37"/>
      <c r="E60" s="37"/>
      <c r="F60" s="37"/>
      <c r="G60" s="37"/>
      <c r="H60" s="37"/>
      <c r="I60" s="37"/>
      <c r="J60" s="38"/>
      <c r="K60" s="115"/>
      <c r="L60" s="548"/>
      <c r="M60" s="549"/>
      <c r="N60" s="549"/>
      <c r="O60" s="549"/>
      <c r="P60" s="549"/>
      <c r="Q60" s="549"/>
      <c r="R60" s="549"/>
      <c r="S60" s="549"/>
      <c r="T60" s="550"/>
      <c r="U60" s="116"/>
      <c r="V60" s="551"/>
      <c r="W60" s="551"/>
      <c r="X60" s="572"/>
      <c r="Y60" s="572"/>
      <c r="Z60" s="572"/>
      <c r="AA60" s="572"/>
    </row>
    <row r="61" spans="1:27" ht="23.25" customHeight="1">
      <c r="A61" s="118">
        <v>2</v>
      </c>
      <c r="B61" s="24">
        <v>2</v>
      </c>
      <c r="C61" s="37"/>
      <c r="D61" s="37"/>
      <c r="E61" s="37"/>
      <c r="F61" s="37"/>
      <c r="G61" s="37"/>
      <c r="H61" s="37"/>
      <c r="I61" s="37"/>
      <c r="J61" s="38"/>
      <c r="K61" s="115"/>
      <c r="L61" s="548"/>
      <c r="M61" s="549"/>
      <c r="N61" s="549"/>
      <c r="O61" s="549"/>
      <c r="P61" s="549"/>
      <c r="Q61" s="549"/>
      <c r="R61" s="549"/>
      <c r="S61" s="549"/>
      <c r="T61" s="550"/>
      <c r="U61" s="116"/>
      <c r="V61" s="551"/>
      <c r="W61" s="551"/>
      <c r="X61" s="572"/>
      <c r="Y61" s="572"/>
      <c r="Z61" s="572"/>
      <c r="AA61" s="572"/>
    </row>
    <row r="62" spans="1:27" ht="23.25" customHeight="1">
      <c r="A62" s="118">
        <v>2</v>
      </c>
      <c r="B62" s="24">
        <v>2</v>
      </c>
      <c r="C62" s="37"/>
      <c r="D62" s="37"/>
      <c r="E62" s="37"/>
      <c r="F62" s="37"/>
      <c r="G62" s="37"/>
      <c r="H62" s="37"/>
      <c r="I62" s="37"/>
      <c r="J62" s="38"/>
      <c r="K62" s="115"/>
      <c r="L62" s="548"/>
      <c r="M62" s="549"/>
      <c r="N62" s="549"/>
      <c r="O62" s="549"/>
      <c r="P62" s="549"/>
      <c r="Q62" s="549"/>
      <c r="R62" s="549"/>
      <c r="S62" s="549"/>
      <c r="T62" s="550"/>
      <c r="U62" s="116"/>
      <c r="V62" s="551"/>
      <c r="W62" s="551"/>
      <c r="X62" s="572"/>
      <c r="Y62" s="572"/>
      <c r="Z62" s="572"/>
      <c r="AA62" s="572"/>
    </row>
    <row r="63" spans="1:27" ht="23.25" customHeight="1">
      <c r="A63" s="118">
        <v>2</v>
      </c>
      <c r="B63" s="24">
        <v>2</v>
      </c>
      <c r="C63" s="37"/>
      <c r="D63" s="37"/>
      <c r="E63" s="37"/>
      <c r="F63" s="37"/>
      <c r="G63" s="37"/>
      <c r="H63" s="37"/>
      <c r="I63" s="37"/>
      <c r="J63" s="38"/>
      <c r="K63" s="115"/>
      <c r="L63" s="548"/>
      <c r="M63" s="549"/>
      <c r="N63" s="549"/>
      <c r="O63" s="549"/>
      <c r="P63" s="549"/>
      <c r="Q63" s="549"/>
      <c r="R63" s="549"/>
      <c r="S63" s="549"/>
      <c r="T63" s="550"/>
      <c r="U63" s="116"/>
      <c r="V63" s="551"/>
      <c r="W63" s="551"/>
      <c r="X63" s="572"/>
      <c r="Y63" s="572"/>
      <c r="Z63" s="572"/>
      <c r="AA63" s="572"/>
    </row>
    <row r="64" spans="1:27" ht="23.25" customHeight="1">
      <c r="A64" s="118">
        <v>2</v>
      </c>
      <c r="B64" s="24">
        <v>2</v>
      </c>
      <c r="C64" s="37"/>
      <c r="D64" s="37"/>
      <c r="E64" s="37"/>
      <c r="F64" s="37"/>
      <c r="G64" s="37"/>
      <c r="H64" s="37"/>
      <c r="I64" s="37"/>
      <c r="J64" s="38"/>
      <c r="K64" s="115"/>
      <c r="L64" s="548"/>
      <c r="M64" s="549"/>
      <c r="N64" s="549"/>
      <c r="O64" s="549"/>
      <c r="P64" s="549"/>
      <c r="Q64" s="549"/>
      <c r="R64" s="549"/>
      <c r="S64" s="549"/>
      <c r="T64" s="550"/>
      <c r="U64" s="116"/>
      <c r="V64" s="551"/>
      <c r="W64" s="551"/>
      <c r="X64" s="572"/>
      <c r="Y64" s="572"/>
      <c r="Z64" s="572"/>
      <c r="AA64" s="572"/>
    </row>
    <row r="65" spans="1:27" ht="23.25" customHeight="1">
      <c r="A65" s="118">
        <v>2</v>
      </c>
      <c r="B65" s="24">
        <v>2</v>
      </c>
      <c r="C65" s="37"/>
      <c r="D65" s="37"/>
      <c r="E65" s="37"/>
      <c r="F65" s="37"/>
      <c r="G65" s="37"/>
      <c r="H65" s="37"/>
      <c r="I65" s="37"/>
      <c r="J65" s="38"/>
      <c r="K65" s="115"/>
      <c r="L65" s="548"/>
      <c r="M65" s="549"/>
      <c r="N65" s="549"/>
      <c r="O65" s="549"/>
      <c r="P65" s="549"/>
      <c r="Q65" s="549"/>
      <c r="R65" s="549"/>
      <c r="S65" s="549"/>
      <c r="T65" s="550"/>
      <c r="U65" s="116"/>
      <c r="V65" s="551"/>
      <c r="W65" s="551"/>
      <c r="X65" s="572"/>
      <c r="Y65" s="572"/>
      <c r="Z65" s="572"/>
      <c r="AA65" s="572"/>
    </row>
    <row r="66" spans="1:27" ht="23.25" customHeight="1">
      <c r="A66" s="118">
        <v>2</v>
      </c>
      <c r="B66" s="24">
        <v>2</v>
      </c>
      <c r="C66" s="37"/>
      <c r="D66" s="37"/>
      <c r="E66" s="37"/>
      <c r="F66" s="37"/>
      <c r="G66" s="37"/>
      <c r="H66" s="37"/>
      <c r="I66" s="37"/>
      <c r="J66" s="38"/>
      <c r="K66" s="115"/>
      <c r="L66" s="548"/>
      <c r="M66" s="549"/>
      <c r="N66" s="549"/>
      <c r="O66" s="549"/>
      <c r="P66" s="549"/>
      <c r="Q66" s="549"/>
      <c r="R66" s="549"/>
      <c r="S66" s="549"/>
      <c r="T66" s="550"/>
      <c r="U66" s="117"/>
      <c r="V66" s="551"/>
      <c r="W66" s="551"/>
      <c r="X66" s="572"/>
      <c r="Y66" s="572"/>
      <c r="Z66" s="572"/>
      <c r="AA66" s="572"/>
    </row>
    <row r="67" spans="1:27" ht="23.25" customHeight="1">
      <c r="A67" s="118">
        <v>2</v>
      </c>
      <c r="B67" s="24">
        <v>2</v>
      </c>
      <c r="C67" s="37"/>
      <c r="D67" s="37"/>
      <c r="E67" s="37"/>
      <c r="F67" s="37"/>
      <c r="G67" s="37"/>
      <c r="H67" s="37"/>
      <c r="I67" s="37"/>
      <c r="J67" s="38"/>
      <c r="K67" s="115"/>
      <c r="L67" s="548"/>
      <c r="M67" s="549"/>
      <c r="N67" s="549"/>
      <c r="O67" s="549"/>
      <c r="P67" s="549"/>
      <c r="Q67" s="549"/>
      <c r="R67" s="549"/>
      <c r="S67" s="549"/>
      <c r="T67" s="550"/>
      <c r="U67" s="117"/>
      <c r="V67" s="551"/>
      <c r="W67" s="551"/>
      <c r="X67" s="572"/>
      <c r="Y67" s="572"/>
      <c r="Z67" s="572"/>
      <c r="AA67" s="572"/>
    </row>
    <row r="68" spans="1:27" ht="23.25" customHeight="1">
      <c r="A68" s="118">
        <v>2</v>
      </c>
      <c r="B68" s="24">
        <v>2</v>
      </c>
      <c r="C68" s="37"/>
      <c r="D68" s="37"/>
      <c r="E68" s="37"/>
      <c r="F68" s="37"/>
      <c r="G68" s="37"/>
      <c r="H68" s="37"/>
      <c r="I68" s="37"/>
      <c r="J68" s="38"/>
      <c r="K68" s="115"/>
      <c r="L68" s="548"/>
      <c r="M68" s="549"/>
      <c r="N68" s="549"/>
      <c r="O68" s="549"/>
      <c r="P68" s="549"/>
      <c r="Q68" s="549"/>
      <c r="R68" s="549"/>
      <c r="S68" s="549"/>
      <c r="T68" s="550"/>
      <c r="U68" s="117"/>
      <c r="V68" s="551"/>
      <c r="W68" s="551"/>
      <c r="X68" s="572"/>
      <c r="Y68" s="572"/>
      <c r="Z68" s="572"/>
      <c r="AA68" s="572"/>
    </row>
    <row r="69" spans="1:27" ht="23.25" customHeight="1">
      <c r="A69" s="118">
        <v>2</v>
      </c>
      <c r="B69" s="24">
        <v>2</v>
      </c>
      <c r="C69" s="37"/>
      <c r="D69" s="37"/>
      <c r="E69" s="37"/>
      <c r="F69" s="37"/>
      <c r="G69" s="37"/>
      <c r="H69" s="37"/>
      <c r="I69" s="37"/>
      <c r="J69" s="38"/>
      <c r="K69" s="115"/>
      <c r="L69" s="548"/>
      <c r="M69" s="549"/>
      <c r="N69" s="549"/>
      <c r="O69" s="549"/>
      <c r="P69" s="549"/>
      <c r="Q69" s="549"/>
      <c r="R69" s="549"/>
      <c r="S69" s="549"/>
      <c r="T69" s="550"/>
      <c r="U69" s="117"/>
      <c r="V69" s="551"/>
      <c r="W69" s="551"/>
      <c r="X69" s="572"/>
      <c r="Y69" s="572"/>
      <c r="Z69" s="572"/>
      <c r="AA69" s="572"/>
    </row>
    <row r="70" spans="1:27" ht="23.25" customHeight="1">
      <c r="A70" s="118">
        <v>2</v>
      </c>
      <c r="B70" s="24">
        <v>2</v>
      </c>
      <c r="C70" s="37"/>
      <c r="D70" s="37"/>
      <c r="E70" s="37"/>
      <c r="F70" s="37"/>
      <c r="G70" s="37"/>
      <c r="H70" s="37"/>
      <c r="I70" s="37"/>
      <c r="J70" s="38"/>
      <c r="K70" s="115"/>
      <c r="L70" s="548"/>
      <c r="M70" s="549"/>
      <c r="N70" s="549"/>
      <c r="O70" s="549"/>
      <c r="P70" s="549"/>
      <c r="Q70" s="549"/>
      <c r="R70" s="549"/>
      <c r="S70" s="549"/>
      <c r="T70" s="550"/>
      <c r="U70" s="117"/>
      <c r="V70" s="551"/>
      <c r="W70" s="551"/>
      <c r="X70" s="572"/>
      <c r="Y70" s="572"/>
      <c r="Z70" s="572"/>
      <c r="AA70" s="572"/>
    </row>
    <row r="71" spans="1:27" ht="23.25" customHeight="1">
      <c r="A71" s="118">
        <v>2</v>
      </c>
      <c r="B71" s="24">
        <v>2</v>
      </c>
      <c r="C71" s="37"/>
      <c r="D71" s="37"/>
      <c r="E71" s="37"/>
      <c r="F71" s="37"/>
      <c r="G71" s="37"/>
      <c r="H71" s="37"/>
      <c r="I71" s="37"/>
      <c r="J71" s="38"/>
      <c r="K71" s="115"/>
      <c r="L71" s="73"/>
      <c r="M71" s="74"/>
      <c r="N71" s="74"/>
      <c r="O71" s="74"/>
      <c r="P71" s="74"/>
      <c r="Q71" s="74"/>
      <c r="R71" s="74"/>
      <c r="S71" s="74"/>
      <c r="T71" s="75"/>
      <c r="U71" s="117"/>
      <c r="V71" s="551"/>
      <c r="W71" s="551"/>
      <c r="X71" s="572"/>
      <c r="Y71" s="572"/>
      <c r="Z71" s="572"/>
      <c r="AA71" s="572"/>
    </row>
    <row r="72" spans="1:27" ht="23.25" customHeight="1">
      <c r="A72" s="118">
        <v>2</v>
      </c>
      <c r="B72" s="24">
        <v>2</v>
      </c>
      <c r="C72" s="37"/>
      <c r="D72" s="37"/>
      <c r="E72" s="37"/>
      <c r="F72" s="37"/>
      <c r="G72" s="37"/>
      <c r="H72" s="37"/>
      <c r="I72" s="37"/>
      <c r="J72" s="38"/>
      <c r="K72" s="115"/>
      <c r="L72" s="73"/>
      <c r="M72" s="74"/>
      <c r="N72" s="74"/>
      <c r="O72" s="74"/>
      <c r="P72" s="74"/>
      <c r="Q72" s="74"/>
      <c r="R72" s="74"/>
      <c r="S72" s="74"/>
      <c r="T72" s="75"/>
      <c r="U72" s="117"/>
      <c r="V72" s="551"/>
      <c r="W72" s="551"/>
      <c r="X72" s="572"/>
      <c r="Y72" s="572"/>
      <c r="Z72" s="572"/>
      <c r="AA72" s="572"/>
    </row>
    <row r="73" spans="1:27" ht="23.25" customHeight="1">
      <c r="A73" s="118">
        <v>2</v>
      </c>
      <c r="B73" s="24">
        <v>2</v>
      </c>
      <c r="C73" s="37"/>
      <c r="D73" s="37"/>
      <c r="E73" s="37"/>
      <c r="F73" s="37"/>
      <c r="G73" s="37"/>
      <c r="H73" s="37"/>
      <c r="I73" s="37"/>
      <c r="J73" s="38"/>
      <c r="K73" s="115"/>
      <c r="L73" s="73"/>
      <c r="M73" s="74"/>
      <c r="N73" s="74"/>
      <c r="O73" s="74"/>
      <c r="P73" s="74"/>
      <c r="Q73" s="74"/>
      <c r="R73" s="74"/>
      <c r="S73" s="74"/>
      <c r="T73" s="75"/>
      <c r="U73" s="117"/>
      <c r="V73" s="551"/>
      <c r="W73" s="551"/>
      <c r="X73" s="572"/>
      <c r="Y73" s="572"/>
      <c r="Z73" s="572"/>
      <c r="AA73" s="572"/>
    </row>
    <row r="74" spans="1:27" ht="23.25" customHeight="1">
      <c r="A74" s="118">
        <v>2</v>
      </c>
      <c r="B74" s="24">
        <v>2</v>
      </c>
      <c r="C74" s="37"/>
      <c r="D74" s="37"/>
      <c r="E74" s="37"/>
      <c r="F74" s="37"/>
      <c r="G74" s="37"/>
      <c r="H74" s="37"/>
      <c r="I74" s="37"/>
      <c r="J74" s="38"/>
      <c r="K74" s="115"/>
      <c r="L74" s="73"/>
      <c r="M74" s="74"/>
      <c r="N74" s="74"/>
      <c r="O74" s="74"/>
      <c r="P74" s="74"/>
      <c r="Q74" s="74"/>
      <c r="R74" s="74"/>
      <c r="S74" s="74"/>
      <c r="T74" s="75"/>
      <c r="U74" s="117"/>
      <c r="V74" s="551"/>
      <c r="W74" s="551"/>
      <c r="X74" s="572"/>
      <c r="Y74" s="572"/>
      <c r="Z74" s="572"/>
      <c r="AA74" s="572"/>
    </row>
    <row r="75" spans="1:27" ht="23.25" customHeight="1">
      <c r="A75" s="118">
        <v>2</v>
      </c>
      <c r="B75" s="24">
        <v>2</v>
      </c>
      <c r="C75" s="37"/>
      <c r="D75" s="37"/>
      <c r="E75" s="37"/>
      <c r="F75" s="37"/>
      <c r="G75" s="37"/>
      <c r="H75" s="37"/>
      <c r="I75" s="37"/>
      <c r="J75" s="38"/>
      <c r="K75" s="115"/>
      <c r="L75" s="73"/>
      <c r="M75" s="74"/>
      <c r="N75" s="74"/>
      <c r="O75" s="74"/>
      <c r="P75" s="74"/>
      <c r="Q75" s="74"/>
      <c r="R75" s="74"/>
      <c r="S75" s="74"/>
      <c r="T75" s="75"/>
      <c r="U75" s="117"/>
      <c r="V75" s="551"/>
      <c r="W75" s="551"/>
      <c r="X75" s="572"/>
      <c r="Y75" s="572"/>
      <c r="Z75" s="572"/>
      <c r="AA75" s="572"/>
    </row>
    <row r="76" spans="1:27" ht="23.25" customHeight="1">
      <c r="A76" s="118">
        <v>2</v>
      </c>
      <c r="B76" s="24">
        <v>2</v>
      </c>
      <c r="C76" s="37"/>
      <c r="D76" s="37"/>
      <c r="E76" s="37"/>
      <c r="F76" s="37"/>
      <c r="G76" s="37"/>
      <c r="H76" s="37"/>
      <c r="I76" s="37"/>
      <c r="J76" s="38"/>
      <c r="K76" s="115"/>
      <c r="L76" s="73"/>
      <c r="M76" s="74"/>
      <c r="N76" s="74"/>
      <c r="O76" s="74"/>
      <c r="P76" s="74"/>
      <c r="Q76" s="74"/>
      <c r="R76" s="74"/>
      <c r="S76" s="74"/>
      <c r="T76" s="75"/>
      <c r="U76" s="117"/>
      <c r="V76" s="551"/>
      <c r="W76" s="551"/>
      <c r="X76" s="572"/>
      <c r="Y76" s="572"/>
      <c r="Z76" s="572"/>
      <c r="AA76" s="572"/>
    </row>
    <row r="77" spans="1:27" ht="23.25" customHeight="1">
      <c r="A77" s="118">
        <v>2</v>
      </c>
      <c r="B77" s="24">
        <v>2</v>
      </c>
      <c r="C77" s="37"/>
      <c r="D77" s="37"/>
      <c r="E77" s="37"/>
      <c r="F77" s="37"/>
      <c r="G77" s="37"/>
      <c r="H77" s="37"/>
      <c r="I77" s="37"/>
      <c r="J77" s="38"/>
      <c r="K77" s="115"/>
      <c r="L77" s="548"/>
      <c r="M77" s="549"/>
      <c r="N77" s="549"/>
      <c r="O77" s="549"/>
      <c r="P77" s="549"/>
      <c r="Q77" s="549"/>
      <c r="R77" s="549"/>
      <c r="S77" s="549"/>
      <c r="T77" s="550"/>
      <c r="U77" s="117"/>
      <c r="V77" s="551"/>
      <c r="W77" s="551"/>
      <c r="X77" s="572"/>
      <c r="Y77" s="572"/>
      <c r="Z77" s="572"/>
      <c r="AA77" s="572"/>
    </row>
    <row r="78" spans="1:27" ht="23.25" customHeight="1">
      <c r="A78" s="118">
        <v>2</v>
      </c>
      <c r="B78" s="24">
        <v>2</v>
      </c>
      <c r="C78" s="37"/>
      <c r="D78" s="37"/>
      <c r="E78" s="37"/>
      <c r="F78" s="37"/>
      <c r="G78" s="37"/>
      <c r="H78" s="37"/>
      <c r="I78" s="37"/>
      <c r="J78" s="38"/>
      <c r="K78" s="115"/>
      <c r="L78" s="548"/>
      <c r="M78" s="549"/>
      <c r="N78" s="549"/>
      <c r="O78" s="549"/>
      <c r="P78" s="549"/>
      <c r="Q78" s="549"/>
      <c r="R78" s="549"/>
      <c r="S78" s="549"/>
      <c r="T78" s="550"/>
      <c r="U78" s="117"/>
      <c r="V78" s="551"/>
      <c r="W78" s="551"/>
      <c r="X78" s="572"/>
      <c r="Y78" s="572"/>
      <c r="Z78" s="572"/>
      <c r="AA78" s="572"/>
    </row>
    <row r="79" spans="1:27" ht="23.25" customHeight="1">
      <c r="A79" s="118">
        <v>2</v>
      </c>
      <c r="B79" s="24">
        <v>2</v>
      </c>
      <c r="C79" s="37"/>
      <c r="D79" s="37"/>
      <c r="E79" s="37"/>
      <c r="F79" s="37"/>
      <c r="G79" s="37"/>
      <c r="H79" s="37"/>
      <c r="I79" s="37"/>
      <c r="J79" s="38"/>
      <c r="K79" s="115"/>
      <c r="L79" s="73"/>
      <c r="M79" s="74"/>
      <c r="N79" s="74"/>
      <c r="O79" s="74"/>
      <c r="P79" s="74"/>
      <c r="Q79" s="74"/>
      <c r="R79" s="74"/>
      <c r="S79" s="74"/>
      <c r="T79" s="75"/>
      <c r="U79" s="117"/>
      <c r="V79" s="551"/>
      <c r="W79" s="551"/>
      <c r="X79" s="572"/>
      <c r="Y79" s="572"/>
      <c r="Z79" s="572"/>
      <c r="AA79" s="572"/>
    </row>
    <row r="80" spans="1:27" ht="23.25" customHeight="1">
      <c r="A80" s="118">
        <v>2</v>
      </c>
      <c r="B80" s="24">
        <v>2</v>
      </c>
      <c r="C80" s="37"/>
      <c r="D80" s="37"/>
      <c r="E80" s="37"/>
      <c r="F80" s="37"/>
      <c r="G80" s="37"/>
      <c r="H80" s="37"/>
      <c r="I80" s="37"/>
      <c r="J80" s="38"/>
      <c r="K80" s="115"/>
      <c r="L80" s="73"/>
      <c r="M80" s="74"/>
      <c r="N80" s="74"/>
      <c r="O80" s="74"/>
      <c r="P80" s="74"/>
      <c r="Q80" s="74"/>
      <c r="R80" s="74"/>
      <c r="S80" s="74"/>
      <c r="T80" s="75"/>
      <c r="U80" s="117"/>
      <c r="V80" s="551"/>
      <c r="W80" s="551"/>
      <c r="X80" s="572"/>
      <c r="Y80" s="572"/>
      <c r="Z80" s="572"/>
      <c r="AA80" s="572"/>
    </row>
    <row r="81" spans="1:27" ht="23.25" customHeight="1">
      <c r="A81" s="118">
        <v>2</v>
      </c>
      <c r="B81" s="24">
        <v>2</v>
      </c>
      <c r="C81" s="37"/>
      <c r="D81" s="37"/>
      <c r="E81" s="37"/>
      <c r="F81" s="37"/>
      <c r="G81" s="37"/>
      <c r="H81" s="37"/>
      <c r="I81" s="37"/>
      <c r="J81" s="38"/>
      <c r="K81" s="115"/>
      <c r="L81" s="73"/>
      <c r="M81" s="74"/>
      <c r="N81" s="74"/>
      <c r="O81" s="74"/>
      <c r="P81" s="74"/>
      <c r="Q81" s="74"/>
      <c r="R81" s="74"/>
      <c r="S81" s="74"/>
      <c r="T81" s="75"/>
      <c r="U81" s="117"/>
      <c r="V81" s="551"/>
      <c r="W81" s="551"/>
      <c r="X81" s="572"/>
      <c r="Y81" s="572"/>
      <c r="Z81" s="572"/>
      <c r="AA81" s="572"/>
    </row>
    <row r="82" spans="1:27" ht="23.25" customHeight="1">
      <c r="A82" s="118">
        <v>2</v>
      </c>
      <c r="B82" s="24">
        <v>2</v>
      </c>
      <c r="C82" s="37"/>
      <c r="D82" s="37"/>
      <c r="E82" s="37"/>
      <c r="F82" s="37"/>
      <c r="G82" s="37"/>
      <c r="H82" s="37"/>
      <c r="I82" s="37"/>
      <c r="J82" s="38"/>
      <c r="K82" s="115"/>
      <c r="L82" s="73"/>
      <c r="M82" s="74"/>
      <c r="N82" s="74"/>
      <c r="O82" s="74"/>
      <c r="P82" s="74"/>
      <c r="Q82" s="74"/>
      <c r="R82" s="74"/>
      <c r="S82" s="74"/>
      <c r="T82" s="75"/>
      <c r="U82" s="117"/>
      <c r="V82" s="551"/>
      <c r="W82" s="551"/>
      <c r="X82" s="572"/>
      <c r="Y82" s="572"/>
      <c r="Z82" s="572"/>
      <c r="AA82" s="572"/>
    </row>
    <row r="83" spans="1:27" ht="23.25" customHeight="1">
      <c r="A83" s="118">
        <v>2</v>
      </c>
      <c r="B83" s="24">
        <v>2</v>
      </c>
      <c r="C83" s="37"/>
      <c r="D83" s="37"/>
      <c r="E83" s="37"/>
      <c r="F83" s="37"/>
      <c r="G83" s="37"/>
      <c r="H83" s="37"/>
      <c r="I83" s="37"/>
      <c r="J83" s="38"/>
      <c r="K83" s="115"/>
      <c r="L83" s="548"/>
      <c r="M83" s="549"/>
      <c r="N83" s="549"/>
      <c r="O83" s="549"/>
      <c r="P83" s="549"/>
      <c r="Q83" s="549"/>
      <c r="R83" s="549"/>
      <c r="S83" s="549"/>
      <c r="T83" s="550"/>
      <c r="U83" s="117"/>
      <c r="V83" s="551"/>
      <c r="W83" s="551"/>
      <c r="X83" s="572"/>
      <c r="Y83" s="572"/>
      <c r="Z83" s="572"/>
      <c r="AA83" s="572"/>
    </row>
    <row r="84" spans="1:27" ht="23.25" customHeight="1">
      <c r="A84" s="118">
        <v>2</v>
      </c>
      <c r="B84" s="24">
        <v>2</v>
      </c>
      <c r="C84" s="37"/>
      <c r="D84" s="37"/>
      <c r="E84" s="37"/>
      <c r="F84" s="37"/>
      <c r="G84" s="37"/>
      <c r="H84" s="37"/>
      <c r="I84" s="37"/>
      <c r="J84" s="38"/>
      <c r="K84" s="115"/>
      <c r="L84" s="548"/>
      <c r="M84" s="549"/>
      <c r="N84" s="549"/>
      <c r="O84" s="549"/>
      <c r="P84" s="549"/>
      <c r="Q84" s="549"/>
      <c r="R84" s="549"/>
      <c r="S84" s="549"/>
      <c r="T84" s="550"/>
      <c r="U84" s="117"/>
      <c r="V84" s="551"/>
      <c r="W84" s="551"/>
      <c r="X84" s="572"/>
      <c r="Y84" s="572"/>
      <c r="Z84" s="572"/>
      <c r="AA84" s="572"/>
    </row>
    <row r="85" spans="1:27" ht="23.25" customHeight="1">
      <c r="A85" s="118">
        <v>2</v>
      </c>
      <c r="B85" s="24">
        <v>2</v>
      </c>
      <c r="C85" s="37"/>
      <c r="D85" s="37"/>
      <c r="E85" s="37"/>
      <c r="F85" s="37"/>
      <c r="G85" s="37"/>
      <c r="H85" s="37"/>
      <c r="I85" s="37"/>
      <c r="J85" s="38"/>
      <c r="K85" s="115"/>
      <c r="L85" s="548"/>
      <c r="M85" s="549"/>
      <c r="N85" s="549"/>
      <c r="O85" s="549"/>
      <c r="P85" s="549"/>
      <c r="Q85" s="549"/>
      <c r="R85" s="549"/>
      <c r="S85" s="549"/>
      <c r="T85" s="550"/>
      <c r="U85" s="117"/>
      <c r="V85" s="551"/>
      <c r="W85" s="551"/>
      <c r="X85" s="572"/>
      <c r="Y85" s="572"/>
      <c r="Z85" s="572"/>
      <c r="AA85" s="572"/>
    </row>
    <row r="86" spans="1:27" ht="23.25" customHeight="1">
      <c r="A86" s="118">
        <v>2</v>
      </c>
      <c r="B86" s="24">
        <v>2</v>
      </c>
      <c r="C86" s="37"/>
      <c r="D86" s="37"/>
      <c r="E86" s="37"/>
      <c r="F86" s="37"/>
      <c r="G86" s="37"/>
      <c r="H86" s="37"/>
      <c r="I86" s="37"/>
      <c r="J86" s="38"/>
      <c r="K86" s="115"/>
      <c r="L86" s="548"/>
      <c r="M86" s="549"/>
      <c r="N86" s="549"/>
      <c r="O86" s="549"/>
      <c r="P86" s="549"/>
      <c r="Q86" s="549"/>
      <c r="R86" s="549"/>
      <c r="S86" s="549"/>
      <c r="T86" s="550"/>
      <c r="U86" s="117"/>
      <c r="V86" s="551"/>
      <c r="W86" s="551"/>
      <c r="X86" s="572"/>
      <c r="Y86" s="572"/>
      <c r="Z86" s="572"/>
      <c r="AA86" s="572"/>
    </row>
    <row r="87" spans="1:27" ht="23.25" customHeight="1">
      <c r="A87" s="118">
        <v>2</v>
      </c>
      <c r="B87" s="24">
        <v>2</v>
      </c>
      <c r="C87" s="37"/>
      <c r="D87" s="37"/>
      <c r="E87" s="37"/>
      <c r="F87" s="37"/>
      <c r="G87" s="37"/>
      <c r="H87" s="37"/>
      <c r="I87" s="37"/>
      <c r="J87" s="38"/>
      <c r="K87" s="115"/>
      <c r="L87" s="548"/>
      <c r="M87" s="549"/>
      <c r="N87" s="549"/>
      <c r="O87" s="549"/>
      <c r="P87" s="549"/>
      <c r="Q87" s="549"/>
      <c r="R87" s="549"/>
      <c r="S87" s="549"/>
      <c r="T87" s="550"/>
      <c r="U87" s="117"/>
      <c r="V87" s="551"/>
      <c r="W87" s="551"/>
      <c r="X87" s="572"/>
      <c r="Y87" s="572"/>
      <c r="Z87" s="572"/>
      <c r="AA87" s="572"/>
    </row>
    <row r="88" spans="1:27" ht="23.25" customHeight="1">
      <c r="A88" s="118">
        <v>2</v>
      </c>
      <c r="B88" s="24">
        <v>2</v>
      </c>
      <c r="C88" s="37"/>
      <c r="D88" s="37"/>
      <c r="E88" s="37"/>
      <c r="F88" s="37"/>
      <c r="G88" s="37"/>
      <c r="H88" s="37"/>
      <c r="I88" s="37"/>
      <c r="J88" s="38"/>
      <c r="K88" s="115"/>
      <c r="L88" s="548"/>
      <c r="M88" s="549"/>
      <c r="N88" s="549"/>
      <c r="O88" s="549"/>
      <c r="P88" s="549"/>
      <c r="Q88" s="549"/>
      <c r="R88" s="549"/>
      <c r="S88" s="549"/>
      <c r="T88" s="550"/>
      <c r="U88" s="117"/>
      <c r="V88" s="551"/>
      <c r="W88" s="551"/>
      <c r="X88" s="572"/>
      <c r="Y88" s="572"/>
      <c r="Z88" s="572"/>
      <c r="AA88" s="572"/>
    </row>
    <row r="89" spans="1:27" ht="23.25" customHeight="1">
      <c r="A89" s="118">
        <v>2</v>
      </c>
      <c r="B89" s="24">
        <v>2</v>
      </c>
      <c r="C89" s="37"/>
      <c r="D89" s="37"/>
      <c r="E89" s="37"/>
      <c r="F89" s="37"/>
      <c r="G89" s="37"/>
      <c r="H89" s="37"/>
      <c r="I89" s="37"/>
      <c r="J89" s="38"/>
      <c r="K89" s="115"/>
      <c r="L89" s="548"/>
      <c r="M89" s="549"/>
      <c r="N89" s="549"/>
      <c r="O89" s="549"/>
      <c r="P89" s="549"/>
      <c r="Q89" s="549"/>
      <c r="R89" s="549"/>
      <c r="S89" s="549"/>
      <c r="T89" s="550"/>
      <c r="U89" s="117"/>
      <c r="V89" s="551"/>
      <c r="W89" s="551"/>
      <c r="X89" s="572"/>
      <c r="Y89" s="572"/>
      <c r="Z89" s="572"/>
      <c r="AA89" s="572"/>
    </row>
    <row r="90" spans="1:27" ht="23.25" customHeight="1" thickBot="1">
      <c r="A90" s="128">
        <v>2</v>
      </c>
      <c r="B90" s="129">
        <v>2</v>
      </c>
      <c r="C90" s="130"/>
      <c r="D90" s="130"/>
      <c r="E90" s="130"/>
      <c r="F90" s="130"/>
      <c r="G90" s="130"/>
      <c r="H90" s="130"/>
      <c r="I90" s="130"/>
      <c r="J90" s="131"/>
      <c r="K90" s="126"/>
      <c r="L90" s="559"/>
      <c r="M90" s="560"/>
      <c r="N90" s="560"/>
      <c r="O90" s="560"/>
      <c r="P90" s="560"/>
      <c r="Q90" s="560"/>
      <c r="R90" s="560"/>
      <c r="S90" s="560"/>
      <c r="T90" s="561"/>
      <c r="U90" s="127"/>
      <c r="V90" s="562"/>
      <c r="W90" s="562"/>
      <c r="X90" s="574"/>
      <c r="Y90" s="574"/>
      <c r="Z90" s="574"/>
      <c r="AA90" s="574"/>
    </row>
    <row r="91" spans="1:27" ht="13.5" customHeight="1">
      <c r="A91" s="552" t="s">
        <v>208</v>
      </c>
      <c r="B91" s="553"/>
      <c r="C91" s="553"/>
      <c r="D91" s="553"/>
      <c r="E91" s="553"/>
      <c r="F91" s="553"/>
      <c r="G91" s="553"/>
      <c r="H91" s="553"/>
      <c r="I91" s="553"/>
      <c r="J91" s="554"/>
      <c r="K91" s="558" t="s">
        <v>344</v>
      </c>
      <c r="L91" s="539" t="s">
        <v>344</v>
      </c>
      <c r="M91" s="540"/>
      <c r="N91" s="540"/>
      <c r="O91" s="540"/>
      <c r="P91" s="540"/>
      <c r="Q91" s="540"/>
      <c r="R91" s="540"/>
      <c r="S91" s="540"/>
      <c r="T91" s="541"/>
      <c r="U91" s="546" t="s">
        <v>344</v>
      </c>
      <c r="V91" s="545" t="s">
        <v>344</v>
      </c>
      <c r="W91" s="541"/>
      <c r="X91" s="575" t="s">
        <v>345</v>
      </c>
      <c r="Y91" s="575"/>
      <c r="Z91" s="575" t="s">
        <v>346</v>
      </c>
      <c r="AA91" s="579"/>
    </row>
    <row r="92" spans="1:28" ht="23.25" customHeight="1" thickBot="1">
      <c r="A92" s="555"/>
      <c r="B92" s="556"/>
      <c r="C92" s="556"/>
      <c r="D92" s="556"/>
      <c r="E92" s="556"/>
      <c r="F92" s="556"/>
      <c r="G92" s="556"/>
      <c r="H92" s="556"/>
      <c r="I92" s="556"/>
      <c r="J92" s="557"/>
      <c r="K92" s="547"/>
      <c r="L92" s="542"/>
      <c r="M92" s="543"/>
      <c r="N92" s="543"/>
      <c r="O92" s="543"/>
      <c r="P92" s="543"/>
      <c r="Q92" s="543"/>
      <c r="R92" s="543"/>
      <c r="S92" s="543"/>
      <c r="T92" s="544"/>
      <c r="U92" s="547"/>
      <c r="V92" s="542"/>
      <c r="W92" s="544"/>
      <c r="X92" s="573">
        <f>SUM(X57:Y90)</f>
        <v>0</v>
      </c>
      <c r="Y92" s="573"/>
      <c r="Z92" s="573">
        <f>SUM(Z57:AA90)</f>
        <v>0</v>
      </c>
      <c r="AA92" s="580"/>
      <c r="AB92" s="21">
        <f>IF(SUM(AB57:AC90)=0,"",SUM(AB57:AC90))</f>
      </c>
    </row>
    <row r="93" spans="1:20" ht="13.5">
      <c r="A93" s="565" t="str">
        <f>+A45</f>
        <v>※　同一の障害福祉サービス等事業所番号で複数の障害福祉サービス等を実施している場合は、サービスごとに別の行に記載すること。
※　A及びBは別紙様式２添付書類２の金額と一致しなければならない。</v>
      </c>
      <c r="B93" s="566"/>
      <c r="C93" s="566"/>
      <c r="D93" s="566"/>
      <c r="E93" s="566"/>
      <c r="F93" s="566"/>
      <c r="G93" s="566"/>
      <c r="H93" s="566"/>
      <c r="I93" s="566"/>
      <c r="J93" s="566"/>
      <c r="K93" s="566"/>
      <c r="L93" s="566"/>
      <c r="M93" s="566"/>
      <c r="N93" s="566"/>
      <c r="O93" s="566"/>
      <c r="P93" s="566"/>
      <c r="Q93" s="566"/>
      <c r="R93" s="566"/>
      <c r="S93" s="566"/>
      <c r="T93" s="566"/>
    </row>
    <row r="94" spans="1:27" ht="13.5">
      <c r="A94" s="362"/>
      <c r="B94" s="362"/>
      <c r="C94" s="362"/>
      <c r="D94" s="362"/>
      <c r="E94" s="362"/>
      <c r="F94" s="362"/>
      <c r="G94" s="362"/>
      <c r="H94" s="362"/>
      <c r="I94" s="362"/>
      <c r="J94" s="362"/>
      <c r="K94" s="362"/>
      <c r="L94" s="362"/>
      <c r="M94" s="362"/>
      <c r="N94" s="362"/>
      <c r="O94" s="362"/>
      <c r="P94" s="362"/>
      <c r="Q94" s="362"/>
      <c r="R94" s="362"/>
      <c r="S94" s="362"/>
      <c r="T94" s="362"/>
      <c r="V94" s="70"/>
      <c r="W94" s="132"/>
      <c r="X94" s="133" t="s">
        <v>53</v>
      </c>
      <c r="Y94" s="134"/>
      <c r="Z94" s="77"/>
      <c r="AA94" s="78" t="s">
        <v>54</v>
      </c>
    </row>
    <row r="95" spans="1:27" ht="13.5">
      <c r="A95" s="362"/>
      <c r="B95" s="362"/>
      <c r="C95" s="362"/>
      <c r="D95" s="362"/>
      <c r="E95" s="362"/>
      <c r="F95" s="362"/>
      <c r="G95" s="362"/>
      <c r="H95" s="362"/>
      <c r="I95" s="362"/>
      <c r="J95" s="362"/>
      <c r="K95" s="362"/>
      <c r="L95" s="362"/>
      <c r="M95" s="362"/>
      <c r="N95" s="362"/>
      <c r="O95" s="362"/>
      <c r="P95" s="362"/>
      <c r="Q95" s="362"/>
      <c r="R95" s="362"/>
      <c r="S95" s="362"/>
      <c r="T95" s="362"/>
      <c r="V95" s="70"/>
      <c r="W95" s="132"/>
      <c r="X95" s="567"/>
      <c r="Y95" s="569">
        <v>2</v>
      </c>
      <c r="Z95" s="571" t="s">
        <v>55</v>
      </c>
      <c r="AA95" s="563"/>
    </row>
    <row r="96" spans="1:27" ht="13.5">
      <c r="A96" s="362"/>
      <c r="B96" s="362"/>
      <c r="C96" s="362"/>
      <c r="D96" s="362"/>
      <c r="E96" s="362"/>
      <c r="F96" s="362"/>
      <c r="G96" s="362"/>
      <c r="H96" s="362"/>
      <c r="I96" s="362"/>
      <c r="J96" s="362"/>
      <c r="K96" s="362"/>
      <c r="L96" s="362"/>
      <c r="M96" s="362"/>
      <c r="N96" s="362"/>
      <c r="O96" s="362"/>
      <c r="P96" s="362"/>
      <c r="Q96" s="362"/>
      <c r="R96" s="362"/>
      <c r="S96" s="362"/>
      <c r="T96" s="362"/>
      <c r="V96" s="70"/>
      <c r="W96" s="132"/>
      <c r="X96" s="568"/>
      <c r="Y96" s="570"/>
      <c r="Z96" s="570"/>
      <c r="AA96" s="564"/>
    </row>
    <row r="97" ht="21" customHeight="1">
      <c r="A97" s="21" t="s">
        <v>211</v>
      </c>
    </row>
    <row r="98" spans="1:27" ht="21" customHeight="1">
      <c r="A98" s="593" t="s">
        <v>338</v>
      </c>
      <c r="B98" s="593"/>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row>
    <row r="99" spans="1:19" ht="8.25" customHeight="1">
      <c r="A99" s="23"/>
      <c r="B99" s="23"/>
      <c r="C99" s="23"/>
      <c r="D99" s="23"/>
      <c r="E99" s="23"/>
      <c r="F99" s="23"/>
      <c r="G99" s="23"/>
      <c r="H99" s="23"/>
      <c r="I99" s="23"/>
      <c r="J99" s="23"/>
      <c r="K99" s="23"/>
      <c r="L99" s="23"/>
      <c r="M99" s="23"/>
      <c r="N99" s="23"/>
      <c r="O99" s="23"/>
      <c r="P99" s="23"/>
      <c r="Q99" s="23"/>
      <c r="R99" s="23"/>
      <c r="S99" s="23"/>
    </row>
    <row r="100" spans="1:27" ht="21" customHeight="1">
      <c r="A100" s="576" t="s">
        <v>188</v>
      </c>
      <c r="B100" s="576"/>
      <c r="C100" s="576"/>
      <c r="D100" s="576"/>
      <c r="E100" s="576"/>
      <c r="F100" s="576"/>
      <c r="G100" s="576"/>
      <c r="H100" s="576"/>
      <c r="I100" s="576"/>
      <c r="J100" s="576"/>
      <c r="K100" s="585">
        <f>IF(Z140&lt;&gt;"",$K$4,"")</f>
      </c>
      <c r="L100" s="586"/>
      <c r="M100" s="586"/>
      <c r="N100" s="586"/>
      <c r="O100" s="586"/>
      <c r="P100" s="586"/>
      <c r="Q100" s="586"/>
      <c r="R100" s="586"/>
      <c r="S100" s="586"/>
      <c r="T100" s="586"/>
      <c r="U100" s="586"/>
      <c r="V100" s="586"/>
      <c r="W100" s="586"/>
      <c r="X100" s="586"/>
      <c r="Y100" s="586"/>
      <c r="Z100" s="586"/>
      <c r="AA100" s="587"/>
    </row>
    <row r="101" spans="1:26" ht="3" customHeight="1">
      <c r="A101" s="70"/>
      <c r="B101" s="70"/>
      <c r="C101" s="70"/>
      <c r="D101" s="70"/>
      <c r="E101" s="70"/>
      <c r="F101" s="70"/>
      <c r="G101" s="70"/>
      <c r="H101" s="70"/>
      <c r="I101" s="70"/>
      <c r="J101" s="70"/>
      <c r="K101" s="71"/>
      <c r="L101" s="71"/>
      <c r="M101" s="71"/>
      <c r="N101" s="71"/>
      <c r="O101" s="71"/>
      <c r="P101" s="71"/>
      <c r="Q101" s="71"/>
      <c r="R101" s="71"/>
      <c r="S101" s="71"/>
      <c r="T101" s="71"/>
      <c r="U101" s="71"/>
      <c r="V101" s="71"/>
      <c r="W101" s="71"/>
      <c r="X101" s="71"/>
      <c r="Z101" s="71"/>
    </row>
    <row r="102" spans="1:26" ht="21" customHeight="1">
      <c r="A102" s="70"/>
      <c r="B102" s="585" t="s">
        <v>260</v>
      </c>
      <c r="C102" s="586"/>
      <c r="D102" s="586"/>
      <c r="E102" s="586"/>
      <c r="F102" s="587"/>
      <c r="G102" s="588" t="s">
        <v>261</v>
      </c>
      <c r="H102" s="589"/>
      <c r="I102" s="589"/>
      <c r="J102" s="589"/>
      <c r="K102" s="79"/>
      <c r="L102" s="71"/>
      <c r="M102" s="71"/>
      <c r="N102" s="71"/>
      <c r="O102" s="71"/>
      <c r="P102" s="71"/>
      <c r="Q102" s="71"/>
      <c r="R102" s="71"/>
      <c r="S102" s="71"/>
      <c r="T102" s="71"/>
      <c r="U102" s="71"/>
      <c r="V102" s="71"/>
      <c r="W102" s="71"/>
      <c r="X102" s="71"/>
      <c r="Z102" s="71"/>
    </row>
    <row r="103" ht="3" customHeight="1"/>
    <row r="104" spans="1:27" ht="36" customHeight="1">
      <c r="A104" s="577" t="s">
        <v>52</v>
      </c>
      <c r="B104" s="551"/>
      <c r="C104" s="551"/>
      <c r="D104" s="551"/>
      <c r="E104" s="551"/>
      <c r="F104" s="551"/>
      <c r="G104" s="551"/>
      <c r="H104" s="551"/>
      <c r="I104" s="551"/>
      <c r="J104" s="551"/>
      <c r="K104" s="125" t="s">
        <v>212</v>
      </c>
      <c r="L104" s="590" t="s">
        <v>339</v>
      </c>
      <c r="M104" s="591"/>
      <c r="N104" s="591"/>
      <c r="O104" s="591"/>
      <c r="P104" s="591"/>
      <c r="Q104" s="591"/>
      <c r="R104" s="591"/>
      <c r="S104" s="591"/>
      <c r="T104" s="592"/>
      <c r="U104" s="125" t="s">
        <v>94</v>
      </c>
      <c r="V104" s="577" t="s">
        <v>341</v>
      </c>
      <c r="W104" s="551"/>
      <c r="X104" s="577" t="s">
        <v>342</v>
      </c>
      <c r="Y104" s="551"/>
      <c r="Z104" s="551" t="s">
        <v>340</v>
      </c>
      <c r="AA104" s="551"/>
    </row>
    <row r="105" spans="1:27" ht="23.25" customHeight="1">
      <c r="A105" s="119">
        <v>2</v>
      </c>
      <c r="B105" s="120">
        <v>2</v>
      </c>
      <c r="C105" s="121"/>
      <c r="D105" s="121"/>
      <c r="E105" s="121"/>
      <c r="F105" s="121"/>
      <c r="G105" s="121"/>
      <c r="H105" s="121"/>
      <c r="I105" s="121"/>
      <c r="J105" s="122"/>
      <c r="K105" s="123"/>
      <c r="L105" s="581"/>
      <c r="M105" s="582"/>
      <c r="N105" s="582"/>
      <c r="O105" s="582"/>
      <c r="P105" s="582"/>
      <c r="Q105" s="582"/>
      <c r="R105" s="582"/>
      <c r="S105" s="582"/>
      <c r="T105" s="583"/>
      <c r="U105" s="124"/>
      <c r="V105" s="578"/>
      <c r="W105" s="578"/>
      <c r="X105" s="584"/>
      <c r="Y105" s="584"/>
      <c r="Z105" s="584"/>
      <c r="AA105" s="584"/>
    </row>
    <row r="106" spans="1:27" ht="23.25" customHeight="1">
      <c r="A106" s="118">
        <v>2</v>
      </c>
      <c r="B106" s="24">
        <v>2</v>
      </c>
      <c r="C106" s="37"/>
      <c r="D106" s="37"/>
      <c r="E106" s="37"/>
      <c r="F106" s="37"/>
      <c r="G106" s="37"/>
      <c r="H106" s="37"/>
      <c r="I106" s="37"/>
      <c r="J106" s="38"/>
      <c r="K106" s="115"/>
      <c r="L106" s="548"/>
      <c r="M106" s="549"/>
      <c r="N106" s="549"/>
      <c r="O106" s="549"/>
      <c r="P106" s="549"/>
      <c r="Q106" s="549"/>
      <c r="R106" s="549"/>
      <c r="S106" s="549"/>
      <c r="T106" s="550"/>
      <c r="U106" s="116"/>
      <c r="V106" s="551"/>
      <c r="W106" s="551"/>
      <c r="X106" s="572"/>
      <c r="Y106" s="572"/>
      <c r="Z106" s="572"/>
      <c r="AA106" s="572"/>
    </row>
    <row r="107" spans="1:27" ht="23.25" customHeight="1">
      <c r="A107" s="118">
        <v>2</v>
      </c>
      <c r="B107" s="24">
        <v>2</v>
      </c>
      <c r="C107" s="37"/>
      <c r="D107" s="37"/>
      <c r="E107" s="37"/>
      <c r="F107" s="37"/>
      <c r="G107" s="37"/>
      <c r="H107" s="37"/>
      <c r="I107" s="37"/>
      <c r="J107" s="38"/>
      <c r="K107" s="115"/>
      <c r="L107" s="548"/>
      <c r="M107" s="549"/>
      <c r="N107" s="549"/>
      <c r="O107" s="549"/>
      <c r="P107" s="549"/>
      <c r="Q107" s="549"/>
      <c r="R107" s="549"/>
      <c r="S107" s="549"/>
      <c r="T107" s="550"/>
      <c r="U107" s="116"/>
      <c r="V107" s="551"/>
      <c r="W107" s="551"/>
      <c r="X107" s="572"/>
      <c r="Y107" s="572"/>
      <c r="Z107" s="572"/>
      <c r="AA107" s="572"/>
    </row>
    <row r="108" spans="1:27" ht="23.25" customHeight="1">
      <c r="A108" s="118">
        <v>2</v>
      </c>
      <c r="B108" s="24">
        <v>2</v>
      </c>
      <c r="C108" s="37"/>
      <c r="D108" s="37"/>
      <c r="E108" s="37"/>
      <c r="F108" s="37"/>
      <c r="G108" s="37"/>
      <c r="H108" s="37"/>
      <c r="I108" s="37"/>
      <c r="J108" s="38"/>
      <c r="K108" s="115"/>
      <c r="L108" s="548"/>
      <c r="M108" s="549"/>
      <c r="N108" s="549"/>
      <c r="O108" s="549"/>
      <c r="P108" s="549"/>
      <c r="Q108" s="549"/>
      <c r="R108" s="549"/>
      <c r="S108" s="549"/>
      <c r="T108" s="550"/>
      <c r="U108" s="116"/>
      <c r="V108" s="551"/>
      <c r="W108" s="551"/>
      <c r="X108" s="572"/>
      <c r="Y108" s="572"/>
      <c r="Z108" s="572"/>
      <c r="AA108" s="572"/>
    </row>
    <row r="109" spans="1:27" ht="23.25" customHeight="1">
      <c r="A109" s="118">
        <v>2</v>
      </c>
      <c r="B109" s="24">
        <v>2</v>
      </c>
      <c r="C109" s="37"/>
      <c r="D109" s="37"/>
      <c r="E109" s="37"/>
      <c r="F109" s="37"/>
      <c r="G109" s="37"/>
      <c r="H109" s="37"/>
      <c r="I109" s="37"/>
      <c r="J109" s="38"/>
      <c r="K109" s="115"/>
      <c r="L109" s="548"/>
      <c r="M109" s="549"/>
      <c r="N109" s="549"/>
      <c r="O109" s="549"/>
      <c r="P109" s="549"/>
      <c r="Q109" s="549"/>
      <c r="R109" s="549"/>
      <c r="S109" s="549"/>
      <c r="T109" s="550"/>
      <c r="U109" s="116"/>
      <c r="V109" s="551"/>
      <c r="W109" s="551"/>
      <c r="X109" s="572"/>
      <c r="Y109" s="572"/>
      <c r="Z109" s="572"/>
      <c r="AA109" s="572"/>
    </row>
    <row r="110" spans="1:27" ht="23.25" customHeight="1">
      <c r="A110" s="118">
        <v>2</v>
      </c>
      <c r="B110" s="24">
        <v>2</v>
      </c>
      <c r="C110" s="37"/>
      <c r="D110" s="37"/>
      <c r="E110" s="37"/>
      <c r="F110" s="37"/>
      <c r="G110" s="37"/>
      <c r="H110" s="37"/>
      <c r="I110" s="37"/>
      <c r="J110" s="38"/>
      <c r="K110" s="115"/>
      <c r="L110" s="548"/>
      <c r="M110" s="549"/>
      <c r="N110" s="549"/>
      <c r="O110" s="549"/>
      <c r="P110" s="549"/>
      <c r="Q110" s="549"/>
      <c r="R110" s="549"/>
      <c r="S110" s="549"/>
      <c r="T110" s="550"/>
      <c r="U110" s="116"/>
      <c r="V110" s="551"/>
      <c r="W110" s="551"/>
      <c r="X110" s="572"/>
      <c r="Y110" s="572"/>
      <c r="Z110" s="572"/>
      <c r="AA110" s="572"/>
    </row>
    <row r="111" spans="1:27" ht="23.25" customHeight="1">
      <c r="A111" s="118">
        <v>2</v>
      </c>
      <c r="B111" s="24">
        <v>2</v>
      </c>
      <c r="C111" s="37"/>
      <c r="D111" s="37"/>
      <c r="E111" s="37"/>
      <c r="F111" s="37"/>
      <c r="G111" s="37"/>
      <c r="H111" s="37"/>
      <c r="I111" s="37"/>
      <c r="J111" s="38"/>
      <c r="K111" s="115"/>
      <c r="L111" s="548"/>
      <c r="M111" s="549"/>
      <c r="N111" s="549"/>
      <c r="O111" s="549"/>
      <c r="P111" s="549"/>
      <c r="Q111" s="549"/>
      <c r="R111" s="549"/>
      <c r="S111" s="549"/>
      <c r="T111" s="550"/>
      <c r="U111" s="116"/>
      <c r="V111" s="551"/>
      <c r="W111" s="551"/>
      <c r="X111" s="572"/>
      <c r="Y111" s="572"/>
      <c r="Z111" s="572"/>
      <c r="AA111" s="572"/>
    </row>
    <row r="112" spans="1:27" ht="23.25" customHeight="1">
      <c r="A112" s="118">
        <v>2</v>
      </c>
      <c r="B112" s="24">
        <v>2</v>
      </c>
      <c r="C112" s="37"/>
      <c r="D112" s="37"/>
      <c r="E112" s="37"/>
      <c r="F112" s="37"/>
      <c r="G112" s="37"/>
      <c r="H112" s="37"/>
      <c r="I112" s="37"/>
      <c r="J112" s="38"/>
      <c r="K112" s="115"/>
      <c r="L112" s="548"/>
      <c r="M112" s="549"/>
      <c r="N112" s="549"/>
      <c r="O112" s="549"/>
      <c r="P112" s="549"/>
      <c r="Q112" s="549"/>
      <c r="R112" s="549"/>
      <c r="S112" s="549"/>
      <c r="T112" s="550"/>
      <c r="U112" s="116"/>
      <c r="V112" s="551"/>
      <c r="W112" s="551"/>
      <c r="X112" s="572"/>
      <c r="Y112" s="572"/>
      <c r="Z112" s="572"/>
      <c r="AA112" s="572"/>
    </row>
    <row r="113" spans="1:27" ht="23.25" customHeight="1">
      <c r="A113" s="118">
        <v>2</v>
      </c>
      <c r="B113" s="24">
        <v>2</v>
      </c>
      <c r="C113" s="37"/>
      <c r="D113" s="37"/>
      <c r="E113" s="37"/>
      <c r="F113" s="37"/>
      <c r="G113" s="37"/>
      <c r="H113" s="37"/>
      <c r="I113" s="37"/>
      <c r="J113" s="38"/>
      <c r="K113" s="115"/>
      <c r="L113" s="548"/>
      <c r="M113" s="549"/>
      <c r="N113" s="549"/>
      <c r="O113" s="549"/>
      <c r="P113" s="549"/>
      <c r="Q113" s="549"/>
      <c r="R113" s="549"/>
      <c r="S113" s="549"/>
      <c r="T113" s="550"/>
      <c r="U113" s="116"/>
      <c r="V113" s="551"/>
      <c r="W113" s="551"/>
      <c r="X113" s="572"/>
      <c r="Y113" s="572"/>
      <c r="Z113" s="572"/>
      <c r="AA113" s="572"/>
    </row>
    <row r="114" spans="1:27" ht="23.25" customHeight="1">
      <c r="A114" s="118">
        <v>2</v>
      </c>
      <c r="B114" s="24">
        <v>2</v>
      </c>
      <c r="C114" s="37"/>
      <c r="D114" s="37"/>
      <c r="E114" s="37"/>
      <c r="F114" s="37"/>
      <c r="G114" s="37"/>
      <c r="H114" s="37"/>
      <c r="I114" s="37"/>
      <c r="J114" s="38"/>
      <c r="K114" s="115"/>
      <c r="L114" s="548"/>
      <c r="M114" s="549"/>
      <c r="N114" s="549"/>
      <c r="O114" s="549"/>
      <c r="P114" s="549"/>
      <c r="Q114" s="549"/>
      <c r="R114" s="549"/>
      <c r="S114" s="549"/>
      <c r="T114" s="550"/>
      <c r="U114" s="117"/>
      <c r="V114" s="551"/>
      <c r="W114" s="551"/>
      <c r="X114" s="572"/>
      <c r="Y114" s="572"/>
      <c r="Z114" s="572"/>
      <c r="AA114" s="572"/>
    </row>
    <row r="115" spans="1:27" ht="23.25" customHeight="1">
      <c r="A115" s="118">
        <v>2</v>
      </c>
      <c r="B115" s="24">
        <v>2</v>
      </c>
      <c r="C115" s="37"/>
      <c r="D115" s="37"/>
      <c r="E115" s="37"/>
      <c r="F115" s="37"/>
      <c r="G115" s="37"/>
      <c r="H115" s="37"/>
      <c r="I115" s="37"/>
      <c r="J115" s="38"/>
      <c r="K115" s="115"/>
      <c r="L115" s="548"/>
      <c r="M115" s="549"/>
      <c r="N115" s="549"/>
      <c r="O115" s="549"/>
      <c r="P115" s="549"/>
      <c r="Q115" s="549"/>
      <c r="R115" s="549"/>
      <c r="S115" s="549"/>
      <c r="T115" s="550"/>
      <c r="U115" s="117"/>
      <c r="V115" s="551"/>
      <c r="W115" s="551"/>
      <c r="X115" s="572"/>
      <c r="Y115" s="572"/>
      <c r="Z115" s="572"/>
      <c r="AA115" s="572"/>
    </row>
    <row r="116" spans="1:27" ht="23.25" customHeight="1">
      <c r="A116" s="118">
        <v>2</v>
      </c>
      <c r="B116" s="24">
        <v>2</v>
      </c>
      <c r="C116" s="37"/>
      <c r="D116" s="37"/>
      <c r="E116" s="37"/>
      <c r="F116" s="37"/>
      <c r="G116" s="37"/>
      <c r="H116" s="37"/>
      <c r="I116" s="37"/>
      <c r="J116" s="38"/>
      <c r="K116" s="115"/>
      <c r="L116" s="548"/>
      <c r="M116" s="549"/>
      <c r="N116" s="549"/>
      <c r="O116" s="549"/>
      <c r="P116" s="549"/>
      <c r="Q116" s="549"/>
      <c r="R116" s="549"/>
      <c r="S116" s="549"/>
      <c r="T116" s="550"/>
      <c r="U116" s="117"/>
      <c r="V116" s="551"/>
      <c r="W116" s="551"/>
      <c r="X116" s="572"/>
      <c r="Y116" s="572"/>
      <c r="Z116" s="572"/>
      <c r="AA116" s="572"/>
    </row>
    <row r="117" spans="1:27" ht="23.25" customHeight="1">
      <c r="A117" s="118">
        <v>2</v>
      </c>
      <c r="B117" s="24">
        <v>2</v>
      </c>
      <c r="C117" s="37"/>
      <c r="D117" s="37"/>
      <c r="E117" s="37"/>
      <c r="F117" s="37"/>
      <c r="G117" s="37"/>
      <c r="H117" s="37"/>
      <c r="I117" s="37"/>
      <c r="J117" s="38"/>
      <c r="K117" s="115"/>
      <c r="L117" s="548"/>
      <c r="M117" s="549"/>
      <c r="N117" s="549"/>
      <c r="O117" s="549"/>
      <c r="P117" s="549"/>
      <c r="Q117" s="549"/>
      <c r="R117" s="549"/>
      <c r="S117" s="549"/>
      <c r="T117" s="550"/>
      <c r="U117" s="117"/>
      <c r="V117" s="551"/>
      <c r="W117" s="551"/>
      <c r="X117" s="572"/>
      <c r="Y117" s="572"/>
      <c r="Z117" s="572"/>
      <c r="AA117" s="572"/>
    </row>
    <row r="118" spans="1:27" ht="23.25" customHeight="1">
      <c r="A118" s="118">
        <v>2</v>
      </c>
      <c r="B118" s="24">
        <v>2</v>
      </c>
      <c r="C118" s="37"/>
      <c r="D118" s="37"/>
      <c r="E118" s="37"/>
      <c r="F118" s="37"/>
      <c r="G118" s="37"/>
      <c r="H118" s="37"/>
      <c r="I118" s="37"/>
      <c r="J118" s="38"/>
      <c r="K118" s="115"/>
      <c r="L118" s="548"/>
      <c r="M118" s="549"/>
      <c r="N118" s="549"/>
      <c r="O118" s="549"/>
      <c r="P118" s="549"/>
      <c r="Q118" s="549"/>
      <c r="R118" s="549"/>
      <c r="S118" s="549"/>
      <c r="T118" s="550"/>
      <c r="U118" s="117"/>
      <c r="V118" s="551"/>
      <c r="W118" s="551"/>
      <c r="X118" s="572"/>
      <c r="Y118" s="572"/>
      <c r="Z118" s="572"/>
      <c r="AA118" s="572"/>
    </row>
    <row r="119" spans="1:27" ht="23.25" customHeight="1">
      <c r="A119" s="118">
        <v>2</v>
      </c>
      <c r="B119" s="24">
        <v>2</v>
      </c>
      <c r="C119" s="37"/>
      <c r="D119" s="37"/>
      <c r="E119" s="37"/>
      <c r="F119" s="37"/>
      <c r="G119" s="37"/>
      <c r="H119" s="37"/>
      <c r="I119" s="37"/>
      <c r="J119" s="38"/>
      <c r="K119" s="115"/>
      <c r="L119" s="73"/>
      <c r="M119" s="74"/>
      <c r="N119" s="74"/>
      <c r="O119" s="74"/>
      <c r="P119" s="74"/>
      <c r="Q119" s="74"/>
      <c r="R119" s="74"/>
      <c r="S119" s="74"/>
      <c r="T119" s="75"/>
      <c r="U119" s="117"/>
      <c r="V119" s="551"/>
      <c r="W119" s="551"/>
      <c r="X119" s="572"/>
      <c r="Y119" s="572"/>
      <c r="Z119" s="572"/>
      <c r="AA119" s="572"/>
    </row>
    <row r="120" spans="1:27" ht="23.25" customHeight="1">
      <c r="A120" s="118">
        <v>2</v>
      </c>
      <c r="B120" s="24">
        <v>2</v>
      </c>
      <c r="C120" s="37"/>
      <c r="D120" s="37"/>
      <c r="E120" s="37"/>
      <c r="F120" s="37"/>
      <c r="G120" s="37"/>
      <c r="H120" s="37"/>
      <c r="I120" s="37"/>
      <c r="J120" s="38"/>
      <c r="K120" s="115"/>
      <c r="L120" s="73"/>
      <c r="M120" s="74"/>
      <c r="N120" s="74"/>
      <c r="O120" s="74"/>
      <c r="P120" s="74"/>
      <c r="Q120" s="74"/>
      <c r="R120" s="74"/>
      <c r="S120" s="74"/>
      <c r="T120" s="75"/>
      <c r="U120" s="117"/>
      <c r="V120" s="551"/>
      <c r="W120" s="551"/>
      <c r="X120" s="572"/>
      <c r="Y120" s="572"/>
      <c r="Z120" s="572"/>
      <c r="AA120" s="572"/>
    </row>
    <row r="121" spans="1:27" ht="23.25" customHeight="1">
      <c r="A121" s="118">
        <v>2</v>
      </c>
      <c r="B121" s="24">
        <v>2</v>
      </c>
      <c r="C121" s="37"/>
      <c r="D121" s="37"/>
      <c r="E121" s="37"/>
      <c r="F121" s="37"/>
      <c r="G121" s="37"/>
      <c r="H121" s="37"/>
      <c r="I121" s="37"/>
      <c r="J121" s="38"/>
      <c r="K121" s="115"/>
      <c r="L121" s="73"/>
      <c r="M121" s="74"/>
      <c r="N121" s="74"/>
      <c r="O121" s="74"/>
      <c r="P121" s="74"/>
      <c r="Q121" s="74"/>
      <c r="R121" s="74"/>
      <c r="S121" s="74"/>
      <c r="T121" s="75"/>
      <c r="U121" s="117"/>
      <c r="V121" s="551"/>
      <c r="W121" s="551"/>
      <c r="X121" s="572"/>
      <c r="Y121" s="572"/>
      <c r="Z121" s="572"/>
      <c r="AA121" s="572"/>
    </row>
    <row r="122" spans="1:27" ht="23.25" customHeight="1">
      <c r="A122" s="118">
        <v>2</v>
      </c>
      <c r="B122" s="24">
        <v>2</v>
      </c>
      <c r="C122" s="37"/>
      <c r="D122" s="37"/>
      <c r="E122" s="37"/>
      <c r="F122" s="37"/>
      <c r="G122" s="37"/>
      <c r="H122" s="37"/>
      <c r="I122" s="37"/>
      <c r="J122" s="38"/>
      <c r="K122" s="115"/>
      <c r="L122" s="73"/>
      <c r="M122" s="74"/>
      <c r="N122" s="74"/>
      <c r="O122" s="74"/>
      <c r="P122" s="74"/>
      <c r="Q122" s="74"/>
      <c r="R122" s="74"/>
      <c r="S122" s="74"/>
      <c r="T122" s="75"/>
      <c r="U122" s="117"/>
      <c r="V122" s="551"/>
      <c r="W122" s="551"/>
      <c r="X122" s="572"/>
      <c r="Y122" s="572"/>
      <c r="Z122" s="572"/>
      <c r="AA122" s="572"/>
    </row>
    <row r="123" spans="1:27" ht="23.25" customHeight="1">
      <c r="A123" s="118">
        <v>2</v>
      </c>
      <c r="B123" s="24">
        <v>2</v>
      </c>
      <c r="C123" s="37"/>
      <c r="D123" s="37"/>
      <c r="E123" s="37"/>
      <c r="F123" s="37"/>
      <c r="G123" s="37"/>
      <c r="H123" s="37"/>
      <c r="I123" s="37"/>
      <c r="J123" s="38"/>
      <c r="K123" s="115"/>
      <c r="L123" s="73"/>
      <c r="M123" s="74"/>
      <c r="N123" s="74"/>
      <c r="O123" s="74"/>
      <c r="P123" s="74"/>
      <c r="Q123" s="74"/>
      <c r="R123" s="74"/>
      <c r="S123" s="74"/>
      <c r="T123" s="75"/>
      <c r="U123" s="117"/>
      <c r="V123" s="551"/>
      <c r="W123" s="551"/>
      <c r="X123" s="572"/>
      <c r="Y123" s="572"/>
      <c r="Z123" s="572"/>
      <c r="AA123" s="572"/>
    </row>
    <row r="124" spans="1:27" ht="23.25" customHeight="1">
      <c r="A124" s="118">
        <v>2</v>
      </c>
      <c r="B124" s="24">
        <v>2</v>
      </c>
      <c r="C124" s="37"/>
      <c r="D124" s="37"/>
      <c r="E124" s="37"/>
      <c r="F124" s="37"/>
      <c r="G124" s="37"/>
      <c r="H124" s="37"/>
      <c r="I124" s="37"/>
      <c r="J124" s="38"/>
      <c r="K124" s="115"/>
      <c r="L124" s="73"/>
      <c r="M124" s="74"/>
      <c r="N124" s="74"/>
      <c r="O124" s="74"/>
      <c r="P124" s="74"/>
      <c r="Q124" s="74"/>
      <c r="R124" s="74"/>
      <c r="S124" s="74"/>
      <c r="T124" s="75"/>
      <c r="U124" s="117"/>
      <c r="V124" s="551"/>
      <c r="W124" s="551"/>
      <c r="X124" s="572"/>
      <c r="Y124" s="572"/>
      <c r="Z124" s="572"/>
      <c r="AA124" s="572"/>
    </row>
    <row r="125" spans="1:27" ht="23.25" customHeight="1">
      <c r="A125" s="118">
        <v>2</v>
      </c>
      <c r="B125" s="24">
        <v>2</v>
      </c>
      <c r="C125" s="37"/>
      <c r="D125" s="37"/>
      <c r="E125" s="37"/>
      <c r="F125" s="37"/>
      <c r="G125" s="37"/>
      <c r="H125" s="37"/>
      <c r="I125" s="37"/>
      <c r="J125" s="38"/>
      <c r="K125" s="115"/>
      <c r="L125" s="548"/>
      <c r="M125" s="549"/>
      <c r="N125" s="549"/>
      <c r="O125" s="549"/>
      <c r="P125" s="549"/>
      <c r="Q125" s="549"/>
      <c r="R125" s="549"/>
      <c r="S125" s="549"/>
      <c r="T125" s="550"/>
      <c r="U125" s="117"/>
      <c r="V125" s="551"/>
      <c r="W125" s="551"/>
      <c r="X125" s="572"/>
      <c r="Y125" s="572"/>
      <c r="Z125" s="572"/>
      <c r="AA125" s="572"/>
    </row>
    <row r="126" spans="1:27" ht="23.25" customHeight="1">
      <c r="A126" s="118">
        <v>2</v>
      </c>
      <c r="B126" s="24">
        <v>2</v>
      </c>
      <c r="C126" s="37"/>
      <c r="D126" s="37"/>
      <c r="E126" s="37"/>
      <c r="F126" s="37"/>
      <c r="G126" s="37"/>
      <c r="H126" s="37"/>
      <c r="I126" s="37"/>
      <c r="J126" s="38"/>
      <c r="K126" s="115"/>
      <c r="L126" s="548"/>
      <c r="M126" s="549"/>
      <c r="N126" s="549"/>
      <c r="O126" s="549"/>
      <c r="P126" s="549"/>
      <c r="Q126" s="549"/>
      <c r="R126" s="549"/>
      <c r="S126" s="549"/>
      <c r="T126" s="550"/>
      <c r="U126" s="117"/>
      <c r="V126" s="551"/>
      <c r="W126" s="551"/>
      <c r="X126" s="572"/>
      <c r="Y126" s="572"/>
      <c r="Z126" s="572"/>
      <c r="AA126" s="572"/>
    </row>
    <row r="127" spans="1:27" ht="23.25" customHeight="1">
      <c r="A127" s="118">
        <v>2</v>
      </c>
      <c r="B127" s="24">
        <v>2</v>
      </c>
      <c r="C127" s="37"/>
      <c r="D127" s="37"/>
      <c r="E127" s="37"/>
      <c r="F127" s="37"/>
      <c r="G127" s="37"/>
      <c r="H127" s="37"/>
      <c r="I127" s="37"/>
      <c r="J127" s="38"/>
      <c r="K127" s="115"/>
      <c r="L127" s="73"/>
      <c r="M127" s="74"/>
      <c r="N127" s="74"/>
      <c r="O127" s="74"/>
      <c r="P127" s="74"/>
      <c r="Q127" s="74"/>
      <c r="R127" s="74"/>
      <c r="S127" s="74"/>
      <c r="T127" s="75"/>
      <c r="U127" s="117"/>
      <c r="V127" s="551"/>
      <c r="W127" s="551"/>
      <c r="X127" s="572"/>
      <c r="Y127" s="572"/>
      <c r="Z127" s="572"/>
      <c r="AA127" s="572"/>
    </row>
    <row r="128" spans="1:27" ht="23.25" customHeight="1">
      <c r="A128" s="118">
        <v>2</v>
      </c>
      <c r="B128" s="24">
        <v>2</v>
      </c>
      <c r="C128" s="37"/>
      <c r="D128" s="37"/>
      <c r="E128" s="37"/>
      <c r="F128" s="37"/>
      <c r="G128" s="37"/>
      <c r="H128" s="37"/>
      <c r="I128" s="37"/>
      <c r="J128" s="38"/>
      <c r="K128" s="115"/>
      <c r="L128" s="73"/>
      <c r="M128" s="74"/>
      <c r="N128" s="74"/>
      <c r="O128" s="74"/>
      <c r="P128" s="74"/>
      <c r="Q128" s="74"/>
      <c r="R128" s="74"/>
      <c r="S128" s="74"/>
      <c r="T128" s="75"/>
      <c r="U128" s="117"/>
      <c r="V128" s="551"/>
      <c r="W128" s="551"/>
      <c r="X128" s="572"/>
      <c r="Y128" s="572"/>
      <c r="Z128" s="572"/>
      <c r="AA128" s="572"/>
    </row>
    <row r="129" spans="1:27" ht="23.25" customHeight="1">
      <c r="A129" s="118">
        <v>2</v>
      </c>
      <c r="B129" s="24">
        <v>2</v>
      </c>
      <c r="C129" s="37"/>
      <c r="D129" s="37"/>
      <c r="E129" s="37"/>
      <c r="F129" s="37"/>
      <c r="G129" s="37"/>
      <c r="H129" s="37"/>
      <c r="I129" s="37"/>
      <c r="J129" s="38"/>
      <c r="K129" s="115"/>
      <c r="L129" s="73"/>
      <c r="M129" s="74"/>
      <c r="N129" s="74"/>
      <c r="O129" s="74"/>
      <c r="P129" s="74"/>
      <c r="Q129" s="74"/>
      <c r="R129" s="74"/>
      <c r="S129" s="74"/>
      <c r="T129" s="75"/>
      <c r="U129" s="117"/>
      <c r="V129" s="551"/>
      <c r="W129" s="551"/>
      <c r="X129" s="572"/>
      <c r="Y129" s="572"/>
      <c r="Z129" s="572"/>
      <c r="AA129" s="572"/>
    </row>
    <row r="130" spans="1:27" ht="23.25" customHeight="1">
      <c r="A130" s="118">
        <v>2</v>
      </c>
      <c r="B130" s="24">
        <v>2</v>
      </c>
      <c r="C130" s="37"/>
      <c r="D130" s="37"/>
      <c r="E130" s="37"/>
      <c r="F130" s="37"/>
      <c r="G130" s="37"/>
      <c r="H130" s="37"/>
      <c r="I130" s="37"/>
      <c r="J130" s="38"/>
      <c r="K130" s="115"/>
      <c r="L130" s="73"/>
      <c r="M130" s="74"/>
      <c r="N130" s="74"/>
      <c r="O130" s="74"/>
      <c r="P130" s="74"/>
      <c r="Q130" s="74"/>
      <c r="R130" s="74"/>
      <c r="S130" s="74"/>
      <c r="T130" s="75"/>
      <c r="U130" s="117"/>
      <c r="V130" s="551"/>
      <c r="W130" s="551"/>
      <c r="X130" s="572"/>
      <c r="Y130" s="572"/>
      <c r="Z130" s="572"/>
      <c r="AA130" s="572"/>
    </row>
    <row r="131" spans="1:27" ht="23.25" customHeight="1">
      <c r="A131" s="118">
        <v>2</v>
      </c>
      <c r="B131" s="24">
        <v>2</v>
      </c>
      <c r="C131" s="37"/>
      <c r="D131" s="37"/>
      <c r="E131" s="37"/>
      <c r="F131" s="37"/>
      <c r="G131" s="37"/>
      <c r="H131" s="37"/>
      <c r="I131" s="37"/>
      <c r="J131" s="38"/>
      <c r="K131" s="115"/>
      <c r="L131" s="548"/>
      <c r="M131" s="549"/>
      <c r="N131" s="549"/>
      <c r="O131" s="549"/>
      <c r="P131" s="549"/>
      <c r="Q131" s="549"/>
      <c r="R131" s="549"/>
      <c r="S131" s="549"/>
      <c r="T131" s="550"/>
      <c r="U131" s="117"/>
      <c r="V131" s="551"/>
      <c r="W131" s="551"/>
      <c r="X131" s="572"/>
      <c r="Y131" s="572"/>
      <c r="Z131" s="572"/>
      <c r="AA131" s="572"/>
    </row>
    <row r="132" spans="1:27" ht="23.25" customHeight="1">
      <c r="A132" s="118">
        <v>2</v>
      </c>
      <c r="B132" s="24">
        <v>2</v>
      </c>
      <c r="C132" s="37"/>
      <c r="D132" s="37"/>
      <c r="E132" s="37"/>
      <c r="F132" s="37"/>
      <c r="G132" s="37"/>
      <c r="H132" s="37"/>
      <c r="I132" s="37"/>
      <c r="J132" s="38"/>
      <c r="K132" s="115"/>
      <c r="L132" s="548"/>
      <c r="M132" s="549"/>
      <c r="N132" s="549"/>
      <c r="O132" s="549"/>
      <c r="P132" s="549"/>
      <c r="Q132" s="549"/>
      <c r="R132" s="549"/>
      <c r="S132" s="549"/>
      <c r="T132" s="550"/>
      <c r="U132" s="117"/>
      <c r="V132" s="551"/>
      <c r="W132" s="551"/>
      <c r="X132" s="572"/>
      <c r="Y132" s="572"/>
      <c r="Z132" s="572"/>
      <c r="AA132" s="572"/>
    </row>
    <row r="133" spans="1:27" ht="23.25" customHeight="1">
      <c r="A133" s="118">
        <v>2</v>
      </c>
      <c r="B133" s="24">
        <v>2</v>
      </c>
      <c r="C133" s="37"/>
      <c r="D133" s="37"/>
      <c r="E133" s="37"/>
      <c r="F133" s="37"/>
      <c r="G133" s="37"/>
      <c r="H133" s="37"/>
      <c r="I133" s="37"/>
      <c r="J133" s="38"/>
      <c r="K133" s="115"/>
      <c r="L133" s="548"/>
      <c r="M133" s="549"/>
      <c r="N133" s="549"/>
      <c r="O133" s="549"/>
      <c r="P133" s="549"/>
      <c r="Q133" s="549"/>
      <c r="R133" s="549"/>
      <c r="S133" s="549"/>
      <c r="T133" s="550"/>
      <c r="U133" s="117"/>
      <c r="V133" s="551"/>
      <c r="W133" s="551"/>
      <c r="X133" s="572"/>
      <c r="Y133" s="572"/>
      <c r="Z133" s="572"/>
      <c r="AA133" s="572"/>
    </row>
    <row r="134" spans="1:27" ht="23.25" customHeight="1">
      <c r="A134" s="118">
        <v>2</v>
      </c>
      <c r="B134" s="24">
        <v>2</v>
      </c>
      <c r="C134" s="37"/>
      <c r="D134" s="37"/>
      <c r="E134" s="37"/>
      <c r="F134" s="37"/>
      <c r="G134" s="37"/>
      <c r="H134" s="37"/>
      <c r="I134" s="37"/>
      <c r="J134" s="38"/>
      <c r="K134" s="115"/>
      <c r="L134" s="548"/>
      <c r="M134" s="549"/>
      <c r="N134" s="549"/>
      <c r="O134" s="549"/>
      <c r="P134" s="549"/>
      <c r="Q134" s="549"/>
      <c r="R134" s="549"/>
      <c r="S134" s="549"/>
      <c r="T134" s="550"/>
      <c r="U134" s="117"/>
      <c r="V134" s="551"/>
      <c r="W134" s="551"/>
      <c r="X134" s="572"/>
      <c r="Y134" s="572"/>
      <c r="Z134" s="572"/>
      <c r="AA134" s="572"/>
    </row>
    <row r="135" spans="1:27" ht="23.25" customHeight="1">
      <c r="A135" s="118">
        <v>2</v>
      </c>
      <c r="B135" s="24">
        <v>2</v>
      </c>
      <c r="C135" s="37"/>
      <c r="D135" s="37"/>
      <c r="E135" s="37"/>
      <c r="F135" s="37"/>
      <c r="G135" s="37"/>
      <c r="H135" s="37"/>
      <c r="I135" s="37"/>
      <c r="J135" s="38"/>
      <c r="K135" s="115"/>
      <c r="L135" s="548"/>
      <c r="M135" s="549"/>
      <c r="N135" s="549"/>
      <c r="O135" s="549"/>
      <c r="P135" s="549"/>
      <c r="Q135" s="549"/>
      <c r="R135" s="549"/>
      <c r="S135" s="549"/>
      <c r="T135" s="550"/>
      <c r="U135" s="117"/>
      <c r="V135" s="551"/>
      <c r="W135" s="551"/>
      <c r="X135" s="572"/>
      <c r="Y135" s="572"/>
      <c r="Z135" s="572"/>
      <c r="AA135" s="572"/>
    </row>
    <row r="136" spans="1:27" ht="23.25" customHeight="1">
      <c r="A136" s="118">
        <v>2</v>
      </c>
      <c r="B136" s="24">
        <v>2</v>
      </c>
      <c r="C136" s="37"/>
      <c r="D136" s="37"/>
      <c r="E136" s="37"/>
      <c r="F136" s="37"/>
      <c r="G136" s="37"/>
      <c r="H136" s="37"/>
      <c r="I136" s="37"/>
      <c r="J136" s="38"/>
      <c r="K136" s="115"/>
      <c r="L136" s="548"/>
      <c r="M136" s="549"/>
      <c r="N136" s="549"/>
      <c r="O136" s="549"/>
      <c r="P136" s="549"/>
      <c r="Q136" s="549"/>
      <c r="R136" s="549"/>
      <c r="S136" s="549"/>
      <c r="T136" s="550"/>
      <c r="U136" s="117"/>
      <c r="V136" s="551"/>
      <c r="W136" s="551"/>
      <c r="X136" s="572"/>
      <c r="Y136" s="572"/>
      <c r="Z136" s="572"/>
      <c r="AA136" s="572"/>
    </row>
    <row r="137" spans="1:27" ht="23.25" customHeight="1">
      <c r="A137" s="118">
        <v>2</v>
      </c>
      <c r="B137" s="24">
        <v>2</v>
      </c>
      <c r="C137" s="37"/>
      <c r="D137" s="37"/>
      <c r="E137" s="37"/>
      <c r="F137" s="37"/>
      <c r="G137" s="37"/>
      <c r="H137" s="37"/>
      <c r="I137" s="37"/>
      <c r="J137" s="38"/>
      <c r="K137" s="115"/>
      <c r="L137" s="548"/>
      <c r="M137" s="549"/>
      <c r="N137" s="549"/>
      <c r="O137" s="549"/>
      <c r="P137" s="549"/>
      <c r="Q137" s="549"/>
      <c r="R137" s="549"/>
      <c r="S137" s="549"/>
      <c r="T137" s="550"/>
      <c r="U137" s="117"/>
      <c r="V137" s="551"/>
      <c r="W137" s="551"/>
      <c r="X137" s="572"/>
      <c r="Y137" s="572"/>
      <c r="Z137" s="572"/>
      <c r="AA137" s="572"/>
    </row>
    <row r="138" spans="1:27" ht="23.25" customHeight="1" thickBot="1">
      <c r="A138" s="128">
        <v>2</v>
      </c>
      <c r="B138" s="129">
        <v>2</v>
      </c>
      <c r="C138" s="130"/>
      <c r="D138" s="130"/>
      <c r="E138" s="130"/>
      <c r="F138" s="130"/>
      <c r="G138" s="130"/>
      <c r="H138" s="130"/>
      <c r="I138" s="130"/>
      <c r="J138" s="131"/>
      <c r="K138" s="126"/>
      <c r="L138" s="559"/>
      <c r="M138" s="560"/>
      <c r="N138" s="560"/>
      <c r="O138" s="560"/>
      <c r="P138" s="560"/>
      <c r="Q138" s="560"/>
      <c r="R138" s="560"/>
      <c r="S138" s="560"/>
      <c r="T138" s="561"/>
      <c r="U138" s="127"/>
      <c r="V138" s="562"/>
      <c r="W138" s="562"/>
      <c r="X138" s="574"/>
      <c r="Y138" s="574"/>
      <c r="Z138" s="574"/>
      <c r="AA138" s="574"/>
    </row>
    <row r="139" spans="1:27" ht="13.5" customHeight="1">
      <c r="A139" s="552" t="s">
        <v>208</v>
      </c>
      <c r="B139" s="553"/>
      <c r="C139" s="553"/>
      <c r="D139" s="553"/>
      <c r="E139" s="553"/>
      <c r="F139" s="553"/>
      <c r="G139" s="553"/>
      <c r="H139" s="553"/>
      <c r="I139" s="553"/>
      <c r="J139" s="554"/>
      <c r="K139" s="558" t="s">
        <v>344</v>
      </c>
      <c r="L139" s="539" t="s">
        <v>344</v>
      </c>
      <c r="M139" s="540"/>
      <c r="N139" s="540"/>
      <c r="O139" s="540"/>
      <c r="P139" s="540"/>
      <c r="Q139" s="540"/>
      <c r="R139" s="540"/>
      <c r="S139" s="540"/>
      <c r="T139" s="541"/>
      <c r="U139" s="546" t="s">
        <v>344</v>
      </c>
      <c r="V139" s="545" t="s">
        <v>344</v>
      </c>
      <c r="W139" s="541"/>
      <c r="X139" s="575" t="s">
        <v>345</v>
      </c>
      <c r="Y139" s="575"/>
      <c r="Z139" s="575" t="s">
        <v>346</v>
      </c>
      <c r="AA139" s="579"/>
    </row>
    <row r="140" spans="1:28" ht="23.25" customHeight="1" thickBot="1">
      <c r="A140" s="555"/>
      <c r="B140" s="556"/>
      <c r="C140" s="556"/>
      <c r="D140" s="556"/>
      <c r="E140" s="556"/>
      <c r="F140" s="556"/>
      <c r="G140" s="556"/>
      <c r="H140" s="556"/>
      <c r="I140" s="556"/>
      <c r="J140" s="557"/>
      <c r="K140" s="547"/>
      <c r="L140" s="542"/>
      <c r="M140" s="543"/>
      <c r="N140" s="543"/>
      <c r="O140" s="543"/>
      <c r="P140" s="543"/>
      <c r="Q140" s="543"/>
      <c r="R140" s="543"/>
      <c r="S140" s="543"/>
      <c r="T140" s="544"/>
      <c r="U140" s="547"/>
      <c r="V140" s="542"/>
      <c r="W140" s="544"/>
      <c r="X140" s="573">
        <f>SUM(X105:Y138)</f>
        <v>0</v>
      </c>
      <c r="Y140" s="573"/>
      <c r="Z140" s="573">
        <f>SUM(Z105:AA138)</f>
        <v>0</v>
      </c>
      <c r="AA140" s="580"/>
      <c r="AB140" s="21">
        <f>IF(SUM(AB105:AC138)=0,"",SUM(AB105:AC138))</f>
      </c>
    </row>
    <row r="141" spans="1:20" ht="13.5" customHeight="1">
      <c r="A141" s="565" t="str">
        <f>+A45</f>
        <v>※　同一の障害福祉サービス等事業所番号で複数の障害福祉サービス等を実施している場合は、サービスごとに別の行に記載すること。
※　A及びBは別紙様式２添付書類２の金額と一致しなければならない。</v>
      </c>
      <c r="B141" s="566"/>
      <c r="C141" s="566"/>
      <c r="D141" s="566"/>
      <c r="E141" s="566"/>
      <c r="F141" s="566"/>
      <c r="G141" s="566"/>
      <c r="H141" s="566"/>
      <c r="I141" s="566"/>
      <c r="J141" s="566"/>
      <c r="K141" s="566"/>
      <c r="L141" s="566"/>
      <c r="M141" s="566"/>
      <c r="N141" s="566"/>
      <c r="O141" s="566"/>
      <c r="P141" s="566"/>
      <c r="Q141" s="566"/>
      <c r="R141" s="566"/>
      <c r="S141" s="566"/>
      <c r="T141" s="566"/>
    </row>
    <row r="142" spans="1:27" ht="13.5">
      <c r="A142" s="362"/>
      <c r="B142" s="362"/>
      <c r="C142" s="362"/>
      <c r="D142" s="362"/>
      <c r="E142" s="362"/>
      <c r="F142" s="362"/>
      <c r="G142" s="362"/>
      <c r="H142" s="362"/>
      <c r="I142" s="362"/>
      <c r="J142" s="362"/>
      <c r="K142" s="362"/>
      <c r="L142" s="362"/>
      <c r="M142" s="362"/>
      <c r="N142" s="362"/>
      <c r="O142" s="362"/>
      <c r="P142" s="362"/>
      <c r="Q142" s="362"/>
      <c r="R142" s="362"/>
      <c r="S142" s="362"/>
      <c r="T142" s="362"/>
      <c r="V142" s="70"/>
      <c r="W142" s="132"/>
      <c r="X142" s="133" t="s">
        <v>53</v>
      </c>
      <c r="Y142" s="134"/>
      <c r="Z142" s="77"/>
      <c r="AA142" s="78" t="s">
        <v>54</v>
      </c>
    </row>
    <row r="143" spans="1:27" ht="13.5">
      <c r="A143" s="362"/>
      <c r="B143" s="362"/>
      <c r="C143" s="362"/>
      <c r="D143" s="362"/>
      <c r="E143" s="362"/>
      <c r="F143" s="362"/>
      <c r="G143" s="362"/>
      <c r="H143" s="362"/>
      <c r="I143" s="362"/>
      <c r="J143" s="362"/>
      <c r="K143" s="362"/>
      <c r="L143" s="362"/>
      <c r="M143" s="362"/>
      <c r="N143" s="362"/>
      <c r="O143" s="362"/>
      <c r="P143" s="362"/>
      <c r="Q143" s="362"/>
      <c r="R143" s="362"/>
      <c r="S143" s="362"/>
      <c r="T143" s="362"/>
      <c r="V143" s="70"/>
      <c r="W143" s="132"/>
      <c r="X143" s="567"/>
      <c r="Y143" s="569">
        <v>3</v>
      </c>
      <c r="Z143" s="571" t="s">
        <v>55</v>
      </c>
      <c r="AA143" s="563"/>
    </row>
    <row r="144" spans="1:27" ht="13.5">
      <c r="A144" s="362"/>
      <c r="B144" s="362"/>
      <c r="C144" s="362"/>
      <c r="D144" s="362"/>
      <c r="E144" s="362"/>
      <c r="F144" s="362"/>
      <c r="G144" s="362"/>
      <c r="H144" s="362"/>
      <c r="I144" s="362"/>
      <c r="J144" s="362"/>
      <c r="K144" s="362"/>
      <c r="L144" s="362"/>
      <c r="M144" s="362"/>
      <c r="N144" s="362"/>
      <c r="O144" s="362"/>
      <c r="P144" s="362"/>
      <c r="Q144" s="362"/>
      <c r="R144" s="362"/>
      <c r="S144" s="362"/>
      <c r="T144" s="362"/>
      <c r="V144" s="70"/>
      <c r="W144" s="132"/>
      <c r="X144" s="568"/>
      <c r="Y144" s="570"/>
      <c r="Z144" s="570"/>
      <c r="AA144" s="564"/>
    </row>
    <row r="145" ht="21" customHeight="1">
      <c r="A145" s="21" t="s">
        <v>211</v>
      </c>
    </row>
    <row r="146" spans="1:27" ht="21" customHeight="1">
      <c r="A146" s="593" t="s">
        <v>338</v>
      </c>
      <c r="B146" s="593"/>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row>
    <row r="147" spans="1:19" ht="8.25" customHeight="1">
      <c r="A147" s="23"/>
      <c r="B147" s="23"/>
      <c r="C147" s="23"/>
      <c r="D147" s="23"/>
      <c r="E147" s="23"/>
      <c r="F147" s="23"/>
      <c r="G147" s="23"/>
      <c r="H147" s="23"/>
      <c r="I147" s="23"/>
      <c r="J147" s="23"/>
      <c r="K147" s="23"/>
      <c r="L147" s="23"/>
      <c r="M147" s="23"/>
      <c r="N147" s="23"/>
      <c r="O147" s="23"/>
      <c r="P147" s="23"/>
      <c r="Q147" s="23"/>
      <c r="R147" s="23"/>
      <c r="S147" s="23"/>
    </row>
    <row r="148" spans="1:27" ht="21" customHeight="1">
      <c r="A148" s="576" t="s">
        <v>188</v>
      </c>
      <c r="B148" s="576"/>
      <c r="C148" s="576"/>
      <c r="D148" s="576"/>
      <c r="E148" s="576"/>
      <c r="F148" s="576"/>
      <c r="G148" s="576"/>
      <c r="H148" s="576"/>
      <c r="I148" s="576"/>
      <c r="J148" s="576"/>
      <c r="K148" s="585">
        <f>IF(Z188&lt;&gt;"",$K$4,"")</f>
      </c>
      <c r="L148" s="586"/>
      <c r="M148" s="586"/>
      <c r="N148" s="586"/>
      <c r="O148" s="586"/>
      <c r="P148" s="586"/>
      <c r="Q148" s="586"/>
      <c r="R148" s="586"/>
      <c r="S148" s="586"/>
      <c r="T148" s="586"/>
      <c r="U148" s="586"/>
      <c r="V148" s="586"/>
      <c r="W148" s="586"/>
      <c r="X148" s="586"/>
      <c r="Y148" s="586"/>
      <c r="Z148" s="586"/>
      <c r="AA148" s="587"/>
    </row>
    <row r="149" spans="1:26" ht="3" customHeight="1">
      <c r="A149" s="70"/>
      <c r="B149" s="70"/>
      <c r="C149" s="70"/>
      <c r="D149" s="70"/>
      <c r="E149" s="70"/>
      <c r="F149" s="70"/>
      <c r="G149" s="70"/>
      <c r="H149" s="70"/>
      <c r="I149" s="70"/>
      <c r="J149" s="70"/>
      <c r="K149" s="71"/>
      <c r="L149" s="71"/>
      <c r="M149" s="71"/>
      <c r="N149" s="71"/>
      <c r="O149" s="71"/>
      <c r="P149" s="71"/>
      <c r="Q149" s="71"/>
      <c r="R149" s="71"/>
      <c r="S149" s="71"/>
      <c r="T149" s="71"/>
      <c r="U149" s="71"/>
      <c r="V149" s="71"/>
      <c r="W149" s="71"/>
      <c r="X149" s="71"/>
      <c r="Z149" s="71"/>
    </row>
    <row r="150" spans="1:26" ht="21" customHeight="1">
      <c r="A150" s="70"/>
      <c r="B150" s="585" t="s">
        <v>260</v>
      </c>
      <c r="C150" s="586"/>
      <c r="D150" s="586"/>
      <c r="E150" s="586"/>
      <c r="F150" s="587"/>
      <c r="G150" s="588" t="s">
        <v>261</v>
      </c>
      <c r="H150" s="589"/>
      <c r="I150" s="589"/>
      <c r="J150" s="589"/>
      <c r="K150" s="79"/>
      <c r="L150" s="71"/>
      <c r="M150" s="71"/>
      <c r="N150" s="71"/>
      <c r="O150" s="71"/>
      <c r="P150" s="71"/>
      <c r="Q150" s="71"/>
      <c r="R150" s="71"/>
      <c r="S150" s="71"/>
      <c r="T150" s="71"/>
      <c r="U150" s="71"/>
      <c r="V150" s="71"/>
      <c r="W150" s="71"/>
      <c r="X150" s="71"/>
      <c r="Z150" s="71"/>
    </row>
    <row r="151" ht="3" customHeight="1"/>
    <row r="152" spans="1:27" ht="36" customHeight="1">
      <c r="A152" s="577" t="s">
        <v>52</v>
      </c>
      <c r="B152" s="551"/>
      <c r="C152" s="551"/>
      <c r="D152" s="551"/>
      <c r="E152" s="551"/>
      <c r="F152" s="551"/>
      <c r="G152" s="551"/>
      <c r="H152" s="551"/>
      <c r="I152" s="551"/>
      <c r="J152" s="551"/>
      <c r="K152" s="125" t="s">
        <v>212</v>
      </c>
      <c r="L152" s="590" t="s">
        <v>339</v>
      </c>
      <c r="M152" s="591"/>
      <c r="N152" s="591"/>
      <c r="O152" s="591"/>
      <c r="P152" s="591"/>
      <c r="Q152" s="591"/>
      <c r="R152" s="591"/>
      <c r="S152" s="591"/>
      <c r="T152" s="592"/>
      <c r="U152" s="125" t="s">
        <v>94</v>
      </c>
      <c r="V152" s="577" t="s">
        <v>341</v>
      </c>
      <c r="W152" s="551"/>
      <c r="X152" s="577" t="s">
        <v>342</v>
      </c>
      <c r="Y152" s="551"/>
      <c r="Z152" s="551" t="s">
        <v>340</v>
      </c>
      <c r="AA152" s="551"/>
    </row>
    <row r="153" spans="1:27" ht="23.25" customHeight="1">
      <c r="A153" s="119">
        <v>2</v>
      </c>
      <c r="B153" s="120">
        <v>2</v>
      </c>
      <c r="C153" s="121"/>
      <c r="D153" s="121"/>
      <c r="E153" s="121"/>
      <c r="F153" s="121"/>
      <c r="G153" s="121"/>
      <c r="H153" s="121"/>
      <c r="I153" s="121"/>
      <c r="J153" s="122"/>
      <c r="K153" s="123"/>
      <c r="L153" s="581"/>
      <c r="M153" s="582"/>
      <c r="N153" s="582"/>
      <c r="O153" s="582"/>
      <c r="P153" s="582"/>
      <c r="Q153" s="582"/>
      <c r="R153" s="582"/>
      <c r="S153" s="582"/>
      <c r="T153" s="583"/>
      <c r="U153" s="124"/>
      <c r="V153" s="578"/>
      <c r="W153" s="578"/>
      <c r="X153" s="584"/>
      <c r="Y153" s="584"/>
      <c r="Z153" s="584"/>
      <c r="AA153" s="584"/>
    </row>
    <row r="154" spans="1:27" ht="23.25" customHeight="1">
      <c r="A154" s="118">
        <v>2</v>
      </c>
      <c r="B154" s="24">
        <v>2</v>
      </c>
      <c r="C154" s="37"/>
      <c r="D154" s="37"/>
      <c r="E154" s="37"/>
      <c r="F154" s="37"/>
      <c r="G154" s="37"/>
      <c r="H154" s="37"/>
      <c r="I154" s="37"/>
      <c r="J154" s="38"/>
      <c r="K154" s="115"/>
      <c r="L154" s="548"/>
      <c r="M154" s="549"/>
      <c r="N154" s="549"/>
      <c r="O154" s="549"/>
      <c r="P154" s="549"/>
      <c r="Q154" s="549"/>
      <c r="R154" s="549"/>
      <c r="S154" s="549"/>
      <c r="T154" s="550"/>
      <c r="U154" s="116"/>
      <c r="V154" s="551"/>
      <c r="W154" s="551"/>
      <c r="X154" s="572"/>
      <c r="Y154" s="572"/>
      <c r="Z154" s="572"/>
      <c r="AA154" s="572"/>
    </row>
    <row r="155" spans="1:27" ht="23.25" customHeight="1">
      <c r="A155" s="118">
        <v>2</v>
      </c>
      <c r="B155" s="24">
        <v>2</v>
      </c>
      <c r="C155" s="37"/>
      <c r="D155" s="37"/>
      <c r="E155" s="37"/>
      <c r="F155" s="37"/>
      <c r="G155" s="37"/>
      <c r="H155" s="37"/>
      <c r="I155" s="37"/>
      <c r="J155" s="38"/>
      <c r="K155" s="115"/>
      <c r="L155" s="548"/>
      <c r="M155" s="549"/>
      <c r="N155" s="549"/>
      <c r="O155" s="549"/>
      <c r="P155" s="549"/>
      <c r="Q155" s="549"/>
      <c r="R155" s="549"/>
      <c r="S155" s="549"/>
      <c r="T155" s="550"/>
      <c r="U155" s="116"/>
      <c r="V155" s="551"/>
      <c r="W155" s="551"/>
      <c r="X155" s="572"/>
      <c r="Y155" s="572"/>
      <c r="Z155" s="572"/>
      <c r="AA155" s="572"/>
    </row>
    <row r="156" spans="1:27" ht="23.25" customHeight="1">
      <c r="A156" s="118">
        <v>2</v>
      </c>
      <c r="B156" s="24">
        <v>2</v>
      </c>
      <c r="C156" s="37"/>
      <c r="D156" s="37"/>
      <c r="E156" s="37"/>
      <c r="F156" s="37"/>
      <c r="G156" s="37"/>
      <c r="H156" s="37"/>
      <c r="I156" s="37"/>
      <c r="J156" s="38"/>
      <c r="K156" s="115"/>
      <c r="L156" s="548"/>
      <c r="M156" s="549"/>
      <c r="N156" s="549"/>
      <c r="O156" s="549"/>
      <c r="P156" s="549"/>
      <c r="Q156" s="549"/>
      <c r="R156" s="549"/>
      <c r="S156" s="549"/>
      <c r="T156" s="550"/>
      <c r="U156" s="116"/>
      <c r="V156" s="551"/>
      <c r="W156" s="551"/>
      <c r="X156" s="572"/>
      <c r="Y156" s="572"/>
      <c r="Z156" s="572"/>
      <c r="AA156" s="572"/>
    </row>
    <row r="157" spans="1:27" ht="23.25" customHeight="1">
      <c r="A157" s="118">
        <v>2</v>
      </c>
      <c r="B157" s="24">
        <v>2</v>
      </c>
      <c r="C157" s="37"/>
      <c r="D157" s="37"/>
      <c r="E157" s="37"/>
      <c r="F157" s="37"/>
      <c r="G157" s="37"/>
      <c r="H157" s="37"/>
      <c r="I157" s="37"/>
      <c r="J157" s="38"/>
      <c r="K157" s="115"/>
      <c r="L157" s="548"/>
      <c r="M157" s="549"/>
      <c r="N157" s="549"/>
      <c r="O157" s="549"/>
      <c r="P157" s="549"/>
      <c r="Q157" s="549"/>
      <c r="R157" s="549"/>
      <c r="S157" s="549"/>
      <c r="T157" s="550"/>
      <c r="U157" s="116"/>
      <c r="V157" s="551"/>
      <c r="W157" s="551"/>
      <c r="X157" s="572"/>
      <c r="Y157" s="572"/>
      <c r="Z157" s="572"/>
      <c r="AA157" s="572"/>
    </row>
    <row r="158" spans="1:27" ht="23.25" customHeight="1">
      <c r="A158" s="118">
        <v>2</v>
      </c>
      <c r="B158" s="24">
        <v>2</v>
      </c>
      <c r="C158" s="37"/>
      <c r="D158" s="37"/>
      <c r="E158" s="37"/>
      <c r="F158" s="37"/>
      <c r="G158" s="37"/>
      <c r="H158" s="37"/>
      <c r="I158" s="37"/>
      <c r="J158" s="38"/>
      <c r="K158" s="115"/>
      <c r="L158" s="548"/>
      <c r="M158" s="549"/>
      <c r="N158" s="549"/>
      <c r="O158" s="549"/>
      <c r="P158" s="549"/>
      <c r="Q158" s="549"/>
      <c r="R158" s="549"/>
      <c r="S158" s="549"/>
      <c r="T158" s="550"/>
      <c r="U158" s="116"/>
      <c r="V158" s="551"/>
      <c r="W158" s="551"/>
      <c r="X158" s="572"/>
      <c r="Y158" s="572"/>
      <c r="Z158" s="572"/>
      <c r="AA158" s="572"/>
    </row>
    <row r="159" spans="1:27" ht="23.25" customHeight="1">
      <c r="A159" s="118">
        <v>2</v>
      </c>
      <c r="B159" s="24">
        <v>2</v>
      </c>
      <c r="C159" s="37"/>
      <c r="D159" s="37"/>
      <c r="E159" s="37"/>
      <c r="F159" s="37"/>
      <c r="G159" s="37"/>
      <c r="H159" s="37"/>
      <c r="I159" s="37"/>
      <c r="J159" s="38"/>
      <c r="K159" s="115"/>
      <c r="L159" s="548"/>
      <c r="M159" s="549"/>
      <c r="N159" s="549"/>
      <c r="O159" s="549"/>
      <c r="P159" s="549"/>
      <c r="Q159" s="549"/>
      <c r="R159" s="549"/>
      <c r="S159" s="549"/>
      <c r="T159" s="550"/>
      <c r="U159" s="116"/>
      <c r="V159" s="551"/>
      <c r="W159" s="551"/>
      <c r="X159" s="572"/>
      <c r="Y159" s="572"/>
      <c r="Z159" s="572"/>
      <c r="AA159" s="572"/>
    </row>
    <row r="160" spans="1:27" ht="23.25" customHeight="1">
      <c r="A160" s="118">
        <v>2</v>
      </c>
      <c r="B160" s="24">
        <v>2</v>
      </c>
      <c r="C160" s="37"/>
      <c r="D160" s="37"/>
      <c r="E160" s="37"/>
      <c r="F160" s="37"/>
      <c r="G160" s="37"/>
      <c r="H160" s="37"/>
      <c r="I160" s="37"/>
      <c r="J160" s="38"/>
      <c r="K160" s="115"/>
      <c r="L160" s="548"/>
      <c r="M160" s="549"/>
      <c r="N160" s="549"/>
      <c r="O160" s="549"/>
      <c r="P160" s="549"/>
      <c r="Q160" s="549"/>
      <c r="R160" s="549"/>
      <c r="S160" s="549"/>
      <c r="T160" s="550"/>
      <c r="U160" s="116"/>
      <c r="V160" s="551"/>
      <c r="W160" s="551"/>
      <c r="X160" s="572"/>
      <c r="Y160" s="572"/>
      <c r="Z160" s="572"/>
      <c r="AA160" s="572"/>
    </row>
    <row r="161" spans="1:27" ht="23.25" customHeight="1">
      <c r="A161" s="118">
        <v>2</v>
      </c>
      <c r="B161" s="24">
        <v>2</v>
      </c>
      <c r="C161" s="37"/>
      <c r="D161" s="37"/>
      <c r="E161" s="37"/>
      <c r="F161" s="37"/>
      <c r="G161" s="37"/>
      <c r="H161" s="37"/>
      <c r="I161" s="37"/>
      <c r="J161" s="38"/>
      <c r="K161" s="115"/>
      <c r="L161" s="548"/>
      <c r="M161" s="549"/>
      <c r="N161" s="549"/>
      <c r="O161" s="549"/>
      <c r="P161" s="549"/>
      <c r="Q161" s="549"/>
      <c r="R161" s="549"/>
      <c r="S161" s="549"/>
      <c r="T161" s="550"/>
      <c r="U161" s="116"/>
      <c r="V161" s="551"/>
      <c r="W161" s="551"/>
      <c r="X161" s="572"/>
      <c r="Y161" s="572"/>
      <c r="Z161" s="572"/>
      <c r="AA161" s="572"/>
    </row>
    <row r="162" spans="1:27" ht="23.25" customHeight="1">
      <c r="A162" s="118">
        <v>2</v>
      </c>
      <c r="B162" s="24">
        <v>2</v>
      </c>
      <c r="C162" s="37"/>
      <c r="D162" s="37"/>
      <c r="E162" s="37"/>
      <c r="F162" s="37"/>
      <c r="G162" s="37"/>
      <c r="H162" s="37"/>
      <c r="I162" s="37"/>
      <c r="J162" s="38"/>
      <c r="K162" s="115"/>
      <c r="L162" s="548"/>
      <c r="M162" s="549"/>
      <c r="N162" s="549"/>
      <c r="O162" s="549"/>
      <c r="P162" s="549"/>
      <c r="Q162" s="549"/>
      <c r="R162" s="549"/>
      <c r="S162" s="549"/>
      <c r="T162" s="550"/>
      <c r="U162" s="117"/>
      <c r="V162" s="551"/>
      <c r="W162" s="551"/>
      <c r="X162" s="572"/>
      <c r="Y162" s="572"/>
      <c r="Z162" s="572"/>
      <c r="AA162" s="572"/>
    </row>
    <row r="163" spans="1:27" ht="23.25" customHeight="1">
      <c r="A163" s="118">
        <v>2</v>
      </c>
      <c r="B163" s="24">
        <v>2</v>
      </c>
      <c r="C163" s="37"/>
      <c r="D163" s="37"/>
      <c r="E163" s="37"/>
      <c r="F163" s="37"/>
      <c r="G163" s="37"/>
      <c r="H163" s="37"/>
      <c r="I163" s="37"/>
      <c r="J163" s="38"/>
      <c r="K163" s="115"/>
      <c r="L163" s="548"/>
      <c r="M163" s="549"/>
      <c r="N163" s="549"/>
      <c r="O163" s="549"/>
      <c r="P163" s="549"/>
      <c r="Q163" s="549"/>
      <c r="R163" s="549"/>
      <c r="S163" s="549"/>
      <c r="T163" s="550"/>
      <c r="U163" s="117"/>
      <c r="V163" s="551"/>
      <c r="W163" s="551"/>
      <c r="X163" s="572"/>
      <c r="Y163" s="572"/>
      <c r="Z163" s="572"/>
      <c r="AA163" s="572"/>
    </row>
    <row r="164" spans="1:27" ht="23.25" customHeight="1">
      <c r="A164" s="118">
        <v>2</v>
      </c>
      <c r="B164" s="24">
        <v>2</v>
      </c>
      <c r="C164" s="37"/>
      <c r="D164" s="37"/>
      <c r="E164" s="37"/>
      <c r="F164" s="37"/>
      <c r="G164" s="37"/>
      <c r="H164" s="37"/>
      <c r="I164" s="37"/>
      <c r="J164" s="38"/>
      <c r="K164" s="115"/>
      <c r="L164" s="548"/>
      <c r="M164" s="549"/>
      <c r="N164" s="549"/>
      <c r="O164" s="549"/>
      <c r="P164" s="549"/>
      <c r="Q164" s="549"/>
      <c r="R164" s="549"/>
      <c r="S164" s="549"/>
      <c r="T164" s="550"/>
      <c r="U164" s="117"/>
      <c r="V164" s="551"/>
      <c r="W164" s="551"/>
      <c r="X164" s="572"/>
      <c r="Y164" s="572"/>
      <c r="Z164" s="572"/>
      <c r="AA164" s="572"/>
    </row>
    <row r="165" spans="1:27" ht="23.25" customHeight="1">
      <c r="A165" s="118">
        <v>2</v>
      </c>
      <c r="B165" s="24">
        <v>2</v>
      </c>
      <c r="C165" s="37"/>
      <c r="D165" s="37"/>
      <c r="E165" s="37"/>
      <c r="F165" s="37"/>
      <c r="G165" s="37"/>
      <c r="H165" s="37"/>
      <c r="I165" s="37"/>
      <c r="J165" s="38"/>
      <c r="K165" s="115"/>
      <c r="L165" s="548"/>
      <c r="M165" s="549"/>
      <c r="N165" s="549"/>
      <c r="O165" s="549"/>
      <c r="P165" s="549"/>
      <c r="Q165" s="549"/>
      <c r="R165" s="549"/>
      <c r="S165" s="549"/>
      <c r="T165" s="550"/>
      <c r="U165" s="117"/>
      <c r="V165" s="551"/>
      <c r="W165" s="551"/>
      <c r="X165" s="572"/>
      <c r="Y165" s="572"/>
      <c r="Z165" s="572"/>
      <c r="AA165" s="572"/>
    </row>
    <row r="166" spans="1:27" ht="23.25" customHeight="1">
      <c r="A166" s="118">
        <v>2</v>
      </c>
      <c r="B166" s="24">
        <v>2</v>
      </c>
      <c r="C166" s="37"/>
      <c r="D166" s="37"/>
      <c r="E166" s="37"/>
      <c r="F166" s="37"/>
      <c r="G166" s="37"/>
      <c r="H166" s="37"/>
      <c r="I166" s="37"/>
      <c r="J166" s="38"/>
      <c r="K166" s="115"/>
      <c r="L166" s="548"/>
      <c r="M166" s="549"/>
      <c r="N166" s="549"/>
      <c r="O166" s="549"/>
      <c r="P166" s="549"/>
      <c r="Q166" s="549"/>
      <c r="R166" s="549"/>
      <c r="S166" s="549"/>
      <c r="T166" s="550"/>
      <c r="U166" s="117"/>
      <c r="V166" s="551"/>
      <c r="W166" s="551"/>
      <c r="X166" s="572"/>
      <c r="Y166" s="572"/>
      <c r="Z166" s="572"/>
      <c r="AA166" s="572"/>
    </row>
    <row r="167" spans="1:27" ht="23.25" customHeight="1">
      <c r="A167" s="118">
        <v>2</v>
      </c>
      <c r="B167" s="24">
        <v>2</v>
      </c>
      <c r="C167" s="37"/>
      <c r="D167" s="37"/>
      <c r="E167" s="37"/>
      <c r="F167" s="37"/>
      <c r="G167" s="37"/>
      <c r="H167" s="37"/>
      <c r="I167" s="37"/>
      <c r="J167" s="38"/>
      <c r="K167" s="115"/>
      <c r="L167" s="73"/>
      <c r="M167" s="74"/>
      <c r="N167" s="74"/>
      <c r="O167" s="74"/>
      <c r="P167" s="74"/>
      <c r="Q167" s="74"/>
      <c r="R167" s="74"/>
      <c r="S167" s="74"/>
      <c r="T167" s="75"/>
      <c r="U167" s="117"/>
      <c r="V167" s="551"/>
      <c r="W167" s="551"/>
      <c r="X167" s="572"/>
      <c r="Y167" s="572"/>
      <c r="Z167" s="572"/>
      <c r="AA167" s="572"/>
    </row>
    <row r="168" spans="1:27" ht="23.25" customHeight="1">
      <c r="A168" s="118">
        <v>2</v>
      </c>
      <c r="B168" s="24">
        <v>2</v>
      </c>
      <c r="C168" s="37"/>
      <c r="D168" s="37"/>
      <c r="E168" s="37"/>
      <c r="F168" s="37"/>
      <c r="G168" s="37"/>
      <c r="H168" s="37"/>
      <c r="I168" s="37"/>
      <c r="J168" s="38"/>
      <c r="K168" s="115"/>
      <c r="L168" s="73"/>
      <c r="M168" s="74"/>
      <c r="N168" s="74"/>
      <c r="O168" s="74"/>
      <c r="P168" s="74"/>
      <c r="Q168" s="74"/>
      <c r="R168" s="74"/>
      <c r="S168" s="74"/>
      <c r="T168" s="75"/>
      <c r="U168" s="117"/>
      <c r="V168" s="551"/>
      <c r="W168" s="551"/>
      <c r="X168" s="572"/>
      <c r="Y168" s="572"/>
      <c r="Z168" s="572"/>
      <c r="AA168" s="572"/>
    </row>
    <row r="169" spans="1:27" ht="23.25" customHeight="1">
      <c r="A169" s="118">
        <v>2</v>
      </c>
      <c r="B169" s="24">
        <v>2</v>
      </c>
      <c r="C169" s="37"/>
      <c r="D169" s="37"/>
      <c r="E169" s="37"/>
      <c r="F169" s="37"/>
      <c r="G169" s="37"/>
      <c r="H169" s="37"/>
      <c r="I169" s="37"/>
      <c r="J169" s="38"/>
      <c r="K169" s="115"/>
      <c r="L169" s="73"/>
      <c r="M169" s="74"/>
      <c r="N169" s="74"/>
      <c r="O169" s="74"/>
      <c r="P169" s="74"/>
      <c r="Q169" s="74"/>
      <c r="R169" s="74"/>
      <c r="S169" s="74"/>
      <c r="T169" s="75"/>
      <c r="U169" s="117"/>
      <c r="V169" s="551"/>
      <c r="W169" s="551"/>
      <c r="X169" s="572"/>
      <c r="Y169" s="572"/>
      <c r="Z169" s="572"/>
      <c r="AA169" s="572"/>
    </row>
    <row r="170" spans="1:27" ht="23.25" customHeight="1">
      <c r="A170" s="118">
        <v>2</v>
      </c>
      <c r="B170" s="24">
        <v>2</v>
      </c>
      <c r="C170" s="37"/>
      <c r="D170" s="37"/>
      <c r="E170" s="37"/>
      <c r="F170" s="37"/>
      <c r="G170" s="37"/>
      <c r="H170" s="37"/>
      <c r="I170" s="37"/>
      <c r="J170" s="38"/>
      <c r="K170" s="115"/>
      <c r="L170" s="73"/>
      <c r="M170" s="74"/>
      <c r="N170" s="74"/>
      <c r="O170" s="74"/>
      <c r="P170" s="74"/>
      <c r="Q170" s="74"/>
      <c r="R170" s="74"/>
      <c r="S170" s="74"/>
      <c r="T170" s="75"/>
      <c r="U170" s="117"/>
      <c r="V170" s="551"/>
      <c r="W170" s="551"/>
      <c r="X170" s="572"/>
      <c r="Y170" s="572"/>
      <c r="Z170" s="572"/>
      <c r="AA170" s="572"/>
    </row>
    <row r="171" spans="1:27" ht="23.25" customHeight="1">
      <c r="A171" s="118">
        <v>2</v>
      </c>
      <c r="B171" s="24">
        <v>2</v>
      </c>
      <c r="C171" s="37"/>
      <c r="D171" s="37"/>
      <c r="E171" s="37"/>
      <c r="F171" s="37"/>
      <c r="G171" s="37"/>
      <c r="H171" s="37"/>
      <c r="I171" s="37"/>
      <c r="J171" s="38"/>
      <c r="K171" s="115"/>
      <c r="L171" s="73"/>
      <c r="M171" s="74"/>
      <c r="N171" s="74"/>
      <c r="O171" s="74"/>
      <c r="P171" s="74"/>
      <c r="Q171" s="74"/>
      <c r="R171" s="74"/>
      <c r="S171" s="74"/>
      <c r="T171" s="75"/>
      <c r="U171" s="117"/>
      <c r="V171" s="551"/>
      <c r="W171" s="551"/>
      <c r="X171" s="572"/>
      <c r="Y171" s="572"/>
      <c r="Z171" s="572"/>
      <c r="AA171" s="572"/>
    </row>
    <row r="172" spans="1:27" ht="23.25" customHeight="1">
      <c r="A172" s="118">
        <v>2</v>
      </c>
      <c r="B172" s="24">
        <v>2</v>
      </c>
      <c r="C172" s="37"/>
      <c r="D172" s="37"/>
      <c r="E172" s="37"/>
      <c r="F172" s="37"/>
      <c r="G172" s="37"/>
      <c r="H172" s="37"/>
      <c r="I172" s="37"/>
      <c r="J172" s="38"/>
      <c r="K172" s="115"/>
      <c r="L172" s="73"/>
      <c r="M172" s="74"/>
      <c r="N172" s="74"/>
      <c r="O172" s="74"/>
      <c r="P172" s="74"/>
      <c r="Q172" s="74"/>
      <c r="R172" s="74"/>
      <c r="S172" s="74"/>
      <c r="T172" s="75"/>
      <c r="U172" s="117"/>
      <c r="V172" s="551"/>
      <c r="W172" s="551"/>
      <c r="X172" s="572"/>
      <c r="Y172" s="572"/>
      <c r="Z172" s="572"/>
      <c r="AA172" s="572"/>
    </row>
    <row r="173" spans="1:27" ht="23.25" customHeight="1">
      <c r="A173" s="118">
        <v>2</v>
      </c>
      <c r="B173" s="24">
        <v>2</v>
      </c>
      <c r="C173" s="37"/>
      <c r="D173" s="37"/>
      <c r="E173" s="37"/>
      <c r="F173" s="37"/>
      <c r="G173" s="37"/>
      <c r="H173" s="37"/>
      <c r="I173" s="37"/>
      <c r="J173" s="38"/>
      <c r="K173" s="115"/>
      <c r="L173" s="548"/>
      <c r="M173" s="549"/>
      <c r="N173" s="549"/>
      <c r="O173" s="549"/>
      <c r="P173" s="549"/>
      <c r="Q173" s="549"/>
      <c r="R173" s="549"/>
      <c r="S173" s="549"/>
      <c r="T173" s="550"/>
      <c r="U173" s="117"/>
      <c r="V173" s="551"/>
      <c r="W173" s="551"/>
      <c r="X173" s="572"/>
      <c r="Y173" s="572"/>
      <c r="Z173" s="572"/>
      <c r="AA173" s="572"/>
    </row>
    <row r="174" spans="1:27" ht="23.25" customHeight="1">
      <c r="A174" s="118">
        <v>2</v>
      </c>
      <c r="B174" s="24">
        <v>2</v>
      </c>
      <c r="C174" s="37"/>
      <c r="D174" s="37"/>
      <c r="E174" s="37"/>
      <c r="F174" s="37"/>
      <c r="G174" s="37"/>
      <c r="H174" s="37"/>
      <c r="I174" s="37"/>
      <c r="J174" s="38"/>
      <c r="K174" s="115"/>
      <c r="L174" s="548"/>
      <c r="M174" s="549"/>
      <c r="N174" s="549"/>
      <c r="O174" s="549"/>
      <c r="P174" s="549"/>
      <c r="Q174" s="549"/>
      <c r="R174" s="549"/>
      <c r="S174" s="549"/>
      <c r="T174" s="550"/>
      <c r="U174" s="117"/>
      <c r="V174" s="551"/>
      <c r="W174" s="551"/>
      <c r="X174" s="572"/>
      <c r="Y174" s="572"/>
      <c r="Z174" s="572"/>
      <c r="AA174" s="572"/>
    </row>
    <row r="175" spans="1:27" ht="23.25" customHeight="1">
      <c r="A175" s="118">
        <v>2</v>
      </c>
      <c r="B175" s="24">
        <v>2</v>
      </c>
      <c r="C175" s="37"/>
      <c r="D175" s="37"/>
      <c r="E175" s="37"/>
      <c r="F175" s="37"/>
      <c r="G175" s="37"/>
      <c r="H175" s="37"/>
      <c r="I175" s="37"/>
      <c r="J175" s="38"/>
      <c r="K175" s="115"/>
      <c r="L175" s="73"/>
      <c r="M175" s="74"/>
      <c r="N175" s="74"/>
      <c r="O175" s="74"/>
      <c r="P175" s="74"/>
      <c r="Q175" s="74"/>
      <c r="R175" s="74"/>
      <c r="S175" s="74"/>
      <c r="T175" s="75"/>
      <c r="U175" s="117"/>
      <c r="V175" s="551"/>
      <c r="W175" s="551"/>
      <c r="X175" s="572"/>
      <c r="Y175" s="572"/>
      <c r="Z175" s="572"/>
      <c r="AA175" s="572"/>
    </row>
    <row r="176" spans="1:27" ht="23.25" customHeight="1">
      <c r="A176" s="118">
        <v>2</v>
      </c>
      <c r="B176" s="24">
        <v>2</v>
      </c>
      <c r="C176" s="37"/>
      <c r="D176" s="37"/>
      <c r="E176" s="37"/>
      <c r="F176" s="37"/>
      <c r="G176" s="37"/>
      <c r="H176" s="37"/>
      <c r="I176" s="37"/>
      <c r="J176" s="38"/>
      <c r="K176" s="115"/>
      <c r="L176" s="73"/>
      <c r="M176" s="74"/>
      <c r="N176" s="74"/>
      <c r="O176" s="74"/>
      <c r="P176" s="74"/>
      <c r="Q176" s="74"/>
      <c r="R176" s="74"/>
      <c r="S176" s="74"/>
      <c r="T176" s="75"/>
      <c r="U176" s="117"/>
      <c r="V176" s="551"/>
      <c r="W176" s="551"/>
      <c r="X176" s="572"/>
      <c r="Y176" s="572"/>
      <c r="Z176" s="572"/>
      <c r="AA176" s="572"/>
    </row>
    <row r="177" spans="1:27" ht="23.25" customHeight="1">
      <c r="A177" s="118">
        <v>2</v>
      </c>
      <c r="B177" s="24">
        <v>2</v>
      </c>
      <c r="C177" s="37"/>
      <c r="D177" s="37"/>
      <c r="E177" s="37"/>
      <c r="F177" s="37"/>
      <c r="G177" s="37"/>
      <c r="H177" s="37"/>
      <c r="I177" s="37"/>
      <c r="J177" s="38"/>
      <c r="K177" s="115"/>
      <c r="L177" s="73"/>
      <c r="M177" s="74"/>
      <c r="N177" s="74"/>
      <c r="O177" s="74"/>
      <c r="P177" s="74"/>
      <c r="Q177" s="74"/>
      <c r="R177" s="74"/>
      <c r="S177" s="74"/>
      <c r="T177" s="75"/>
      <c r="U177" s="117"/>
      <c r="V177" s="551"/>
      <c r="W177" s="551"/>
      <c r="X177" s="572"/>
      <c r="Y177" s="572"/>
      <c r="Z177" s="572"/>
      <c r="AA177" s="572"/>
    </row>
    <row r="178" spans="1:27" ht="23.25" customHeight="1">
      <c r="A178" s="118">
        <v>2</v>
      </c>
      <c r="B178" s="24">
        <v>2</v>
      </c>
      <c r="C178" s="37"/>
      <c r="D178" s="37"/>
      <c r="E178" s="37"/>
      <c r="F178" s="37"/>
      <c r="G178" s="37"/>
      <c r="H178" s="37"/>
      <c r="I178" s="37"/>
      <c r="J178" s="38"/>
      <c r="K178" s="115"/>
      <c r="L178" s="73"/>
      <c r="M178" s="74"/>
      <c r="N178" s="74"/>
      <c r="O178" s="74"/>
      <c r="P178" s="74"/>
      <c r="Q178" s="74"/>
      <c r="R178" s="74"/>
      <c r="S178" s="74"/>
      <c r="T178" s="75"/>
      <c r="U178" s="117"/>
      <c r="V178" s="551"/>
      <c r="W178" s="551"/>
      <c r="X178" s="572"/>
      <c r="Y178" s="572"/>
      <c r="Z178" s="572"/>
      <c r="AA178" s="572"/>
    </row>
    <row r="179" spans="1:27" ht="23.25" customHeight="1">
      <c r="A179" s="118">
        <v>2</v>
      </c>
      <c r="B179" s="24">
        <v>2</v>
      </c>
      <c r="C179" s="37"/>
      <c r="D179" s="37"/>
      <c r="E179" s="37"/>
      <c r="F179" s="37"/>
      <c r="G179" s="37"/>
      <c r="H179" s="37"/>
      <c r="I179" s="37"/>
      <c r="J179" s="38"/>
      <c r="K179" s="115"/>
      <c r="L179" s="548"/>
      <c r="M179" s="549"/>
      <c r="N179" s="549"/>
      <c r="O179" s="549"/>
      <c r="P179" s="549"/>
      <c r="Q179" s="549"/>
      <c r="R179" s="549"/>
      <c r="S179" s="549"/>
      <c r="T179" s="550"/>
      <c r="U179" s="117"/>
      <c r="V179" s="551"/>
      <c r="W179" s="551"/>
      <c r="X179" s="572"/>
      <c r="Y179" s="572"/>
      <c r="Z179" s="572"/>
      <c r="AA179" s="572"/>
    </row>
    <row r="180" spans="1:27" ht="23.25" customHeight="1">
      <c r="A180" s="118">
        <v>2</v>
      </c>
      <c r="B180" s="24">
        <v>2</v>
      </c>
      <c r="C180" s="37"/>
      <c r="D180" s="37"/>
      <c r="E180" s="37"/>
      <c r="F180" s="37"/>
      <c r="G180" s="37"/>
      <c r="H180" s="37"/>
      <c r="I180" s="37"/>
      <c r="J180" s="38"/>
      <c r="K180" s="115"/>
      <c r="L180" s="548"/>
      <c r="M180" s="549"/>
      <c r="N180" s="549"/>
      <c r="O180" s="549"/>
      <c r="P180" s="549"/>
      <c r="Q180" s="549"/>
      <c r="R180" s="549"/>
      <c r="S180" s="549"/>
      <c r="T180" s="550"/>
      <c r="U180" s="117"/>
      <c r="V180" s="551"/>
      <c r="W180" s="551"/>
      <c r="X180" s="572"/>
      <c r="Y180" s="572"/>
      <c r="Z180" s="572"/>
      <c r="AA180" s="572"/>
    </row>
    <row r="181" spans="1:27" ht="23.25" customHeight="1">
      <c r="A181" s="118">
        <v>2</v>
      </c>
      <c r="B181" s="24">
        <v>2</v>
      </c>
      <c r="C181" s="37"/>
      <c r="D181" s="37"/>
      <c r="E181" s="37"/>
      <c r="F181" s="37"/>
      <c r="G181" s="37"/>
      <c r="H181" s="37"/>
      <c r="I181" s="37"/>
      <c r="J181" s="38"/>
      <c r="K181" s="115"/>
      <c r="L181" s="548"/>
      <c r="M181" s="549"/>
      <c r="N181" s="549"/>
      <c r="O181" s="549"/>
      <c r="P181" s="549"/>
      <c r="Q181" s="549"/>
      <c r="R181" s="549"/>
      <c r="S181" s="549"/>
      <c r="T181" s="550"/>
      <c r="U181" s="117"/>
      <c r="V181" s="551"/>
      <c r="W181" s="551"/>
      <c r="X181" s="572"/>
      <c r="Y181" s="572"/>
      <c r="Z181" s="572"/>
      <c r="AA181" s="572"/>
    </row>
    <row r="182" spans="1:27" ht="23.25" customHeight="1">
      <c r="A182" s="118">
        <v>2</v>
      </c>
      <c r="B182" s="24">
        <v>2</v>
      </c>
      <c r="C182" s="37"/>
      <c r="D182" s="37"/>
      <c r="E182" s="37"/>
      <c r="F182" s="37"/>
      <c r="G182" s="37"/>
      <c r="H182" s="37"/>
      <c r="I182" s="37"/>
      <c r="J182" s="38"/>
      <c r="K182" s="115"/>
      <c r="L182" s="548"/>
      <c r="M182" s="549"/>
      <c r="N182" s="549"/>
      <c r="O182" s="549"/>
      <c r="P182" s="549"/>
      <c r="Q182" s="549"/>
      <c r="R182" s="549"/>
      <c r="S182" s="549"/>
      <c r="T182" s="550"/>
      <c r="U182" s="117"/>
      <c r="V182" s="551"/>
      <c r="W182" s="551"/>
      <c r="X182" s="572"/>
      <c r="Y182" s="572"/>
      <c r="Z182" s="572"/>
      <c r="AA182" s="572"/>
    </row>
    <row r="183" spans="1:27" ht="23.25" customHeight="1">
      <c r="A183" s="118">
        <v>2</v>
      </c>
      <c r="B183" s="24">
        <v>2</v>
      </c>
      <c r="C183" s="37"/>
      <c r="D183" s="37"/>
      <c r="E183" s="37"/>
      <c r="F183" s="37"/>
      <c r="G183" s="37"/>
      <c r="H183" s="37"/>
      <c r="I183" s="37"/>
      <c r="J183" s="38"/>
      <c r="K183" s="115"/>
      <c r="L183" s="548"/>
      <c r="M183" s="549"/>
      <c r="N183" s="549"/>
      <c r="O183" s="549"/>
      <c r="P183" s="549"/>
      <c r="Q183" s="549"/>
      <c r="R183" s="549"/>
      <c r="S183" s="549"/>
      <c r="T183" s="550"/>
      <c r="U183" s="117"/>
      <c r="V183" s="551"/>
      <c r="W183" s="551"/>
      <c r="X183" s="572"/>
      <c r="Y183" s="572"/>
      <c r="Z183" s="572"/>
      <c r="AA183" s="572"/>
    </row>
    <row r="184" spans="1:27" ht="23.25" customHeight="1">
      <c r="A184" s="118">
        <v>2</v>
      </c>
      <c r="B184" s="24">
        <v>2</v>
      </c>
      <c r="C184" s="37"/>
      <c r="D184" s="37"/>
      <c r="E184" s="37"/>
      <c r="F184" s="37"/>
      <c r="G184" s="37"/>
      <c r="H184" s="37"/>
      <c r="I184" s="37"/>
      <c r="J184" s="38"/>
      <c r="K184" s="115"/>
      <c r="L184" s="548"/>
      <c r="M184" s="549"/>
      <c r="N184" s="549"/>
      <c r="O184" s="549"/>
      <c r="P184" s="549"/>
      <c r="Q184" s="549"/>
      <c r="R184" s="549"/>
      <c r="S184" s="549"/>
      <c r="T184" s="550"/>
      <c r="U184" s="117"/>
      <c r="V184" s="551"/>
      <c r="W184" s="551"/>
      <c r="X184" s="572"/>
      <c r="Y184" s="572"/>
      <c r="Z184" s="572"/>
      <c r="AA184" s="572"/>
    </row>
    <row r="185" spans="1:27" ht="23.25" customHeight="1">
      <c r="A185" s="118">
        <v>2</v>
      </c>
      <c r="B185" s="24">
        <v>2</v>
      </c>
      <c r="C185" s="37"/>
      <c r="D185" s="37"/>
      <c r="E185" s="37"/>
      <c r="F185" s="37"/>
      <c r="G185" s="37"/>
      <c r="H185" s="37"/>
      <c r="I185" s="37"/>
      <c r="J185" s="38"/>
      <c r="K185" s="115"/>
      <c r="L185" s="548"/>
      <c r="M185" s="549"/>
      <c r="N185" s="549"/>
      <c r="O185" s="549"/>
      <c r="P185" s="549"/>
      <c r="Q185" s="549"/>
      <c r="R185" s="549"/>
      <c r="S185" s="549"/>
      <c r="T185" s="550"/>
      <c r="U185" s="117"/>
      <c r="V185" s="551"/>
      <c r="W185" s="551"/>
      <c r="X185" s="572"/>
      <c r="Y185" s="572"/>
      <c r="Z185" s="572"/>
      <c r="AA185" s="572"/>
    </row>
    <row r="186" spans="1:27" ht="23.25" customHeight="1" thickBot="1">
      <c r="A186" s="128">
        <v>2</v>
      </c>
      <c r="B186" s="129">
        <v>2</v>
      </c>
      <c r="C186" s="130"/>
      <c r="D186" s="130"/>
      <c r="E186" s="130"/>
      <c r="F186" s="130"/>
      <c r="G186" s="130"/>
      <c r="H186" s="130"/>
      <c r="I186" s="130"/>
      <c r="J186" s="131"/>
      <c r="K186" s="126"/>
      <c r="L186" s="559"/>
      <c r="M186" s="560"/>
      <c r="N186" s="560"/>
      <c r="O186" s="560"/>
      <c r="P186" s="560"/>
      <c r="Q186" s="560"/>
      <c r="R186" s="560"/>
      <c r="S186" s="560"/>
      <c r="T186" s="561"/>
      <c r="U186" s="127"/>
      <c r="V186" s="562"/>
      <c r="W186" s="562"/>
      <c r="X186" s="574"/>
      <c r="Y186" s="574"/>
      <c r="Z186" s="574"/>
      <c r="AA186" s="574"/>
    </row>
    <row r="187" spans="1:27" ht="13.5" customHeight="1">
      <c r="A187" s="552" t="s">
        <v>208</v>
      </c>
      <c r="B187" s="553"/>
      <c r="C187" s="553"/>
      <c r="D187" s="553"/>
      <c r="E187" s="553"/>
      <c r="F187" s="553"/>
      <c r="G187" s="553"/>
      <c r="H187" s="553"/>
      <c r="I187" s="553"/>
      <c r="J187" s="554"/>
      <c r="K187" s="558" t="s">
        <v>344</v>
      </c>
      <c r="L187" s="539" t="s">
        <v>344</v>
      </c>
      <c r="M187" s="540"/>
      <c r="N187" s="540"/>
      <c r="O187" s="540"/>
      <c r="P187" s="540"/>
      <c r="Q187" s="540"/>
      <c r="R187" s="540"/>
      <c r="S187" s="540"/>
      <c r="T187" s="541"/>
      <c r="U187" s="546" t="s">
        <v>344</v>
      </c>
      <c r="V187" s="545" t="s">
        <v>344</v>
      </c>
      <c r="W187" s="541"/>
      <c r="X187" s="575" t="s">
        <v>345</v>
      </c>
      <c r="Y187" s="575"/>
      <c r="Z187" s="575" t="s">
        <v>346</v>
      </c>
      <c r="AA187" s="579"/>
    </row>
    <row r="188" spans="1:28" ht="23.25" customHeight="1" thickBot="1">
      <c r="A188" s="555"/>
      <c r="B188" s="556"/>
      <c r="C188" s="556"/>
      <c r="D188" s="556"/>
      <c r="E188" s="556"/>
      <c r="F188" s="556"/>
      <c r="G188" s="556"/>
      <c r="H188" s="556"/>
      <c r="I188" s="556"/>
      <c r="J188" s="557"/>
      <c r="K188" s="547"/>
      <c r="L188" s="542"/>
      <c r="M188" s="543"/>
      <c r="N188" s="543"/>
      <c r="O188" s="543"/>
      <c r="P188" s="543"/>
      <c r="Q188" s="543"/>
      <c r="R188" s="543"/>
      <c r="S188" s="543"/>
      <c r="T188" s="544"/>
      <c r="U188" s="547"/>
      <c r="V188" s="542"/>
      <c r="W188" s="544"/>
      <c r="X188" s="573">
        <f>SUM(X153:Y186)</f>
        <v>0</v>
      </c>
      <c r="Y188" s="573"/>
      <c r="Z188" s="573">
        <f>SUM(Z153:AA186)</f>
        <v>0</v>
      </c>
      <c r="AA188" s="580"/>
      <c r="AB188" s="21">
        <f>IF(SUM(AB153:AC186)=0,"",SUM(AB153:AC186))</f>
      </c>
    </row>
    <row r="189" spans="1:20" ht="13.5" customHeight="1">
      <c r="A189" s="565" t="str">
        <f>+A45</f>
        <v>※　同一の障害福祉サービス等事業所番号で複数の障害福祉サービス等を実施している場合は、サービスごとに別の行に記載すること。
※　A及びBは別紙様式２添付書類２の金額と一致しなければならない。</v>
      </c>
      <c r="B189" s="566"/>
      <c r="C189" s="566"/>
      <c r="D189" s="566"/>
      <c r="E189" s="566"/>
      <c r="F189" s="566"/>
      <c r="G189" s="566"/>
      <c r="H189" s="566"/>
      <c r="I189" s="566"/>
      <c r="J189" s="566"/>
      <c r="K189" s="566"/>
      <c r="L189" s="566"/>
      <c r="M189" s="566"/>
      <c r="N189" s="566"/>
      <c r="O189" s="566"/>
      <c r="P189" s="566"/>
      <c r="Q189" s="566"/>
      <c r="R189" s="566"/>
      <c r="S189" s="566"/>
      <c r="T189" s="566"/>
    </row>
    <row r="190" spans="1:27" ht="13.5">
      <c r="A190" s="362"/>
      <c r="B190" s="362"/>
      <c r="C190" s="362"/>
      <c r="D190" s="362"/>
      <c r="E190" s="362"/>
      <c r="F190" s="362"/>
      <c r="G190" s="362"/>
      <c r="H190" s="362"/>
      <c r="I190" s="362"/>
      <c r="J190" s="362"/>
      <c r="K190" s="362"/>
      <c r="L190" s="362"/>
      <c r="M190" s="362"/>
      <c r="N190" s="362"/>
      <c r="O190" s="362"/>
      <c r="P190" s="362"/>
      <c r="Q190" s="362"/>
      <c r="R190" s="362"/>
      <c r="S190" s="362"/>
      <c r="T190" s="362"/>
      <c r="V190" s="70"/>
      <c r="W190" s="132"/>
      <c r="X190" s="133" t="s">
        <v>53</v>
      </c>
      <c r="Y190" s="134"/>
      <c r="Z190" s="77"/>
      <c r="AA190" s="78" t="s">
        <v>54</v>
      </c>
    </row>
    <row r="191" spans="1:27" ht="13.5">
      <c r="A191" s="362"/>
      <c r="B191" s="362"/>
      <c r="C191" s="362"/>
      <c r="D191" s="362"/>
      <c r="E191" s="362"/>
      <c r="F191" s="362"/>
      <c r="G191" s="362"/>
      <c r="H191" s="362"/>
      <c r="I191" s="362"/>
      <c r="J191" s="362"/>
      <c r="K191" s="362"/>
      <c r="L191" s="362"/>
      <c r="M191" s="362"/>
      <c r="N191" s="362"/>
      <c r="O191" s="362"/>
      <c r="P191" s="362"/>
      <c r="Q191" s="362"/>
      <c r="R191" s="362"/>
      <c r="S191" s="362"/>
      <c r="T191" s="362"/>
      <c r="V191" s="70"/>
      <c r="W191" s="132"/>
      <c r="X191" s="567"/>
      <c r="Y191" s="569">
        <v>4</v>
      </c>
      <c r="Z191" s="571" t="s">
        <v>55</v>
      </c>
      <c r="AA191" s="563"/>
    </row>
    <row r="192" spans="1:27" ht="13.5">
      <c r="A192" s="362"/>
      <c r="B192" s="362"/>
      <c r="C192" s="362"/>
      <c r="D192" s="362"/>
      <c r="E192" s="362"/>
      <c r="F192" s="362"/>
      <c r="G192" s="362"/>
      <c r="H192" s="362"/>
      <c r="I192" s="362"/>
      <c r="J192" s="362"/>
      <c r="K192" s="362"/>
      <c r="L192" s="362"/>
      <c r="M192" s="362"/>
      <c r="N192" s="362"/>
      <c r="O192" s="362"/>
      <c r="P192" s="362"/>
      <c r="Q192" s="362"/>
      <c r="R192" s="362"/>
      <c r="S192" s="362"/>
      <c r="T192" s="362"/>
      <c r="V192" s="70"/>
      <c r="W192" s="132"/>
      <c r="X192" s="568"/>
      <c r="Y192" s="570"/>
      <c r="Z192" s="570"/>
      <c r="AA192" s="564"/>
    </row>
    <row r="193" ht="21" customHeight="1">
      <c r="A193" s="21" t="s">
        <v>211</v>
      </c>
    </row>
    <row r="194" spans="1:27" ht="21" customHeight="1">
      <c r="A194" s="593" t="s">
        <v>338</v>
      </c>
      <c r="B194" s="593"/>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row>
    <row r="195" spans="1:19" ht="8.25" customHeight="1">
      <c r="A195" s="23"/>
      <c r="B195" s="23"/>
      <c r="C195" s="23"/>
      <c r="D195" s="23"/>
      <c r="E195" s="23"/>
      <c r="F195" s="23"/>
      <c r="G195" s="23"/>
      <c r="H195" s="23"/>
      <c r="I195" s="23"/>
      <c r="J195" s="23"/>
      <c r="K195" s="23"/>
      <c r="L195" s="23"/>
      <c r="M195" s="23"/>
      <c r="N195" s="23"/>
      <c r="O195" s="23"/>
      <c r="P195" s="23"/>
      <c r="Q195" s="23"/>
      <c r="R195" s="23"/>
      <c r="S195" s="23"/>
    </row>
    <row r="196" spans="1:27" ht="21" customHeight="1">
      <c r="A196" s="576" t="s">
        <v>188</v>
      </c>
      <c r="B196" s="576"/>
      <c r="C196" s="576"/>
      <c r="D196" s="576"/>
      <c r="E196" s="576"/>
      <c r="F196" s="576"/>
      <c r="G196" s="576"/>
      <c r="H196" s="576"/>
      <c r="I196" s="576"/>
      <c r="J196" s="576"/>
      <c r="K196" s="585">
        <f>IF(Z236&lt;&gt;"",$K$4,"")</f>
      </c>
      <c r="L196" s="586"/>
      <c r="M196" s="586"/>
      <c r="N196" s="586"/>
      <c r="O196" s="586"/>
      <c r="P196" s="586"/>
      <c r="Q196" s="586"/>
      <c r="R196" s="586"/>
      <c r="S196" s="586"/>
      <c r="T196" s="586"/>
      <c r="U196" s="586"/>
      <c r="V196" s="586"/>
      <c r="W196" s="586"/>
      <c r="X196" s="586"/>
      <c r="Y196" s="586"/>
      <c r="Z196" s="586"/>
      <c r="AA196" s="587"/>
    </row>
    <row r="197" spans="1:26" ht="3" customHeight="1">
      <c r="A197" s="70"/>
      <c r="B197" s="70"/>
      <c r="C197" s="70"/>
      <c r="D197" s="70"/>
      <c r="E197" s="70"/>
      <c r="F197" s="70"/>
      <c r="G197" s="70"/>
      <c r="H197" s="70"/>
      <c r="I197" s="70"/>
      <c r="J197" s="70"/>
      <c r="K197" s="71"/>
      <c r="L197" s="71"/>
      <c r="M197" s="71"/>
      <c r="N197" s="71"/>
      <c r="O197" s="71"/>
      <c r="P197" s="71"/>
      <c r="Q197" s="71"/>
      <c r="R197" s="71"/>
      <c r="S197" s="71"/>
      <c r="T197" s="71"/>
      <c r="U197" s="71"/>
      <c r="V197" s="71"/>
      <c r="W197" s="71"/>
      <c r="X197" s="71"/>
      <c r="Z197" s="71"/>
    </row>
    <row r="198" spans="1:26" ht="21" customHeight="1">
      <c r="A198" s="70"/>
      <c r="B198" s="585" t="s">
        <v>260</v>
      </c>
      <c r="C198" s="586"/>
      <c r="D198" s="586"/>
      <c r="E198" s="586"/>
      <c r="F198" s="587"/>
      <c r="G198" s="588" t="s">
        <v>261</v>
      </c>
      <c r="H198" s="589"/>
      <c r="I198" s="589"/>
      <c r="J198" s="589"/>
      <c r="K198" s="79"/>
      <c r="L198" s="71"/>
      <c r="M198" s="71"/>
      <c r="N198" s="71"/>
      <c r="O198" s="71"/>
      <c r="P198" s="71"/>
      <c r="Q198" s="71"/>
      <c r="R198" s="71"/>
      <c r="S198" s="71"/>
      <c r="T198" s="71"/>
      <c r="U198" s="71"/>
      <c r="V198" s="71"/>
      <c r="W198" s="71"/>
      <c r="X198" s="71"/>
      <c r="Z198" s="71"/>
    </row>
    <row r="199" ht="3" customHeight="1"/>
    <row r="200" spans="1:27" ht="36" customHeight="1">
      <c r="A200" s="577" t="s">
        <v>52</v>
      </c>
      <c r="B200" s="551"/>
      <c r="C200" s="551"/>
      <c r="D200" s="551"/>
      <c r="E200" s="551"/>
      <c r="F200" s="551"/>
      <c r="G200" s="551"/>
      <c r="H200" s="551"/>
      <c r="I200" s="551"/>
      <c r="J200" s="551"/>
      <c r="K200" s="125" t="s">
        <v>212</v>
      </c>
      <c r="L200" s="590" t="s">
        <v>339</v>
      </c>
      <c r="M200" s="591"/>
      <c r="N200" s="591"/>
      <c r="O200" s="591"/>
      <c r="P200" s="591"/>
      <c r="Q200" s="591"/>
      <c r="R200" s="591"/>
      <c r="S200" s="591"/>
      <c r="T200" s="592"/>
      <c r="U200" s="125" t="s">
        <v>94</v>
      </c>
      <c r="V200" s="577" t="s">
        <v>341</v>
      </c>
      <c r="W200" s="551"/>
      <c r="X200" s="577" t="s">
        <v>342</v>
      </c>
      <c r="Y200" s="551"/>
      <c r="Z200" s="551" t="s">
        <v>340</v>
      </c>
      <c r="AA200" s="551"/>
    </row>
    <row r="201" spans="1:27" ht="23.25" customHeight="1">
      <c r="A201" s="119">
        <v>2</v>
      </c>
      <c r="B201" s="120">
        <v>2</v>
      </c>
      <c r="C201" s="121"/>
      <c r="D201" s="121"/>
      <c r="E201" s="121"/>
      <c r="F201" s="121"/>
      <c r="G201" s="121"/>
      <c r="H201" s="121"/>
      <c r="I201" s="121"/>
      <c r="J201" s="122"/>
      <c r="K201" s="123"/>
      <c r="L201" s="581"/>
      <c r="M201" s="582"/>
      <c r="N201" s="582"/>
      <c r="O201" s="582"/>
      <c r="P201" s="582"/>
      <c r="Q201" s="582"/>
      <c r="R201" s="582"/>
      <c r="S201" s="582"/>
      <c r="T201" s="583"/>
      <c r="U201" s="124"/>
      <c r="V201" s="578"/>
      <c r="W201" s="578"/>
      <c r="X201" s="584"/>
      <c r="Y201" s="584"/>
      <c r="Z201" s="584"/>
      <c r="AA201" s="584"/>
    </row>
    <row r="202" spans="1:27" ht="23.25" customHeight="1">
      <c r="A202" s="118">
        <v>2</v>
      </c>
      <c r="B202" s="24">
        <v>2</v>
      </c>
      <c r="C202" s="37"/>
      <c r="D202" s="37"/>
      <c r="E202" s="37"/>
      <c r="F202" s="37"/>
      <c r="G202" s="37"/>
      <c r="H202" s="37"/>
      <c r="I202" s="37"/>
      <c r="J202" s="38"/>
      <c r="K202" s="115"/>
      <c r="L202" s="548"/>
      <c r="M202" s="549"/>
      <c r="N202" s="549"/>
      <c r="O202" s="549"/>
      <c r="P202" s="549"/>
      <c r="Q202" s="549"/>
      <c r="R202" s="549"/>
      <c r="S202" s="549"/>
      <c r="T202" s="550"/>
      <c r="U202" s="116"/>
      <c r="V202" s="551"/>
      <c r="W202" s="551"/>
      <c r="X202" s="572"/>
      <c r="Y202" s="572"/>
      <c r="Z202" s="572"/>
      <c r="AA202" s="572"/>
    </row>
    <row r="203" spans="1:27" ht="23.25" customHeight="1">
      <c r="A203" s="118">
        <v>2</v>
      </c>
      <c r="B203" s="24">
        <v>2</v>
      </c>
      <c r="C203" s="37"/>
      <c r="D203" s="37"/>
      <c r="E203" s="37"/>
      <c r="F203" s="37"/>
      <c r="G203" s="37"/>
      <c r="H203" s="37"/>
      <c r="I203" s="37"/>
      <c r="J203" s="38"/>
      <c r="K203" s="115"/>
      <c r="L203" s="548"/>
      <c r="M203" s="549"/>
      <c r="N203" s="549"/>
      <c r="O203" s="549"/>
      <c r="P203" s="549"/>
      <c r="Q203" s="549"/>
      <c r="R203" s="549"/>
      <c r="S203" s="549"/>
      <c r="T203" s="550"/>
      <c r="U203" s="116"/>
      <c r="V203" s="551"/>
      <c r="W203" s="551"/>
      <c r="X203" s="572"/>
      <c r="Y203" s="572"/>
      <c r="Z203" s="572"/>
      <c r="AA203" s="572"/>
    </row>
    <row r="204" spans="1:27" ht="23.25" customHeight="1">
      <c r="A204" s="118">
        <v>2</v>
      </c>
      <c r="B204" s="24">
        <v>2</v>
      </c>
      <c r="C204" s="37"/>
      <c r="D204" s="37"/>
      <c r="E204" s="37"/>
      <c r="F204" s="37"/>
      <c r="G204" s="37"/>
      <c r="H204" s="37"/>
      <c r="I204" s="37"/>
      <c r="J204" s="38"/>
      <c r="K204" s="115"/>
      <c r="L204" s="548"/>
      <c r="M204" s="549"/>
      <c r="N204" s="549"/>
      <c r="O204" s="549"/>
      <c r="P204" s="549"/>
      <c r="Q204" s="549"/>
      <c r="R204" s="549"/>
      <c r="S204" s="549"/>
      <c r="T204" s="550"/>
      <c r="U204" s="116"/>
      <c r="V204" s="551"/>
      <c r="W204" s="551"/>
      <c r="X204" s="572"/>
      <c r="Y204" s="572"/>
      <c r="Z204" s="572"/>
      <c r="AA204" s="572"/>
    </row>
    <row r="205" spans="1:27" ht="23.25" customHeight="1">
      <c r="A205" s="118">
        <v>2</v>
      </c>
      <c r="B205" s="24">
        <v>2</v>
      </c>
      <c r="C205" s="37"/>
      <c r="D205" s="37"/>
      <c r="E205" s="37"/>
      <c r="F205" s="37"/>
      <c r="G205" s="37"/>
      <c r="H205" s="37"/>
      <c r="I205" s="37"/>
      <c r="J205" s="38"/>
      <c r="K205" s="115"/>
      <c r="L205" s="548"/>
      <c r="M205" s="549"/>
      <c r="N205" s="549"/>
      <c r="O205" s="549"/>
      <c r="P205" s="549"/>
      <c r="Q205" s="549"/>
      <c r="R205" s="549"/>
      <c r="S205" s="549"/>
      <c r="T205" s="550"/>
      <c r="U205" s="116"/>
      <c r="V205" s="551"/>
      <c r="W205" s="551"/>
      <c r="X205" s="572"/>
      <c r="Y205" s="572"/>
      <c r="Z205" s="572"/>
      <c r="AA205" s="572"/>
    </row>
    <row r="206" spans="1:27" ht="23.25" customHeight="1">
      <c r="A206" s="118">
        <v>2</v>
      </c>
      <c r="B206" s="24">
        <v>2</v>
      </c>
      <c r="C206" s="37"/>
      <c r="D206" s="37"/>
      <c r="E206" s="37"/>
      <c r="F206" s="37"/>
      <c r="G206" s="37"/>
      <c r="H206" s="37"/>
      <c r="I206" s="37"/>
      <c r="J206" s="38"/>
      <c r="K206" s="115"/>
      <c r="L206" s="548"/>
      <c r="M206" s="549"/>
      <c r="N206" s="549"/>
      <c r="O206" s="549"/>
      <c r="P206" s="549"/>
      <c r="Q206" s="549"/>
      <c r="R206" s="549"/>
      <c r="S206" s="549"/>
      <c r="T206" s="550"/>
      <c r="U206" s="116"/>
      <c r="V206" s="551"/>
      <c r="W206" s="551"/>
      <c r="X206" s="572"/>
      <c r="Y206" s="572"/>
      <c r="Z206" s="572"/>
      <c r="AA206" s="572"/>
    </row>
    <row r="207" spans="1:27" ht="23.25" customHeight="1">
      <c r="A207" s="118">
        <v>2</v>
      </c>
      <c r="B207" s="24">
        <v>2</v>
      </c>
      <c r="C207" s="37"/>
      <c r="D207" s="37"/>
      <c r="E207" s="37"/>
      <c r="F207" s="37"/>
      <c r="G207" s="37"/>
      <c r="H207" s="37"/>
      <c r="I207" s="37"/>
      <c r="J207" s="38"/>
      <c r="K207" s="115"/>
      <c r="L207" s="548"/>
      <c r="M207" s="549"/>
      <c r="N207" s="549"/>
      <c r="O207" s="549"/>
      <c r="P207" s="549"/>
      <c r="Q207" s="549"/>
      <c r="R207" s="549"/>
      <c r="S207" s="549"/>
      <c r="T207" s="550"/>
      <c r="U207" s="116"/>
      <c r="V207" s="551"/>
      <c r="W207" s="551"/>
      <c r="X207" s="572"/>
      <c r="Y207" s="572"/>
      <c r="Z207" s="572"/>
      <c r="AA207" s="572"/>
    </row>
    <row r="208" spans="1:27" ht="23.25" customHeight="1">
      <c r="A208" s="118">
        <v>2</v>
      </c>
      <c r="B208" s="24">
        <v>2</v>
      </c>
      <c r="C208" s="37"/>
      <c r="D208" s="37"/>
      <c r="E208" s="37"/>
      <c r="F208" s="37"/>
      <c r="G208" s="37"/>
      <c r="H208" s="37"/>
      <c r="I208" s="37"/>
      <c r="J208" s="38"/>
      <c r="K208" s="115"/>
      <c r="L208" s="548"/>
      <c r="M208" s="549"/>
      <c r="N208" s="549"/>
      <c r="O208" s="549"/>
      <c r="P208" s="549"/>
      <c r="Q208" s="549"/>
      <c r="R208" s="549"/>
      <c r="S208" s="549"/>
      <c r="T208" s="550"/>
      <c r="U208" s="116"/>
      <c r="V208" s="551"/>
      <c r="W208" s="551"/>
      <c r="X208" s="572"/>
      <c r="Y208" s="572"/>
      <c r="Z208" s="572"/>
      <c r="AA208" s="572"/>
    </row>
    <row r="209" spans="1:27" ht="23.25" customHeight="1">
      <c r="A209" s="118">
        <v>2</v>
      </c>
      <c r="B209" s="24">
        <v>2</v>
      </c>
      <c r="C209" s="37"/>
      <c r="D209" s="37"/>
      <c r="E209" s="37"/>
      <c r="F209" s="37"/>
      <c r="G209" s="37"/>
      <c r="H209" s="37"/>
      <c r="I209" s="37"/>
      <c r="J209" s="38"/>
      <c r="K209" s="115"/>
      <c r="L209" s="548"/>
      <c r="M209" s="549"/>
      <c r="N209" s="549"/>
      <c r="O209" s="549"/>
      <c r="P209" s="549"/>
      <c r="Q209" s="549"/>
      <c r="R209" s="549"/>
      <c r="S209" s="549"/>
      <c r="T209" s="550"/>
      <c r="U209" s="116"/>
      <c r="V209" s="551"/>
      <c r="W209" s="551"/>
      <c r="X209" s="572"/>
      <c r="Y209" s="572"/>
      <c r="Z209" s="572"/>
      <c r="AA209" s="572"/>
    </row>
    <row r="210" spans="1:27" ht="23.25" customHeight="1">
      <c r="A210" s="118">
        <v>2</v>
      </c>
      <c r="B210" s="24">
        <v>2</v>
      </c>
      <c r="C210" s="37"/>
      <c r="D210" s="37"/>
      <c r="E210" s="37"/>
      <c r="F210" s="37"/>
      <c r="G210" s="37"/>
      <c r="H210" s="37"/>
      <c r="I210" s="37"/>
      <c r="J210" s="38"/>
      <c r="K210" s="115"/>
      <c r="L210" s="548"/>
      <c r="M210" s="549"/>
      <c r="N210" s="549"/>
      <c r="O210" s="549"/>
      <c r="P210" s="549"/>
      <c r="Q210" s="549"/>
      <c r="R210" s="549"/>
      <c r="S210" s="549"/>
      <c r="T210" s="550"/>
      <c r="U210" s="117"/>
      <c r="V210" s="551"/>
      <c r="W210" s="551"/>
      <c r="X210" s="572"/>
      <c r="Y210" s="572"/>
      <c r="Z210" s="572"/>
      <c r="AA210" s="572"/>
    </row>
    <row r="211" spans="1:27" ht="23.25" customHeight="1">
      <c r="A211" s="118">
        <v>2</v>
      </c>
      <c r="B211" s="24">
        <v>2</v>
      </c>
      <c r="C211" s="37"/>
      <c r="D211" s="37"/>
      <c r="E211" s="37"/>
      <c r="F211" s="37"/>
      <c r="G211" s="37"/>
      <c r="H211" s="37"/>
      <c r="I211" s="37"/>
      <c r="J211" s="38"/>
      <c r="K211" s="115"/>
      <c r="L211" s="548"/>
      <c r="M211" s="549"/>
      <c r="N211" s="549"/>
      <c r="O211" s="549"/>
      <c r="P211" s="549"/>
      <c r="Q211" s="549"/>
      <c r="R211" s="549"/>
      <c r="S211" s="549"/>
      <c r="T211" s="550"/>
      <c r="U211" s="117"/>
      <c r="V211" s="551"/>
      <c r="W211" s="551"/>
      <c r="X211" s="572"/>
      <c r="Y211" s="572"/>
      <c r="Z211" s="572"/>
      <c r="AA211" s="572"/>
    </row>
    <row r="212" spans="1:27" ht="23.25" customHeight="1">
      <c r="A212" s="118">
        <v>2</v>
      </c>
      <c r="B212" s="24">
        <v>2</v>
      </c>
      <c r="C212" s="37"/>
      <c r="D212" s="37"/>
      <c r="E212" s="37"/>
      <c r="F212" s="37"/>
      <c r="G212" s="37"/>
      <c r="H212" s="37"/>
      <c r="I212" s="37"/>
      <c r="J212" s="38"/>
      <c r="K212" s="115"/>
      <c r="L212" s="548"/>
      <c r="M212" s="549"/>
      <c r="N212" s="549"/>
      <c r="O212" s="549"/>
      <c r="P212" s="549"/>
      <c r="Q212" s="549"/>
      <c r="R212" s="549"/>
      <c r="S212" s="549"/>
      <c r="T212" s="550"/>
      <c r="U212" s="117"/>
      <c r="V212" s="551"/>
      <c r="W212" s="551"/>
      <c r="X212" s="572"/>
      <c r="Y212" s="572"/>
      <c r="Z212" s="572"/>
      <c r="AA212" s="572"/>
    </row>
    <row r="213" spans="1:27" ht="23.25" customHeight="1">
      <c r="A213" s="118">
        <v>2</v>
      </c>
      <c r="B213" s="24">
        <v>2</v>
      </c>
      <c r="C213" s="37"/>
      <c r="D213" s="37"/>
      <c r="E213" s="37"/>
      <c r="F213" s="37"/>
      <c r="G213" s="37"/>
      <c r="H213" s="37"/>
      <c r="I213" s="37"/>
      <c r="J213" s="38"/>
      <c r="K213" s="115"/>
      <c r="L213" s="548"/>
      <c r="M213" s="549"/>
      <c r="N213" s="549"/>
      <c r="O213" s="549"/>
      <c r="P213" s="549"/>
      <c r="Q213" s="549"/>
      <c r="R213" s="549"/>
      <c r="S213" s="549"/>
      <c r="T213" s="550"/>
      <c r="U213" s="117"/>
      <c r="V213" s="551"/>
      <c r="W213" s="551"/>
      <c r="X213" s="572"/>
      <c r="Y213" s="572"/>
      <c r="Z213" s="572"/>
      <c r="AA213" s="572"/>
    </row>
    <row r="214" spans="1:27" ht="23.25" customHeight="1">
      <c r="A214" s="118">
        <v>2</v>
      </c>
      <c r="B214" s="24">
        <v>2</v>
      </c>
      <c r="C214" s="37"/>
      <c r="D214" s="37"/>
      <c r="E214" s="37"/>
      <c r="F214" s="37"/>
      <c r="G214" s="37"/>
      <c r="H214" s="37"/>
      <c r="I214" s="37"/>
      <c r="J214" s="38"/>
      <c r="K214" s="115"/>
      <c r="L214" s="548"/>
      <c r="M214" s="549"/>
      <c r="N214" s="549"/>
      <c r="O214" s="549"/>
      <c r="P214" s="549"/>
      <c r="Q214" s="549"/>
      <c r="R214" s="549"/>
      <c r="S214" s="549"/>
      <c r="T214" s="550"/>
      <c r="U214" s="117"/>
      <c r="V214" s="551"/>
      <c r="W214" s="551"/>
      <c r="X214" s="572"/>
      <c r="Y214" s="572"/>
      <c r="Z214" s="572"/>
      <c r="AA214" s="572"/>
    </row>
    <row r="215" spans="1:27" ht="23.25" customHeight="1">
      <c r="A215" s="118">
        <v>2</v>
      </c>
      <c r="B215" s="24">
        <v>2</v>
      </c>
      <c r="C215" s="37"/>
      <c r="D215" s="37"/>
      <c r="E215" s="37"/>
      <c r="F215" s="37"/>
      <c r="G215" s="37"/>
      <c r="H215" s="37"/>
      <c r="I215" s="37"/>
      <c r="J215" s="38"/>
      <c r="K215" s="115"/>
      <c r="L215" s="73"/>
      <c r="M215" s="74"/>
      <c r="N215" s="74"/>
      <c r="O215" s="74"/>
      <c r="P215" s="74"/>
      <c r="Q215" s="74"/>
      <c r="R215" s="74"/>
      <c r="S215" s="74"/>
      <c r="T215" s="75"/>
      <c r="U215" s="117"/>
      <c r="V215" s="551"/>
      <c r="W215" s="551"/>
      <c r="X215" s="572"/>
      <c r="Y215" s="572"/>
      <c r="Z215" s="572"/>
      <c r="AA215" s="572"/>
    </row>
    <row r="216" spans="1:27" ht="23.25" customHeight="1">
      <c r="A216" s="118">
        <v>2</v>
      </c>
      <c r="B216" s="24">
        <v>2</v>
      </c>
      <c r="C216" s="37"/>
      <c r="D216" s="37"/>
      <c r="E216" s="37"/>
      <c r="F216" s="37"/>
      <c r="G216" s="37"/>
      <c r="H216" s="37"/>
      <c r="I216" s="37"/>
      <c r="J216" s="38"/>
      <c r="K216" s="115"/>
      <c r="L216" s="73"/>
      <c r="M216" s="74"/>
      <c r="N216" s="74"/>
      <c r="O216" s="74"/>
      <c r="P216" s="74"/>
      <c r="Q216" s="74"/>
      <c r="R216" s="74"/>
      <c r="S216" s="74"/>
      <c r="T216" s="75"/>
      <c r="U216" s="117"/>
      <c r="V216" s="551"/>
      <c r="W216" s="551"/>
      <c r="X216" s="572"/>
      <c r="Y216" s="572"/>
      <c r="Z216" s="572"/>
      <c r="AA216" s="572"/>
    </row>
    <row r="217" spans="1:27" ht="23.25" customHeight="1">
      <c r="A217" s="118">
        <v>2</v>
      </c>
      <c r="B217" s="24">
        <v>2</v>
      </c>
      <c r="C217" s="37"/>
      <c r="D217" s="37"/>
      <c r="E217" s="37"/>
      <c r="F217" s="37"/>
      <c r="G217" s="37"/>
      <c r="H217" s="37"/>
      <c r="I217" s="37"/>
      <c r="J217" s="38"/>
      <c r="K217" s="115"/>
      <c r="L217" s="73"/>
      <c r="M217" s="74"/>
      <c r="N217" s="74"/>
      <c r="O217" s="74"/>
      <c r="P217" s="74"/>
      <c r="Q217" s="74"/>
      <c r="R217" s="74"/>
      <c r="S217" s="74"/>
      <c r="T217" s="75"/>
      <c r="U217" s="117"/>
      <c r="V217" s="551"/>
      <c r="W217" s="551"/>
      <c r="X217" s="572"/>
      <c r="Y217" s="572"/>
      <c r="Z217" s="572"/>
      <c r="AA217" s="572"/>
    </row>
    <row r="218" spans="1:27" ht="23.25" customHeight="1">
      <c r="A218" s="118">
        <v>2</v>
      </c>
      <c r="B218" s="24">
        <v>2</v>
      </c>
      <c r="C218" s="37"/>
      <c r="D218" s="37"/>
      <c r="E218" s="37"/>
      <c r="F218" s="37"/>
      <c r="G218" s="37"/>
      <c r="H218" s="37"/>
      <c r="I218" s="37"/>
      <c r="J218" s="38"/>
      <c r="K218" s="115"/>
      <c r="L218" s="73"/>
      <c r="M218" s="74"/>
      <c r="N218" s="74"/>
      <c r="O218" s="74"/>
      <c r="P218" s="74"/>
      <c r="Q218" s="74"/>
      <c r="R218" s="74"/>
      <c r="S218" s="74"/>
      <c r="T218" s="75"/>
      <c r="U218" s="117"/>
      <c r="V218" s="551"/>
      <c r="W218" s="551"/>
      <c r="X218" s="572"/>
      <c r="Y218" s="572"/>
      <c r="Z218" s="572"/>
      <c r="AA218" s="572"/>
    </row>
    <row r="219" spans="1:27" ht="23.25" customHeight="1">
      <c r="A219" s="118">
        <v>2</v>
      </c>
      <c r="B219" s="24">
        <v>2</v>
      </c>
      <c r="C219" s="37"/>
      <c r="D219" s="37"/>
      <c r="E219" s="37"/>
      <c r="F219" s="37"/>
      <c r="G219" s="37"/>
      <c r="H219" s="37"/>
      <c r="I219" s="37"/>
      <c r="J219" s="38"/>
      <c r="K219" s="115"/>
      <c r="L219" s="73"/>
      <c r="M219" s="74"/>
      <c r="N219" s="74"/>
      <c r="O219" s="74"/>
      <c r="P219" s="74"/>
      <c r="Q219" s="74"/>
      <c r="R219" s="74"/>
      <c r="S219" s="74"/>
      <c r="T219" s="75"/>
      <c r="U219" s="117"/>
      <c r="V219" s="551"/>
      <c r="W219" s="551"/>
      <c r="X219" s="572"/>
      <c r="Y219" s="572"/>
      <c r="Z219" s="572"/>
      <c r="AA219" s="572"/>
    </row>
    <row r="220" spans="1:27" ht="23.25" customHeight="1">
      <c r="A220" s="118">
        <v>2</v>
      </c>
      <c r="B220" s="24">
        <v>2</v>
      </c>
      <c r="C220" s="37"/>
      <c r="D220" s="37"/>
      <c r="E220" s="37"/>
      <c r="F220" s="37"/>
      <c r="G220" s="37"/>
      <c r="H220" s="37"/>
      <c r="I220" s="37"/>
      <c r="J220" s="38"/>
      <c r="K220" s="115"/>
      <c r="L220" s="73"/>
      <c r="M220" s="74"/>
      <c r="N220" s="74"/>
      <c r="O220" s="74"/>
      <c r="P220" s="74"/>
      <c r="Q220" s="74"/>
      <c r="R220" s="74"/>
      <c r="S220" s="74"/>
      <c r="T220" s="75"/>
      <c r="U220" s="117"/>
      <c r="V220" s="551"/>
      <c r="W220" s="551"/>
      <c r="X220" s="572"/>
      <c r="Y220" s="572"/>
      <c r="Z220" s="572"/>
      <c r="AA220" s="572"/>
    </row>
    <row r="221" spans="1:27" ht="23.25" customHeight="1">
      <c r="A221" s="118">
        <v>2</v>
      </c>
      <c r="B221" s="24">
        <v>2</v>
      </c>
      <c r="C221" s="37"/>
      <c r="D221" s="37"/>
      <c r="E221" s="37"/>
      <c r="F221" s="37"/>
      <c r="G221" s="37"/>
      <c r="H221" s="37"/>
      <c r="I221" s="37"/>
      <c r="J221" s="38"/>
      <c r="K221" s="115"/>
      <c r="L221" s="548"/>
      <c r="M221" s="549"/>
      <c r="N221" s="549"/>
      <c r="O221" s="549"/>
      <c r="P221" s="549"/>
      <c r="Q221" s="549"/>
      <c r="R221" s="549"/>
      <c r="S221" s="549"/>
      <c r="T221" s="550"/>
      <c r="U221" s="117"/>
      <c r="V221" s="551"/>
      <c r="W221" s="551"/>
      <c r="X221" s="572"/>
      <c r="Y221" s="572"/>
      <c r="Z221" s="572"/>
      <c r="AA221" s="572"/>
    </row>
    <row r="222" spans="1:27" ht="23.25" customHeight="1">
      <c r="A222" s="118">
        <v>2</v>
      </c>
      <c r="B222" s="24">
        <v>2</v>
      </c>
      <c r="C222" s="37"/>
      <c r="D222" s="37"/>
      <c r="E222" s="37"/>
      <c r="F222" s="37"/>
      <c r="G222" s="37"/>
      <c r="H222" s="37"/>
      <c r="I222" s="37"/>
      <c r="J222" s="38"/>
      <c r="K222" s="115"/>
      <c r="L222" s="548"/>
      <c r="M222" s="549"/>
      <c r="N222" s="549"/>
      <c r="O222" s="549"/>
      <c r="P222" s="549"/>
      <c r="Q222" s="549"/>
      <c r="R222" s="549"/>
      <c r="S222" s="549"/>
      <c r="T222" s="550"/>
      <c r="U222" s="117"/>
      <c r="V222" s="551"/>
      <c r="W222" s="551"/>
      <c r="X222" s="572"/>
      <c r="Y222" s="572"/>
      <c r="Z222" s="572"/>
      <c r="AA222" s="572"/>
    </row>
    <row r="223" spans="1:27" ht="23.25" customHeight="1">
      <c r="A223" s="118">
        <v>2</v>
      </c>
      <c r="B223" s="24">
        <v>2</v>
      </c>
      <c r="C223" s="37"/>
      <c r="D223" s="37"/>
      <c r="E223" s="37"/>
      <c r="F223" s="37"/>
      <c r="G223" s="37"/>
      <c r="H223" s="37"/>
      <c r="I223" s="37"/>
      <c r="J223" s="38"/>
      <c r="K223" s="115"/>
      <c r="L223" s="73"/>
      <c r="M223" s="74"/>
      <c r="N223" s="74"/>
      <c r="O223" s="74"/>
      <c r="P223" s="74"/>
      <c r="Q223" s="74"/>
      <c r="R223" s="74"/>
      <c r="S223" s="74"/>
      <c r="T223" s="75"/>
      <c r="U223" s="117"/>
      <c r="V223" s="551"/>
      <c r="W223" s="551"/>
      <c r="X223" s="572"/>
      <c r="Y223" s="572"/>
      <c r="Z223" s="572"/>
      <c r="AA223" s="572"/>
    </row>
    <row r="224" spans="1:27" ht="23.25" customHeight="1">
      <c r="A224" s="118">
        <v>2</v>
      </c>
      <c r="B224" s="24">
        <v>2</v>
      </c>
      <c r="C224" s="37"/>
      <c r="D224" s="37"/>
      <c r="E224" s="37"/>
      <c r="F224" s="37"/>
      <c r="G224" s="37"/>
      <c r="H224" s="37"/>
      <c r="I224" s="37"/>
      <c r="J224" s="38"/>
      <c r="K224" s="115"/>
      <c r="L224" s="73"/>
      <c r="M224" s="74"/>
      <c r="N224" s="74"/>
      <c r="O224" s="74"/>
      <c r="P224" s="74"/>
      <c r="Q224" s="74"/>
      <c r="R224" s="74"/>
      <c r="S224" s="74"/>
      <c r="T224" s="75"/>
      <c r="U224" s="117"/>
      <c r="V224" s="551"/>
      <c r="W224" s="551"/>
      <c r="X224" s="572"/>
      <c r="Y224" s="572"/>
      <c r="Z224" s="572"/>
      <c r="AA224" s="572"/>
    </row>
    <row r="225" spans="1:27" ht="23.25" customHeight="1">
      <c r="A225" s="118">
        <v>2</v>
      </c>
      <c r="B225" s="24">
        <v>2</v>
      </c>
      <c r="C225" s="37"/>
      <c r="D225" s="37"/>
      <c r="E225" s="37"/>
      <c r="F225" s="37"/>
      <c r="G225" s="37"/>
      <c r="H225" s="37"/>
      <c r="I225" s="37"/>
      <c r="J225" s="38"/>
      <c r="K225" s="115"/>
      <c r="L225" s="73"/>
      <c r="M225" s="74"/>
      <c r="N225" s="74"/>
      <c r="O225" s="74"/>
      <c r="P225" s="74"/>
      <c r="Q225" s="74"/>
      <c r="R225" s="74"/>
      <c r="S225" s="74"/>
      <c r="T225" s="75"/>
      <c r="U225" s="117"/>
      <c r="V225" s="551"/>
      <c r="W225" s="551"/>
      <c r="X225" s="572"/>
      <c r="Y225" s="572"/>
      <c r="Z225" s="572"/>
      <c r="AA225" s="572"/>
    </row>
    <row r="226" spans="1:27" ht="23.25" customHeight="1">
      <c r="A226" s="118">
        <v>2</v>
      </c>
      <c r="B226" s="24">
        <v>2</v>
      </c>
      <c r="C226" s="37"/>
      <c r="D226" s="37"/>
      <c r="E226" s="37"/>
      <c r="F226" s="37"/>
      <c r="G226" s="37"/>
      <c r="H226" s="37"/>
      <c r="I226" s="37"/>
      <c r="J226" s="38"/>
      <c r="K226" s="115"/>
      <c r="L226" s="73"/>
      <c r="M226" s="74"/>
      <c r="N226" s="74"/>
      <c r="O226" s="74"/>
      <c r="P226" s="74"/>
      <c r="Q226" s="74"/>
      <c r="R226" s="74"/>
      <c r="S226" s="74"/>
      <c r="T226" s="75"/>
      <c r="U226" s="117"/>
      <c r="V226" s="551"/>
      <c r="W226" s="551"/>
      <c r="X226" s="572"/>
      <c r="Y226" s="572"/>
      <c r="Z226" s="572"/>
      <c r="AA226" s="572"/>
    </row>
    <row r="227" spans="1:27" ht="23.25" customHeight="1">
      <c r="A227" s="118">
        <v>2</v>
      </c>
      <c r="B227" s="24">
        <v>2</v>
      </c>
      <c r="C227" s="37"/>
      <c r="D227" s="37"/>
      <c r="E227" s="37"/>
      <c r="F227" s="37"/>
      <c r="G227" s="37"/>
      <c r="H227" s="37"/>
      <c r="I227" s="37"/>
      <c r="J227" s="38"/>
      <c r="K227" s="115"/>
      <c r="L227" s="548"/>
      <c r="M227" s="549"/>
      <c r="N227" s="549"/>
      <c r="O227" s="549"/>
      <c r="P227" s="549"/>
      <c r="Q227" s="549"/>
      <c r="R227" s="549"/>
      <c r="S227" s="549"/>
      <c r="T227" s="550"/>
      <c r="U227" s="117"/>
      <c r="V227" s="551"/>
      <c r="W227" s="551"/>
      <c r="X227" s="572"/>
      <c r="Y227" s="572"/>
      <c r="Z227" s="572"/>
      <c r="AA227" s="572"/>
    </row>
    <row r="228" spans="1:27" ht="23.25" customHeight="1">
      <c r="A228" s="118">
        <v>2</v>
      </c>
      <c r="B228" s="24">
        <v>2</v>
      </c>
      <c r="C228" s="37"/>
      <c r="D228" s="37"/>
      <c r="E228" s="37"/>
      <c r="F228" s="37"/>
      <c r="G228" s="37"/>
      <c r="H228" s="37"/>
      <c r="I228" s="37"/>
      <c r="J228" s="38"/>
      <c r="K228" s="115"/>
      <c r="L228" s="548"/>
      <c r="M228" s="549"/>
      <c r="N228" s="549"/>
      <c r="O228" s="549"/>
      <c r="P228" s="549"/>
      <c r="Q228" s="549"/>
      <c r="R228" s="549"/>
      <c r="S228" s="549"/>
      <c r="T228" s="550"/>
      <c r="U228" s="117"/>
      <c r="V228" s="551"/>
      <c r="W228" s="551"/>
      <c r="X228" s="572"/>
      <c r="Y228" s="572"/>
      <c r="Z228" s="572"/>
      <c r="AA228" s="572"/>
    </row>
    <row r="229" spans="1:27" ht="23.25" customHeight="1">
      <c r="A229" s="118">
        <v>2</v>
      </c>
      <c r="B229" s="24">
        <v>2</v>
      </c>
      <c r="C229" s="37"/>
      <c r="D229" s="37"/>
      <c r="E229" s="37"/>
      <c r="F229" s="37"/>
      <c r="G229" s="37"/>
      <c r="H229" s="37"/>
      <c r="I229" s="37"/>
      <c r="J229" s="38"/>
      <c r="K229" s="115"/>
      <c r="L229" s="548"/>
      <c r="M229" s="549"/>
      <c r="N229" s="549"/>
      <c r="O229" s="549"/>
      <c r="P229" s="549"/>
      <c r="Q229" s="549"/>
      <c r="R229" s="549"/>
      <c r="S229" s="549"/>
      <c r="T229" s="550"/>
      <c r="U229" s="117"/>
      <c r="V229" s="551"/>
      <c r="W229" s="551"/>
      <c r="X229" s="572"/>
      <c r="Y229" s="572"/>
      <c r="Z229" s="572"/>
      <c r="AA229" s="572"/>
    </row>
    <row r="230" spans="1:27" ht="23.25" customHeight="1">
      <c r="A230" s="118">
        <v>2</v>
      </c>
      <c r="B230" s="24">
        <v>2</v>
      </c>
      <c r="C230" s="37"/>
      <c r="D230" s="37"/>
      <c r="E230" s="37"/>
      <c r="F230" s="37"/>
      <c r="G230" s="37"/>
      <c r="H230" s="37"/>
      <c r="I230" s="37"/>
      <c r="J230" s="38"/>
      <c r="K230" s="115"/>
      <c r="L230" s="548"/>
      <c r="M230" s="549"/>
      <c r="N230" s="549"/>
      <c r="O230" s="549"/>
      <c r="P230" s="549"/>
      <c r="Q230" s="549"/>
      <c r="R230" s="549"/>
      <c r="S230" s="549"/>
      <c r="T230" s="550"/>
      <c r="U230" s="117"/>
      <c r="V230" s="551"/>
      <c r="W230" s="551"/>
      <c r="X230" s="572"/>
      <c r="Y230" s="572"/>
      <c r="Z230" s="572"/>
      <c r="AA230" s="572"/>
    </row>
    <row r="231" spans="1:27" ht="23.25" customHeight="1">
      <c r="A231" s="118">
        <v>2</v>
      </c>
      <c r="B231" s="24">
        <v>2</v>
      </c>
      <c r="C231" s="37"/>
      <c r="D231" s="37"/>
      <c r="E231" s="37"/>
      <c r="F231" s="37"/>
      <c r="G231" s="37"/>
      <c r="H231" s="37"/>
      <c r="I231" s="37"/>
      <c r="J231" s="38"/>
      <c r="K231" s="115"/>
      <c r="L231" s="548"/>
      <c r="M231" s="549"/>
      <c r="N231" s="549"/>
      <c r="O231" s="549"/>
      <c r="P231" s="549"/>
      <c r="Q231" s="549"/>
      <c r="R231" s="549"/>
      <c r="S231" s="549"/>
      <c r="T231" s="550"/>
      <c r="U231" s="117"/>
      <c r="V231" s="551"/>
      <c r="W231" s="551"/>
      <c r="X231" s="572"/>
      <c r="Y231" s="572"/>
      <c r="Z231" s="572"/>
      <c r="AA231" s="572"/>
    </row>
    <row r="232" spans="1:27" ht="23.25" customHeight="1">
      <c r="A232" s="118">
        <v>2</v>
      </c>
      <c r="B232" s="24">
        <v>2</v>
      </c>
      <c r="C232" s="37"/>
      <c r="D232" s="37"/>
      <c r="E232" s="37"/>
      <c r="F232" s="37"/>
      <c r="G232" s="37"/>
      <c r="H232" s="37"/>
      <c r="I232" s="37"/>
      <c r="J232" s="38"/>
      <c r="K232" s="115"/>
      <c r="L232" s="548"/>
      <c r="M232" s="549"/>
      <c r="N232" s="549"/>
      <c r="O232" s="549"/>
      <c r="P232" s="549"/>
      <c r="Q232" s="549"/>
      <c r="R232" s="549"/>
      <c r="S232" s="549"/>
      <c r="T232" s="550"/>
      <c r="U232" s="117"/>
      <c r="V232" s="551"/>
      <c r="W232" s="551"/>
      <c r="X232" s="572"/>
      <c r="Y232" s="572"/>
      <c r="Z232" s="572"/>
      <c r="AA232" s="572"/>
    </row>
    <row r="233" spans="1:27" ht="23.25" customHeight="1">
      <c r="A233" s="118">
        <v>2</v>
      </c>
      <c r="B233" s="24">
        <v>2</v>
      </c>
      <c r="C233" s="37"/>
      <c r="D233" s="37"/>
      <c r="E233" s="37"/>
      <c r="F233" s="37"/>
      <c r="G233" s="37"/>
      <c r="H233" s="37"/>
      <c r="I233" s="37"/>
      <c r="J233" s="38"/>
      <c r="K233" s="115"/>
      <c r="L233" s="548"/>
      <c r="M233" s="549"/>
      <c r="N233" s="549"/>
      <c r="O233" s="549"/>
      <c r="P233" s="549"/>
      <c r="Q233" s="549"/>
      <c r="R233" s="549"/>
      <c r="S233" s="549"/>
      <c r="T233" s="550"/>
      <c r="U233" s="117"/>
      <c r="V233" s="551"/>
      <c r="W233" s="551"/>
      <c r="X233" s="572"/>
      <c r="Y233" s="572"/>
      <c r="Z233" s="572"/>
      <c r="AA233" s="572"/>
    </row>
    <row r="234" spans="1:27" ht="23.25" customHeight="1" thickBot="1">
      <c r="A234" s="128">
        <v>2</v>
      </c>
      <c r="B234" s="129">
        <v>2</v>
      </c>
      <c r="C234" s="130"/>
      <c r="D234" s="130"/>
      <c r="E234" s="130"/>
      <c r="F234" s="130"/>
      <c r="G234" s="130"/>
      <c r="H234" s="130"/>
      <c r="I234" s="130"/>
      <c r="J234" s="131"/>
      <c r="K234" s="126"/>
      <c r="L234" s="559"/>
      <c r="M234" s="560"/>
      <c r="N234" s="560"/>
      <c r="O234" s="560"/>
      <c r="P234" s="560"/>
      <c r="Q234" s="560"/>
      <c r="R234" s="560"/>
      <c r="S234" s="560"/>
      <c r="T234" s="561"/>
      <c r="U234" s="127"/>
      <c r="V234" s="562"/>
      <c r="W234" s="562"/>
      <c r="X234" s="574"/>
      <c r="Y234" s="574"/>
      <c r="Z234" s="574"/>
      <c r="AA234" s="574"/>
    </row>
    <row r="235" spans="1:27" ht="12" customHeight="1">
      <c r="A235" s="552" t="s">
        <v>208</v>
      </c>
      <c r="B235" s="553"/>
      <c r="C235" s="553"/>
      <c r="D235" s="553"/>
      <c r="E235" s="553"/>
      <c r="F235" s="553"/>
      <c r="G235" s="553"/>
      <c r="H235" s="553"/>
      <c r="I235" s="553"/>
      <c r="J235" s="554"/>
      <c r="K235" s="558" t="s">
        <v>344</v>
      </c>
      <c r="L235" s="539" t="s">
        <v>344</v>
      </c>
      <c r="M235" s="540"/>
      <c r="N235" s="540"/>
      <c r="O235" s="540"/>
      <c r="P235" s="540"/>
      <c r="Q235" s="540"/>
      <c r="R235" s="540"/>
      <c r="S235" s="540"/>
      <c r="T235" s="541"/>
      <c r="U235" s="546" t="s">
        <v>344</v>
      </c>
      <c r="V235" s="545" t="s">
        <v>344</v>
      </c>
      <c r="W235" s="541"/>
      <c r="X235" s="575" t="s">
        <v>345</v>
      </c>
      <c r="Y235" s="575"/>
      <c r="Z235" s="575" t="s">
        <v>346</v>
      </c>
      <c r="AA235" s="579"/>
    </row>
    <row r="236" spans="1:28" ht="27" customHeight="1" thickBot="1">
      <c r="A236" s="555"/>
      <c r="B236" s="556"/>
      <c r="C236" s="556"/>
      <c r="D236" s="556"/>
      <c r="E236" s="556"/>
      <c r="F236" s="556"/>
      <c r="G236" s="556"/>
      <c r="H236" s="556"/>
      <c r="I236" s="556"/>
      <c r="J236" s="557"/>
      <c r="K236" s="547"/>
      <c r="L236" s="542"/>
      <c r="M236" s="543"/>
      <c r="N236" s="543"/>
      <c r="O236" s="543"/>
      <c r="P236" s="543"/>
      <c r="Q236" s="543"/>
      <c r="R236" s="543"/>
      <c r="S236" s="543"/>
      <c r="T236" s="544"/>
      <c r="U236" s="547"/>
      <c r="V236" s="542"/>
      <c r="W236" s="544"/>
      <c r="X236" s="573">
        <f>SUM(X201:Y234)</f>
        <v>0</v>
      </c>
      <c r="Y236" s="573"/>
      <c r="Z236" s="573">
        <f>SUM(Z201:AA234)</f>
        <v>0</v>
      </c>
      <c r="AA236" s="580"/>
      <c r="AB236" s="21">
        <f>IF(SUM(AB201:AC234)=0,"",SUM(AB201:AC234))</f>
      </c>
    </row>
    <row r="237" spans="1:20" ht="13.5">
      <c r="A237" s="565" t="str">
        <f>+A45</f>
        <v>※　同一の障害福祉サービス等事業所番号で複数の障害福祉サービス等を実施している場合は、サービスごとに別の行に記載すること。
※　A及びBは別紙様式２添付書類２の金額と一致しなければならない。</v>
      </c>
      <c r="B237" s="566"/>
      <c r="C237" s="566"/>
      <c r="D237" s="566"/>
      <c r="E237" s="566"/>
      <c r="F237" s="566"/>
      <c r="G237" s="566"/>
      <c r="H237" s="566"/>
      <c r="I237" s="566"/>
      <c r="J237" s="566"/>
      <c r="K237" s="566"/>
      <c r="L237" s="566"/>
      <c r="M237" s="566"/>
      <c r="N237" s="566"/>
      <c r="O237" s="566"/>
      <c r="P237" s="566"/>
      <c r="Q237" s="566"/>
      <c r="R237" s="566"/>
      <c r="S237" s="566"/>
      <c r="T237" s="566"/>
    </row>
    <row r="238" spans="1:27" ht="13.5">
      <c r="A238" s="362"/>
      <c r="B238" s="362"/>
      <c r="C238" s="362"/>
      <c r="D238" s="362"/>
      <c r="E238" s="362"/>
      <c r="F238" s="362"/>
      <c r="G238" s="362"/>
      <c r="H238" s="362"/>
      <c r="I238" s="362"/>
      <c r="J238" s="362"/>
      <c r="K238" s="362"/>
      <c r="L238" s="362"/>
      <c r="M238" s="362"/>
      <c r="N238" s="362"/>
      <c r="O238" s="362"/>
      <c r="P238" s="362"/>
      <c r="Q238" s="362"/>
      <c r="R238" s="362"/>
      <c r="S238" s="362"/>
      <c r="T238" s="362"/>
      <c r="V238" s="70"/>
      <c r="W238" s="132"/>
      <c r="X238" s="133" t="s">
        <v>53</v>
      </c>
      <c r="Y238" s="134"/>
      <c r="Z238" s="77"/>
      <c r="AA238" s="78" t="s">
        <v>54</v>
      </c>
    </row>
    <row r="239" spans="1:27" ht="13.5">
      <c r="A239" s="362"/>
      <c r="B239" s="362"/>
      <c r="C239" s="362"/>
      <c r="D239" s="362"/>
      <c r="E239" s="362"/>
      <c r="F239" s="362"/>
      <c r="G239" s="362"/>
      <c r="H239" s="362"/>
      <c r="I239" s="362"/>
      <c r="J239" s="362"/>
      <c r="K239" s="362"/>
      <c r="L239" s="362"/>
      <c r="M239" s="362"/>
      <c r="N239" s="362"/>
      <c r="O239" s="362"/>
      <c r="P239" s="362"/>
      <c r="Q239" s="362"/>
      <c r="R239" s="362"/>
      <c r="S239" s="362"/>
      <c r="T239" s="362"/>
      <c r="V239" s="70"/>
      <c r="W239" s="132"/>
      <c r="X239" s="567"/>
      <c r="Y239" s="569">
        <v>5</v>
      </c>
      <c r="Z239" s="571" t="s">
        <v>55</v>
      </c>
      <c r="AA239" s="563"/>
    </row>
    <row r="240" spans="1:27" ht="21" customHeight="1">
      <c r="A240" s="362"/>
      <c r="B240" s="362"/>
      <c r="C240" s="362"/>
      <c r="D240" s="362"/>
      <c r="E240" s="362"/>
      <c r="F240" s="362"/>
      <c r="G240" s="362"/>
      <c r="H240" s="362"/>
      <c r="I240" s="362"/>
      <c r="J240" s="362"/>
      <c r="K240" s="362"/>
      <c r="L240" s="362"/>
      <c r="M240" s="362"/>
      <c r="N240" s="362"/>
      <c r="O240" s="362"/>
      <c r="P240" s="362"/>
      <c r="Q240" s="362"/>
      <c r="R240" s="362"/>
      <c r="S240" s="362"/>
      <c r="T240" s="362"/>
      <c r="V240" s="70"/>
      <c r="W240" s="132"/>
      <c r="X240" s="568"/>
      <c r="Y240" s="570"/>
      <c r="Z240" s="570"/>
      <c r="AA240" s="564"/>
    </row>
  </sheetData>
  <sheetProtection formatCells="0"/>
  <mergeCells count="750">
    <mergeCell ref="Z234:AA234"/>
    <mergeCell ref="Z236:AA236"/>
    <mergeCell ref="Z206:AA206"/>
    <mergeCell ref="Z207:AA207"/>
    <mergeCell ref="Z225:AA225"/>
    <mergeCell ref="Z226:AA226"/>
    <mergeCell ref="Z211:AA211"/>
    <mergeCell ref="Z212:AA212"/>
    <mergeCell ref="Z217:AA217"/>
    <mergeCell ref="Z223:AA223"/>
    <mergeCell ref="Z233:AA233"/>
    <mergeCell ref="Z10:AA10"/>
    <mergeCell ref="Z11:AA11"/>
    <mergeCell ref="Z12:AA12"/>
    <mergeCell ref="Z13:AA13"/>
    <mergeCell ref="Z14:AA14"/>
    <mergeCell ref="Z28:AA28"/>
    <mergeCell ref="Z40:AA40"/>
    <mergeCell ref="Z41:AA41"/>
    <mergeCell ref="Z35:AA35"/>
    <mergeCell ref="Z235:AA235"/>
    <mergeCell ref="Z210:AA210"/>
    <mergeCell ref="Z224:AA224"/>
    <mergeCell ref="Z222:AA222"/>
    <mergeCell ref="Z213:AA213"/>
    <mergeCell ref="Z216:AA216"/>
    <mergeCell ref="Z221:AA221"/>
    <mergeCell ref="Z218:AA218"/>
    <mergeCell ref="Z231:AA231"/>
    <mergeCell ref="Z232:AA232"/>
    <mergeCell ref="Z33:AA33"/>
    <mergeCell ref="Z34:AA34"/>
    <mergeCell ref="Z24:AA24"/>
    <mergeCell ref="Z25:AA25"/>
    <mergeCell ref="Z30:AA30"/>
    <mergeCell ref="Z31:AA31"/>
    <mergeCell ref="Z32:AA32"/>
    <mergeCell ref="L230:T230"/>
    <mergeCell ref="Z208:AA208"/>
    <mergeCell ref="Z209:AA209"/>
    <mergeCell ref="Z219:AA219"/>
    <mergeCell ref="Z227:AA227"/>
    <mergeCell ref="Z228:AA228"/>
    <mergeCell ref="Z229:AA229"/>
    <mergeCell ref="Z230:AA230"/>
    <mergeCell ref="X226:Y226"/>
    <mergeCell ref="L214:T214"/>
    <mergeCell ref="Z47:Z48"/>
    <mergeCell ref="AA47:AA48"/>
    <mergeCell ref="Z214:AA214"/>
    <mergeCell ref="Z215:AA215"/>
    <mergeCell ref="A194:AA194"/>
    <mergeCell ref="A200:J200"/>
    <mergeCell ref="L200:T200"/>
    <mergeCell ref="L201:T201"/>
    <mergeCell ref="L202:T202"/>
    <mergeCell ref="B198:F198"/>
    <mergeCell ref="X227:Y227"/>
    <mergeCell ref="X228:Y228"/>
    <mergeCell ref="X229:Y229"/>
    <mergeCell ref="X230:Y230"/>
    <mergeCell ref="L228:T228"/>
    <mergeCell ref="L221:T221"/>
    <mergeCell ref="L222:T222"/>
    <mergeCell ref="L227:T227"/>
    <mergeCell ref="L229:T229"/>
    <mergeCell ref="Z15:AA15"/>
    <mergeCell ref="Z16:AA16"/>
    <mergeCell ref="Z17:AA17"/>
    <mergeCell ref="Z18:AA18"/>
    <mergeCell ref="Z19:AA19"/>
    <mergeCell ref="Z20:AA20"/>
    <mergeCell ref="Z21:AA21"/>
    <mergeCell ref="Z22:AA22"/>
    <mergeCell ref="Z220:AA220"/>
    <mergeCell ref="L212:T212"/>
    <mergeCell ref="L213:T213"/>
    <mergeCell ref="L203:T203"/>
    <mergeCell ref="L204:T204"/>
    <mergeCell ref="L205:T205"/>
    <mergeCell ref="L206:T206"/>
    <mergeCell ref="L207:T207"/>
    <mergeCell ref="L208:T208"/>
    <mergeCell ref="L209:T209"/>
    <mergeCell ref="L211:T211"/>
    <mergeCell ref="K196:AA196"/>
    <mergeCell ref="Z203:AA203"/>
    <mergeCell ref="Z200:AA200"/>
    <mergeCell ref="Z201:AA201"/>
    <mergeCell ref="L210:T210"/>
    <mergeCell ref="X206:Y206"/>
    <mergeCell ref="X200:Y200"/>
    <mergeCell ref="X201:Y201"/>
    <mergeCell ref="Z202:AA202"/>
    <mergeCell ref="Z9:AA9"/>
    <mergeCell ref="G198:J198"/>
    <mergeCell ref="Z36:AA36"/>
    <mergeCell ref="Z37:AA37"/>
    <mergeCell ref="Z38:AA38"/>
    <mergeCell ref="Z39:AA39"/>
    <mergeCell ref="Z42:AA42"/>
    <mergeCell ref="L37:T37"/>
    <mergeCell ref="X39:Y39"/>
    <mergeCell ref="L38:T38"/>
    <mergeCell ref="A2:AA2"/>
    <mergeCell ref="B6:F6"/>
    <mergeCell ref="L14:T14"/>
    <mergeCell ref="L15:T15"/>
    <mergeCell ref="L10:T10"/>
    <mergeCell ref="L11:T11"/>
    <mergeCell ref="L12:T12"/>
    <mergeCell ref="K4:AA4"/>
    <mergeCell ref="Z8:AA8"/>
    <mergeCell ref="X15:Y15"/>
    <mergeCell ref="L21:T21"/>
    <mergeCell ref="Z26:AA26"/>
    <mergeCell ref="Z27:AA27"/>
    <mergeCell ref="Z29:AA29"/>
    <mergeCell ref="Z23:AA23"/>
    <mergeCell ref="X21:Y21"/>
    <mergeCell ref="X22:Y22"/>
    <mergeCell ref="X23:Y23"/>
    <mergeCell ref="X24:Y24"/>
    <mergeCell ref="X25:Y25"/>
    <mergeCell ref="L42:T42"/>
    <mergeCell ref="L9:T9"/>
    <mergeCell ref="L16:T16"/>
    <mergeCell ref="L19:T19"/>
    <mergeCell ref="L20:T20"/>
    <mergeCell ref="L41:T41"/>
    <mergeCell ref="L39:T39"/>
    <mergeCell ref="L22:T22"/>
    <mergeCell ref="L40:T40"/>
    <mergeCell ref="L29:T29"/>
    <mergeCell ref="L30:T30"/>
    <mergeCell ref="L35:T35"/>
    <mergeCell ref="L36:T36"/>
    <mergeCell ref="X12:Y12"/>
    <mergeCell ref="X13:Y13"/>
    <mergeCell ref="X16:Y16"/>
    <mergeCell ref="X17:Y17"/>
    <mergeCell ref="X18:Y18"/>
    <mergeCell ref="L13:T13"/>
    <mergeCell ref="L17:T17"/>
    <mergeCell ref="A4:J4"/>
    <mergeCell ref="G6:J6"/>
    <mergeCell ref="A8:J8"/>
    <mergeCell ref="L8:T8"/>
    <mergeCell ref="X8:Y8"/>
    <mergeCell ref="X9:Y9"/>
    <mergeCell ref="X10:Y10"/>
    <mergeCell ref="X11:Y11"/>
    <mergeCell ref="L18:T18"/>
    <mergeCell ref="X14:Y14"/>
    <mergeCell ref="X19:Y19"/>
    <mergeCell ref="X20:Y20"/>
    <mergeCell ref="V19:W19"/>
    <mergeCell ref="V20:W20"/>
    <mergeCell ref="X26:Y26"/>
    <mergeCell ref="X27:Y27"/>
    <mergeCell ref="X28:Y28"/>
    <mergeCell ref="X29:Y29"/>
    <mergeCell ref="X30:Y30"/>
    <mergeCell ref="X31:Y31"/>
    <mergeCell ref="X32:Y32"/>
    <mergeCell ref="X33:Y33"/>
    <mergeCell ref="X217:Y217"/>
    <mergeCell ref="X34:Y34"/>
    <mergeCell ref="X35:Y35"/>
    <mergeCell ref="X36:Y36"/>
    <mergeCell ref="X37:Y37"/>
    <mergeCell ref="X40:Y40"/>
    <mergeCell ref="X213:Y213"/>
    <mergeCell ref="X38:Y38"/>
    <mergeCell ref="X225:Y225"/>
    <mergeCell ref="X41:Y41"/>
    <mergeCell ref="X42:Y42"/>
    <mergeCell ref="X44:Y44"/>
    <mergeCell ref="X43:Y43"/>
    <mergeCell ref="X214:Y214"/>
    <mergeCell ref="X215:Y215"/>
    <mergeCell ref="X216:Y216"/>
    <mergeCell ref="X221:Y221"/>
    <mergeCell ref="X207:Y207"/>
    <mergeCell ref="X208:Y208"/>
    <mergeCell ref="X209:Y209"/>
    <mergeCell ref="X210:Y210"/>
    <mergeCell ref="X219:Y219"/>
    <mergeCell ref="X220:Y220"/>
    <mergeCell ref="X218:Y218"/>
    <mergeCell ref="X211:Y211"/>
    <mergeCell ref="X212:Y212"/>
    <mergeCell ref="V13:W13"/>
    <mergeCell ref="V14:W14"/>
    <mergeCell ref="V15:W15"/>
    <mergeCell ref="V16:W16"/>
    <mergeCell ref="X224:Y224"/>
    <mergeCell ref="X222:Y222"/>
    <mergeCell ref="X223:Y223"/>
    <mergeCell ref="V9:W9"/>
    <mergeCell ref="V10:W10"/>
    <mergeCell ref="V11:W11"/>
    <mergeCell ref="V12:W12"/>
    <mergeCell ref="V24:W24"/>
    <mergeCell ref="V17:W17"/>
    <mergeCell ref="V18:W18"/>
    <mergeCell ref="V21:W21"/>
    <mergeCell ref="V22:W22"/>
    <mergeCell ref="V23:W23"/>
    <mergeCell ref="V25:W25"/>
    <mergeCell ref="V26:W26"/>
    <mergeCell ref="V27:W27"/>
    <mergeCell ref="V28:W28"/>
    <mergeCell ref="V36:W36"/>
    <mergeCell ref="V29:W29"/>
    <mergeCell ref="V31:W31"/>
    <mergeCell ref="V32:W32"/>
    <mergeCell ref="V30:W30"/>
    <mergeCell ref="V41:W41"/>
    <mergeCell ref="V42:W42"/>
    <mergeCell ref="V8:W8"/>
    <mergeCell ref="V37:W37"/>
    <mergeCell ref="V38:W38"/>
    <mergeCell ref="V39:W39"/>
    <mergeCell ref="V40:W40"/>
    <mergeCell ref="V33:W33"/>
    <mergeCell ref="V34:W34"/>
    <mergeCell ref="V35:W35"/>
    <mergeCell ref="Z43:AA43"/>
    <mergeCell ref="A45:T48"/>
    <mergeCell ref="A50:AA50"/>
    <mergeCell ref="A52:J52"/>
    <mergeCell ref="K52:AA52"/>
    <mergeCell ref="Y47:Y48"/>
    <mergeCell ref="X47:X48"/>
    <mergeCell ref="Z44:AA44"/>
    <mergeCell ref="A43:J44"/>
    <mergeCell ref="K43:K44"/>
    <mergeCell ref="B54:F54"/>
    <mergeCell ref="G54:J54"/>
    <mergeCell ref="A56:J56"/>
    <mergeCell ref="L56:T56"/>
    <mergeCell ref="V56:W56"/>
    <mergeCell ref="X56:Y56"/>
    <mergeCell ref="Z56:AA56"/>
    <mergeCell ref="L57:T57"/>
    <mergeCell ref="V57:W57"/>
    <mergeCell ref="X57:Y57"/>
    <mergeCell ref="Z57:AA57"/>
    <mergeCell ref="L58:T58"/>
    <mergeCell ref="V58:W58"/>
    <mergeCell ref="X58:Y58"/>
    <mergeCell ref="Z58:AA58"/>
    <mergeCell ref="L59:T59"/>
    <mergeCell ref="V59:W59"/>
    <mergeCell ref="X59:Y59"/>
    <mergeCell ref="Z59:AA59"/>
    <mergeCell ref="L60:T60"/>
    <mergeCell ref="V60:W60"/>
    <mergeCell ref="X60:Y60"/>
    <mergeCell ref="Z60:AA60"/>
    <mergeCell ref="L61:T61"/>
    <mergeCell ref="V61:W61"/>
    <mergeCell ref="X61:Y61"/>
    <mergeCell ref="Z61:AA61"/>
    <mergeCell ref="L62:T62"/>
    <mergeCell ref="V62:W62"/>
    <mergeCell ref="X62:Y62"/>
    <mergeCell ref="Z62:AA62"/>
    <mergeCell ref="L63:T63"/>
    <mergeCell ref="V63:W63"/>
    <mergeCell ref="X63:Y63"/>
    <mergeCell ref="Z63:AA63"/>
    <mergeCell ref="L64:T64"/>
    <mergeCell ref="V64:W64"/>
    <mergeCell ref="X64:Y64"/>
    <mergeCell ref="Z64:AA64"/>
    <mergeCell ref="L65:T65"/>
    <mergeCell ref="V65:W65"/>
    <mergeCell ref="X65:Y65"/>
    <mergeCell ref="Z65:AA65"/>
    <mergeCell ref="L66:T66"/>
    <mergeCell ref="V66:W66"/>
    <mergeCell ref="X66:Y66"/>
    <mergeCell ref="Z66:AA66"/>
    <mergeCell ref="L67:T67"/>
    <mergeCell ref="V67:W67"/>
    <mergeCell ref="X67:Y67"/>
    <mergeCell ref="Z67:AA67"/>
    <mergeCell ref="L68:T68"/>
    <mergeCell ref="V68:W68"/>
    <mergeCell ref="X68:Y68"/>
    <mergeCell ref="Z68:AA68"/>
    <mergeCell ref="L69:T69"/>
    <mergeCell ref="V69:W69"/>
    <mergeCell ref="X69:Y69"/>
    <mergeCell ref="Z69:AA69"/>
    <mergeCell ref="L70:T70"/>
    <mergeCell ref="V70:W70"/>
    <mergeCell ref="X70:Y70"/>
    <mergeCell ref="Z70:AA70"/>
    <mergeCell ref="V71:W71"/>
    <mergeCell ref="X71:Y71"/>
    <mergeCell ref="Z71:AA71"/>
    <mergeCell ref="V72:W72"/>
    <mergeCell ref="X72:Y72"/>
    <mergeCell ref="Z72:AA72"/>
    <mergeCell ref="V73:W73"/>
    <mergeCell ref="X73:Y73"/>
    <mergeCell ref="Z73:AA73"/>
    <mergeCell ref="V74:W74"/>
    <mergeCell ref="X74:Y74"/>
    <mergeCell ref="Z74:AA74"/>
    <mergeCell ref="V75:W75"/>
    <mergeCell ref="X75:Y75"/>
    <mergeCell ref="Z75:AA75"/>
    <mergeCell ref="V76:W76"/>
    <mergeCell ref="X76:Y76"/>
    <mergeCell ref="Z76:AA76"/>
    <mergeCell ref="L77:T77"/>
    <mergeCell ref="V77:W77"/>
    <mergeCell ref="X77:Y77"/>
    <mergeCell ref="Z77:AA77"/>
    <mergeCell ref="L78:T78"/>
    <mergeCell ref="V78:W78"/>
    <mergeCell ref="X78:Y78"/>
    <mergeCell ref="Z78:AA78"/>
    <mergeCell ref="V79:W79"/>
    <mergeCell ref="X79:Y79"/>
    <mergeCell ref="Z79:AA79"/>
    <mergeCell ref="V80:W80"/>
    <mergeCell ref="X80:Y80"/>
    <mergeCell ref="Z80:AA80"/>
    <mergeCell ref="V81:W81"/>
    <mergeCell ref="X81:Y81"/>
    <mergeCell ref="Z81:AA81"/>
    <mergeCell ref="V82:W82"/>
    <mergeCell ref="X82:Y82"/>
    <mergeCell ref="Z82:AA82"/>
    <mergeCell ref="L83:T83"/>
    <mergeCell ref="V83:W83"/>
    <mergeCell ref="X83:Y83"/>
    <mergeCell ref="Z83:AA83"/>
    <mergeCell ref="L84:T84"/>
    <mergeCell ref="V84:W84"/>
    <mergeCell ref="X84:Y84"/>
    <mergeCell ref="Z84:AA84"/>
    <mergeCell ref="L85:T85"/>
    <mergeCell ref="V85:W85"/>
    <mergeCell ref="X85:Y85"/>
    <mergeCell ref="Z85:AA85"/>
    <mergeCell ref="L86:T86"/>
    <mergeCell ref="V86:W86"/>
    <mergeCell ref="X86:Y86"/>
    <mergeCell ref="Z86:AA86"/>
    <mergeCell ref="X88:Y88"/>
    <mergeCell ref="Z88:AA88"/>
    <mergeCell ref="L87:T87"/>
    <mergeCell ref="V87:W87"/>
    <mergeCell ref="X87:Y87"/>
    <mergeCell ref="Z87:AA87"/>
    <mergeCell ref="X89:Y89"/>
    <mergeCell ref="Z89:AA89"/>
    <mergeCell ref="L90:T90"/>
    <mergeCell ref="V90:W90"/>
    <mergeCell ref="A91:J92"/>
    <mergeCell ref="K91:K92"/>
    <mergeCell ref="X90:Y90"/>
    <mergeCell ref="Z90:AA90"/>
    <mergeCell ref="Z91:AA91"/>
    <mergeCell ref="X92:Y92"/>
    <mergeCell ref="Z92:AA92"/>
    <mergeCell ref="X91:Y91"/>
    <mergeCell ref="Z95:Z96"/>
    <mergeCell ref="AA95:AA96"/>
    <mergeCell ref="A98:AA98"/>
    <mergeCell ref="A100:J100"/>
    <mergeCell ref="K100:AA100"/>
    <mergeCell ref="A93:T96"/>
    <mergeCell ref="X95:X96"/>
    <mergeCell ref="Y95:Y96"/>
    <mergeCell ref="B102:F102"/>
    <mergeCell ref="G102:J102"/>
    <mergeCell ref="A104:J104"/>
    <mergeCell ref="L104:T104"/>
    <mergeCell ref="V104:W104"/>
    <mergeCell ref="X104:Y104"/>
    <mergeCell ref="Z104:AA104"/>
    <mergeCell ref="L105:T105"/>
    <mergeCell ref="V105:W105"/>
    <mergeCell ref="X105:Y105"/>
    <mergeCell ref="Z105:AA105"/>
    <mergeCell ref="L106:T106"/>
    <mergeCell ref="V106:W106"/>
    <mergeCell ref="X106:Y106"/>
    <mergeCell ref="Z106:AA106"/>
    <mergeCell ref="L107:T107"/>
    <mergeCell ref="V107:W107"/>
    <mergeCell ref="X107:Y107"/>
    <mergeCell ref="Z107:AA107"/>
    <mergeCell ref="L108:T108"/>
    <mergeCell ref="V108:W108"/>
    <mergeCell ref="X108:Y108"/>
    <mergeCell ref="Z108:AA108"/>
    <mergeCell ref="L109:T109"/>
    <mergeCell ref="V109:W109"/>
    <mergeCell ref="X109:Y109"/>
    <mergeCell ref="Z109:AA109"/>
    <mergeCell ref="L110:T110"/>
    <mergeCell ref="V110:W110"/>
    <mergeCell ref="X110:Y110"/>
    <mergeCell ref="Z110:AA110"/>
    <mergeCell ref="L111:T111"/>
    <mergeCell ref="V111:W111"/>
    <mergeCell ref="X111:Y111"/>
    <mergeCell ref="Z111:AA111"/>
    <mergeCell ref="L112:T112"/>
    <mergeCell ref="V112:W112"/>
    <mergeCell ref="X112:Y112"/>
    <mergeCell ref="Z112:AA112"/>
    <mergeCell ref="L113:T113"/>
    <mergeCell ref="V113:W113"/>
    <mergeCell ref="X113:Y113"/>
    <mergeCell ref="Z113:AA113"/>
    <mergeCell ref="L114:T114"/>
    <mergeCell ref="V114:W114"/>
    <mergeCell ref="X114:Y114"/>
    <mergeCell ref="Z114:AA114"/>
    <mergeCell ref="L115:T115"/>
    <mergeCell ref="V115:W115"/>
    <mergeCell ref="X115:Y115"/>
    <mergeCell ref="Z115:AA115"/>
    <mergeCell ref="L116:T116"/>
    <mergeCell ref="V116:W116"/>
    <mergeCell ref="X116:Y116"/>
    <mergeCell ref="Z116:AA116"/>
    <mergeCell ref="L117:T117"/>
    <mergeCell ref="V117:W117"/>
    <mergeCell ref="X117:Y117"/>
    <mergeCell ref="Z117:AA117"/>
    <mergeCell ref="L118:T118"/>
    <mergeCell ref="V118:W118"/>
    <mergeCell ref="X118:Y118"/>
    <mergeCell ref="Z118:AA118"/>
    <mergeCell ref="V119:W119"/>
    <mergeCell ref="X119:Y119"/>
    <mergeCell ref="Z119:AA119"/>
    <mergeCell ref="V120:W120"/>
    <mergeCell ref="X120:Y120"/>
    <mergeCell ref="Z120:AA120"/>
    <mergeCell ref="V121:W121"/>
    <mergeCell ref="X121:Y121"/>
    <mergeCell ref="Z121:AA121"/>
    <mergeCell ref="V122:W122"/>
    <mergeCell ref="X122:Y122"/>
    <mergeCell ref="Z122:AA122"/>
    <mergeCell ref="V123:W123"/>
    <mergeCell ref="X123:Y123"/>
    <mergeCell ref="Z123:AA123"/>
    <mergeCell ref="V124:W124"/>
    <mergeCell ref="X124:Y124"/>
    <mergeCell ref="Z124:AA124"/>
    <mergeCell ref="L125:T125"/>
    <mergeCell ref="V125:W125"/>
    <mergeCell ref="X125:Y125"/>
    <mergeCell ref="Z125:AA125"/>
    <mergeCell ref="L126:T126"/>
    <mergeCell ref="V126:W126"/>
    <mergeCell ref="X126:Y126"/>
    <mergeCell ref="Z126:AA126"/>
    <mergeCell ref="V127:W127"/>
    <mergeCell ref="X127:Y127"/>
    <mergeCell ref="Z127:AA127"/>
    <mergeCell ref="V128:W128"/>
    <mergeCell ref="X128:Y128"/>
    <mergeCell ref="Z128:AA128"/>
    <mergeCell ref="V129:W129"/>
    <mergeCell ref="X129:Y129"/>
    <mergeCell ref="Z129:AA129"/>
    <mergeCell ref="V130:W130"/>
    <mergeCell ref="X130:Y130"/>
    <mergeCell ref="Z130:AA130"/>
    <mergeCell ref="L131:T131"/>
    <mergeCell ref="V131:W131"/>
    <mergeCell ref="X131:Y131"/>
    <mergeCell ref="Z131:AA131"/>
    <mergeCell ref="L132:T132"/>
    <mergeCell ref="V132:W132"/>
    <mergeCell ref="X132:Y132"/>
    <mergeCell ref="Z132:AA132"/>
    <mergeCell ref="L133:T133"/>
    <mergeCell ref="V133:W133"/>
    <mergeCell ref="X133:Y133"/>
    <mergeCell ref="Z133:AA133"/>
    <mergeCell ref="L134:T134"/>
    <mergeCell ref="V134:W134"/>
    <mergeCell ref="X134:Y134"/>
    <mergeCell ref="Z134:AA134"/>
    <mergeCell ref="X136:Y136"/>
    <mergeCell ref="Z136:AA136"/>
    <mergeCell ref="L135:T135"/>
    <mergeCell ref="V135:W135"/>
    <mergeCell ref="X135:Y135"/>
    <mergeCell ref="Z135:AA135"/>
    <mergeCell ref="L136:T136"/>
    <mergeCell ref="V136:W136"/>
    <mergeCell ref="Z138:AA138"/>
    <mergeCell ref="L137:T137"/>
    <mergeCell ref="V137:W137"/>
    <mergeCell ref="X137:Y137"/>
    <mergeCell ref="Z137:AA137"/>
    <mergeCell ref="A139:J140"/>
    <mergeCell ref="K139:K140"/>
    <mergeCell ref="L139:T140"/>
    <mergeCell ref="X138:Y138"/>
    <mergeCell ref="U139:U140"/>
    <mergeCell ref="V139:W140"/>
    <mergeCell ref="L138:T138"/>
    <mergeCell ref="V138:W138"/>
    <mergeCell ref="Z139:AA139"/>
    <mergeCell ref="X140:Y140"/>
    <mergeCell ref="Z140:AA140"/>
    <mergeCell ref="X139:Y139"/>
    <mergeCell ref="Z143:Z144"/>
    <mergeCell ref="AA143:AA144"/>
    <mergeCell ref="A146:AA146"/>
    <mergeCell ref="A148:J148"/>
    <mergeCell ref="K148:AA148"/>
    <mergeCell ref="A141:T144"/>
    <mergeCell ref="X143:X144"/>
    <mergeCell ref="Y143:Y144"/>
    <mergeCell ref="B150:F150"/>
    <mergeCell ref="G150:J150"/>
    <mergeCell ref="A152:J152"/>
    <mergeCell ref="L152:T152"/>
    <mergeCell ref="V152:W152"/>
    <mergeCell ref="X152:Y152"/>
    <mergeCell ref="Z152:AA152"/>
    <mergeCell ref="L153:T153"/>
    <mergeCell ref="V153:W153"/>
    <mergeCell ref="X153:Y153"/>
    <mergeCell ref="Z153:AA153"/>
    <mergeCell ref="L154:T154"/>
    <mergeCell ref="V154:W154"/>
    <mergeCell ref="X154:Y154"/>
    <mergeCell ref="Z154:AA154"/>
    <mergeCell ref="L155:T155"/>
    <mergeCell ref="V155:W155"/>
    <mergeCell ref="X155:Y155"/>
    <mergeCell ref="Z155:AA155"/>
    <mergeCell ref="L156:T156"/>
    <mergeCell ref="V156:W156"/>
    <mergeCell ref="X156:Y156"/>
    <mergeCell ref="Z156:AA156"/>
    <mergeCell ref="L157:T157"/>
    <mergeCell ref="V157:W157"/>
    <mergeCell ref="X157:Y157"/>
    <mergeCell ref="Z157:AA157"/>
    <mergeCell ref="L158:T158"/>
    <mergeCell ref="V158:W158"/>
    <mergeCell ref="X158:Y158"/>
    <mergeCell ref="Z158:AA158"/>
    <mergeCell ref="L159:T159"/>
    <mergeCell ref="V159:W159"/>
    <mergeCell ref="X159:Y159"/>
    <mergeCell ref="Z159:AA159"/>
    <mergeCell ref="L160:T160"/>
    <mergeCell ref="V160:W160"/>
    <mergeCell ref="X160:Y160"/>
    <mergeCell ref="Z160:AA160"/>
    <mergeCell ref="L161:T161"/>
    <mergeCell ref="V161:W161"/>
    <mergeCell ref="X161:Y161"/>
    <mergeCell ref="Z161:AA161"/>
    <mergeCell ref="L162:T162"/>
    <mergeCell ref="V162:W162"/>
    <mergeCell ref="X162:Y162"/>
    <mergeCell ref="Z162:AA162"/>
    <mergeCell ref="L163:T163"/>
    <mergeCell ref="V163:W163"/>
    <mergeCell ref="X163:Y163"/>
    <mergeCell ref="Z163:AA163"/>
    <mergeCell ref="L164:T164"/>
    <mergeCell ref="V164:W164"/>
    <mergeCell ref="X164:Y164"/>
    <mergeCell ref="Z164:AA164"/>
    <mergeCell ref="L165:T165"/>
    <mergeCell ref="V165:W165"/>
    <mergeCell ref="X165:Y165"/>
    <mergeCell ref="Z165:AA165"/>
    <mergeCell ref="L166:T166"/>
    <mergeCell ref="V166:W166"/>
    <mergeCell ref="X166:Y166"/>
    <mergeCell ref="Z166:AA166"/>
    <mergeCell ref="V167:W167"/>
    <mergeCell ref="X167:Y167"/>
    <mergeCell ref="Z167:AA167"/>
    <mergeCell ref="V168:W168"/>
    <mergeCell ref="X168:Y168"/>
    <mergeCell ref="Z168:AA168"/>
    <mergeCell ref="V169:W169"/>
    <mergeCell ref="X169:Y169"/>
    <mergeCell ref="Z169:AA169"/>
    <mergeCell ref="V170:W170"/>
    <mergeCell ref="X170:Y170"/>
    <mergeCell ref="Z170:AA170"/>
    <mergeCell ref="V171:W171"/>
    <mergeCell ref="X171:Y171"/>
    <mergeCell ref="Z171:AA171"/>
    <mergeCell ref="V172:W172"/>
    <mergeCell ref="X172:Y172"/>
    <mergeCell ref="Z172:AA172"/>
    <mergeCell ref="L173:T173"/>
    <mergeCell ref="V173:W173"/>
    <mergeCell ref="X173:Y173"/>
    <mergeCell ref="Z173:AA173"/>
    <mergeCell ref="L174:T174"/>
    <mergeCell ref="V174:W174"/>
    <mergeCell ref="X174:Y174"/>
    <mergeCell ref="Z174:AA174"/>
    <mergeCell ref="V175:W175"/>
    <mergeCell ref="X175:Y175"/>
    <mergeCell ref="Z175:AA175"/>
    <mergeCell ref="V176:W176"/>
    <mergeCell ref="X176:Y176"/>
    <mergeCell ref="Z176:AA176"/>
    <mergeCell ref="V177:W177"/>
    <mergeCell ref="X177:Y177"/>
    <mergeCell ref="Z177:AA177"/>
    <mergeCell ref="V178:W178"/>
    <mergeCell ref="X178:Y178"/>
    <mergeCell ref="Z178:AA178"/>
    <mergeCell ref="L179:T179"/>
    <mergeCell ref="V179:W179"/>
    <mergeCell ref="X179:Y179"/>
    <mergeCell ref="Z179:AA179"/>
    <mergeCell ref="L180:T180"/>
    <mergeCell ref="V180:W180"/>
    <mergeCell ref="X180:Y180"/>
    <mergeCell ref="Z180:AA180"/>
    <mergeCell ref="L181:T181"/>
    <mergeCell ref="V181:W181"/>
    <mergeCell ref="X181:Y181"/>
    <mergeCell ref="Z181:AA181"/>
    <mergeCell ref="L182:T182"/>
    <mergeCell ref="V182:W182"/>
    <mergeCell ref="X182:Y182"/>
    <mergeCell ref="Z182:AA182"/>
    <mergeCell ref="V184:W184"/>
    <mergeCell ref="X184:Y184"/>
    <mergeCell ref="Z184:AA184"/>
    <mergeCell ref="L183:T183"/>
    <mergeCell ref="V183:W183"/>
    <mergeCell ref="X183:Y183"/>
    <mergeCell ref="Z183:AA183"/>
    <mergeCell ref="L184:T184"/>
    <mergeCell ref="X186:Y186"/>
    <mergeCell ref="Z186:AA186"/>
    <mergeCell ref="L185:T185"/>
    <mergeCell ref="V185:W185"/>
    <mergeCell ref="X185:Y185"/>
    <mergeCell ref="Z185:AA185"/>
    <mergeCell ref="Z187:AA187"/>
    <mergeCell ref="X188:Y188"/>
    <mergeCell ref="Z188:AA188"/>
    <mergeCell ref="X187:Y187"/>
    <mergeCell ref="Z191:Z192"/>
    <mergeCell ref="Z205:AA205"/>
    <mergeCell ref="V207:W207"/>
    <mergeCell ref="X204:Y204"/>
    <mergeCell ref="X205:Y205"/>
    <mergeCell ref="AA191:AA192"/>
    <mergeCell ref="Z204:AA204"/>
    <mergeCell ref="A189:T192"/>
    <mergeCell ref="X191:X192"/>
    <mergeCell ref="Y191:Y192"/>
    <mergeCell ref="X203:Y203"/>
    <mergeCell ref="A196:J196"/>
    <mergeCell ref="V202:W202"/>
    <mergeCell ref="V200:W200"/>
    <mergeCell ref="V201:W201"/>
    <mergeCell ref="V203:W203"/>
    <mergeCell ref="X202:Y202"/>
    <mergeCell ref="V208:W208"/>
    <mergeCell ref="V209:W209"/>
    <mergeCell ref="V210:W210"/>
    <mergeCell ref="V204:W204"/>
    <mergeCell ref="V205:W205"/>
    <mergeCell ref="V206:W206"/>
    <mergeCell ref="V219:W219"/>
    <mergeCell ref="V220:W220"/>
    <mergeCell ref="V221:W221"/>
    <mergeCell ref="V211:W211"/>
    <mergeCell ref="V212:W212"/>
    <mergeCell ref="V213:W213"/>
    <mergeCell ref="V214:W214"/>
    <mergeCell ref="V215:W215"/>
    <mergeCell ref="V216:W216"/>
    <mergeCell ref="V217:W217"/>
    <mergeCell ref="V218:W218"/>
    <mergeCell ref="V222:W222"/>
    <mergeCell ref="V226:W226"/>
    <mergeCell ref="V227:W227"/>
    <mergeCell ref="V228:W228"/>
    <mergeCell ref="V225:W225"/>
    <mergeCell ref="V223:W223"/>
    <mergeCell ref="V224:W224"/>
    <mergeCell ref="V229:W229"/>
    <mergeCell ref="X232:Y232"/>
    <mergeCell ref="X236:Y236"/>
    <mergeCell ref="X234:Y234"/>
    <mergeCell ref="X235:Y235"/>
    <mergeCell ref="X233:Y233"/>
    <mergeCell ref="V233:W233"/>
    <mergeCell ref="V234:W234"/>
    <mergeCell ref="V235:W236"/>
    <mergeCell ref="X231:Y231"/>
    <mergeCell ref="AA239:AA240"/>
    <mergeCell ref="A237:T240"/>
    <mergeCell ref="X239:X240"/>
    <mergeCell ref="Y239:Y240"/>
    <mergeCell ref="Z239:Z240"/>
    <mergeCell ref="L234:T234"/>
    <mergeCell ref="V187:W188"/>
    <mergeCell ref="L186:T186"/>
    <mergeCell ref="V186:W186"/>
    <mergeCell ref="V231:W231"/>
    <mergeCell ref="V232:W232"/>
    <mergeCell ref="L231:T231"/>
    <mergeCell ref="V230:W230"/>
    <mergeCell ref="L232:T232"/>
    <mergeCell ref="L233:T233"/>
    <mergeCell ref="A235:J236"/>
    <mergeCell ref="K235:K236"/>
    <mergeCell ref="L235:T236"/>
    <mergeCell ref="U235:U236"/>
    <mergeCell ref="A187:J188"/>
    <mergeCell ref="K187:K188"/>
    <mergeCell ref="L187:T188"/>
    <mergeCell ref="U187:U188"/>
    <mergeCell ref="L43:T44"/>
    <mergeCell ref="V43:W44"/>
    <mergeCell ref="U43:U44"/>
    <mergeCell ref="L91:T92"/>
    <mergeCell ref="U91:U92"/>
    <mergeCell ref="V91:W92"/>
    <mergeCell ref="L89:T89"/>
    <mergeCell ref="V89:W89"/>
    <mergeCell ref="L88:T88"/>
    <mergeCell ref="V88:W88"/>
  </mergeCells>
  <dataValidations count="3">
    <dataValidation type="list" allowBlank="1" showInputMessage="1" showErrorMessage="1" sqref="U105:U138 U9:U42 U153:U186 U57:U90 U201:U234">
      <formula1>"居宅介護,重度訪問介護,同行援護,行動援護,療養介護,生活介護,,短期入所,重度障害者包括支援,共同生活援助,機能訓練,生活訓練,就労移行支援,就労継続支援Ａ型,就労継続支援Ｂ型,施設入所支援,児童発達支援,医療型児童発達支援,放課後等デイサービス,保育所等訪問支援,福祉型障害児入所施設,医療型障害児入所施設"</formula1>
    </dataValidation>
    <dataValidation type="list" allowBlank="1" showInputMessage="1" showErrorMessage="1" sqref="K9:K42 K153:K186 K57:K90 K105:K138 K201:K234">
      <formula1>"沼津市,熱海市,三島市,富士宮市,伊東市,島田市,富士市,磐田市,焼津市,掛川市,藤枝市,御殿場市,袋井市,下田市,裾野市,湖西市,伊豆市,御前崎市,菊川市,伊豆の国市,牧之原市,東伊豆町,河津町,南伊豆町,松崎町,西伊豆町,函南町,清水町,長泉町,小山町,吉田町,川根本町,森町"</formula1>
    </dataValidation>
    <dataValidation type="list" allowBlank="1" showInputMessage="1" showErrorMessage="1" sqref="V9:W42 V57:W90 V105:W138 V153:W186 V201:W234">
      <formula1>"Ⅰ型,Ⅱ型,Ⅲ型,Ⅳ型,Ⅴ型,特別加算"</formula1>
    </dataValidation>
  </dataValidations>
  <printOptions horizontalCentered="1"/>
  <pageMargins left="0.4724409448818898" right="0.1968503937007874" top="0.5905511811023623" bottom="0.1968503937007874" header="0.1968503937007874" footer="0.1968503937007874"/>
  <pageSetup horizontalDpi="600" verticalDpi="600" orientation="portrait" paperSize="9" scale="83" r:id="rId1"/>
  <rowBreaks count="4" manualBreakCount="4">
    <brk id="48" max="27" man="1"/>
    <brk id="96" max="27" man="1"/>
    <brk id="144" max="27" man="1"/>
    <brk id="192" max="25" man="1"/>
  </rowBreaks>
</worksheet>
</file>

<file path=xl/worksheets/sheet4.xml><?xml version="1.0" encoding="utf-8"?>
<worksheet xmlns="http://schemas.openxmlformats.org/spreadsheetml/2006/main" xmlns:r="http://schemas.openxmlformats.org/officeDocument/2006/relationships">
  <sheetPr>
    <pageSetUpPr fitToPage="1"/>
  </sheetPr>
  <dimension ref="A1:J59"/>
  <sheetViews>
    <sheetView showGridLines="0" showZeros="0" view="pageBreakPreview" zoomScaleSheetLayoutView="100" zoomScalePageLayoutView="0" workbookViewId="0" topLeftCell="A1">
      <selection activeCell="A29" sqref="A29"/>
    </sheetView>
  </sheetViews>
  <sheetFormatPr defaultColWidth="9.00390625" defaultRowHeight="13.5"/>
  <cols>
    <col min="1" max="1" width="13.375" style="0" customWidth="1"/>
    <col min="2" max="2" width="8.125" style="0" customWidth="1"/>
    <col min="3" max="3" width="18.25390625" style="0" customWidth="1"/>
    <col min="4" max="4" width="4.00390625" style="0" customWidth="1"/>
    <col min="5" max="5" width="1.625" style="0" customWidth="1"/>
    <col min="6" max="6" width="30.625" style="0" customWidth="1"/>
    <col min="7" max="7" width="2.625" style="0" customWidth="1"/>
    <col min="8" max="8" width="1.625" style="0" customWidth="1"/>
    <col min="10" max="10" width="25.375" style="0" customWidth="1"/>
  </cols>
  <sheetData>
    <row r="1" spans="1:7" ht="13.5">
      <c r="A1" s="42" t="s">
        <v>254</v>
      </c>
      <c r="B1" s="42"/>
      <c r="C1" s="42"/>
      <c r="D1" s="42"/>
      <c r="E1" s="42"/>
      <c r="F1" s="42"/>
      <c r="G1" s="42"/>
    </row>
    <row r="2" ht="9.75" customHeight="1"/>
    <row r="3" spans="1:8" ht="13.5">
      <c r="A3" s="595" t="s">
        <v>353</v>
      </c>
      <c r="B3" s="595"/>
      <c r="C3" s="595"/>
      <c r="D3" s="595"/>
      <c r="E3" s="595"/>
      <c r="F3" s="595"/>
      <c r="G3" s="595"/>
      <c r="H3" s="595"/>
    </row>
    <row r="5" spans="1:8" ht="25.5" customHeight="1">
      <c r="A5" s="599" t="s">
        <v>188</v>
      </c>
      <c r="B5" s="600"/>
      <c r="C5" s="601">
        <f>IF('自己点検表'!D2="","",'自己点検表'!D2)</f>
      </c>
      <c r="D5" s="418"/>
      <c r="E5" s="418"/>
      <c r="F5" s="418"/>
      <c r="G5" s="418"/>
      <c r="H5" s="420"/>
    </row>
    <row r="6" ht="27.75" customHeight="1">
      <c r="A6" s="152" t="s">
        <v>354</v>
      </c>
    </row>
    <row r="7" spans="1:8" ht="41.25" customHeight="1">
      <c r="A7" s="43" t="s">
        <v>355</v>
      </c>
      <c r="B7" s="596" t="s">
        <v>57</v>
      </c>
      <c r="C7" s="597"/>
      <c r="D7" s="597"/>
      <c r="E7" s="598"/>
      <c r="F7" s="596" t="s">
        <v>340</v>
      </c>
      <c r="G7" s="597"/>
      <c r="H7" s="598"/>
    </row>
    <row r="8" spans="1:10" ht="13.5" customHeight="1">
      <c r="A8" s="43" t="s">
        <v>261</v>
      </c>
      <c r="B8" s="45"/>
      <c r="C8" s="135">
        <f>'別紙様式２添付１'!X44+'別紙様式２添付１'!X92+'別紙様式２添付１'!X140+'別紙様式２添付１'!X188+'別紙様式２添付１'!X236</f>
        <v>0</v>
      </c>
      <c r="D8" s="44" t="s">
        <v>82</v>
      </c>
      <c r="E8" s="20"/>
      <c r="F8" s="45">
        <f>'別紙様式２添付１'!Z44+'別紙様式２添付１'!Z92+'別紙様式２添付１'!Z140+'別紙様式２添付１'!Z188+'別紙様式２添付１'!Z236</f>
        <v>0</v>
      </c>
      <c r="G8" s="44" t="s">
        <v>82</v>
      </c>
      <c r="H8" s="20"/>
      <c r="J8" s="153" t="s">
        <v>356</v>
      </c>
    </row>
    <row r="9" spans="1:8" ht="13.5" customHeight="1">
      <c r="A9" s="43" t="s">
        <v>232</v>
      </c>
      <c r="B9" s="45"/>
      <c r="C9" s="135"/>
      <c r="D9" s="44" t="s">
        <v>82</v>
      </c>
      <c r="E9" s="20"/>
      <c r="F9" s="45"/>
      <c r="G9" s="44" t="s">
        <v>82</v>
      </c>
      <c r="H9" s="20"/>
    </row>
    <row r="10" spans="1:8" ht="13.5" customHeight="1">
      <c r="A10" s="43" t="s">
        <v>233</v>
      </c>
      <c r="B10" s="45"/>
      <c r="C10" s="135"/>
      <c r="D10" s="44" t="s">
        <v>82</v>
      </c>
      <c r="E10" s="20"/>
      <c r="F10" s="45"/>
      <c r="G10" s="44" t="s">
        <v>82</v>
      </c>
      <c r="H10" s="20"/>
    </row>
    <row r="11" spans="1:8" ht="13.5" customHeight="1">
      <c r="A11" s="43"/>
      <c r="B11" s="45"/>
      <c r="C11" s="135"/>
      <c r="D11" s="44" t="s">
        <v>82</v>
      </c>
      <c r="E11" s="20"/>
      <c r="F11" s="45"/>
      <c r="G11" s="44" t="s">
        <v>82</v>
      </c>
      <c r="H11" s="20"/>
    </row>
    <row r="12" spans="1:8" ht="13.5" customHeight="1">
      <c r="A12" s="43"/>
      <c r="B12" s="45"/>
      <c r="C12" s="135"/>
      <c r="D12" s="44" t="s">
        <v>82</v>
      </c>
      <c r="E12" s="20"/>
      <c r="F12" s="45"/>
      <c r="G12" s="44" t="s">
        <v>82</v>
      </c>
      <c r="H12" s="20"/>
    </row>
    <row r="13" spans="1:8" ht="13.5" customHeight="1">
      <c r="A13" s="43"/>
      <c r="B13" s="45"/>
      <c r="C13" s="135"/>
      <c r="D13" s="44" t="s">
        <v>82</v>
      </c>
      <c r="E13" s="20"/>
      <c r="F13" s="45"/>
      <c r="G13" s="44" t="s">
        <v>82</v>
      </c>
      <c r="H13" s="20"/>
    </row>
    <row r="14" spans="1:8" ht="13.5" customHeight="1">
      <c r="A14" s="43"/>
      <c r="B14" s="45"/>
      <c r="C14" s="135"/>
      <c r="D14" s="44" t="s">
        <v>82</v>
      </c>
      <c r="E14" s="20"/>
      <c r="F14" s="45"/>
      <c r="G14" s="44" t="s">
        <v>82</v>
      </c>
      <c r="H14" s="20"/>
    </row>
    <row r="15" spans="1:8" ht="13.5" customHeight="1">
      <c r="A15" s="43"/>
      <c r="B15" s="45"/>
      <c r="C15" s="135"/>
      <c r="D15" s="44" t="s">
        <v>82</v>
      </c>
      <c r="E15" s="20"/>
      <c r="F15" s="45"/>
      <c r="G15" s="44" t="s">
        <v>82</v>
      </c>
      <c r="H15" s="20"/>
    </row>
    <row r="16" spans="1:8" ht="13.5" customHeight="1">
      <c r="A16" s="43"/>
      <c r="B16" s="45"/>
      <c r="C16" s="135"/>
      <c r="D16" s="44" t="s">
        <v>82</v>
      </c>
      <c r="E16" s="20"/>
      <c r="F16" s="45"/>
      <c r="G16" s="44" t="s">
        <v>82</v>
      </c>
      <c r="H16" s="20"/>
    </row>
    <row r="17" spans="1:8" ht="13.5" customHeight="1">
      <c r="A17" s="43"/>
      <c r="B17" s="45"/>
      <c r="C17" s="135"/>
      <c r="D17" s="44" t="s">
        <v>82</v>
      </c>
      <c r="E17" s="20"/>
      <c r="F17" s="45"/>
      <c r="G17" s="44" t="s">
        <v>82</v>
      </c>
      <c r="H17" s="20"/>
    </row>
    <row r="18" spans="1:8" ht="13.5" customHeight="1">
      <c r="A18" s="43"/>
      <c r="B18" s="45"/>
      <c r="C18" s="135"/>
      <c r="D18" s="44" t="s">
        <v>82</v>
      </c>
      <c r="E18" s="20"/>
      <c r="F18" s="45"/>
      <c r="G18" s="44" t="s">
        <v>82</v>
      </c>
      <c r="H18" s="20"/>
    </row>
    <row r="19" spans="1:8" ht="13.5" customHeight="1">
      <c r="A19" s="43"/>
      <c r="B19" s="45"/>
      <c r="C19" s="135"/>
      <c r="D19" s="44" t="s">
        <v>82</v>
      </c>
      <c r="E19" s="20"/>
      <c r="F19" s="45"/>
      <c r="G19" s="44" t="s">
        <v>82</v>
      </c>
      <c r="H19" s="20"/>
    </row>
    <row r="20" spans="1:8" ht="13.5" customHeight="1">
      <c r="A20" s="43"/>
      <c r="B20" s="45"/>
      <c r="C20" s="135"/>
      <c r="D20" s="44" t="s">
        <v>82</v>
      </c>
      <c r="E20" s="20"/>
      <c r="F20" s="45"/>
      <c r="G20" s="44" t="s">
        <v>82</v>
      </c>
      <c r="H20" s="20"/>
    </row>
    <row r="21" spans="1:8" ht="13.5" customHeight="1">
      <c r="A21" s="43"/>
      <c r="B21" s="45"/>
      <c r="C21" s="135"/>
      <c r="D21" s="44" t="s">
        <v>82</v>
      </c>
      <c r="E21" s="20"/>
      <c r="F21" s="45"/>
      <c r="G21" s="44" t="s">
        <v>82</v>
      </c>
      <c r="H21" s="20"/>
    </row>
    <row r="22" spans="1:8" ht="13.5" customHeight="1">
      <c r="A22" s="43"/>
      <c r="B22" s="45"/>
      <c r="C22" s="135"/>
      <c r="D22" s="44" t="s">
        <v>82</v>
      </c>
      <c r="E22" s="20"/>
      <c r="F22" s="45"/>
      <c r="G22" s="44" t="s">
        <v>82</v>
      </c>
      <c r="H22" s="20"/>
    </row>
    <row r="23" spans="1:8" ht="13.5" customHeight="1">
      <c r="A23" s="43"/>
      <c r="B23" s="45"/>
      <c r="C23" s="135"/>
      <c r="D23" s="44" t="s">
        <v>82</v>
      </c>
      <c r="E23" s="20"/>
      <c r="F23" s="45"/>
      <c r="G23" s="44" t="s">
        <v>82</v>
      </c>
      <c r="H23" s="20"/>
    </row>
    <row r="24" spans="1:8" ht="13.5" customHeight="1">
      <c r="A24" s="43"/>
      <c r="B24" s="45"/>
      <c r="C24" s="135"/>
      <c r="D24" s="44" t="s">
        <v>82</v>
      </c>
      <c r="E24" s="20"/>
      <c r="F24" s="45"/>
      <c r="G24" s="44" t="s">
        <v>82</v>
      </c>
      <c r="H24" s="20"/>
    </row>
    <row r="25" spans="1:8" ht="13.5" customHeight="1">
      <c r="A25" s="43"/>
      <c r="B25" s="45"/>
      <c r="C25" s="135"/>
      <c r="D25" s="44" t="s">
        <v>82</v>
      </c>
      <c r="E25" s="20"/>
      <c r="F25" s="45"/>
      <c r="G25" s="44" t="s">
        <v>82</v>
      </c>
      <c r="H25" s="20"/>
    </row>
    <row r="26" spans="1:8" ht="13.5" customHeight="1">
      <c r="A26" s="43"/>
      <c r="B26" s="45"/>
      <c r="C26" s="135"/>
      <c r="D26" s="44" t="s">
        <v>82</v>
      </c>
      <c r="E26" s="20"/>
      <c r="F26" s="45"/>
      <c r="G26" s="44" t="s">
        <v>82</v>
      </c>
      <c r="H26" s="20"/>
    </row>
    <row r="27" spans="1:8" ht="13.5" customHeight="1">
      <c r="A27" s="43"/>
      <c r="B27" s="45"/>
      <c r="C27" s="135"/>
      <c r="D27" s="44" t="s">
        <v>82</v>
      </c>
      <c r="E27" s="20"/>
      <c r="F27" s="45"/>
      <c r="G27" s="44" t="s">
        <v>82</v>
      </c>
      <c r="H27" s="20"/>
    </row>
    <row r="28" spans="1:8" ht="13.5" customHeight="1">
      <c r="A28" s="43"/>
      <c r="B28" s="45"/>
      <c r="C28" s="135"/>
      <c r="D28" s="44" t="s">
        <v>82</v>
      </c>
      <c r="E28" s="20"/>
      <c r="F28" s="45"/>
      <c r="G28" s="44" t="s">
        <v>82</v>
      </c>
      <c r="H28" s="20"/>
    </row>
    <row r="29" spans="1:8" ht="13.5" customHeight="1">
      <c r="A29" s="43"/>
      <c r="B29" s="45"/>
      <c r="C29" s="135"/>
      <c r="D29" s="44" t="s">
        <v>82</v>
      </c>
      <c r="E29" s="20"/>
      <c r="F29" s="45"/>
      <c r="G29" s="44" t="s">
        <v>82</v>
      </c>
      <c r="H29" s="20"/>
    </row>
    <row r="30" spans="1:8" ht="13.5" customHeight="1">
      <c r="A30" s="43"/>
      <c r="B30" s="45"/>
      <c r="C30" s="135"/>
      <c r="D30" s="44" t="s">
        <v>82</v>
      </c>
      <c r="E30" s="20"/>
      <c r="F30" s="45"/>
      <c r="G30" s="44" t="s">
        <v>82</v>
      </c>
      <c r="H30" s="20"/>
    </row>
    <row r="31" spans="1:8" ht="13.5" customHeight="1">
      <c r="A31" s="43"/>
      <c r="B31" s="45"/>
      <c r="C31" s="135"/>
      <c r="D31" s="44" t="s">
        <v>82</v>
      </c>
      <c r="E31" s="20"/>
      <c r="F31" s="45"/>
      <c r="G31" s="44" t="s">
        <v>82</v>
      </c>
      <c r="H31" s="20"/>
    </row>
    <row r="32" spans="1:8" ht="13.5" customHeight="1">
      <c r="A32" s="43"/>
      <c r="B32" s="45"/>
      <c r="C32" s="135"/>
      <c r="D32" s="44" t="s">
        <v>82</v>
      </c>
      <c r="E32" s="20"/>
      <c r="F32" s="45"/>
      <c r="G32" s="44" t="s">
        <v>82</v>
      </c>
      <c r="H32" s="20"/>
    </row>
    <row r="33" spans="1:8" ht="13.5" customHeight="1">
      <c r="A33" s="43"/>
      <c r="B33" s="45"/>
      <c r="C33" s="135"/>
      <c r="D33" s="44" t="s">
        <v>82</v>
      </c>
      <c r="E33" s="20"/>
      <c r="F33" s="45"/>
      <c r="G33" s="44" t="s">
        <v>82</v>
      </c>
      <c r="H33" s="20"/>
    </row>
    <row r="34" spans="1:8" ht="13.5" customHeight="1">
      <c r="A34" s="43"/>
      <c r="B34" s="45"/>
      <c r="C34" s="135"/>
      <c r="D34" s="44" t="s">
        <v>82</v>
      </c>
      <c r="E34" s="20"/>
      <c r="F34" s="45"/>
      <c r="G34" s="44" t="s">
        <v>82</v>
      </c>
      <c r="H34" s="20"/>
    </row>
    <row r="35" spans="1:8" ht="13.5" customHeight="1">
      <c r="A35" s="43"/>
      <c r="B35" s="45"/>
      <c r="C35" s="135"/>
      <c r="D35" s="44" t="s">
        <v>82</v>
      </c>
      <c r="E35" s="20"/>
      <c r="F35" s="45"/>
      <c r="G35" s="44" t="s">
        <v>82</v>
      </c>
      <c r="H35" s="20"/>
    </row>
    <row r="36" spans="1:8" ht="13.5" customHeight="1">
      <c r="A36" s="43"/>
      <c r="B36" s="45"/>
      <c r="C36" s="135"/>
      <c r="D36" s="44" t="s">
        <v>82</v>
      </c>
      <c r="E36" s="20"/>
      <c r="F36" s="45"/>
      <c r="G36" s="44" t="s">
        <v>82</v>
      </c>
      <c r="H36" s="20"/>
    </row>
    <row r="37" spans="1:8" ht="13.5" customHeight="1">
      <c r="A37" s="43"/>
      <c r="B37" s="45"/>
      <c r="C37" s="135"/>
      <c r="D37" s="44" t="s">
        <v>82</v>
      </c>
      <c r="E37" s="20"/>
      <c r="F37" s="45"/>
      <c r="G37" s="44" t="s">
        <v>82</v>
      </c>
      <c r="H37" s="20"/>
    </row>
    <row r="38" spans="1:8" ht="13.5" customHeight="1">
      <c r="A38" s="43"/>
      <c r="B38" s="45"/>
      <c r="C38" s="135"/>
      <c r="D38" s="44" t="s">
        <v>82</v>
      </c>
      <c r="E38" s="20"/>
      <c r="F38" s="45"/>
      <c r="G38" s="44" t="s">
        <v>82</v>
      </c>
      <c r="H38" s="20"/>
    </row>
    <row r="39" spans="1:8" ht="13.5" customHeight="1">
      <c r="A39" s="43"/>
      <c r="B39" s="45"/>
      <c r="C39" s="135"/>
      <c r="D39" s="44" t="s">
        <v>82</v>
      </c>
      <c r="E39" s="20"/>
      <c r="F39" s="45"/>
      <c r="G39" s="44" t="s">
        <v>82</v>
      </c>
      <c r="H39" s="20"/>
    </row>
    <row r="40" spans="1:8" ht="13.5" customHeight="1">
      <c r="A40" s="43"/>
      <c r="B40" s="45"/>
      <c r="C40" s="135"/>
      <c r="D40" s="44" t="s">
        <v>82</v>
      </c>
      <c r="E40" s="20"/>
      <c r="F40" s="45"/>
      <c r="G40" s="44" t="s">
        <v>82</v>
      </c>
      <c r="H40" s="20"/>
    </row>
    <row r="41" spans="1:8" ht="13.5" customHeight="1">
      <c r="A41" s="43"/>
      <c r="B41" s="45"/>
      <c r="C41" s="135"/>
      <c r="D41" s="44" t="s">
        <v>82</v>
      </c>
      <c r="E41" s="20"/>
      <c r="F41" s="45"/>
      <c r="G41" s="44" t="s">
        <v>82</v>
      </c>
      <c r="H41" s="20"/>
    </row>
    <row r="42" spans="1:8" ht="13.5" customHeight="1">
      <c r="A42" s="43"/>
      <c r="B42" s="45"/>
      <c r="C42" s="135"/>
      <c r="D42" s="44" t="s">
        <v>82</v>
      </c>
      <c r="E42" s="20"/>
      <c r="F42" s="45"/>
      <c r="G42" s="44" t="s">
        <v>82</v>
      </c>
      <c r="H42" s="20"/>
    </row>
    <row r="43" spans="1:8" ht="13.5" customHeight="1">
      <c r="A43" s="43"/>
      <c r="B43" s="45"/>
      <c r="C43" s="135"/>
      <c r="D43" s="44" t="s">
        <v>82</v>
      </c>
      <c r="E43" s="20"/>
      <c r="F43" s="45"/>
      <c r="G43" s="44" t="s">
        <v>82</v>
      </c>
      <c r="H43" s="20"/>
    </row>
    <row r="44" spans="1:8" ht="13.5" customHeight="1">
      <c r="A44" s="43"/>
      <c r="B44" s="45"/>
      <c r="C44" s="135"/>
      <c r="D44" s="44" t="s">
        <v>82</v>
      </c>
      <c r="E44" s="20"/>
      <c r="F44" s="45"/>
      <c r="G44" s="44" t="s">
        <v>82</v>
      </c>
      <c r="H44" s="20"/>
    </row>
    <row r="45" spans="1:8" ht="13.5" customHeight="1">
      <c r="A45" s="43"/>
      <c r="B45" s="45"/>
      <c r="C45" s="135"/>
      <c r="D45" s="44" t="s">
        <v>82</v>
      </c>
      <c r="E45" s="20"/>
      <c r="F45" s="45"/>
      <c r="G45" s="44" t="s">
        <v>82</v>
      </c>
      <c r="H45" s="20"/>
    </row>
    <row r="46" spans="1:8" ht="13.5" customHeight="1">
      <c r="A46" s="43"/>
      <c r="B46" s="45"/>
      <c r="C46" s="135"/>
      <c r="D46" s="44" t="s">
        <v>82</v>
      </c>
      <c r="E46" s="20"/>
      <c r="F46" s="45"/>
      <c r="G46" s="44" t="s">
        <v>82</v>
      </c>
      <c r="H46" s="20"/>
    </row>
    <row r="47" spans="1:8" ht="13.5" customHeight="1">
      <c r="A47" s="43"/>
      <c r="B47" s="45"/>
      <c r="C47" s="135"/>
      <c r="D47" s="44" t="s">
        <v>82</v>
      </c>
      <c r="E47" s="20"/>
      <c r="F47" s="45"/>
      <c r="G47" s="44" t="s">
        <v>82</v>
      </c>
      <c r="H47" s="20"/>
    </row>
    <row r="48" spans="1:8" ht="13.5" customHeight="1">
      <c r="A48" s="43"/>
      <c r="B48" s="45"/>
      <c r="C48" s="135"/>
      <c r="D48" s="44" t="s">
        <v>82</v>
      </c>
      <c r="E48" s="20"/>
      <c r="F48" s="45"/>
      <c r="G48" s="44" t="s">
        <v>82</v>
      </c>
      <c r="H48" s="20"/>
    </row>
    <row r="49" spans="1:8" ht="13.5" customHeight="1">
      <c r="A49" s="43"/>
      <c r="B49" s="45"/>
      <c r="C49" s="135"/>
      <c r="D49" s="44" t="s">
        <v>82</v>
      </c>
      <c r="E49" s="20"/>
      <c r="F49" s="45"/>
      <c r="G49" s="44" t="s">
        <v>82</v>
      </c>
      <c r="H49" s="20"/>
    </row>
    <row r="50" spans="1:8" ht="13.5" customHeight="1">
      <c r="A50" s="43"/>
      <c r="B50" s="45"/>
      <c r="C50" s="135"/>
      <c r="D50" s="44" t="s">
        <v>82</v>
      </c>
      <c r="E50" s="20"/>
      <c r="F50" s="45"/>
      <c r="G50" s="44" t="s">
        <v>82</v>
      </c>
      <c r="H50" s="20"/>
    </row>
    <row r="51" spans="1:8" ht="13.5" customHeight="1">
      <c r="A51" s="43"/>
      <c r="B51" s="45"/>
      <c r="C51" s="135"/>
      <c r="D51" s="44" t="s">
        <v>82</v>
      </c>
      <c r="E51" s="20"/>
      <c r="F51" s="45"/>
      <c r="G51" s="44" t="s">
        <v>82</v>
      </c>
      <c r="H51" s="20"/>
    </row>
    <row r="52" spans="1:8" ht="13.5" customHeight="1">
      <c r="A52" s="43"/>
      <c r="B52" s="45"/>
      <c r="C52" s="135"/>
      <c r="D52" s="44" t="s">
        <v>82</v>
      </c>
      <c r="E52" s="20"/>
      <c r="F52" s="45"/>
      <c r="G52" s="44" t="s">
        <v>82</v>
      </c>
      <c r="H52" s="20"/>
    </row>
    <row r="53" spans="1:8" ht="13.5" customHeight="1">
      <c r="A53" s="43"/>
      <c r="B53" s="45"/>
      <c r="C53" s="135"/>
      <c r="D53" s="44" t="s">
        <v>82</v>
      </c>
      <c r="E53" s="20"/>
      <c r="F53" s="45"/>
      <c r="G53" s="44" t="s">
        <v>82</v>
      </c>
      <c r="H53" s="20"/>
    </row>
    <row r="54" spans="1:8" ht="13.5" customHeight="1" thickBot="1">
      <c r="A54" s="136"/>
      <c r="B54" s="137"/>
      <c r="C54" s="138"/>
      <c r="D54" s="139" t="s">
        <v>82</v>
      </c>
      <c r="E54" s="140"/>
      <c r="F54" s="137"/>
      <c r="G54" s="139" t="s">
        <v>82</v>
      </c>
      <c r="H54" s="140"/>
    </row>
    <row r="55" spans="1:10" ht="13.5" customHeight="1" thickBot="1">
      <c r="A55" s="602" t="s">
        <v>208</v>
      </c>
      <c r="B55" s="141" t="s">
        <v>347</v>
      </c>
      <c r="C55" s="142"/>
      <c r="D55" s="143"/>
      <c r="E55" s="144"/>
      <c r="F55" s="141" t="s">
        <v>348</v>
      </c>
      <c r="G55" s="143"/>
      <c r="H55" s="145"/>
      <c r="J55" t="s">
        <v>352</v>
      </c>
    </row>
    <row r="56" spans="1:10" ht="27.75" customHeight="1" thickBot="1" thickTop="1">
      <c r="A56" s="603"/>
      <c r="B56" s="146"/>
      <c r="C56" s="147">
        <f>SUM(C8:C54)</f>
        <v>0</v>
      </c>
      <c r="D56" s="148" t="s">
        <v>82</v>
      </c>
      <c r="E56" s="149"/>
      <c r="F56" s="147">
        <f>SUM(F8:F54)</f>
        <v>0</v>
      </c>
      <c r="G56" s="148" t="s">
        <v>82</v>
      </c>
      <c r="H56" s="150"/>
      <c r="J56" s="151">
        <f>IF(C56=0,"",IF(C56&gt;F56,"×　加算額＞改善額","○　加算額≦改善額"))</f>
      </c>
    </row>
    <row r="57" spans="1:10" ht="16.5" customHeight="1" thickBot="1" thickTop="1">
      <c r="A57" s="594" t="s">
        <v>384</v>
      </c>
      <c r="B57" s="594"/>
      <c r="C57" s="594"/>
      <c r="D57" s="594"/>
      <c r="E57" s="594"/>
      <c r="F57" s="594"/>
      <c r="G57" s="594"/>
      <c r="H57" s="594"/>
      <c r="J57" s="151">
        <f>IF(C57=0,"",IF(C57&gt;F57,"×　加算額＞改善額","○　加算額≦改善額"))</f>
      </c>
    </row>
    <row r="58" ht="14.25" thickTop="1">
      <c r="H58" s="19"/>
    </row>
    <row r="59" ht="13.5">
      <c r="H59" s="19"/>
    </row>
  </sheetData>
  <sheetProtection formatCells="0"/>
  <mergeCells count="7">
    <mergeCell ref="A57:H57"/>
    <mergeCell ref="A3:H3"/>
    <mergeCell ref="B7:E7"/>
    <mergeCell ref="F7:H7"/>
    <mergeCell ref="A5:B5"/>
    <mergeCell ref="C5:H5"/>
    <mergeCell ref="A55:A56"/>
  </mergeCells>
  <printOptions horizontalCentered="1"/>
  <pageMargins left="0.4724409448818898" right="0.1968503937007874" top="0.5905511811023623" bottom="0.1968503937007874" header="0.1968503937007874" footer="0.196850393700787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59"/>
  <sheetViews>
    <sheetView showGridLines="0" view="pageBreakPreview" zoomScaleSheetLayoutView="100" zoomScalePageLayoutView="0" workbookViewId="0" topLeftCell="A1">
      <pane xSplit="1" ySplit="7" topLeftCell="B52" activePane="bottomRight" state="frozen"/>
      <selection pane="topLeft" activeCell="V4" sqref="V4"/>
      <selection pane="topRight" activeCell="V4" sqref="V4"/>
      <selection pane="bottomLeft" activeCell="V4" sqref="V4"/>
      <selection pane="bottomRight" activeCell="A52" sqref="A52"/>
    </sheetView>
  </sheetViews>
  <sheetFormatPr defaultColWidth="9.00390625" defaultRowHeight="13.5"/>
  <cols>
    <col min="2" max="2" width="9.50390625" style="0" customWidth="1"/>
    <col min="3" max="3" width="18.25390625" style="0" customWidth="1"/>
    <col min="4" max="4" width="4.00390625" style="0" customWidth="1"/>
    <col min="5" max="5" width="1.625" style="0" customWidth="1"/>
    <col min="6" max="6" width="33.875" style="0" customWidth="1"/>
    <col min="7" max="7" width="2.625" style="0" customWidth="1"/>
    <col min="8" max="8" width="1.625" style="0" customWidth="1"/>
    <col min="10" max="10" width="25.375" style="0" customWidth="1"/>
  </cols>
  <sheetData>
    <row r="1" spans="1:7" ht="13.5">
      <c r="A1" s="42" t="s">
        <v>209</v>
      </c>
      <c r="B1" s="42"/>
      <c r="C1" s="42"/>
      <c r="D1" s="42"/>
      <c r="E1" s="42"/>
      <c r="F1" s="42"/>
      <c r="G1" s="42"/>
    </row>
    <row r="2" ht="9.75" customHeight="1"/>
    <row r="3" spans="1:8" ht="13.5">
      <c r="A3" s="595" t="s">
        <v>56</v>
      </c>
      <c r="B3" s="595"/>
      <c r="C3" s="595"/>
      <c r="D3" s="595"/>
      <c r="E3" s="595"/>
      <c r="F3" s="595"/>
      <c r="G3" s="595"/>
      <c r="H3" s="595"/>
    </row>
    <row r="5" spans="1:8" ht="25.5" customHeight="1">
      <c r="A5" s="599" t="s">
        <v>188</v>
      </c>
      <c r="B5" s="600"/>
      <c r="C5" s="601">
        <f>IF('自己点検表'!D2="","",'自己点検表'!D2)</f>
      </c>
      <c r="D5" s="418"/>
      <c r="E5" s="418"/>
      <c r="F5" s="418"/>
      <c r="G5" s="418"/>
      <c r="H5" s="420"/>
    </row>
    <row r="6" ht="17.25" customHeight="1"/>
    <row r="7" spans="1:8" ht="42.75" customHeight="1">
      <c r="A7" s="43" t="s">
        <v>253</v>
      </c>
      <c r="B7" s="596" t="s">
        <v>57</v>
      </c>
      <c r="C7" s="597"/>
      <c r="D7" s="597"/>
      <c r="E7" s="598"/>
      <c r="F7" s="596" t="s">
        <v>340</v>
      </c>
      <c r="G7" s="597"/>
      <c r="H7" s="598"/>
    </row>
    <row r="8" spans="1:8" ht="13.5" customHeight="1">
      <c r="A8" s="43" t="s">
        <v>141</v>
      </c>
      <c r="B8" s="45"/>
      <c r="C8" s="135"/>
      <c r="D8" s="44" t="s">
        <v>82</v>
      </c>
      <c r="E8" s="20"/>
      <c r="F8" s="45"/>
      <c r="G8" s="44" t="s">
        <v>82</v>
      </c>
      <c r="H8" s="20"/>
    </row>
    <row r="9" spans="1:8" ht="13.5" customHeight="1">
      <c r="A9" s="43" t="s">
        <v>142</v>
      </c>
      <c r="B9" s="45"/>
      <c r="C9" s="135"/>
      <c r="D9" s="44" t="s">
        <v>82</v>
      </c>
      <c r="E9" s="20"/>
      <c r="F9" s="45"/>
      <c r="G9" s="44" t="s">
        <v>82</v>
      </c>
      <c r="H9" s="20"/>
    </row>
    <row r="10" spans="1:8" ht="13.5" customHeight="1">
      <c r="A10" s="43" t="s">
        <v>143</v>
      </c>
      <c r="B10" s="45"/>
      <c r="C10" s="135"/>
      <c r="D10" s="44" t="s">
        <v>82</v>
      </c>
      <c r="E10" s="20"/>
      <c r="F10" s="45"/>
      <c r="G10" s="44" t="s">
        <v>82</v>
      </c>
      <c r="H10" s="20"/>
    </row>
    <row r="11" spans="1:8" ht="13.5" customHeight="1">
      <c r="A11" s="43" t="s">
        <v>144</v>
      </c>
      <c r="B11" s="45"/>
      <c r="C11" s="135"/>
      <c r="D11" s="44" t="s">
        <v>82</v>
      </c>
      <c r="E11" s="20"/>
      <c r="F11" s="45"/>
      <c r="G11" s="44" t="s">
        <v>82</v>
      </c>
      <c r="H11" s="20"/>
    </row>
    <row r="12" spans="1:8" ht="13.5" customHeight="1">
      <c r="A12" s="43" t="s">
        <v>145</v>
      </c>
      <c r="B12" s="45"/>
      <c r="C12" s="135"/>
      <c r="D12" s="44" t="s">
        <v>82</v>
      </c>
      <c r="E12" s="20"/>
      <c r="F12" s="45"/>
      <c r="G12" s="44" t="s">
        <v>82</v>
      </c>
      <c r="H12" s="20"/>
    </row>
    <row r="13" spans="1:8" ht="13.5" customHeight="1">
      <c r="A13" s="43" t="s">
        <v>146</v>
      </c>
      <c r="B13" s="45"/>
      <c r="C13" s="135"/>
      <c r="D13" s="44" t="s">
        <v>82</v>
      </c>
      <c r="E13" s="20"/>
      <c r="F13" s="45"/>
      <c r="G13" s="44" t="s">
        <v>82</v>
      </c>
      <c r="H13" s="20"/>
    </row>
    <row r="14" spans="1:8" ht="13.5" customHeight="1">
      <c r="A14" s="43" t="s">
        <v>147</v>
      </c>
      <c r="B14" s="45"/>
      <c r="C14" s="135"/>
      <c r="D14" s="44" t="s">
        <v>82</v>
      </c>
      <c r="E14" s="20"/>
      <c r="F14" s="45"/>
      <c r="G14" s="44" t="s">
        <v>82</v>
      </c>
      <c r="H14" s="20"/>
    </row>
    <row r="15" spans="1:8" ht="13.5" customHeight="1">
      <c r="A15" s="43" t="s">
        <v>148</v>
      </c>
      <c r="B15" s="45"/>
      <c r="C15" s="135"/>
      <c r="D15" s="44" t="s">
        <v>82</v>
      </c>
      <c r="E15" s="20"/>
      <c r="F15" s="45"/>
      <c r="G15" s="44" t="s">
        <v>82</v>
      </c>
      <c r="H15" s="20"/>
    </row>
    <row r="16" spans="1:8" ht="13.5" customHeight="1">
      <c r="A16" s="43" t="s">
        <v>149</v>
      </c>
      <c r="B16" s="45"/>
      <c r="C16" s="135"/>
      <c r="D16" s="44" t="s">
        <v>82</v>
      </c>
      <c r="E16" s="20"/>
      <c r="F16" s="45"/>
      <c r="G16" s="44" t="s">
        <v>82</v>
      </c>
      <c r="H16" s="20"/>
    </row>
    <row r="17" spans="1:8" ht="13.5" customHeight="1">
      <c r="A17" s="43" t="s">
        <v>150</v>
      </c>
      <c r="B17" s="45"/>
      <c r="C17" s="135"/>
      <c r="D17" s="44" t="s">
        <v>82</v>
      </c>
      <c r="E17" s="20"/>
      <c r="F17" s="45"/>
      <c r="G17" s="44" t="s">
        <v>82</v>
      </c>
      <c r="H17" s="20"/>
    </row>
    <row r="18" spans="1:8" ht="13.5" customHeight="1">
      <c r="A18" s="43" t="s">
        <v>151</v>
      </c>
      <c r="B18" s="45"/>
      <c r="C18" s="135"/>
      <c r="D18" s="44" t="s">
        <v>82</v>
      </c>
      <c r="E18" s="20"/>
      <c r="F18" s="45"/>
      <c r="G18" s="44" t="s">
        <v>82</v>
      </c>
      <c r="H18" s="20"/>
    </row>
    <row r="19" spans="1:8" ht="13.5" customHeight="1">
      <c r="A19" s="43" t="s">
        <v>152</v>
      </c>
      <c r="B19" s="45"/>
      <c r="C19" s="135"/>
      <c r="D19" s="44" t="s">
        <v>82</v>
      </c>
      <c r="E19" s="20"/>
      <c r="F19" s="45"/>
      <c r="G19" s="44" t="s">
        <v>82</v>
      </c>
      <c r="H19" s="20"/>
    </row>
    <row r="20" spans="1:8" ht="13.5" customHeight="1">
      <c r="A20" s="43" t="s">
        <v>153</v>
      </c>
      <c r="B20" s="45"/>
      <c r="C20" s="135"/>
      <c r="D20" s="44" t="s">
        <v>82</v>
      </c>
      <c r="E20" s="20"/>
      <c r="F20" s="45"/>
      <c r="G20" s="44" t="s">
        <v>82</v>
      </c>
      <c r="H20" s="20"/>
    </row>
    <row r="21" spans="1:8" ht="13.5" customHeight="1">
      <c r="A21" s="43" t="s">
        <v>154</v>
      </c>
      <c r="B21" s="45"/>
      <c r="C21" s="135"/>
      <c r="D21" s="44" t="s">
        <v>82</v>
      </c>
      <c r="E21" s="20"/>
      <c r="F21" s="45"/>
      <c r="G21" s="44" t="s">
        <v>82</v>
      </c>
      <c r="H21" s="20"/>
    </row>
    <row r="22" spans="1:8" ht="13.5" customHeight="1">
      <c r="A22" s="43" t="s">
        <v>155</v>
      </c>
      <c r="B22" s="45"/>
      <c r="C22" s="135"/>
      <c r="D22" s="44" t="s">
        <v>82</v>
      </c>
      <c r="E22" s="20"/>
      <c r="F22" s="45"/>
      <c r="G22" s="44" t="s">
        <v>82</v>
      </c>
      <c r="H22" s="20"/>
    </row>
    <row r="23" spans="1:8" ht="13.5" customHeight="1">
      <c r="A23" s="43" t="s">
        <v>156</v>
      </c>
      <c r="B23" s="45"/>
      <c r="C23" s="135"/>
      <c r="D23" s="44" t="s">
        <v>82</v>
      </c>
      <c r="E23" s="20"/>
      <c r="F23" s="45"/>
      <c r="G23" s="44" t="s">
        <v>82</v>
      </c>
      <c r="H23" s="20"/>
    </row>
    <row r="24" spans="1:8" ht="13.5" customHeight="1">
      <c r="A24" s="43" t="s">
        <v>157</v>
      </c>
      <c r="B24" s="45"/>
      <c r="C24" s="135"/>
      <c r="D24" s="44" t="s">
        <v>82</v>
      </c>
      <c r="E24" s="20"/>
      <c r="F24" s="45"/>
      <c r="G24" s="44" t="s">
        <v>82</v>
      </c>
      <c r="H24" s="20"/>
    </row>
    <row r="25" spans="1:8" ht="13.5" customHeight="1">
      <c r="A25" s="43" t="s">
        <v>158</v>
      </c>
      <c r="B25" s="45"/>
      <c r="C25" s="135"/>
      <c r="D25" s="44" t="s">
        <v>82</v>
      </c>
      <c r="E25" s="20"/>
      <c r="F25" s="45"/>
      <c r="G25" s="44" t="s">
        <v>82</v>
      </c>
      <c r="H25" s="20"/>
    </row>
    <row r="26" spans="1:8" ht="13.5" customHeight="1">
      <c r="A26" s="43" t="s">
        <v>159</v>
      </c>
      <c r="B26" s="45"/>
      <c r="C26" s="135"/>
      <c r="D26" s="44" t="s">
        <v>82</v>
      </c>
      <c r="E26" s="20"/>
      <c r="F26" s="45"/>
      <c r="G26" s="44" t="s">
        <v>82</v>
      </c>
      <c r="H26" s="20"/>
    </row>
    <row r="27" spans="1:8" ht="13.5" customHeight="1">
      <c r="A27" s="43" t="s">
        <v>160</v>
      </c>
      <c r="B27" s="45"/>
      <c r="C27" s="135"/>
      <c r="D27" s="44" t="s">
        <v>82</v>
      </c>
      <c r="E27" s="20"/>
      <c r="F27" s="45"/>
      <c r="G27" s="44" t="s">
        <v>82</v>
      </c>
      <c r="H27" s="20"/>
    </row>
    <row r="28" spans="1:8" ht="13.5" customHeight="1">
      <c r="A28" s="43" t="s">
        <v>161</v>
      </c>
      <c r="B28" s="45"/>
      <c r="C28" s="135"/>
      <c r="D28" s="44" t="s">
        <v>82</v>
      </c>
      <c r="E28" s="20"/>
      <c r="F28" s="45"/>
      <c r="G28" s="44" t="s">
        <v>82</v>
      </c>
      <c r="H28" s="20"/>
    </row>
    <row r="29" spans="1:10" ht="13.5" customHeight="1">
      <c r="A29" s="43" t="s">
        <v>162</v>
      </c>
      <c r="B29" s="45"/>
      <c r="C29" s="135">
        <f>IF('別紙様式２添付２'!C56=0,"",'別紙様式２添付２'!C56)</f>
      </c>
      <c r="D29" s="44" t="s">
        <v>82</v>
      </c>
      <c r="E29" s="20"/>
      <c r="F29" s="45">
        <f>IF('別紙様式２添付２'!F56=0,"",'別紙様式２添付２'!F56)</f>
      </c>
      <c r="G29" s="44" t="s">
        <v>82</v>
      </c>
      <c r="H29" s="20"/>
      <c r="J29" s="153" t="s">
        <v>360</v>
      </c>
    </row>
    <row r="30" spans="1:8" ht="13.5" customHeight="1">
      <c r="A30" s="43" t="s">
        <v>163</v>
      </c>
      <c r="B30" s="45"/>
      <c r="C30" s="135"/>
      <c r="D30" s="44" t="s">
        <v>82</v>
      </c>
      <c r="E30" s="20"/>
      <c r="F30" s="45"/>
      <c r="G30" s="44" t="s">
        <v>82</v>
      </c>
      <c r="H30" s="20"/>
    </row>
    <row r="31" spans="1:8" ht="13.5" customHeight="1">
      <c r="A31" s="43" t="s">
        <v>164</v>
      </c>
      <c r="B31" s="45"/>
      <c r="C31" s="135"/>
      <c r="D31" s="44" t="s">
        <v>82</v>
      </c>
      <c r="E31" s="20"/>
      <c r="F31" s="45"/>
      <c r="G31" s="44" t="s">
        <v>82</v>
      </c>
      <c r="H31" s="20"/>
    </row>
    <row r="32" spans="1:8" ht="13.5" customHeight="1">
      <c r="A32" s="43" t="s">
        <v>165</v>
      </c>
      <c r="B32" s="45"/>
      <c r="C32" s="135"/>
      <c r="D32" s="44" t="s">
        <v>82</v>
      </c>
      <c r="E32" s="20"/>
      <c r="F32" s="45"/>
      <c r="G32" s="44" t="s">
        <v>82</v>
      </c>
      <c r="H32" s="20"/>
    </row>
    <row r="33" spans="1:8" ht="13.5" customHeight="1">
      <c r="A33" s="43" t="s">
        <v>166</v>
      </c>
      <c r="B33" s="45"/>
      <c r="C33" s="135"/>
      <c r="D33" s="44" t="s">
        <v>82</v>
      </c>
      <c r="E33" s="20"/>
      <c r="F33" s="45"/>
      <c r="G33" s="44" t="s">
        <v>82</v>
      </c>
      <c r="H33" s="20"/>
    </row>
    <row r="34" spans="1:8" ht="13.5" customHeight="1">
      <c r="A34" s="43" t="s">
        <v>167</v>
      </c>
      <c r="B34" s="45"/>
      <c r="C34" s="135"/>
      <c r="D34" s="44" t="s">
        <v>82</v>
      </c>
      <c r="E34" s="20"/>
      <c r="F34" s="45"/>
      <c r="G34" s="44" t="s">
        <v>82</v>
      </c>
      <c r="H34" s="20"/>
    </row>
    <row r="35" spans="1:8" ht="13.5" customHeight="1">
      <c r="A35" s="43" t="s">
        <v>168</v>
      </c>
      <c r="B35" s="45"/>
      <c r="C35" s="135"/>
      <c r="D35" s="44" t="s">
        <v>82</v>
      </c>
      <c r="E35" s="20"/>
      <c r="F35" s="45"/>
      <c r="G35" s="44" t="s">
        <v>82</v>
      </c>
      <c r="H35" s="20"/>
    </row>
    <row r="36" spans="1:8" ht="13.5" customHeight="1">
      <c r="A36" s="43" t="s">
        <v>169</v>
      </c>
      <c r="B36" s="45"/>
      <c r="C36" s="135"/>
      <c r="D36" s="44" t="s">
        <v>82</v>
      </c>
      <c r="E36" s="20"/>
      <c r="F36" s="45"/>
      <c r="G36" s="44" t="s">
        <v>82</v>
      </c>
      <c r="H36" s="20"/>
    </row>
    <row r="37" spans="1:8" ht="13.5" customHeight="1">
      <c r="A37" s="43" t="s">
        <v>170</v>
      </c>
      <c r="B37" s="45"/>
      <c r="C37" s="135"/>
      <c r="D37" s="44" t="s">
        <v>82</v>
      </c>
      <c r="E37" s="20"/>
      <c r="F37" s="45"/>
      <c r="G37" s="44" t="s">
        <v>82</v>
      </c>
      <c r="H37" s="20"/>
    </row>
    <row r="38" spans="1:8" ht="13.5" customHeight="1">
      <c r="A38" s="43" t="s">
        <v>171</v>
      </c>
      <c r="B38" s="45"/>
      <c r="C38" s="135"/>
      <c r="D38" s="44" t="s">
        <v>82</v>
      </c>
      <c r="E38" s="20"/>
      <c r="F38" s="45"/>
      <c r="G38" s="44" t="s">
        <v>82</v>
      </c>
      <c r="H38" s="20"/>
    </row>
    <row r="39" spans="1:8" ht="13.5" customHeight="1">
      <c r="A39" s="43" t="s">
        <v>172</v>
      </c>
      <c r="B39" s="45"/>
      <c r="C39" s="135"/>
      <c r="D39" s="44" t="s">
        <v>82</v>
      </c>
      <c r="E39" s="20"/>
      <c r="F39" s="45"/>
      <c r="G39" s="44" t="s">
        <v>82</v>
      </c>
      <c r="H39" s="20"/>
    </row>
    <row r="40" spans="1:8" ht="13.5" customHeight="1">
      <c r="A40" s="43" t="s">
        <v>173</v>
      </c>
      <c r="B40" s="45"/>
      <c r="C40" s="135"/>
      <c r="D40" s="44" t="s">
        <v>82</v>
      </c>
      <c r="E40" s="20"/>
      <c r="F40" s="45"/>
      <c r="G40" s="44" t="s">
        <v>82</v>
      </c>
      <c r="H40" s="20"/>
    </row>
    <row r="41" spans="1:8" ht="13.5" customHeight="1">
      <c r="A41" s="43" t="s">
        <v>174</v>
      </c>
      <c r="B41" s="45"/>
      <c r="C41" s="135"/>
      <c r="D41" s="44" t="s">
        <v>82</v>
      </c>
      <c r="E41" s="20"/>
      <c r="F41" s="45"/>
      <c r="G41" s="44" t="s">
        <v>82</v>
      </c>
      <c r="H41" s="20"/>
    </row>
    <row r="42" spans="1:8" ht="13.5" customHeight="1">
      <c r="A42" s="43" t="s">
        <v>175</v>
      </c>
      <c r="B42" s="45"/>
      <c r="C42" s="135"/>
      <c r="D42" s="44" t="s">
        <v>82</v>
      </c>
      <c r="E42" s="20"/>
      <c r="F42" s="45"/>
      <c r="G42" s="44" t="s">
        <v>82</v>
      </c>
      <c r="H42" s="20"/>
    </row>
    <row r="43" spans="1:8" ht="13.5" customHeight="1">
      <c r="A43" s="43" t="s">
        <v>176</v>
      </c>
      <c r="B43" s="45"/>
      <c r="C43" s="135"/>
      <c r="D43" s="44" t="s">
        <v>82</v>
      </c>
      <c r="E43" s="20"/>
      <c r="F43" s="45"/>
      <c r="G43" s="44" t="s">
        <v>82</v>
      </c>
      <c r="H43" s="20"/>
    </row>
    <row r="44" spans="1:8" ht="13.5" customHeight="1">
      <c r="A44" s="43" t="s">
        <v>177</v>
      </c>
      <c r="B44" s="45"/>
      <c r="C44" s="135"/>
      <c r="D44" s="44" t="s">
        <v>82</v>
      </c>
      <c r="E44" s="20"/>
      <c r="F44" s="45"/>
      <c r="G44" s="44" t="s">
        <v>82</v>
      </c>
      <c r="H44" s="20"/>
    </row>
    <row r="45" spans="1:8" ht="13.5" customHeight="1">
      <c r="A45" s="43" t="s">
        <v>178</v>
      </c>
      <c r="B45" s="45"/>
      <c r="C45" s="135"/>
      <c r="D45" s="44" t="s">
        <v>82</v>
      </c>
      <c r="E45" s="20"/>
      <c r="F45" s="45"/>
      <c r="G45" s="44" t="s">
        <v>82</v>
      </c>
      <c r="H45" s="20"/>
    </row>
    <row r="46" spans="1:8" ht="13.5" customHeight="1">
      <c r="A46" s="43" t="s">
        <v>179</v>
      </c>
      <c r="B46" s="45"/>
      <c r="C46" s="135"/>
      <c r="D46" s="44" t="s">
        <v>82</v>
      </c>
      <c r="E46" s="20"/>
      <c r="F46" s="45"/>
      <c r="G46" s="44" t="s">
        <v>82</v>
      </c>
      <c r="H46" s="20"/>
    </row>
    <row r="47" spans="1:8" ht="13.5" customHeight="1">
      <c r="A47" s="43" t="s">
        <v>180</v>
      </c>
      <c r="B47" s="45"/>
      <c r="C47" s="135"/>
      <c r="D47" s="44" t="s">
        <v>82</v>
      </c>
      <c r="E47" s="20"/>
      <c r="F47" s="45"/>
      <c r="G47" s="44" t="s">
        <v>82</v>
      </c>
      <c r="H47" s="20"/>
    </row>
    <row r="48" spans="1:8" ht="13.5" customHeight="1">
      <c r="A48" s="43" t="s">
        <v>181</v>
      </c>
      <c r="B48" s="45"/>
      <c r="C48" s="135"/>
      <c r="D48" s="44" t="s">
        <v>82</v>
      </c>
      <c r="E48" s="20"/>
      <c r="F48" s="45"/>
      <c r="G48" s="44" t="s">
        <v>82</v>
      </c>
      <c r="H48" s="20"/>
    </row>
    <row r="49" spans="1:8" ht="13.5" customHeight="1">
      <c r="A49" s="43" t="s">
        <v>182</v>
      </c>
      <c r="B49" s="45"/>
      <c r="C49" s="135"/>
      <c r="D49" s="44" t="s">
        <v>82</v>
      </c>
      <c r="E49" s="20"/>
      <c r="F49" s="45"/>
      <c r="G49" s="44" t="s">
        <v>82</v>
      </c>
      <c r="H49" s="20"/>
    </row>
    <row r="50" spans="1:8" ht="13.5" customHeight="1">
      <c r="A50" s="43" t="s">
        <v>183</v>
      </c>
      <c r="B50" s="45"/>
      <c r="C50" s="135"/>
      <c r="D50" s="44" t="s">
        <v>82</v>
      </c>
      <c r="E50" s="20"/>
      <c r="F50" s="45"/>
      <c r="G50" s="44" t="s">
        <v>82</v>
      </c>
      <c r="H50" s="20"/>
    </row>
    <row r="51" spans="1:8" ht="13.5" customHeight="1">
      <c r="A51" s="43" t="s">
        <v>58</v>
      </c>
      <c r="B51" s="45"/>
      <c r="C51" s="135"/>
      <c r="D51" s="44" t="s">
        <v>82</v>
      </c>
      <c r="E51" s="20"/>
      <c r="F51" s="45"/>
      <c r="G51" s="44" t="s">
        <v>82</v>
      </c>
      <c r="H51" s="20"/>
    </row>
    <row r="52" spans="1:8" ht="13.5" customHeight="1">
      <c r="A52" s="43" t="s">
        <v>184</v>
      </c>
      <c r="B52" s="45"/>
      <c r="C52" s="135"/>
      <c r="D52" s="44" t="s">
        <v>82</v>
      </c>
      <c r="E52" s="20"/>
      <c r="F52" s="45"/>
      <c r="G52" s="44" t="s">
        <v>82</v>
      </c>
      <c r="H52" s="20"/>
    </row>
    <row r="53" spans="1:8" ht="13.5" customHeight="1">
      <c r="A53" s="43" t="s">
        <v>185</v>
      </c>
      <c r="B53" s="45"/>
      <c r="C53" s="135"/>
      <c r="D53" s="44" t="s">
        <v>82</v>
      </c>
      <c r="E53" s="20"/>
      <c r="F53" s="45"/>
      <c r="G53" s="44" t="s">
        <v>82</v>
      </c>
      <c r="H53" s="20"/>
    </row>
    <row r="54" spans="1:8" ht="13.5" customHeight="1" thickBot="1">
      <c r="A54" s="136" t="s">
        <v>186</v>
      </c>
      <c r="B54" s="137"/>
      <c r="C54" s="138"/>
      <c r="D54" s="139" t="s">
        <v>82</v>
      </c>
      <c r="E54" s="140"/>
      <c r="F54" s="137"/>
      <c r="G54" s="139" t="s">
        <v>82</v>
      </c>
      <c r="H54" s="140"/>
    </row>
    <row r="55" spans="1:10" ht="13.5" customHeight="1" thickBot="1">
      <c r="A55" s="602" t="s">
        <v>187</v>
      </c>
      <c r="B55" s="141" t="s">
        <v>349</v>
      </c>
      <c r="C55" s="142"/>
      <c r="D55" s="143"/>
      <c r="E55" s="144"/>
      <c r="F55" s="141" t="s">
        <v>350</v>
      </c>
      <c r="G55" s="143"/>
      <c r="H55" s="145"/>
      <c r="J55" t="s">
        <v>352</v>
      </c>
    </row>
    <row r="56" spans="1:10" ht="27.75" customHeight="1" thickBot="1" thickTop="1">
      <c r="A56" s="603"/>
      <c r="B56" s="146"/>
      <c r="C56" s="147">
        <f>IF(SUM(C8:C54)=0,"",SUM(C8:C54))</f>
      </c>
      <c r="D56" s="148" t="s">
        <v>82</v>
      </c>
      <c r="E56" s="149"/>
      <c r="F56" s="147">
        <f>IF(SUM(F8:F54)=0,"",SUM(F8:F54))</f>
      </c>
      <c r="G56" s="148" t="s">
        <v>82</v>
      </c>
      <c r="H56" s="150"/>
      <c r="J56" s="151" t="str">
        <f>IF(C56=0,"",IF(C56&gt;F56,"×　加算額＞改善額","○　加算額≦改善額"))</f>
        <v>○　加算額≦改善額</v>
      </c>
    </row>
    <row r="57" spans="1:8" ht="16.5" customHeight="1">
      <c r="A57" s="594" t="s">
        <v>351</v>
      </c>
      <c r="B57" s="594"/>
      <c r="C57" s="594"/>
      <c r="D57" s="594"/>
      <c r="E57" s="594"/>
      <c r="F57" s="594"/>
      <c r="G57" s="594"/>
      <c r="H57" s="594"/>
    </row>
    <row r="58" ht="13.5">
      <c r="H58" s="19"/>
    </row>
    <row r="59" ht="13.5">
      <c r="H59" s="19"/>
    </row>
  </sheetData>
  <sheetProtection formatCells="0"/>
  <mergeCells count="7">
    <mergeCell ref="A57:H57"/>
    <mergeCell ref="A3:H3"/>
    <mergeCell ref="B7:E7"/>
    <mergeCell ref="F7:H7"/>
    <mergeCell ref="A5:B5"/>
    <mergeCell ref="C5:H5"/>
    <mergeCell ref="A55:A56"/>
  </mergeCells>
  <printOptions horizontalCentered="1"/>
  <pageMargins left="0.4724409448818898" right="0.1968503937007874" top="0.5905511811023623" bottom="0.1968503937007874" header="0.1968503937007874" footer="0.196850393700787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61"/>
  <sheetViews>
    <sheetView showGridLines="0" view="pageBreakPreview" zoomScale="106" zoomScaleSheetLayoutView="106" zoomScalePageLayoutView="0" workbookViewId="0" topLeftCell="A1">
      <selection activeCell="B24" sqref="B24"/>
    </sheetView>
  </sheetViews>
  <sheetFormatPr defaultColWidth="9.00390625" defaultRowHeight="13.5"/>
  <cols>
    <col min="1" max="1" width="4.75390625" style="0" customWidth="1"/>
    <col min="2" max="2" width="43.875" style="0" customWidth="1"/>
    <col min="3" max="3" width="11.625" style="0" customWidth="1"/>
    <col min="4" max="4" width="11.375" style="0" customWidth="1"/>
    <col min="5" max="5" width="11.125" style="0" customWidth="1"/>
    <col min="9" max="9" width="23.75390625" style="0" customWidth="1"/>
  </cols>
  <sheetData>
    <row r="1" ht="13.5">
      <c r="A1" t="s">
        <v>206</v>
      </c>
    </row>
    <row r="3" spans="1:3" ht="24.75" customHeight="1">
      <c r="A3" s="3" t="s">
        <v>214</v>
      </c>
      <c r="B3" s="3"/>
      <c r="C3" s="4"/>
    </row>
    <row r="4" spans="1:5" ht="18.75" customHeight="1">
      <c r="A4" s="604" t="s">
        <v>108</v>
      </c>
      <c r="B4" s="605"/>
      <c r="C4" s="608" t="s">
        <v>217</v>
      </c>
      <c r="D4" s="609"/>
      <c r="E4" s="610"/>
    </row>
    <row r="5" spans="1:5" ht="27" customHeight="1">
      <c r="A5" s="606"/>
      <c r="B5" s="607"/>
      <c r="C5" s="36" t="s">
        <v>190</v>
      </c>
      <c r="D5" s="36" t="s">
        <v>199</v>
      </c>
      <c r="E5" s="36" t="s">
        <v>200</v>
      </c>
    </row>
    <row r="6" spans="1:5" ht="18" customHeight="1">
      <c r="A6" s="10" t="s">
        <v>114</v>
      </c>
      <c r="B6" s="10"/>
      <c r="C6" s="13">
        <v>0.04</v>
      </c>
      <c r="D6" s="611" t="s">
        <v>218</v>
      </c>
      <c r="E6" s="614" t="s">
        <v>219</v>
      </c>
    </row>
    <row r="7" spans="1:5" ht="13.5" customHeight="1" hidden="1">
      <c r="A7" s="11" t="s">
        <v>109</v>
      </c>
      <c r="B7" s="11"/>
      <c r="C7" s="14">
        <v>0.04</v>
      </c>
      <c r="D7" s="612"/>
      <c r="E7" s="615"/>
    </row>
    <row r="8" spans="1:5" ht="13.5" customHeight="1" hidden="1">
      <c r="A8" s="11" t="s">
        <v>110</v>
      </c>
      <c r="B8" s="11"/>
      <c r="C8" s="14">
        <v>0.04</v>
      </c>
      <c r="D8" s="612"/>
      <c r="E8" s="615"/>
    </row>
    <row r="9" spans="1:5" ht="18" customHeight="1">
      <c r="A9" s="47" t="s">
        <v>95</v>
      </c>
      <c r="B9" s="47"/>
      <c r="C9" s="48">
        <v>0.04</v>
      </c>
      <c r="D9" s="612"/>
      <c r="E9" s="615"/>
    </row>
    <row r="10" spans="1:5" ht="18" customHeight="1">
      <c r="A10" s="18" t="s">
        <v>215</v>
      </c>
      <c r="B10" s="51"/>
      <c r="C10" s="15">
        <v>0.04</v>
      </c>
      <c r="D10" s="612"/>
      <c r="E10" s="615"/>
    </row>
    <row r="11" spans="1:5" ht="18" customHeight="1">
      <c r="A11" s="10" t="s">
        <v>115</v>
      </c>
      <c r="B11" s="10"/>
      <c r="C11" s="13">
        <v>0.018</v>
      </c>
      <c r="D11" s="612"/>
      <c r="E11" s="615"/>
    </row>
    <row r="12" spans="1:5" ht="13.5" customHeight="1" hidden="1">
      <c r="A12" s="11" t="s">
        <v>111</v>
      </c>
      <c r="B12" s="11"/>
      <c r="C12" s="14">
        <v>0.018</v>
      </c>
      <c r="D12" s="612"/>
      <c r="E12" s="615"/>
    </row>
    <row r="13" spans="1:5" ht="13.5" customHeight="1" hidden="1">
      <c r="A13" s="12" t="s">
        <v>112</v>
      </c>
      <c r="B13" s="12"/>
      <c r="C13" s="15">
        <v>0.018</v>
      </c>
      <c r="D13" s="612"/>
      <c r="E13" s="615"/>
    </row>
    <row r="14" spans="1:5" ht="18" customHeight="1">
      <c r="A14" s="16" t="s">
        <v>96</v>
      </c>
      <c r="B14" s="16"/>
      <c r="C14" s="13">
        <v>0.019</v>
      </c>
      <c r="D14" s="612"/>
      <c r="E14" s="615"/>
    </row>
    <row r="15" spans="1:5" ht="13.5" customHeight="1" hidden="1">
      <c r="A15" s="17" t="s">
        <v>116</v>
      </c>
      <c r="B15" s="17"/>
      <c r="C15" s="14">
        <v>0.019</v>
      </c>
      <c r="D15" s="612"/>
      <c r="E15" s="615"/>
    </row>
    <row r="16" spans="1:5" ht="13.5" customHeight="1" hidden="1">
      <c r="A16" s="18" t="s">
        <v>113</v>
      </c>
      <c r="B16" s="18"/>
      <c r="C16" s="15">
        <v>0.019</v>
      </c>
      <c r="D16" s="612"/>
      <c r="E16" s="615"/>
    </row>
    <row r="17" spans="1:5" ht="18" customHeight="1">
      <c r="A17" s="16" t="s">
        <v>98</v>
      </c>
      <c r="B17" s="16"/>
      <c r="C17" s="13">
        <v>0.017</v>
      </c>
      <c r="D17" s="612"/>
      <c r="E17" s="615"/>
    </row>
    <row r="18" spans="1:5" ht="13.5" customHeight="1" hidden="1">
      <c r="A18" s="17" t="s">
        <v>117</v>
      </c>
      <c r="B18" s="17"/>
      <c r="C18" s="14">
        <v>0.017</v>
      </c>
      <c r="D18" s="612"/>
      <c r="E18" s="615"/>
    </row>
    <row r="19" spans="1:5" ht="13.5" customHeight="1" hidden="1">
      <c r="A19" s="18" t="s">
        <v>118</v>
      </c>
      <c r="B19" s="18"/>
      <c r="C19" s="15">
        <v>0.017</v>
      </c>
      <c r="D19" s="612"/>
      <c r="E19" s="615"/>
    </row>
    <row r="20" spans="1:5" ht="18" customHeight="1">
      <c r="A20" s="16" t="s">
        <v>101</v>
      </c>
      <c r="B20" s="16"/>
      <c r="C20" s="13">
        <v>0.03</v>
      </c>
      <c r="D20" s="612"/>
      <c r="E20" s="615"/>
    </row>
    <row r="21" spans="1:5" ht="13.5" customHeight="1" hidden="1">
      <c r="A21" s="17" t="s">
        <v>119</v>
      </c>
      <c r="B21" s="17"/>
      <c r="C21" s="14">
        <v>0.03</v>
      </c>
      <c r="D21" s="612"/>
      <c r="E21" s="615"/>
    </row>
    <row r="22" spans="1:5" ht="13.5" customHeight="1" hidden="1">
      <c r="A22" s="17" t="s">
        <v>120</v>
      </c>
      <c r="B22" s="17"/>
      <c r="C22" s="14">
        <v>0.03</v>
      </c>
      <c r="D22" s="612"/>
      <c r="E22" s="615"/>
    </row>
    <row r="23" spans="1:5" ht="18" customHeight="1">
      <c r="A23" s="18" t="s">
        <v>121</v>
      </c>
      <c r="B23" s="18"/>
      <c r="C23" s="15">
        <v>0.03</v>
      </c>
      <c r="D23" s="612"/>
      <c r="E23" s="615"/>
    </row>
    <row r="24" spans="1:5" ht="18" customHeight="1">
      <c r="A24" s="16" t="s">
        <v>97</v>
      </c>
      <c r="B24" s="16"/>
      <c r="C24" s="13">
        <v>0.029</v>
      </c>
      <c r="D24" s="612"/>
      <c r="E24" s="615"/>
    </row>
    <row r="25" spans="1:5" ht="13.5" customHeight="1" hidden="1">
      <c r="A25" s="17" t="s">
        <v>122</v>
      </c>
      <c r="B25" s="17"/>
      <c r="C25" s="14">
        <v>0.029</v>
      </c>
      <c r="D25" s="612"/>
      <c r="E25" s="615"/>
    </row>
    <row r="26" spans="1:5" ht="13.5" customHeight="1" hidden="1">
      <c r="A26" s="18" t="s">
        <v>123</v>
      </c>
      <c r="B26" s="18"/>
      <c r="C26" s="15">
        <v>0.029</v>
      </c>
      <c r="D26" s="612"/>
      <c r="E26" s="615"/>
    </row>
    <row r="27" spans="1:5" ht="18" customHeight="1">
      <c r="A27" s="16" t="s">
        <v>103</v>
      </c>
      <c r="B27" s="16"/>
      <c r="C27" s="13">
        <v>0.042</v>
      </c>
      <c r="D27" s="612"/>
      <c r="E27" s="615"/>
    </row>
    <row r="28" spans="1:5" ht="13.5" customHeight="1" hidden="1">
      <c r="A28" s="17" t="s">
        <v>124</v>
      </c>
      <c r="B28" s="17"/>
      <c r="C28" s="14">
        <v>0.042</v>
      </c>
      <c r="D28" s="612"/>
      <c r="E28" s="615"/>
    </row>
    <row r="29" spans="1:5" ht="13.5" customHeight="1" hidden="1">
      <c r="A29" s="50" t="s">
        <v>125</v>
      </c>
      <c r="B29" s="18"/>
      <c r="C29" s="15">
        <v>0.042</v>
      </c>
      <c r="D29" s="612"/>
      <c r="E29" s="615"/>
    </row>
    <row r="30" spans="1:5" ht="18" customHeight="1">
      <c r="A30" s="18" t="s">
        <v>213</v>
      </c>
      <c r="B30" s="49"/>
      <c r="C30" s="46">
        <v>0.042</v>
      </c>
      <c r="D30" s="612"/>
      <c r="E30" s="615"/>
    </row>
    <row r="31" spans="1:5" ht="18" customHeight="1">
      <c r="A31" s="16" t="s">
        <v>102</v>
      </c>
      <c r="B31" s="16"/>
      <c r="C31" s="13">
        <v>0.039</v>
      </c>
      <c r="D31" s="612"/>
      <c r="E31" s="615"/>
    </row>
    <row r="32" spans="1:5" ht="13.5" customHeight="1" hidden="1">
      <c r="A32" s="17" t="s">
        <v>126</v>
      </c>
      <c r="B32" s="17"/>
      <c r="C32" s="14">
        <v>0.039</v>
      </c>
      <c r="D32" s="612"/>
      <c r="E32" s="615"/>
    </row>
    <row r="33" spans="1:5" ht="13.5" customHeight="1" hidden="1">
      <c r="A33" s="18" t="s">
        <v>127</v>
      </c>
      <c r="B33" s="18"/>
      <c r="C33" s="15">
        <v>0.039</v>
      </c>
      <c r="D33" s="612"/>
      <c r="E33" s="615"/>
    </row>
    <row r="34" spans="1:5" ht="18" customHeight="1">
      <c r="A34" s="16" t="s">
        <v>104</v>
      </c>
      <c r="B34" s="16"/>
      <c r="C34" s="13">
        <v>0.025</v>
      </c>
      <c r="D34" s="612"/>
      <c r="E34" s="615"/>
    </row>
    <row r="35" spans="1:5" ht="18" customHeight="1">
      <c r="A35" s="17" t="s">
        <v>105</v>
      </c>
      <c r="B35" s="17"/>
      <c r="C35" s="14">
        <v>0.025</v>
      </c>
      <c r="D35" s="612"/>
      <c r="E35" s="615"/>
    </row>
    <row r="36" spans="1:5" ht="18" customHeight="1">
      <c r="A36" s="17" t="s">
        <v>99</v>
      </c>
      <c r="B36" s="17"/>
      <c r="C36" s="14">
        <v>0.025</v>
      </c>
      <c r="D36" s="612"/>
      <c r="E36" s="615"/>
    </row>
    <row r="37" spans="1:5" ht="13.5" customHeight="1" hidden="1">
      <c r="A37" s="17" t="s">
        <v>128</v>
      </c>
      <c r="B37" s="17"/>
      <c r="C37" s="14">
        <v>0.025</v>
      </c>
      <c r="D37" s="612"/>
      <c r="E37" s="615"/>
    </row>
    <row r="38" spans="1:5" ht="13.5" customHeight="1" hidden="1">
      <c r="A38" s="18" t="s">
        <v>129</v>
      </c>
      <c r="B38" s="18"/>
      <c r="C38" s="15">
        <v>0.025</v>
      </c>
      <c r="D38" s="612"/>
      <c r="E38" s="615"/>
    </row>
    <row r="39" spans="1:5" ht="18" customHeight="1">
      <c r="A39" s="16" t="s">
        <v>106</v>
      </c>
      <c r="B39" s="16"/>
      <c r="C39" s="13">
        <v>0.015</v>
      </c>
      <c r="D39" s="612"/>
      <c r="E39" s="615"/>
    </row>
    <row r="40" spans="1:5" ht="18" customHeight="1">
      <c r="A40" s="17" t="s">
        <v>100</v>
      </c>
      <c r="B40" s="17"/>
      <c r="C40" s="14">
        <v>0.015</v>
      </c>
      <c r="D40" s="612"/>
      <c r="E40" s="615"/>
    </row>
    <row r="41" spans="1:5" ht="13.5" customHeight="1" hidden="1">
      <c r="A41" s="17" t="s">
        <v>130</v>
      </c>
      <c r="B41" s="17"/>
      <c r="C41" s="14">
        <v>0.015</v>
      </c>
      <c r="D41" s="612"/>
      <c r="E41" s="615"/>
    </row>
    <row r="42" spans="1:5" ht="13.5" customHeight="1" hidden="1">
      <c r="A42" s="18" t="s">
        <v>131</v>
      </c>
      <c r="B42" s="18"/>
      <c r="C42" s="15">
        <v>0.015</v>
      </c>
      <c r="D42" s="612"/>
      <c r="E42" s="615"/>
    </row>
    <row r="43" spans="1:5" ht="18" customHeight="1">
      <c r="A43" s="16" t="s">
        <v>107</v>
      </c>
      <c r="B43" s="16"/>
      <c r="C43" s="13">
        <v>0.011</v>
      </c>
      <c r="D43" s="612"/>
      <c r="E43" s="615"/>
    </row>
    <row r="44" spans="1:5" ht="13.5" customHeight="1" hidden="1">
      <c r="A44" s="17" t="s">
        <v>133</v>
      </c>
      <c r="B44" s="17"/>
      <c r="C44" s="14">
        <v>0.011</v>
      </c>
      <c r="D44" s="612"/>
      <c r="E44" s="615"/>
    </row>
    <row r="45" spans="1:5" ht="0.75" customHeight="1" hidden="1">
      <c r="A45" s="17" t="s">
        <v>134</v>
      </c>
      <c r="B45" s="17"/>
      <c r="C45" s="14">
        <v>0.011</v>
      </c>
      <c r="D45" s="612"/>
      <c r="E45" s="615"/>
    </row>
    <row r="46" spans="1:5" ht="18" customHeight="1">
      <c r="A46" s="18" t="s">
        <v>132</v>
      </c>
      <c r="B46" s="18"/>
      <c r="C46" s="15">
        <v>0.011</v>
      </c>
      <c r="D46" s="613"/>
      <c r="E46" s="616"/>
    </row>
    <row r="47" spans="3:5" ht="13.5">
      <c r="C47" s="1"/>
      <c r="D47" s="1"/>
      <c r="E47" s="68"/>
    </row>
    <row r="48" spans="1:5" ht="13.5">
      <c r="A48" s="5" t="s">
        <v>216</v>
      </c>
      <c r="B48" s="5"/>
      <c r="C48" s="1"/>
      <c r="D48" s="1"/>
      <c r="E48" s="68"/>
    </row>
    <row r="49" spans="1:5" ht="22.5" customHeight="1">
      <c r="A49" s="629" t="s">
        <v>108</v>
      </c>
      <c r="B49" s="630"/>
      <c r="C49" s="618" t="s">
        <v>220</v>
      </c>
      <c r="D49" s="618"/>
      <c r="E49" s="618"/>
    </row>
    <row r="50" spans="1:5" ht="17.25" customHeight="1">
      <c r="A50" s="7" t="s">
        <v>207</v>
      </c>
      <c r="B50" s="7"/>
      <c r="C50" s="619">
        <v>0</v>
      </c>
      <c r="D50" s="620"/>
      <c r="E50" s="621"/>
    </row>
    <row r="51" spans="1:5" ht="17.25" customHeight="1">
      <c r="A51" s="8" t="s">
        <v>135</v>
      </c>
      <c r="B51" s="8"/>
      <c r="C51" s="622"/>
      <c r="D51" s="623"/>
      <c r="E51" s="624"/>
    </row>
    <row r="52" spans="1:5" ht="17.25" customHeight="1">
      <c r="A52" s="8" t="s">
        <v>136</v>
      </c>
      <c r="B52" s="8"/>
      <c r="C52" s="622"/>
      <c r="D52" s="623"/>
      <c r="E52" s="624"/>
    </row>
    <row r="53" spans="1:5" ht="17.25" customHeight="1">
      <c r="A53" s="8" t="s">
        <v>137</v>
      </c>
      <c r="B53" s="8"/>
      <c r="C53" s="622"/>
      <c r="D53" s="623"/>
      <c r="E53" s="624"/>
    </row>
    <row r="54" spans="1:5" ht="17.25" customHeight="1">
      <c r="A54" s="8" t="s">
        <v>138</v>
      </c>
      <c r="B54" s="8"/>
      <c r="C54" s="622"/>
      <c r="D54" s="623"/>
      <c r="E54" s="624"/>
    </row>
    <row r="55" spans="1:5" ht="17.25" customHeight="1">
      <c r="A55" s="8" t="s">
        <v>139</v>
      </c>
      <c r="B55" s="8"/>
      <c r="C55" s="622"/>
      <c r="D55" s="623"/>
      <c r="E55" s="624"/>
    </row>
    <row r="56" spans="1:5" ht="17.25" customHeight="1">
      <c r="A56" s="9" t="s">
        <v>140</v>
      </c>
      <c r="B56" s="9"/>
      <c r="C56" s="625"/>
      <c r="D56" s="626"/>
      <c r="E56" s="627"/>
    </row>
    <row r="58" spans="1:5" ht="13.5">
      <c r="A58" s="628" t="s">
        <v>189</v>
      </c>
      <c r="B58" s="628"/>
      <c r="C58" s="40"/>
      <c r="D58" s="40"/>
      <c r="E58" s="40"/>
    </row>
    <row r="59" spans="1:5" ht="18" customHeight="1">
      <c r="A59" s="6" t="s">
        <v>201</v>
      </c>
      <c r="B59" s="617" t="s">
        <v>221</v>
      </c>
      <c r="C59" s="617"/>
      <c r="D59" s="617"/>
      <c r="E59" s="617"/>
    </row>
    <row r="60" spans="1:5" ht="18" customHeight="1">
      <c r="A60" s="6" t="s">
        <v>202</v>
      </c>
      <c r="B60" s="617" t="s">
        <v>222</v>
      </c>
      <c r="C60" s="617"/>
      <c r="D60" s="617"/>
      <c r="E60" s="617"/>
    </row>
    <row r="61" spans="1:5" ht="18" customHeight="1">
      <c r="A61" s="6" t="s">
        <v>203</v>
      </c>
      <c r="B61" s="617" t="s">
        <v>223</v>
      </c>
      <c r="C61" s="617"/>
      <c r="D61" s="617"/>
      <c r="E61" s="617"/>
    </row>
  </sheetData>
  <sheetProtection/>
  <mergeCells count="11">
    <mergeCell ref="B61:E61"/>
    <mergeCell ref="C49:E49"/>
    <mergeCell ref="C50:E56"/>
    <mergeCell ref="A58:B58"/>
    <mergeCell ref="B59:E59"/>
    <mergeCell ref="B60:E60"/>
    <mergeCell ref="A49:B49"/>
    <mergeCell ref="A4:B5"/>
    <mergeCell ref="C4:E4"/>
    <mergeCell ref="D6:D46"/>
    <mergeCell ref="E6:E4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D40"/>
  <sheetViews>
    <sheetView zoomScalePageLayoutView="0" workbookViewId="0" topLeftCell="A1">
      <selection activeCell="C39" sqref="C39"/>
    </sheetView>
  </sheetViews>
  <sheetFormatPr defaultColWidth="9.00390625" defaultRowHeight="13.5"/>
  <cols>
    <col min="1" max="1" width="6.75390625" style="58" customWidth="1"/>
    <col min="2" max="2" width="28.25390625" style="58" customWidth="1"/>
    <col min="3" max="3" width="17.375" style="58" customWidth="1"/>
    <col min="4" max="4" width="14.25390625" style="58" customWidth="1"/>
    <col min="5" max="16384" width="9.00390625" style="58" customWidth="1"/>
  </cols>
  <sheetData>
    <row r="2" spans="2:4" ht="13.5">
      <c r="B2" s="58" t="s">
        <v>228</v>
      </c>
      <c r="D2" s="59" t="s">
        <v>229</v>
      </c>
    </row>
    <row r="3" ht="21" customHeight="1" thickBot="1"/>
    <row r="4" spans="2:3" ht="79.5" customHeight="1">
      <c r="B4" s="60" t="s">
        <v>230</v>
      </c>
      <c r="C4" s="61" t="s">
        <v>231</v>
      </c>
    </row>
    <row r="5" spans="2:3" ht="13.5">
      <c r="B5" s="60" t="s">
        <v>232</v>
      </c>
      <c r="C5" s="62" t="s">
        <v>225</v>
      </c>
    </row>
    <row r="6" spans="2:3" ht="13.5">
      <c r="B6" s="60" t="s">
        <v>233</v>
      </c>
      <c r="C6" s="65" t="s">
        <v>226</v>
      </c>
    </row>
    <row r="7" spans="2:3" ht="13.5">
      <c r="B7" s="60" t="s">
        <v>234</v>
      </c>
      <c r="C7" s="65" t="s">
        <v>226</v>
      </c>
    </row>
    <row r="8" spans="2:3" ht="13.5">
      <c r="B8" s="60" t="s">
        <v>235</v>
      </c>
      <c r="C8" s="65" t="s">
        <v>226</v>
      </c>
    </row>
    <row r="9" spans="2:3" ht="13.5">
      <c r="B9" s="60" t="s">
        <v>236</v>
      </c>
      <c r="C9" s="65" t="s">
        <v>226</v>
      </c>
    </row>
    <row r="10" spans="2:3" ht="13.5">
      <c r="B10" s="60" t="s">
        <v>237</v>
      </c>
      <c r="C10" s="65" t="s">
        <v>226</v>
      </c>
    </row>
    <row r="11" spans="2:3" ht="13.5">
      <c r="B11" s="60" t="s">
        <v>238</v>
      </c>
      <c r="C11" s="65" t="s">
        <v>226</v>
      </c>
    </row>
    <row r="12" spans="2:3" ht="13.5">
      <c r="B12" s="60" t="s">
        <v>239</v>
      </c>
      <c r="C12" s="65" t="s">
        <v>226</v>
      </c>
    </row>
    <row r="13" spans="2:3" ht="13.5">
      <c r="B13" s="60" t="s">
        <v>240</v>
      </c>
      <c r="C13" s="65" t="s">
        <v>226</v>
      </c>
    </row>
    <row r="14" spans="2:3" ht="13.5">
      <c r="B14" s="60" t="s">
        <v>241</v>
      </c>
      <c r="C14" s="65" t="s">
        <v>226</v>
      </c>
    </row>
    <row r="15" spans="2:3" ht="13.5">
      <c r="B15" s="60" t="s">
        <v>242</v>
      </c>
      <c r="C15" s="65" t="s">
        <v>226</v>
      </c>
    </row>
    <row r="16" spans="2:3" ht="13.5">
      <c r="B16" s="60" t="s">
        <v>243</v>
      </c>
      <c r="C16" s="65" t="s">
        <v>226</v>
      </c>
    </row>
    <row r="17" spans="2:3" ht="13.5">
      <c r="B17" s="60" t="s">
        <v>244</v>
      </c>
      <c r="C17" s="65" t="s">
        <v>226</v>
      </c>
    </row>
    <row r="18" spans="2:3" ht="13.5">
      <c r="B18" s="60" t="s">
        <v>245</v>
      </c>
      <c r="C18" s="65" t="s">
        <v>226</v>
      </c>
    </row>
    <row r="19" spans="2:3" ht="13.5">
      <c r="B19" s="60" t="s">
        <v>246</v>
      </c>
      <c r="C19" s="65" t="s">
        <v>226</v>
      </c>
    </row>
    <row r="20" spans="2:3" ht="13.5">
      <c r="B20" s="60" t="s">
        <v>247</v>
      </c>
      <c r="C20" s="65" t="s">
        <v>226</v>
      </c>
    </row>
    <row r="21" spans="2:3" ht="13.5">
      <c r="B21" s="60" t="s">
        <v>248</v>
      </c>
      <c r="C21" s="65" t="s">
        <v>226</v>
      </c>
    </row>
    <row r="22" spans="2:3" ht="13.5">
      <c r="B22" s="60" t="s">
        <v>249</v>
      </c>
      <c r="C22" s="65" t="s">
        <v>226</v>
      </c>
    </row>
    <row r="23" spans="2:3" ht="13.5">
      <c r="B23" s="60" t="s">
        <v>250</v>
      </c>
      <c r="C23" s="65" t="s">
        <v>226</v>
      </c>
    </row>
    <row r="24" spans="2:3" ht="13.5">
      <c r="B24" s="60" t="s">
        <v>251</v>
      </c>
      <c r="C24" s="65" t="s">
        <v>226</v>
      </c>
    </row>
    <row r="25" spans="2:3" ht="13.5">
      <c r="B25" s="63" t="s">
        <v>252</v>
      </c>
      <c r="C25" s="65" t="s">
        <v>226</v>
      </c>
    </row>
    <row r="26" spans="2:3" ht="13.5" customHeight="1">
      <c r="B26" s="66" t="s">
        <v>67</v>
      </c>
      <c r="C26" s="65" t="s">
        <v>83</v>
      </c>
    </row>
    <row r="27" spans="2:3" ht="13.5">
      <c r="B27" s="67" t="s">
        <v>68</v>
      </c>
      <c r="C27" s="62" t="s">
        <v>83</v>
      </c>
    </row>
    <row r="28" spans="2:3" ht="13.5">
      <c r="B28" s="67" t="s">
        <v>69</v>
      </c>
      <c r="C28" s="62" t="s">
        <v>83</v>
      </c>
    </row>
    <row r="29" spans="2:3" ht="13.5">
      <c r="B29" s="67" t="s">
        <v>70</v>
      </c>
      <c r="C29" s="62" t="s">
        <v>83</v>
      </c>
    </row>
    <row r="30" spans="2:3" ht="13.5">
      <c r="B30" s="67" t="s">
        <v>71</v>
      </c>
      <c r="C30" s="62" t="s">
        <v>83</v>
      </c>
    </row>
    <row r="31" spans="2:3" ht="13.5">
      <c r="B31" s="67" t="s">
        <v>72</v>
      </c>
      <c r="C31" s="62" t="s">
        <v>83</v>
      </c>
    </row>
    <row r="32" spans="2:3" ht="13.5">
      <c r="B32" s="67" t="s">
        <v>73</v>
      </c>
      <c r="C32" s="62" t="s">
        <v>83</v>
      </c>
    </row>
    <row r="33" spans="2:3" ht="13.5">
      <c r="B33" s="67" t="s">
        <v>74</v>
      </c>
      <c r="C33" s="62" t="s">
        <v>83</v>
      </c>
    </row>
    <row r="34" spans="2:3" ht="13.5">
      <c r="B34" s="67" t="s">
        <v>80</v>
      </c>
      <c r="C34" s="62" t="s">
        <v>83</v>
      </c>
    </row>
    <row r="35" spans="2:3" ht="13.5">
      <c r="B35" s="67" t="s">
        <v>75</v>
      </c>
      <c r="C35" s="62" t="s">
        <v>83</v>
      </c>
    </row>
    <row r="36" spans="2:3" ht="13.5">
      <c r="B36" s="67" t="s">
        <v>76</v>
      </c>
      <c r="C36" s="62" t="s">
        <v>83</v>
      </c>
    </row>
    <row r="37" spans="2:3" ht="13.5">
      <c r="B37" s="67" t="s">
        <v>77</v>
      </c>
      <c r="C37" s="62" t="s">
        <v>83</v>
      </c>
    </row>
    <row r="38" spans="2:3" ht="13.5">
      <c r="B38" s="67" t="s">
        <v>78</v>
      </c>
      <c r="C38" s="62" t="s">
        <v>83</v>
      </c>
    </row>
    <row r="39" spans="2:3" ht="14.25" thickBot="1">
      <c r="B39" s="67" t="s">
        <v>79</v>
      </c>
      <c r="C39" s="64" t="s">
        <v>83</v>
      </c>
    </row>
    <row r="40" ht="13.5">
      <c r="B40" s="58">
        <f>COUNTA(B5:B39)</f>
        <v>35</v>
      </c>
    </row>
  </sheetData>
  <sheetProtection/>
  <printOptions/>
  <pageMargins left="0.7874015748031497" right="0.7874015748031497" top="0.984251968503937" bottom="0.3937007874015748" header="0.5118110236220472" footer="0.511811023622047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E128"/>
  <sheetViews>
    <sheetView showGridLines="0" view="pageBreakPreview" zoomScale="106" zoomScaleSheetLayoutView="106" zoomScalePageLayoutView="0" workbookViewId="0" topLeftCell="A1">
      <selection activeCell="E6" sqref="E6"/>
    </sheetView>
  </sheetViews>
  <sheetFormatPr defaultColWidth="9.00390625" defaultRowHeight="13.5"/>
  <cols>
    <col min="1" max="1" width="4.75390625" style="0" customWidth="1"/>
    <col min="2" max="2" width="36.25390625" style="0" customWidth="1"/>
    <col min="3" max="3" width="10.125" style="0" customWidth="1"/>
    <col min="4" max="4" width="22.125" style="0" customWidth="1"/>
    <col min="5" max="5" width="11.625" style="0" customWidth="1"/>
    <col min="7" max="7" width="23.75390625" style="0" customWidth="1"/>
  </cols>
  <sheetData>
    <row r="1" ht="13.5">
      <c r="A1" t="s">
        <v>206</v>
      </c>
    </row>
    <row r="3" spans="1:5" ht="24.75" customHeight="1">
      <c r="A3" s="3" t="s">
        <v>214</v>
      </c>
      <c r="B3" s="3"/>
      <c r="C3" s="3"/>
      <c r="D3" s="3"/>
      <c r="E3" s="3"/>
    </row>
    <row r="4" spans="1:5" ht="18.75" customHeight="1">
      <c r="A4" s="604" t="s">
        <v>108</v>
      </c>
      <c r="B4" s="605"/>
      <c r="C4" s="633" t="s">
        <v>227</v>
      </c>
      <c r="D4" s="633" t="s">
        <v>259</v>
      </c>
      <c r="E4" s="631" t="s">
        <v>224</v>
      </c>
    </row>
    <row r="5" spans="1:5" ht="27" customHeight="1">
      <c r="A5" s="606"/>
      <c r="B5" s="607"/>
      <c r="C5" s="634"/>
      <c r="D5" s="634"/>
      <c r="E5" s="632"/>
    </row>
    <row r="6" spans="1:5" ht="18" customHeight="1">
      <c r="A6" s="10" t="s">
        <v>114</v>
      </c>
      <c r="B6" s="10"/>
      <c r="C6" s="55" t="s">
        <v>225</v>
      </c>
      <c r="D6" s="57" t="str">
        <f>A6&amp;"-"&amp;C6</f>
        <v>訪問介護（介護予防含む）-５級地</v>
      </c>
      <c r="E6" s="52">
        <v>10.42</v>
      </c>
    </row>
    <row r="7" spans="1:5" ht="13.5" customHeight="1">
      <c r="A7" s="11" t="s">
        <v>109</v>
      </c>
      <c r="B7" s="11"/>
      <c r="C7" s="55" t="s">
        <v>225</v>
      </c>
      <c r="D7" s="57" t="str">
        <f aca="true" t="shared" si="0" ref="D7:D70">A7&amp;"-"&amp;C7</f>
        <v>訪問介護-５級地</v>
      </c>
      <c r="E7" s="52">
        <v>10.42</v>
      </c>
    </row>
    <row r="8" spans="1:5" ht="13.5" customHeight="1">
      <c r="A8" s="11" t="s">
        <v>110</v>
      </c>
      <c r="B8" s="11"/>
      <c r="C8" s="55" t="s">
        <v>225</v>
      </c>
      <c r="D8" s="57" t="str">
        <f t="shared" si="0"/>
        <v>介護予防訪問介護-５級地</v>
      </c>
      <c r="E8" s="52">
        <v>10.42</v>
      </c>
    </row>
    <row r="9" spans="1:5" ht="18" customHeight="1">
      <c r="A9" s="47" t="s">
        <v>95</v>
      </c>
      <c r="B9" s="47"/>
      <c r="C9" s="55" t="s">
        <v>225</v>
      </c>
      <c r="D9" s="57" t="str">
        <f t="shared" si="0"/>
        <v>夜間対応型訪問介護-５級地</v>
      </c>
      <c r="E9" s="52">
        <v>10.42</v>
      </c>
    </row>
    <row r="10" spans="1:5" ht="18" customHeight="1">
      <c r="A10" s="18" t="s">
        <v>215</v>
      </c>
      <c r="B10" s="51"/>
      <c r="C10" s="55" t="s">
        <v>225</v>
      </c>
      <c r="D10" s="57" t="str">
        <f t="shared" si="0"/>
        <v>定期巡回・随時対応型訪問介護看護-５級地</v>
      </c>
      <c r="E10" s="52">
        <v>10.42</v>
      </c>
    </row>
    <row r="11" spans="1:5" ht="18" customHeight="1">
      <c r="A11" s="10" t="s">
        <v>115</v>
      </c>
      <c r="B11" s="10"/>
      <c r="C11" s="55" t="s">
        <v>225</v>
      </c>
      <c r="D11" s="57" t="str">
        <f t="shared" si="0"/>
        <v>訪問入浴介護（介護予防含む）-５級地</v>
      </c>
      <c r="E11" s="52">
        <v>10.42</v>
      </c>
    </row>
    <row r="12" spans="1:5" ht="13.5" customHeight="1">
      <c r="A12" s="11" t="s">
        <v>111</v>
      </c>
      <c r="B12" s="11"/>
      <c r="C12" s="55" t="s">
        <v>225</v>
      </c>
      <c r="D12" s="57" t="str">
        <f t="shared" si="0"/>
        <v>訪問入浴介護-５級地</v>
      </c>
      <c r="E12" s="52">
        <v>10.42</v>
      </c>
    </row>
    <row r="13" spans="1:5" ht="13.5" customHeight="1">
      <c r="A13" s="12" t="s">
        <v>112</v>
      </c>
      <c r="B13" s="12"/>
      <c r="C13" s="55" t="s">
        <v>225</v>
      </c>
      <c r="D13" s="57" t="str">
        <f t="shared" si="0"/>
        <v>介護予防訪問入浴介護-５級地</v>
      </c>
      <c r="E13" s="52">
        <v>10.42</v>
      </c>
    </row>
    <row r="14" spans="1:5" ht="18" customHeight="1">
      <c r="A14" s="16" t="s">
        <v>96</v>
      </c>
      <c r="B14" s="16"/>
      <c r="C14" s="55" t="s">
        <v>225</v>
      </c>
      <c r="D14" s="57" t="str">
        <f t="shared" si="0"/>
        <v>通所介護（介護予防含む）-５級地</v>
      </c>
      <c r="E14" s="54">
        <v>10.27</v>
      </c>
    </row>
    <row r="15" spans="1:5" ht="13.5" customHeight="1">
      <c r="A15" s="17" t="s">
        <v>116</v>
      </c>
      <c r="B15" s="17"/>
      <c r="C15" s="55" t="s">
        <v>225</v>
      </c>
      <c r="D15" s="57" t="str">
        <f t="shared" si="0"/>
        <v>通所介護-５級地</v>
      </c>
      <c r="E15" s="54">
        <v>10.27</v>
      </c>
    </row>
    <row r="16" spans="1:5" ht="13.5" customHeight="1">
      <c r="A16" s="18" t="s">
        <v>113</v>
      </c>
      <c r="B16" s="18"/>
      <c r="C16" s="55" t="s">
        <v>225</v>
      </c>
      <c r="D16" s="57" t="str">
        <f t="shared" si="0"/>
        <v>介護予防通所介護-５級地</v>
      </c>
      <c r="E16" s="54">
        <v>10.27</v>
      </c>
    </row>
    <row r="17" spans="1:5" ht="18" customHeight="1">
      <c r="A17" s="16" t="s">
        <v>98</v>
      </c>
      <c r="B17" s="16"/>
      <c r="C17" s="55" t="s">
        <v>225</v>
      </c>
      <c r="D17" s="57" t="str">
        <f t="shared" si="0"/>
        <v>通所リハビリテーション（介護予防含む）-５級地</v>
      </c>
      <c r="E17" s="54">
        <v>10.33</v>
      </c>
    </row>
    <row r="18" spans="1:5" ht="13.5" customHeight="1">
      <c r="A18" s="17" t="s">
        <v>117</v>
      </c>
      <c r="B18" s="17"/>
      <c r="C18" s="55" t="s">
        <v>225</v>
      </c>
      <c r="D18" s="57" t="str">
        <f t="shared" si="0"/>
        <v>通所リハビリテーション-５級地</v>
      </c>
      <c r="E18" s="54">
        <v>10.33</v>
      </c>
    </row>
    <row r="19" spans="1:5" ht="13.5" customHeight="1">
      <c r="A19" s="18" t="s">
        <v>118</v>
      </c>
      <c r="B19" s="18"/>
      <c r="C19" s="55" t="s">
        <v>225</v>
      </c>
      <c r="D19" s="57" t="str">
        <f t="shared" si="0"/>
        <v>介護予防通所リハビリテーション-５級地</v>
      </c>
      <c r="E19" s="54">
        <v>10.33</v>
      </c>
    </row>
    <row r="20" spans="1:5" ht="18" customHeight="1">
      <c r="A20" s="16" t="s">
        <v>101</v>
      </c>
      <c r="B20" s="16"/>
      <c r="C20" s="55" t="s">
        <v>225</v>
      </c>
      <c r="D20" s="57" t="str">
        <f t="shared" si="0"/>
        <v>特定施設入居者生活介護（介護予防含む）-５級地</v>
      </c>
      <c r="E20" s="54">
        <v>10.27</v>
      </c>
    </row>
    <row r="21" spans="1:5" ht="13.5" customHeight="1">
      <c r="A21" s="17" t="s">
        <v>119</v>
      </c>
      <c r="B21" s="17"/>
      <c r="C21" s="55" t="s">
        <v>225</v>
      </c>
      <c r="D21" s="57" t="str">
        <f t="shared" si="0"/>
        <v>特定施設入居者生活介護-５級地</v>
      </c>
      <c r="E21" s="54">
        <v>10.27</v>
      </c>
    </row>
    <row r="22" spans="1:5" ht="13.5" customHeight="1">
      <c r="A22" s="17" t="s">
        <v>120</v>
      </c>
      <c r="B22" s="17"/>
      <c r="C22" s="55" t="s">
        <v>225</v>
      </c>
      <c r="D22" s="57" t="str">
        <f t="shared" si="0"/>
        <v>介護予防特定施設入居者生活介護-５級地</v>
      </c>
      <c r="E22" s="54">
        <v>10.27</v>
      </c>
    </row>
    <row r="23" spans="1:5" ht="18" customHeight="1">
      <c r="A23" s="18" t="s">
        <v>121</v>
      </c>
      <c r="B23" s="18"/>
      <c r="C23" s="55" t="s">
        <v>225</v>
      </c>
      <c r="D23" s="57" t="str">
        <f t="shared" si="0"/>
        <v>地域密着型特定施設入居者生活介護-５級地</v>
      </c>
      <c r="E23" s="54">
        <v>10.27</v>
      </c>
    </row>
    <row r="24" spans="1:5" ht="18" customHeight="1">
      <c r="A24" s="16" t="s">
        <v>97</v>
      </c>
      <c r="B24" s="16"/>
      <c r="C24" s="55" t="s">
        <v>225</v>
      </c>
      <c r="D24" s="57" t="str">
        <f t="shared" si="0"/>
        <v>認知症対応型通所介護（介護予防含む）-５級地</v>
      </c>
      <c r="E24" s="54">
        <v>10.33</v>
      </c>
    </row>
    <row r="25" spans="1:5" ht="13.5" customHeight="1">
      <c r="A25" s="17" t="s">
        <v>122</v>
      </c>
      <c r="B25" s="17"/>
      <c r="C25" s="55" t="s">
        <v>225</v>
      </c>
      <c r="D25" s="57" t="str">
        <f t="shared" si="0"/>
        <v>認知症対応型通所介護-５級地</v>
      </c>
      <c r="E25" s="54">
        <v>10.33</v>
      </c>
    </row>
    <row r="26" spans="1:5" ht="13.5" customHeight="1">
      <c r="A26" s="18" t="s">
        <v>123</v>
      </c>
      <c r="B26" s="18"/>
      <c r="C26" s="55" t="s">
        <v>225</v>
      </c>
      <c r="D26" s="57" t="str">
        <f t="shared" si="0"/>
        <v>介護予防認知症対応型通所介護-５級地</v>
      </c>
      <c r="E26" s="54">
        <v>10.33</v>
      </c>
    </row>
    <row r="27" spans="1:5" ht="18" customHeight="1">
      <c r="A27" s="16" t="s">
        <v>103</v>
      </c>
      <c r="B27" s="16"/>
      <c r="C27" s="55" t="s">
        <v>225</v>
      </c>
      <c r="D27" s="57" t="str">
        <f t="shared" si="0"/>
        <v>小規模多機能型居宅介護（介護予防含む）-５級地</v>
      </c>
      <c r="E27" s="54">
        <v>10.33</v>
      </c>
    </row>
    <row r="28" spans="1:5" ht="13.5" customHeight="1">
      <c r="A28" s="17" t="s">
        <v>124</v>
      </c>
      <c r="B28" s="17"/>
      <c r="C28" s="55" t="s">
        <v>225</v>
      </c>
      <c r="D28" s="57" t="str">
        <f t="shared" si="0"/>
        <v>小規模多機能型居宅介護-５級地</v>
      </c>
      <c r="E28" s="54">
        <v>10.33</v>
      </c>
    </row>
    <row r="29" spans="1:5" ht="13.5" customHeight="1">
      <c r="A29" s="50" t="s">
        <v>125</v>
      </c>
      <c r="B29" s="18"/>
      <c r="C29" s="55" t="s">
        <v>225</v>
      </c>
      <c r="D29" s="57" t="str">
        <f t="shared" si="0"/>
        <v>介護予防小規模多機能型居宅介護-５級地</v>
      </c>
      <c r="E29" s="54">
        <v>10.33</v>
      </c>
    </row>
    <row r="30" spans="1:5" ht="18" customHeight="1">
      <c r="A30" s="18" t="s">
        <v>213</v>
      </c>
      <c r="B30" s="49"/>
      <c r="C30" s="55" t="s">
        <v>225</v>
      </c>
      <c r="D30" s="57" t="str">
        <f t="shared" si="0"/>
        <v>複合型サービス-５級地</v>
      </c>
      <c r="E30" s="54">
        <v>10.33</v>
      </c>
    </row>
    <row r="31" spans="1:5" ht="18" customHeight="1">
      <c r="A31" s="16" t="s">
        <v>102</v>
      </c>
      <c r="B31" s="16"/>
      <c r="C31" s="55" t="s">
        <v>225</v>
      </c>
      <c r="D31" s="57" t="str">
        <f t="shared" si="0"/>
        <v>認知症対応型共同生活介護（介護予防含む）-５級地</v>
      </c>
      <c r="E31" s="54">
        <v>10.27</v>
      </c>
    </row>
    <row r="32" spans="1:5" ht="13.5" customHeight="1">
      <c r="A32" s="17" t="s">
        <v>126</v>
      </c>
      <c r="B32" s="17"/>
      <c r="C32" s="55" t="s">
        <v>225</v>
      </c>
      <c r="D32" s="57" t="str">
        <f t="shared" si="0"/>
        <v>認知症対応型共同生活介護-５級地</v>
      </c>
      <c r="E32" s="54">
        <v>10.27</v>
      </c>
    </row>
    <row r="33" spans="1:5" ht="13.5" customHeight="1">
      <c r="A33" s="18" t="s">
        <v>127</v>
      </c>
      <c r="B33" s="18"/>
      <c r="C33" s="55" t="s">
        <v>225</v>
      </c>
      <c r="D33" s="57" t="str">
        <f t="shared" si="0"/>
        <v>介護予防認知症対応型共同生活介護-５級地</v>
      </c>
      <c r="E33" s="54">
        <v>10.27</v>
      </c>
    </row>
    <row r="34" spans="1:5" ht="18" customHeight="1">
      <c r="A34" s="16" t="s">
        <v>104</v>
      </c>
      <c r="B34" s="16"/>
      <c r="C34" s="55" t="s">
        <v>225</v>
      </c>
      <c r="D34" s="57" t="str">
        <f t="shared" si="0"/>
        <v>介護福祉施設サービス-５級地</v>
      </c>
      <c r="E34" s="54">
        <v>10.27</v>
      </c>
    </row>
    <row r="35" spans="1:5" ht="18" customHeight="1">
      <c r="A35" s="17" t="s">
        <v>105</v>
      </c>
      <c r="B35" s="17"/>
      <c r="C35" s="55" t="s">
        <v>225</v>
      </c>
      <c r="D35" s="57" t="str">
        <f t="shared" si="0"/>
        <v>地域密着型介護老人福祉施設-５級地</v>
      </c>
      <c r="E35" s="54">
        <v>10.27</v>
      </c>
    </row>
    <row r="36" spans="1:5" ht="18" customHeight="1">
      <c r="A36" s="17" t="s">
        <v>99</v>
      </c>
      <c r="B36" s="17"/>
      <c r="C36" s="55" t="s">
        <v>225</v>
      </c>
      <c r="D36" s="57" t="str">
        <f t="shared" si="0"/>
        <v>短期入所生活介護（介護予防含む）-５級地</v>
      </c>
      <c r="E36" s="54">
        <v>10.27</v>
      </c>
    </row>
    <row r="37" spans="1:5" ht="13.5" customHeight="1">
      <c r="A37" s="17" t="s">
        <v>128</v>
      </c>
      <c r="B37" s="17"/>
      <c r="C37" s="55" t="s">
        <v>225</v>
      </c>
      <c r="D37" s="57" t="str">
        <f t="shared" si="0"/>
        <v>短期入所生活介護-５級地</v>
      </c>
      <c r="E37" s="54">
        <v>10.27</v>
      </c>
    </row>
    <row r="38" spans="1:5" ht="13.5" customHeight="1">
      <c r="A38" s="18" t="s">
        <v>129</v>
      </c>
      <c r="B38" s="18"/>
      <c r="C38" s="55" t="s">
        <v>225</v>
      </c>
      <c r="D38" s="57" t="str">
        <f t="shared" si="0"/>
        <v>介護予防短期入所生活介護-５級地</v>
      </c>
      <c r="E38" s="54">
        <v>10.27</v>
      </c>
    </row>
    <row r="39" spans="1:5" ht="18" customHeight="1">
      <c r="A39" s="16" t="s">
        <v>106</v>
      </c>
      <c r="B39" s="16"/>
      <c r="C39" s="55" t="s">
        <v>225</v>
      </c>
      <c r="D39" s="57" t="str">
        <f t="shared" si="0"/>
        <v>介護保健施設サービス-５級地</v>
      </c>
      <c r="E39" s="54">
        <v>10.27</v>
      </c>
    </row>
    <row r="40" spans="1:5" ht="18" customHeight="1">
      <c r="A40" s="17" t="s">
        <v>100</v>
      </c>
      <c r="B40" s="17"/>
      <c r="C40" s="55" t="s">
        <v>225</v>
      </c>
      <c r="D40" s="57" t="str">
        <f t="shared" si="0"/>
        <v>短期入所療養介護（老健）（介護予防含む）-５級地</v>
      </c>
      <c r="E40" s="54">
        <v>10.27</v>
      </c>
    </row>
    <row r="41" spans="1:5" ht="13.5" customHeight="1">
      <c r="A41" s="17" t="s">
        <v>130</v>
      </c>
      <c r="B41" s="17"/>
      <c r="C41" s="55" t="s">
        <v>225</v>
      </c>
      <c r="D41" s="57" t="str">
        <f t="shared" si="0"/>
        <v>短期入所療養介護（老健）-５級地</v>
      </c>
      <c r="E41" s="54">
        <v>10.27</v>
      </c>
    </row>
    <row r="42" spans="1:5" ht="13.5" customHeight="1">
      <c r="A42" s="18" t="s">
        <v>131</v>
      </c>
      <c r="B42" s="18"/>
      <c r="C42" s="55" t="s">
        <v>225</v>
      </c>
      <c r="D42" s="57" t="str">
        <f t="shared" si="0"/>
        <v>介護予防短期入所療養介護（老健）-５級地</v>
      </c>
      <c r="E42" s="54">
        <v>10.27</v>
      </c>
    </row>
    <row r="43" spans="1:5" ht="18" customHeight="1">
      <c r="A43" s="16" t="s">
        <v>107</v>
      </c>
      <c r="B43" s="16"/>
      <c r="C43" s="55" t="s">
        <v>225</v>
      </c>
      <c r="D43" s="57" t="str">
        <f t="shared" si="0"/>
        <v>介護療養施設サービス-５級地</v>
      </c>
      <c r="E43" s="54">
        <v>10.27</v>
      </c>
    </row>
    <row r="44" spans="1:5" ht="14.25" customHeight="1">
      <c r="A44" s="17" t="s">
        <v>133</v>
      </c>
      <c r="B44" s="17"/>
      <c r="C44" s="55" t="s">
        <v>225</v>
      </c>
      <c r="D44" s="57" t="str">
        <f t="shared" si="0"/>
        <v>短期入所療養介護（病院等老健以外）-５級地</v>
      </c>
      <c r="E44" s="54">
        <v>10.27</v>
      </c>
    </row>
    <row r="45" spans="1:5" ht="16.5" customHeight="1">
      <c r="A45" s="17" t="s">
        <v>134</v>
      </c>
      <c r="B45" s="17"/>
      <c r="C45" s="55" t="s">
        <v>225</v>
      </c>
      <c r="D45" s="57" t="str">
        <f t="shared" si="0"/>
        <v>介護予防短期入所療養介護（病院等老健以外）-５級地</v>
      </c>
      <c r="E45" s="54">
        <v>10.27</v>
      </c>
    </row>
    <row r="46" spans="1:5" ht="18" customHeight="1">
      <c r="A46" s="18" t="s">
        <v>132</v>
      </c>
      <c r="B46" s="18"/>
      <c r="C46" s="55" t="s">
        <v>225</v>
      </c>
      <c r="D46" s="57" t="str">
        <f t="shared" si="0"/>
        <v>短期入所療養介護（病院等老健以外）（介護予防含む）-５級地</v>
      </c>
      <c r="E46" s="54">
        <v>10.27</v>
      </c>
    </row>
    <row r="47" spans="1:5" ht="13.5">
      <c r="A47" s="10" t="s">
        <v>114</v>
      </c>
      <c r="B47" s="10"/>
      <c r="C47" s="56" t="s">
        <v>226</v>
      </c>
      <c r="D47" s="57" t="str">
        <f t="shared" si="0"/>
        <v>訪問介護（介護予防含む）-６級地</v>
      </c>
      <c r="E47" s="52">
        <v>10.21</v>
      </c>
    </row>
    <row r="48" spans="1:5" ht="13.5">
      <c r="A48" s="11" t="s">
        <v>109</v>
      </c>
      <c r="B48" s="11"/>
      <c r="C48" s="56" t="s">
        <v>226</v>
      </c>
      <c r="D48" s="57" t="str">
        <f t="shared" si="0"/>
        <v>訪問介護-６級地</v>
      </c>
      <c r="E48" s="52">
        <v>10.21</v>
      </c>
    </row>
    <row r="49" spans="1:5" ht="13.5">
      <c r="A49" s="11" t="s">
        <v>110</v>
      </c>
      <c r="B49" s="11"/>
      <c r="C49" s="56" t="s">
        <v>226</v>
      </c>
      <c r="D49" s="57" t="str">
        <f t="shared" si="0"/>
        <v>介護予防訪問介護-６級地</v>
      </c>
      <c r="E49" s="52">
        <v>10.21</v>
      </c>
    </row>
    <row r="50" spans="1:5" ht="13.5">
      <c r="A50" s="47" t="s">
        <v>95</v>
      </c>
      <c r="B50" s="47"/>
      <c r="C50" s="56" t="s">
        <v>226</v>
      </c>
      <c r="D50" s="57" t="str">
        <f t="shared" si="0"/>
        <v>夜間対応型訪問介護-６級地</v>
      </c>
      <c r="E50" s="52">
        <v>10.21</v>
      </c>
    </row>
    <row r="51" spans="1:5" ht="13.5">
      <c r="A51" s="18" t="s">
        <v>215</v>
      </c>
      <c r="B51" s="51"/>
      <c r="C51" s="56" t="s">
        <v>226</v>
      </c>
      <c r="D51" s="57" t="str">
        <f t="shared" si="0"/>
        <v>定期巡回・随時対応型訪問介護看護-６級地</v>
      </c>
      <c r="E51" s="52">
        <v>10.21</v>
      </c>
    </row>
    <row r="52" spans="1:5" ht="13.5">
      <c r="A52" s="10" t="s">
        <v>115</v>
      </c>
      <c r="B52" s="10"/>
      <c r="C52" s="56" t="s">
        <v>226</v>
      </c>
      <c r="D52" s="57" t="str">
        <f t="shared" si="0"/>
        <v>訪問入浴介護（介護予防含む）-６級地</v>
      </c>
      <c r="E52" s="52">
        <v>10.21</v>
      </c>
    </row>
    <row r="53" spans="1:5" ht="13.5">
      <c r="A53" s="11" t="s">
        <v>111</v>
      </c>
      <c r="B53" s="11"/>
      <c r="C53" s="56" t="s">
        <v>226</v>
      </c>
      <c r="D53" s="57" t="str">
        <f t="shared" si="0"/>
        <v>訪問入浴介護-６級地</v>
      </c>
      <c r="E53" s="52">
        <v>10.21</v>
      </c>
    </row>
    <row r="54" spans="1:5" ht="13.5">
      <c r="A54" s="12" t="s">
        <v>112</v>
      </c>
      <c r="B54" s="12"/>
      <c r="C54" s="56" t="s">
        <v>226</v>
      </c>
      <c r="D54" s="57" t="str">
        <f t="shared" si="0"/>
        <v>介護予防訪問入浴介護-６級地</v>
      </c>
      <c r="E54" s="52">
        <v>10.21</v>
      </c>
    </row>
    <row r="55" spans="1:5" ht="13.5">
      <c r="A55" s="16" t="s">
        <v>96</v>
      </c>
      <c r="B55" s="16"/>
      <c r="C55" s="56" t="s">
        <v>226</v>
      </c>
      <c r="D55" s="57" t="str">
        <f t="shared" si="0"/>
        <v>通所介護（介護予防含む）-６級地</v>
      </c>
      <c r="E55" s="54">
        <v>10.14</v>
      </c>
    </row>
    <row r="56" spans="1:5" ht="13.5">
      <c r="A56" s="17" t="s">
        <v>116</v>
      </c>
      <c r="B56" s="17"/>
      <c r="C56" s="56" t="s">
        <v>226</v>
      </c>
      <c r="D56" s="57" t="str">
        <f t="shared" si="0"/>
        <v>通所介護-６級地</v>
      </c>
      <c r="E56" s="54">
        <v>10.14</v>
      </c>
    </row>
    <row r="57" spans="1:5" ht="13.5">
      <c r="A57" s="18" t="s">
        <v>113</v>
      </c>
      <c r="B57" s="18"/>
      <c r="C57" s="56" t="s">
        <v>226</v>
      </c>
      <c r="D57" s="57" t="str">
        <f t="shared" si="0"/>
        <v>介護予防通所介護-６級地</v>
      </c>
      <c r="E57" s="54">
        <v>10.14</v>
      </c>
    </row>
    <row r="58" spans="1:5" ht="13.5">
      <c r="A58" s="16" t="s">
        <v>98</v>
      </c>
      <c r="B58" s="16"/>
      <c r="C58" s="56" t="s">
        <v>226</v>
      </c>
      <c r="D58" s="57" t="str">
        <f t="shared" si="0"/>
        <v>通所リハビリテーション（介護予防含む）-６級地</v>
      </c>
      <c r="E58" s="54">
        <v>10.17</v>
      </c>
    </row>
    <row r="59" spans="1:5" ht="13.5">
      <c r="A59" s="17" t="s">
        <v>117</v>
      </c>
      <c r="B59" s="17"/>
      <c r="C59" s="56" t="s">
        <v>226</v>
      </c>
      <c r="D59" s="57" t="str">
        <f t="shared" si="0"/>
        <v>通所リハビリテーション-６級地</v>
      </c>
      <c r="E59" s="54">
        <v>10.17</v>
      </c>
    </row>
    <row r="60" spans="1:5" ht="13.5">
      <c r="A60" s="18" t="s">
        <v>118</v>
      </c>
      <c r="B60" s="18"/>
      <c r="C60" s="56" t="s">
        <v>226</v>
      </c>
      <c r="D60" s="57" t="str">
        <f t="shared" si="0"/>
        <v>介護予防通所リハビリテーション-６級地</v>
      </c>
      <c r="E60" s="54">
        <v>10.17</v>
      </c>
    </row>
    <row r="61" spans="1:5" ht="13.5">
      <c r="A61" s="16" t="s">
        <v>101</v>
      </c>
      <c r="B61" s="16"/>
      <c r="C61" s="56" t="s">
        <v>226</v>
      </c>
      <c r="D61" s="57" t="str">
        <f t="shared" si="0"/>
        <v>特定施設入居者生活介護（介護予防含む）-６級地</v>
      </c>
      <c r="E61" s="54">
        <v>10.14</v>
      </c>
    </row>
    <row r="62" spans="1:5" ht="13.5">
      <c r="A62" s="17" t="s">
        <v>119</v>
      </c>
      <c r="B62" s="17"/>
      <c r="C62" s="56" t="s">
        <v>226</v>
      </c>
      <c r="D62" s="57" t="str">
        <f t="shared" si="0"/>
        <v>特定施設入居者生活介護-６級地</v>
      </c>
      <c r="E62" s="54">
        <v>10.14</v>
      </c>
    </row>
    <row r="63" spans="1:5" ht="13.5">
      <c r="A63" s="17" t="s">
        <v>120</v>
      </c>
      <c r="B63" s="17"/>
      <c r="C63" s="56" t="s">
        <v>226</v>
      </c>
      <c r="D63" s="57" t="str">
        <f t="shared" si="0"/>
        <v>介護予防特定施設入居者生活介護-６級地</v>
      </c>
      <c r="E63" s="54">
        <v>10.14</v>
      </c>
    </row>
    <row r="64" spans="1:5" ht="13.5">
      <c r="A64" s="18" t="s">
        <v>121</v>
      </c>
      <c r="B64" s="18"/>
      <c r="C64" s="56" t="s">
        <v>226</v>
      </c>
      <c r="D64" s="57" t="str">
        <f t="shared" si="0"/>
        <v>地域密着型特定施設入居者生活介護-６級地</v>
      </c>
      <c r="E64" s="54">
        <v>10.14</v>
      </c>
    </row>
    <row r="65" spans="1:5" ht="13.5">
      <c r="A65" s="16" t="s">
        <v>97</v>
      </c>
      <c r="B65" s="16"/>
      <c r="C65" s="56" t="s">
        <v>226</v>
      </c>
      <c r="D65" s="57" t="str">
        <f t="shared" si="0"/>
        <v>認知症対応型通所介護（介護予防含む）-６級地</v>
      </c>
      <c r="E65" s="54">
        <v>10.17</v>
      </c>
    </row>
    <row r="66" spans="1:5" ht="13.5">
      <c r="A66" s="17" t="s">
        <v>122</v>
      </c>
      <c r="B66" s="17"/>
      <c r="C66" s="56" t="s">
        <v>226</v>
      </c>
      <c r="D66" s="57" t="str">
        <f t="shared" si="0"/>
        <v>認知症対応型通所介護-６級地</v>
      </c>
      <c r="E66" s="54">
        <v>10.17</v>
      </c>
    </row>
    <row r="67" spans="1:5" ht="13.5">
      <c r="A67" s="18" t="s">
        <v>123</v>
      </c>
      <c r="B67" s="18"/>
      <c r="C67" s="56" t="s">
        <v>226</v>
      </c>
      <c r="D67" s="57" t="str">
        <f t="shared" si="0"/>
        <v>介護予防認知症対応型通所介護-６級地</v>
      </c>
      <c r="E67" s="54">
        <v>10.17</v>
      </c>
    </row>
    <row r="68" spans="1:5" ht="13.5">
      <c r="A68" s="16" t="s">
        <v>103</v>
      </c>
      <c r="B68" s="16"/>
      <c r="C68" s="56" t="s">
        <v>226</v>
      </c>
      <c r="D68" s="57" t="str">
        <f t="shared" si="0"/>
        <v>小規模多機能型居宅介護（介護予防含む）-６級地</v>
      </c>
      <c r="E68" s="54">
        <v>10.17</v>
      </c>
    </row>
    <row r="69" spans="1:5" ht="13.5">
      <c r="A69" s="17" t="s">
        <v>124</v>
      </c>
      <c r="B69" s="17"/>
      <c r="C69" s="56" t="s">
        <v>226</v>
      </c>
      <c r="D69" s="57" t="str">
        <f t="shared" si="0"/>
        <v>小規模多機能型居宅介護-６級地</v>
      </c>
      <c r="E69" s="54">
        <v>10.17</v>
      </c>
    </row>
    <row r="70" spans="1:5" ht="13.5">
      <c r="A70" s="50" t="s">
        <v>125</v>
      </c>
      <c r="B70" s="18"/>
      <c r="C70" s="56" t="s">
        <v>226</v>
      </c>
      <c r="D70" s="57" t="str">
        <f t="shared" si="0"/>
        <v>介護予防小規模多機能型居宅介護-６級地</v>
      </c>
      <c r="E70" s="54">
        <v>10.17</v>
      </c>
    </row>
    <row r="71" spans="1:5" ht="13.5">
      <c r="A71" s="18" t="s">
        <v>213</v>
      </c>
      <c r="B71" s="49"/>
      <c r="C71" s="56" t="s">
        <v>226</v>
      </c>
      <c r="D71" s="57" t="str">
        <f aca="true" t="shared" si="1" ref="D71:D128">A71&amp;"-"&amp;C71</f>
        <v>複合型サービス-６級地</v>
      </c>
      <c r="E71" s="54">
        <v>10.17</v>
      </c>
    </row>
    <row r="72" spans="1:5" ht="13.5">
      <c r="A72" s="16" t="s">
        <v>102</v>
      </c>
      <c r="B72" s="16"/>
      <c r="C72" s="56" t="s">
        <v>226</v>
      </c>
      <c r="D72" s="57" t="str">
        <f t="shared" si="1"/>
        <v>認知症対応型共同生活介護（介護予防含む）-６級地</v>
      </c>
      <c r="E72" s="54">
        <v>10.14</v>
      </c>
    </row>
    <row r="73" spans="1:5" ht="13.5">
      <c r="A73" s="17" t="s">
        <v>126</v>
      </c>
      <c r="B73" s="17"/>
      <c r="C73" s="56" t="s">
        <v>226</v>
      </c>
      <c r="D73" s="57" t="str">
        <f t="shared" si="1"/>
        <v>認知症対応型共同生活介護-６級地</v>
      </c>
      <c r="E73" s="54">
        <v>10.14</v>
      </c>
    </row>
    <row r="74" spans="1:5" ht="13.5">
      <c r="A74" s="18" t="s">
        <v>127</v>
      </c>
      <c r="B74" s="18"/>
      <c r="C74" s="56" t="s">
        <v>226</v>
      </c>
      <c r="D74" s="57" t="str">
        <f t="shared" si="1"/>
        <v>介護予防認知症対応型共同生活介護-６級地</v>
      </c>
      <c r="E74" s="54">
        <v>10.14</v>
      </c>
    </row>
    <row r="75" spans="1:5" ht="13.5">
      <c r="A75" s="16" t="s">
        <v>104</v>
      </c>
      <c r="B75" s="16"/>
      <c r="C75" s="56" t="s">
        <v>226</v>
      </c>
      <c r="D75" s="57" t="str">
        <f t="shared" si="1"/>
        <v>介護福祉施設サービス-６級地</v>
      </c>
      <c r="E75" s="54">
        <v>10.14</v>
      </c>
    </row>
    <row r="76" spans="1:5" ht="13.5">
      <c r="A76" s="17" t="s">
        <v>105</v>
      </c>
      <c r="B76" s="17"/>
      <c r="C76" s="56" t="s">
        <v>226</v>
      </c>
      <c r="D76" s="57" t="str">
        <f t="shared" si="1"/>
        <v>地域密着型介護老人福祉施設-６級地</v>
      </c>
      <c r="E76" s="54">
        <v>10.14</v>
      </c>
    </row>
    <row r="77" spans="1:5" ht="13.5">
      <c r="A77" s="17" t="s">
        <v>99</v>
      </c>
      <c r="B77" s="17"/>
      <c r="C77" s="56" t="s">
        <v>226</v>
      </c>
      <c r="D77" s="57" t="str">
        <f t="shared" si="1"/>
        <v>短期入所生活介護（介護予防含む）-６級地</v>
      </c>
      <c r="E77" s="54">
        <v>10.14</v>
      </c>
    </row>
    <row r="78" spans="1:5" ht="13.5">
      <c r="A78" s="17" t="s">
        <v>128</v>
      </c>
      <c r="B78" s="17"/>
      <c r="C78" s="56" t="s">
        <v>226</v>
      </c>
      <c r="D78" s="57" t="str">
        <f t="shared" si="1"/>
        <v>短期入所生活介護-６級地</v>
      </c>
      <c r="E78" s="54">
        <v>10.14</v>
      </c>
    </row>
    <row r="79" spans="1:5" ht="13.5">
      <c r="A79" s="18" t="s">
        <v>129</v>
      </c>
      <c r="B79" s="18"/>
      <c r="C79" s="56" t="s">
        <v>226</v>
      </c>
      <c r="D79" s="57" t="str">
        <f t="shared" si="1"/>
        <v>介護予防短期入所生活介護-６級地</v>
      </c>
      <c r="E79" s="54">
        <v>10.14</v>
      </c>
    </row>
    <row r="80" spans="1:5" ht="13.5">
      <c r="A80" s="16" t="s">
        <v>106</v>
      </c>
      <c r="B80" s="16"/>
      <c r="C80" s="56" t="s">
        <v>226</v>
      </c>
      <c r="D80" s="57" t="str">
        <f t="shared" si="1"/>
        <v>介護保健施設サービス-６級地</v>
      </c>
      <c r="E80" s="54">
        <v>10.14</v>
      </c>
    </row>
    <row r="81" spans="1:5" ht="13.5">
      <c r="A81" s="17" t="s">
        <v>100</v>
      </c>
      <c r="B81" s="17"/>
      <c r="C81" s="56" t="s">
        <v>226</v>
      </c>
      <c r="D81" s="57" t="str">
        <f t="shared" si="1"/>
        <v>短期入所療養介護（老健）（介護予防含む）-６級地</v>
      </c>
      <c r="E81" s="54">
        <v>10.14</v>
      </c>
    </row>
    <row r="82" spans="1:5" ht="13.5">
      <c r="A82" s="17" t="s">
        <v>130</v>
      </c>
      <c r="B82" s="17"/>
      <c r="C82" s="56" t="s">
        <v>226</v>
      </c>
      <c r="D82" s="57" t="str">
        <f t="shared" si="1"/>
        <v>短期入所療養介護（老健）-６級地</v>
      </c>
      <c r="E82" s="54">
        <v>10.14</v>
      </c>
    </row>
    <row r="83" spans="1:5" ht="13.5">
      <c r="A83" s="18" t="s">
        <v>131</v>
      </c>
      <c r="B83" s="18"/>
      <c r="C83" s="56" t="s">
        <v>226</v>
      </c>
      <c r="D83" s="57" t="str">
        <f t="shared" si="1"/>
        <v>介護予防短期入所療養介護（老健）-６級地</v>
      </c>
      <c r="E83" s="54">
        <v>10.14</v>
      </c>
    </row>
    <row r="84" spans="1:5" ht="13.5">
      <c r="A84" s="16" t="s">
        <v>107</v>
      </c>
      <c r="B84" s="16"/>
      <c r="C84" s="56" t="s">
        <v>226</v>
      </c>
      <c r="D84" s="57" t="str">
        <f t="shared" si="1"/>
        <v>介護療養施設サービス-６級地</v>
      </c>
      <c r="E84" s="54">
        <v>10.14</v>
      </c>
    </row>
    <row r="85" spans="1:5" ht="13.5">
      <c r="A85" s="17" t="s">
        <v>133</v>
      </c>
      <c r="B85" s="17"/>
      <c r="C85" s="56" t="s">
        <v>226</v>
      </c>
      <c r="D85" s="57" t="str">
        <f t="shared" si="1"/>
        <v>短期入所療養介護（病院等老健以外）-６級地</v>
      </c>
      <c r="E85" s="54">
        <v>10.14</v>
      </c>
    </row>
    <row r="86" spans="1:5" ht="13.5">
      <c r="A86" s="17" t="s">
        <v>134</v>
      </c>
      <c r="B86" s="17"/>
      <c r="C86" s="56" t="s">
        <v>226</v>
      </c>
      <c r="D86" s="57" t="str">
        <f t="shared" si="1"/>
        <v>介護予防短期入所療養介護（病院等老健以外）-６級地</v>
      </c>
      <c r="E86" s="54">
        <v>10.14</v>
      </c>
    </row>
    <row r="87" spans="1:5" ht="13.5">
      <c r="A87" s="18" t="s">
        <v>132</v>
      </c>
      <c r="B87" s="18"/>
      <c r="C87" s="56" t="s">
        <v>226</v>
      </c>
      <c r="D87" s="57" t="str">
        <f t="shared" si="1"/>
        <v>短期入所療養介護（病院等老健以外）（介護予防含む）-６級地</v>
      </c>
      <c r="E87" s="54">
        <v>10.14</v>
      </c>
    </row>
    <row r="88" spans="1:5" ht="13.5">
      <c r="A88" s="10" t="s">
        <v>114</v>
      </c>
      <c r="B88" s="10"/>
      <c r="C88" s="56" t="s">
        <v>83</v>
      </c>
      <c r="D88" s="57" t="str">
        <f t="shared" si="1"/>
        <v>訪問介護（介護予防含む）-その他</v>
      </c>
      <c r="E88" s="53">
        <v>10</v>
      </c>
    </row>
    <row r="89" spans="1:5" ht="13.5">
      <c r="A89" s="11" t="s">
        <v>109</v>
      </c>
      <c r="B89" s="11"/>
      <c r="C89" s="56" t="s">
        <v>83</v>
      </c>
      <c r="D89" s="57" t="str">
        <f t="shared" si="1"/>
        <v>訪問介護-その他</v>
      </c>
      <c r="E89" s="53">
        <v>10</v>
      </c>
    </row>
    <row r="90" spans="1:5" ht="13.5">
      <c r="A90" s="11" t="s">
        <v>110</v>
      </c>
      <c r="B90" s="11"/>
      <c r="C90" s="56" t="s">
        <v>83</v>
      </c>
      <c r="D90" s="57" t="str">
        <f t="shared" si="1"/>
        <v>介護予防訪問介護-その他</v>
      </c>
      <c r="E90" s="53">
        <v>10</v>
      </c>
    </row>
    <row r="91" spans="1:5" ht="13.5">
      <c r="A91" s="47" t="s">
        <v>95</v>
      </c>
      <c r="B91" s="47"/>
      <c r="C91" s="56" t="s">
        <v>83</v>
      </c>
      <c r="D91" s="57" t="str">
        <f t="shared" si="1"/>
        <v>夜間対応型訪問介護-その他</v>
      </c>
      <c r="E91" s="53">
        <v>10</v>
      </c>
    </row>
    <row r="92" spans="1:5" ht="13.5">
      <c r="A92" s="18" t="s">
        <v>215</v>
      </c>
      <c r="B92" s="51"/>
      <c r="C92" s="56" t="s">
        <v>83</v>
      </c>
      <c r="D92" s="57" t="str">
        <f t="shared" si="1"/>
        <v>定期巡回・随時対応型訪問介護看護-その他</v>
      </c>
      <c r="E92" s="53">
        <v>10</v>
      </c>
    </row>
    <row r="93" spans="1:5" ht="13.5">
      <c r="A93" s="10" t="s">
        <v>115</v>
      </c>
      <c r="B93" s="10"/>
      <c r="C93" s="56" t="s">
        <v>83</v>
      </c>
      <c r="D93" s="57" t="str">
        <f t="shared" si="1"/>
        <v>訪問入浴介護（介護予防含む）-その他</v>
      </c>
      <c r="E93" s="53">
        <v>10</v>
      </c>
    </row>
    <row r="94" spans="1:5" ht="13.5">
      <c r="A94" s="11" t="s">
        <v>111</v>
      </c>
      <c r="B94" s="11"/>
      <c r="C94" s="56" t="s">
        <v>83</v>
      </c>
      <c r="D94" s="57" t="str">
        <f t="shared" si="1"/>
        <v>訪問入浴介護-その他</v>
      </c>
      <c r="E94" s="53">
        <v>10</v>
      </c>
    </row>
    <row r="95" spans="1:5" ht="13.5">
      <c r="A95" s="12" t="s">
        <v>112</v>
      </c>
      <c r="B95" s="12"/>
      <c r="C95" s="56" t="s">
        <v>83</v>
      </c>
      <c r="D95" s="57" t="str">
        <f t="shared" si="1"/>
        <v>介護予防訪問入浴介護-その他</v>
      </c>
      <c r="E95" s="53">
        <v>10</v>
      </c>
    </row>
    <row r="96" spans="1:5" ht="13.5">
      <c r="A96" s="16" t="s">
        <v>96</v>
      </c>
      <c r="B96" s="16"/>
      <c r="C96" s="56" t="s">
        <v>83</v>
      </c>
      <c r="D96" s="57" t="str">
        <f t="shared" si="1"/>
        <v>通所介護（介護予防含む）-その他</v>
      </c>
      <c r="E96" s="53">
        <v>10</v>
      </c>
    </row>
    <row r="97" spans="1:5" ht="13.5">
      <c r="A97" s="17" t="s">
        <v>116</v>
      </c>
      <c r="B97" s="17"/>
      <c r="C97" s="56" t="s">
        <v>83</v>
      </c>
      <c r="D97" s="57" t="str">
        <f t="shared" si="1"/>
        <v>通所介護-その他</v>
      </c>
      <c r="E97" s="53">
        <v>10</v>
      </c>
    </row>
    <row r="98" spans="1:5" ht="13.5">
      <c r="A98" s="18" t="s">
        <v>113</v>
      </c>
      <c r="B98" s="18"/>
      <c r="C98" s="56" t="s">
        <v>83</v>
      </c>
      <c r="D98" s="57" t="str">
        <f t="shared" si="1"/>
        <v>介護予防通所介護-その他</v>
      </c>
      <c r="E98" s="53">
        <v>10</v>
      </c>
    </row>
    <row r="99" spans="1:5" ht="13.5">
      <c r="A99" s="16" t="s">
        <v>98</v>
      </c>
      <c r="B99" s="16"/>
      <c r="C99" s="56" t="s">
        <v>83</v>
      </c>
      <c r="D99" s="57" t="str">
        <f t="shared" si="1"/>
        <v>通所リハビリテーション（介護予防含む）-その他</v>
      </c>
      <c r="E99" s="53">
        <v>10</v>
      </c>
    </row>
    <row r="100" spans="1:5" ht="13.5">
      <c r="A100" s="17" t="s">
        <v>117</v>
      </c>
      <c r="B100" s="17"/>
      <c r="C100" s="56" t="s">
        <v>83</v>
      </c>
      <c r="D100" s="57" t="str">
        <f t="shared" si="1"/>
        <v>通所リハビリテーション-その他</v>
      </c>
      <c r="E100" s="53">
        <v>10</v>
      </c>
    </row>
    <row r="101" spans="1:5" ht="13.5">
      <c r="A101" s="18" t="s">
        <v>118</v>
      </c>
      <c r="B101" s="18"/>
      <c r="C101" s="56" t="s">
        <v>83</v>
      </c>
      <c r="D101" s="57" t="str">
        <f t="shared" si="1"/>
        <v>介護予防通所リハビリテーション-その他</v>
      </c>
      <c r="E101" s="53">
        <v>10</v>
      </c>
    </row>
    <row r="102" spans="1:5" ht="13.5">
      <c r="A102" s="16" t="s">
        <v>101</v>
      </c>
      <c r="B102" s="16"/>
      <c r="C102" s="56" t="s">
        <v>83</v>
      </c>
      <c r="D102" s="57" t="str">
        <f t="shared" si="1"/>
        <v>特定施設入居者生活介護（介護予防含む）-その他</v>
      </c>
      <c r="E102" s="53">
        <v>10</v>
      </c>
    </row>
    <row r="103" spans="1:5" ht="13.5">
      <c r="A103" s="17" t="s">
        <v>119</v>
      </c>
      <c r="B103" s="17"/>
      <c r="C103" s="56" t="s">
        <v>83</v>
      </c>
      <c r="D103" s="57" t="str">
        <f t="shared" si="1"/>
        <v>特定施設入居者生活介護-その他</v>
      </c>
      <c r="E103" s="53">
        <v>10</v>
      </c>
    </row>
    <row r="104" spans="1:5" ht="13.5">
      <c r="A104" s="17" t="s">
        <v>120</v>
      </c>
      <c r="B104" s="17"/>
      <c r="C104" s="56" t="s">
        <v>83</v>
      </c>
      <c r="D104" s="57" t="str">
        <f t="shared" si="1"/>
        <v>介護予防特定施設入居者生活介護-その他</v>
      </c>
      <c r="E104" s="53">
        <v>10</v>
      </c>
    </row>
    <row r="105" spans="1:5" ht="13.5">
      <c r="A105" s="18" t="s">
        <v>121</v>
      </c>
      <c r="B105" s="18"/>
      <c r="C105" s="56" t="s">
        <v>83</v>
      </c>
      <c r="D105" s="57" t="str">
        <f t="shared" si="1"/>
        <v>地域密着型特定施設入居者生活介護-その他</v>
      </c>
      <c r="E105" s="53">
        <v>10</v>
      </c>
    </row>
    <row r="106" spans="1:5" ht="13.5">
      <c r="A106" s="16" t="s">
        <v>97</v>
      </c>
      <c r="B106" s="16"/>
      <c r="C106" s="56" t="s">
        <v>83</v>
      </c>
      <c r="D106" s="57" t="str">
        <f t="shared" si="1"/>
        <v>認知症対応型通所介護（介護予防含む）-その他</v>
      </c>
      <c r="E106" s="53">
        <v>10</v>
      </c>
    </row>
    <row r="107" spans="1:5" ht="13.5">
      <c r="A107" s="17" t="s">
        <v>122</v>
      </c>
      <c r="B107" s="17"/>
      <c r="C107" s="56" t="s">
        <v>83</v>
      </c>
      <c r="D107" s="57" t="str">
        <f t="shared" si="1"/>
        <v>認知症対応型通所介護-その他</v>
      </c>
      <c r="E107" s="53">
        <v>10</v>
      </c>
    </row>
    <row r="108" spans="1:5" ht="13.5">
      <c r="A108" s="18" t="s">
        <v>123</v>
      </c>
      <c r="B108" s="18"/>
      <c r="C108" s="56" t="s">
        <v>83</v>
      </c>
      <c r="D108" s="57" t="str">
        <f t="shared" si="1"/>
        <v>介護予防認知症対応型通所介護-その他</v>
      </c>
      <c r="E108" s="53">
        <v>10</v>
      </c>
    </row>
    <row r="109" spans="1:5" ht="13.5">
      <c r="A109" s="16" t="s">
        <v>103</v>
      </c>
      <c r="B109" s="16"/>
      <c r="C109" s="56" t="s">
        <v>83</v>
      </c>
      <c r="D109" s="57" t="str">
        <f t="shared" si="1"/>
        <v>小規模多機能型居宅介護（介護予防含む）-その他</v>
      </c>
      <c r="E109" s="53">
        <v>10</v>
      </c>
    </row>
    <row r="110" spans="1:5" ht="13.5">
      <c r="A110" s="17" t="s">
        <v>124</v>
      </c>
      <c r="B110" s="17"/>
      <c r="C110" s="56" t="s">
        <v>83</v>
      </c>
      <c r="D110" s="57" t="str">
        <f t="shared" si="1"/>
        <v>小規模多機能型居宅介護-その他</v>
      </c>
      <c r="E110" s="53">
        <v>10</v>
      </c>
    </row>
    <row r="111" spans="1:5" ht="13.5">
      <c r="A111" s="50" t="s">
        <v>125</v>
      </c>
      <c r="B111" s="18"/>
      <c r="C111" s="56" t="s">
        <v>83</v>
      </c>
      <c r="D111" s="57" t="str">
        <f t="shared" si="1"/>
        <v>介護予防小規模多機能型居宅介護-その他</v>
      </c>
      <c r="E111" s="53">
        <v>10</v>
      </c>
    </row>
    <row r="112" spans="1:5" ht="13.5">
      <c r="A112" s="18" t="s">
        <v>213</v>
      </c>
      <c r="B112" s="49"/>
      <c r="C112" s="56" t="s">
        <v>83</v>
      </c>
      <c r="D112" s="57" t="str">
        <f t="shared" si="1"/>
        <v>複合型サービス-その他</v>
      </c>
      <c r="E112" s="53">
        <v>10</v>
      </c>
    </row>
    <row r="113" spans="1:5" ht="13.5">
      <c r="A113" s="16" t="s">
        <v>102</v>
      </c>
      <c r="B113" s="16"/>
      <c r="C113" s="56" t="s">
        <v>83</v>
      </c>
      <c r="D113" s="57" t="str">
        <f t="shared" si="1"/>
        <v>認知症対応型共同生活介護（介護予防含む）-その他</v>
      </c>
      <c r="E113" s="53">
        <v>10</v>
      </c>
    </row>
    <row r="114" spans="1:5" ht="13.5">
      <c r="A114" s="17" t="s">
        <v>126</v>
      </c>
      <c r="B114" s="17"/>
      <c r="C114" s="56" t="s">
        <v>83</v>
      </c>
      <c r="D114" s="57" t="str">
        <f t="shared" si="1"/>
        <v>認知症対応型共同生活介護-その他</v>
      </c>
      <c r="E114" s="53">
        <v>10</v>
      </c>
    </row>
    <row r="115" spans="1:5" ht="13.5">
      <c r="A115" s="18" t="s">
        <v>127</v>
      </c>
      <c r="B115" s="18"/>
      <c r="C115" s="56" t="s">
        <v>83</v>
      </c>
      <c r="D115" s="57" t="str">
        <f t="shared" si="1"/>
        <v>介護予防認知症対応型共同生活介護-その他</v>
      </c>
      <c r="E115" s="53">
        <v>10</v>
      </c>
    </row>
    <row r="116" spans="1:5" ht="13.5">
      <c r="A116" s="16" t="s">
        <v>104</v>
      </c>
      <c r="B116" s="16"/>
      <c r="C116" s="56" t="s">
        <v>83</v>
      </c>
      <c r="D116" s="57" t="str">
        <f t="shared" si="1"/>
        <v>介護福祉施設サービス-その他</v>
      </c>
      <c r="E116" s="53">
        <v>10</v>
      </c>
    </row>
    <row r="117" spans="1:5" ht="13.5">
      <c r="A117" s="17" t="s">
        <v>105</v>
      </c>
      <c r="B117" s="17"/>
      <c r="C117" s="56" t="s">
        <v>83</v>
      </c>
      <c r="D117" s="57" t="str">
        <f t="shared" si="1"/>
        <v>地域密着型介護老人福祉施設-その他</v>
      </c>
      <c r="E117" s="53">
        <v>10</v>
      </c>
    </row>
    <row r="118" spans="1:5" ht="13.5">
      <c r="A118" s="17" t="s">
        <v>99</v>
      </c>
      <c r="B118" s="17"/>
      <c r="C118" s="56" t="s">
        <v>83</v>
      </c>
      <c r="D118" s="57" t="str">
        <f t="shared" si="1"/>
        <v>短期入所生活介護（介護予防含む）-その他</v>
      </c>
      <c r="E118" s="53">
        <v>10</v>
      </c>
    </row>
    <row r="119" spans="1:5" ht="13.5">
      <c r="A119" s="17" t="s">
        <v>128</v>
      </c>
      <c r="B119" s="17"/>
      <c r="C119" s="56" t="s">
        <v>83</v>
      </c>
      <c r="D119" s="57" t="str">
        <f t="shared" si="1"/>
        <v>短期入所生活介護-その他</v>
      </c>
      <c r="E119" s="53">
        <v>10</v>
      </c>
    </row>
    <row r="120" spans="1:5" ht="13.5">
      <c r="A120" s="18" t="s">
        <v>129</v>
      </c>
      <c r="B120" s="18"/>
      <c r="C120" s="56" t="s">
        <v>83</v>
      </c>
      <c r="D120" s="57" t="str">
        <f t="shared" si="1"/>
        <v>介護予防短期入所生活介護-その他</v>
      </c>
      <c r="E120" s="53">
        <v>10</v>
      </c>
    </row>
    <row r="121" spans="1:5" ht="13.5">
      <c r="A121" s="16" t="s">
        <v>106</v>
      </c>
      <c r="B121" s="16"/>
      <c r="C121" s="56" t="s">
        <v>83</v>
      </c>
      <c r="D121" s="57" t="str">
        <f t="shared" si="1"/>
        <v>介護保健施設サービス-その他</v>
      </c>
      <c r="E121" s="53">
        <v>10</v>
      </c>
    </row>
    <row r="122" spans="1:5" ht="13.5">
      <c r="A122" s="17" t="s">
        <v>100</v>
      </c>
      <c r="B122" s="17"/>
      <c r="C122" s="56" t="s">
        <v>83</v>
      </c>
      <c r="D122" s="57" t="str">
        <f t="shared" si="1"/>
        <v>短期入所療養介護（老健）（介護予防含む）-その他</v>
      </c>
      <c r="E122" s="53">
        <v>10</v>
      </c>
    </row>
    <row r="123" spans="1:5" ht="13.5">
      <c r="A123" s="17" t="s">
        <v>130</v>
      </c>
      <c r="B123" s="17"/>
      <c r="C123" s="56" t="s">
        <v>83</v>
      </c>
      <c r="D123" s="57" t="str">
        <f t="shared" si="1"/>
        <v>短期入所療養介護（老健）-その他</v>
      </c>
      <c r="E123" s="53">
        <v>10</v>
      </c>
    </row>
    <row r="124" spans="1:5" ht="13.5">
      <c r="A124" s="18" t="s">
        <v>131</v>
      </c>
      <c r="B124" s="18"/>
      <c r="C124" s="56" t="s">
        <v>83</v>
      </c>
      <c r="D124" s="57" t="str">
        <f t="shared" si="1"/>
        <v>介護予防短期入所療養介護（老健）-その他</v>
      </c>
      <c r="E124" s="53">
        <v>10</v>
      </c>
    </row>
    <row r="125" spans="1:5" ht="13.5">
      <c r="A125" s="16" t="s">
        <v>107</v>
      </c>
      <c r="B125" s="16"/>
      <c r="C125" s="56" t="s">
        <v>83</v>
      </c>
      <c r="D125" s="57" t="str">
        <f t="shared" si="1"/>
        <v>介護療養施設サービス-その他</v>
      </c>
      <c r="E125" s="53">
        <v>10</v>
      </c>
    </row>
    <row r="126" spans="1:5" ht="13.5">
      <c r="A126" s="17" t="s">
        <v>133</v>
      </c>
      <c r="B126" s="17"/>
      <c r="C126" s="56" t="s">
        <v>83</v>
      </c>
      <c r="D126" s="57" t="str">
        <f t="shared" si="1"/>
        <v>短期入所療養介護（病院等老健以外）-その他</v>
      </c>
      <c r="E126" s="53">
        <v>10</v>
      </c>
    </row>
    <row r="127" spans="1:5" ht="13.5">
      <c r="A127" s="17" t="s">
        <v>134</v>
      </c>
      <c r="B127" s="17"/>
      <c r="C127" s="56" t="s">
        <v>83</v>
      </c>
      <c r="D127" s="57" t="str">
        <f t="shared" si="1"/>
        <v>介護予防短期入所療養介護（病院等老健以外）-その他</v>
      </c>
      <c r="E127" s="53">
        <v>10</v>
      </c>
    </row>
    <row r="128" spans="1:5" ht="13.5">
      <c r="A128" s="18" t="s">
        <v>132</v>
      </c>
      <c r="B128" s="18"/>
      <c r="C128" s="56" t="s">
        <v>83</v>
      </c>
      <c r="D128" s="57" t="str">
        <f t="shared" si="1"/>
        <v>短期入所療養介護（病院等老健以外）（介護予防含む）-その他</v>
      </c>
      <c r="E128" s="53">
        <v>10</v>
      </c>
    </row>
  </sheetData>
  <sheetProtection/>
  <mergeCells count="4">
    <mergeCell ref="E4:E5"/>
    <mergeCell ref="C4:C5"/>
    <mergeCell ref="A4:B5"/>
    <mergeCell ref="D4:D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2:V13"/>
  <sheetViews>
    <sheetView view="pageBreakPreview" zoomScaleSheetLayoutView="100" zoomScalePageLayoutView="0" workbookViewId="0" topLeftCell="A1">
      <selection activeCell="B14" sqref="B14"/>
    </sheetView>
  </sheetViews>
  <sheetFormatPr defaultColWidth="9.00390625" defaultRowHeight="13.5"/>
  <cols>
    <col min="1" max="1" width="3.00390625" style="2" customWidth="1"/>
    <col min="2" max="16384" width="9.00390625" style="2" customWidth="1"/>
  </cols>
  <sheetData>
    <row r="1" ht="18.75" customHeight="1"/>
    <row r="2" spans="8:10" ht="18.75" customHeight="1">
      <c r="H2" s="635" t="s">
        <v>65</v>
      </c>
      <c r="I2" s="635"/>
      <c r="J2" s="635"/>
    </row>
    <row r="3" ht="18.75" customHeight="1"/>
    <row r="4" spans="2:11" ht="18.75" customHeight="1">
      <c r="B4" s="636" t="s">
        <v>262</v>
      </c>
      <c r="C4" s="636"/>
      <c r="D4" s="636"/>
      <c r="E4" s="636"/>
      <c r="F4" s="636"/>
      <c r="G4" s="636"/>
      <c r="H4" s="636"/>
      <c r="I4" s="636"/>
      <c r="J4" s="636"/>
      <c r="K4" s="636"/>
    </row>
    <row r="5" ht="18.75" customHeight="1"/>
    <row r="6" spans="6:10" ht="18.75" customHeight="1">
      <c r="F6" s="39" t="s">
        <v>87</v>
      </c>
      <c r="G6" s="638">
        <f>IF('自己点検表'!D2="","",'自己点検表'!D2)</f>
      </c>
      <c r="H6" s="638"/>
      <c r="I6" s="638"/>
      <c r="J6" s="638"/>
    </row>
    <row r="7" spans="6:22" ht="18.75" customHeight="1">
      <c r="F7" s="2" t="s">
        <v>93</v>
      </c>
      <c r="G7" s="639"/>
      <c r="H7" s="639"/>
      <c r="I7" s="639"/>
      <c r="J7" s="76" t="s">
        <v>66</v>
      </c>
      <c r="K7" s="83"/>
      <c r="L7" s="83"/>
      <c r="M7" s="83"/>
      <c r="N7" s="83"/>
      <c r="O7" s="83"/>
      <c r="P7" s="83"/>
      <c r="Q7" s="83"/>
      <c r="R7" s="83"/>
      <c r="S7" s="83"/>
      <c r="T7" s="83"/>
      <c r="U7" s="83"/>
      <c r="V7" s="83"/>
    </row>
    <row r="8" ht="18.75" customHeight="1"/>
    <row r="9" ht="18.75" customHeight="1"/>
    <row r="10" spans="1:10" ht="18.75" customHeight="1">
      <c r="A10" s="638" t="s">
        <v>62</v>
      </c>
      <c r="B10" s="638"/>
      <c r="C10" s="638"/>
      <c r="D10" s="638"/>
      <c r="E10" s="638"/>
      <c r="F10" s="638"/>
      <c r="G10" s="638"/>
      <c r="H10" s="638"/>
      <c r="I10" s="638"/>
      <c r="J10" s="638"/>
    </row>
    <row r="11" ht="18.75" customHeight="1"/>
    <row r="12" ht="18.75" customHeight="1"/>
    <row r="13" spans="1:10" ht="68.25" customHeight="1">
      <c r="A13" s="637" t="s">
        <v>372</v>
      </c>
      <c r="B13" s="637"/>
      <c r="C13" s="637"/>
      <c r="D13" s="637"/>
      <c r="E13" s="637"/>
      <c r="F13" s="637"/>
      <c r="G13" s="637"/>
      <c r="H13" s="637"/>
      <c r="I13" s="637"/>
      <c r="J13" s="637"/>
    </row>
  </sheetData>
  <sheetProtection/>
  <mergeCells count="6">
    <mergeCell ref="H2:J2"/>
    <mergeCell ref="B4:K4"/>
    <mergeCell ref="A13:J13"/>
    <mergeCell ref="G6:J6"/>
    <mergeCell ref="G7:I7"/>
    <mergeCell ref="A10:J10"/>
  </mergeCells>
  <printOptions horizontalCentered="1"/>
  <pageMargins left="0.4724409448818898" right="0.1968503937007874" top="0.5905511811023623" bottom="0.1968503937007874" header="0.196850393700787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shizuoka</dc:creator>
  <cp:keywords/>
  <dc:description/>
  <cp:lastModifiedBy>Administrator</cp:lastModifiedBy>
  <cp:lastPrinted>2019-02-04T10:30:30Z</cp:lastPrinted>
  <dcterms:created xsi:type="dcterms:W3CDTF">2010-11-04T00:10:03Z</dcterms:created>
  <dcterms:modified xsi:type="dcterms:W3CDTF">2019-02-04T10:37:22Z</dcterms:modified>
  <cp:category/>
  <cp:version/>
  <cp:contentType/>
  <cp:contentStatus/>
</cp:coreProperties>
</file>