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30" windowHeight="4260" tabRatio="822" activeTab="3"/>
  </bookViews>
  <sheets>
    <sheet name="注意事項" sheetId="1" r:id="rId1"/>
    <sheet name="自己点検表" sheetId="2" r:id="rId2"/>
    <sheet name="別紙様式３" sheetId="3" r:id="rId3"/>
    <sheet name="別紙様式３（添付書類１）" sheetId="4" r:id="rId4"/>
    <sheet name="別紙様式３（添付書類２）" sheetId="5" r:id="rId5"/>
    <sheet name="別紙様式３（添付書類３）" sheetId="6" r:id="rId6"/>
    <sheet name="資料1-1賃金所要額総括票（法人総括表）" sheetId="7" r:id="rId7"/>
    <sheet name="資料1-2賃金所要額総括票（事業所別）" sheetId="8" r:id="rId8"/>
    <sheet name="資料２賃金改善所要額明細書" sheetId="9" r:id="rId9"/>
  </sheets>
  <definedNames>
    <definedName name="_xlnm.Print_Area" localSheetId="0">'注意事項'!$A$1:$K$23</definedName>
    <definedName name="_xlnm.Print_Area" localSheetId="2">'別紙様式３'!$A$1:$AR$60</definedName>
    <definedName name="_xlnm.Print_Area" localSheetId="3">'別紙様式３（添付書類１）'!$A$1:$N$37</definedName>
    <definedName name="_xlnm.Print_Area" localSheetId="4">'別紙様式３（添付書類２）'!$A$1:$G$57</definedName>
  </definedNames>
  <calcPr fullCalcOnLoad="1"/>
</workbook>
</file>

<file path=xl/sharedStrings.xml><?xml version="1.0" encoding="utf-8"?>
<sst xmlns="http://schemas.openxmlformats.org/spreadsheetml/2006/main" count="708" uniqueCount="307">
  <si>
    <t>加算総額
賃金改善所要額</t>
  </si>
  <si>
    <t>【別紙様式３　実績報告書の記載に当たっての注意事項】</t>
  </si>
  <si>
    <t>賃金改善実施期間</t>
  </si>
  <si>
    <t>3月</t>
  </si>
  <si>
    <t>③</t>
  </si>
  <si>
    <t>項　　　　　目</t>
  </si>
  <si>
    <t>　介護職員処遇改善加算 実績報告に係る自己点検表（本紙）</t>
  </si>
  <si>
    <t>算定した加算の区分</t>
  </si>
  <si>
    <t>フリガナ</t>
  </si>
  <si>
    <t>①</t>
  </si>
  <si>
    <t>本様式</t>
  </si>
  <si>
    <t xml:space="preserve"> 山 口 県</t>
  </si>
  <si>
    <t>記 載 に 当 た っ て の 注 意 事 項</t>
  </si>
  <si>
    <t>連絡先※</t>
  </si>
  <si>
    <t>資料１-2 賃金所要額総括票（事業所別総括表）</t>
  </si>
  <si>
    <t>②</t>
  </si>
  <si>
    <t>処遇改善計画書に記載した「賃金改善実施期間」を記入して下さい。
※　前年度の期間と重複しないよう注意して下さい。</t>
  </si>
  <si>
    <t>加算総額</t>
  </si>
  <si>
    <r>
      <t>月</t>
    </r>
    <r>
      <rPr>
        <sz val="8"/>
        <rFont val="ＭＳ Ｐゴシック"/>
        <family val="3"/>
      </rPr>
      <t xml:space="preserve">別賃金改善額(円）
</t>
    </r>
    <r>
      <rPr>
        <sz val="7"/>
        <rFont val="ＭＳ Ｐゴシック"/>
        <family val="3"/>
      </rPr>
      <t>（法定費福利等を含まない）</t>
    </r>
  </si>
  <si>
    <t xml:space="preserve"> 埼 玉 県</t>
  </si>
  <si>
    <t>②の期間において実施した賃金改善の概要 (改善した給与の項目及びその金額等について 具体的に記載すること)</t>
  </si>
  <si>
    <t>１部</t>
  </si>
  <si>
    <t>上記について相違ないことを証明いたします。</t>
  </si>
  <si>
    <t>道</t>
  </si>
  <si>
    <r>
      <t>※</t>
    </r>
    <r>
      <rPr>
        <sz val="7.7"/>
        <rFont val="ＭＳ Ｐゴシック"/>
        <family val="3"/>
      </rPr>
      <t>本表は</t>
    </r>
    <r>
      <rPr>
        <u val="single"/>
        <sz val="7.7"/>
        <rFont val="ＭＳ Ｐゴシック"/>
        <family val="3"/>
      </rPr>
      <t>事業所単位で作成</t>
    </r>
    <r>
      <rPr>
        <sz val="7.7"/>
        <rFont val="ＭＳ Ｐゴシック"/>
        <family val="3"/>
      </rPr>
      <t>してください。（法人単位で複数の事業所分をあわせて申請した場合は、各事業所ごとに作成の上、法人の総括表を作成すること。）</t>
    </r>
  </si>
  <si>
    <t>④</t>
  </si>
  <si>
    <t>月</t>
  </si>
  <si>
    <t>※　本届出に係る補正依頼等に必ず対応できる方の職氏名及び連絡先を記載してください。</t>
  </si>
  <si>
    <t>※５　</t>
  </si>
  <si>
    <t>賃金改善所要額</t>
  </si>
  <si>
    <t>事業所の合計</t>
  </si>
  <si>
    <t>介護職員名</t>
  </si>
  <si>
    <t>提出先</t>
  </si>
  <si>
    <t>介護保険事業所番号</t>
  </si>
  <si>
    <t>⑤
⑥</t>
  </si>
  <si>
    <t>介護保険事業所番号</t>
  </si>
  <si>
    <t>計画において、加算（Ⅰ）の上乗せ相当分を用いて計算している場合は、③及び④に代えて記入してください。</t>
  </si>
  <si>
    <t>⑦</t>
  </si>
  <si>
    <t>添付書類</t>
  </si>
  <si>
    <t>県</t>
  </si>
  <si>
    <t>FAX番号</t>
  </si>
  <si>
    <t>どのような給与項目で、いくら処遇改善したのか具体的に記入してください。
例えば、
○　一時金を一人平均３０，０００円増額した。
○　非常勤職員の時給を５０円増額した。
○　処遇改善手当として月額５，０００円を創設、支給した。</t>
  </si>
  <si>
    <t>法定福利費増加額※２</t>
  </si>
  <si>
    <t>年度途中で廃止等をした場合、最終支払月の翌々月の末日</t>
  </si>
  <si>
    <t>※　虚偽の記載や、介護職員処遇改善加算の請求に関して不正を行った場合には、支払われた介護給付費の返還を求められ</t>
  </si>
  <si>
    <t>【資料１－２　賃金所要額総括票（事業所別）の作成に当たっての注意事項】　</t>
  </si>
  <si>
    <t>※加算を充当して賃金改善を行った介護職員（兼務を含む）のみを記載して下さい。</t>
  </si>
  <si>
    <t xml:space="preserve"> 千 葉 県</t>
  </si>
  <si>
    <r>
      <t>郵</t>
    </r>
    <r>
      <rPr>
        <b/>
        <sz val="11"/>
        <rFont val="ＭＳ Ｐゴシック"/>
        <family val="3"/>
      </rPr>
      <t xml:space="preserve">送又は持参 </t>
    </r>
    <r>
      <rPr>
        <sz val="11"/>
        <rFont val="ＭＳ Ｐゴシック"/>
        <family val="3"/>
      </rPr>
      <t>（封筒の表に「介護職員処遇改善加算 実績報告書在中」と記載してください。）</t>
    </r>
  </si>
  <si>
    <t>　介護職員処遇改善実績報告書</t>
  </si>
  <si>
    <t>　主たる事務所の
　所在地</t>
  </si>
  <si>
    <t>算定を受けた年度の翌年度の7月末日</t>
  </si>
  <si>
    <t>においても加算(Ⅰ)の上乗せ相当分を用いて計算すること。</t>
  </si>
  <si>
    <t>提出部数</t>
  </si>
  <si>
    <t>◆事業所明細
月別賃金改善額について</t>
  </si>
  <si>
    <t>日</t>
  </si>
  <si>
    <t>加算（Ⅰ）の上乗せ相当分を用いて計算する場合</t>
  </si>
  <si>
    <t>加算額ではなく実際に賃金を改善した額を記入して下さい。</t>
  </si>
  <si>
    <t>10月</t>
  </si>
  <si>
    <t xml:space="preserve"> 東 京 都</t>
  </si>
  <si>
    <t>◆職員明細
職種について</t>
  </si>
  <si>
    <t>※資料１を作成する際の参考資料です。既に事業所で数字を把握している場合、本様式の作成は不要です。また、作成された場合でも提出の必要はありませんので、事業所にて保管して下さい。</t>
  </si>
  <si>
    <t>※　④が③以上又は⑥が⑤以上でなければならないこと。</t>
  </si>
  <si>
    <t>介護職員（専従）、介護職員（兼務）のいずれかを記載して下さい。
介護職員以外の職種（他職種のみに従事している方）は対象外ですが、人員配置基準を満たした上で、介護業務に従事している場合は加算の対象となります。
その場合はドロップダウンリストから介護職員（兼務）を選択して下さい。</t>
  </si>
  <si>
    <t xml:space="preserve"> 京 都 府</t>
  </si>
  <si>
    <t>◆職員明細
常勤換算延人数について</t>
  </si>
  <si>
    <t>※事業所等情報については、複数の事業所ごとに一括して提出する場合は「別紙一覧表による」と記載すること。</t>
  </si>
  <si>
    <r>
      <t>1</t>
    </r>
    <r>
      <rPr>
        <sz val="10.5"/>
        <rFont val="ＭＳ Ｐ明朝"/>
        <family val="1"/>
      </rPr>
      <t>ヶ月の常勤換算数×賃金改善実施期間（月数）＝常勤換算延人数です。
※常勤換算の方法は資料1-2&lt;記入例&gt;を参照して下さい。
介護職員以外の職員が兼務している場合、年間では</t>
    </r>
    <r>
      <rPr>
        <b/>
        <sz val="10.5"/>
        <rFont val="ＭＳ Ｐゴシック"/>
        <family val="3"/>
      </rPr>
      <t>12.0未満</t>
    </r>
    <r>
      <rPr>
        <sz val="10.5"/>
        <rFont val="ＭＳ Ｐ明朝"/>
        <family val="1"/>
      </rPr>
      <t xml:space="preserve">になりますので、特に注意して下さい。
</t>
    </r>
    <r>
      <rPr>
        <b/>
        <sz val="10.5"/>
        <rFont val="ＭＳ Ｐゴシック"/>
        <family val="3"/>
      </rPr>
      <t>※兼務の場合は介護職員として勤務した時間のみが対象となりますので、介護職員として従事した勤務延時間数を常勤換算して下さい。</t>
    </r>
  </si>
  <si>
    <t>-</t>
  </si>
  <si>
    <t>事業者（法人）の名称</t>
  </si>
  <si>
    <t>事業者（法人）の所在地</t>
  </si>
  <si>
    <t>静岡県健康福祉部福祉長寿局福祉指導課　処遇改善加算担当者　あて</t>
  </si>
  <si>
    <t xml:space="preserve"> 和歌山県</t>
  </si>
  <si>
    <t xml:space="preserve"> 大 阪 府</t>
  </si>
  <si>
    <t>・添付書類１：都道府県等の圏域内の、当該計画書に記載された計画の対象となる介護サービス事業所等の一覧表（指定権者毎）</t>
  </si>
  <si>
    <t>〒</t>
  </si>
  <si>
    <t>ＴＥＬ</t>
  </si>
  <si>
    <t/>
  </si>
  <si>
    <t>都</t>
  </si>
  <si>
    <t>府</t>
  </si>
  <si>
    <t>職</t>
  </si>
  <si>
    <t>ＦＡＸ</t>
  </si>
  <si>
    <t>氏名</t>
  </si>
  <si>
    <t>別紙様式３（添付書類１）</t>
  </si>
  <si>
    <t>〒420-8601　静岡市葵区追手町９番６号　　　</t>
  </si>
  <si>
    <t>計</t>
  </si>
  <si>
    <t>賃金改善実施期間実績</t>
  </si>
  <si>
    <t xml:space="preserve"> 奈 良 県</t>
  </si>
  <si>
    <t>FAX 　０５４－２２１－２１４２</t>
  </si>
  <si>
    <t>提出期限</t>
  </si>
  <si>
    <t>提出書類確認表</t>
  </si>
  <si>
    <t>※提出書類は確認欄に「○」を記入</t>
  </si>
  <si>
    <t>様式</t>
  </si>
  <si>
    <t>4月</t>
  </si>
  <si>
    <t xml:space="preserve"> 群 馬 県</t>
  </si>
  <si>
    <t>確認欄</t>
  </si>
  <si>
    <t>6月</t>
  </si>
  <si>
    <t xml:space="preserve"> 長 崎 県</t>
  </si>
  <si>
    <t>別紙様式３</t>
  </si>
  <si>
    <t>　介護職員処遇改善実績報告書（事業所一覧表）</t>
  </si>
  <si>
    <t>別紙様式３（添付書類２）</t>
  </si>
  <si>
    <t>・添付書類３：計画書に記載された計画の対象となる介護サービス事業者等に係る都道府県の一覧表</t>
  </si>
  <si>
    <t>　介護職員処遇改善実績報告書（都道府県内一覧表）</t>
  </si>
  <si>
    <t>別紙様式３（添付書類３）</t>
  </si>
  <si>
    <t>　介護職員処遇改善実績報告書（都道府県状況一覧表）</t>
  </si>
  <si>
    <t>資料１－１</t>
  </si>
  <si>
    <t>　賃金所要額総括票（法人総括表）</t>
  </si>
  <si>
    <t>◆事業所明細</t>
  </si>
  <si>
    <t>資料１－２</t>
  </si>
  <si>
    <t>法人名</t>
  </si>
  <si>
    <t>　賃金所要額総括票（事業所別総括表）</t>
  </si>
  <si>
    <t>駿河　花子</t>
  </si>
  <si>
    <t>資料２</t>
  </si>
  <si>
    <t>静岡　太郎</t>
  </si>
  <si>
    <t>　賃金改善所要額明細書　※任意作成書類</t>
  </si>
  <si>
    <t>静岡県知事　氏　　　名　様</t>
  </si>
  <si>
    <t>賃金改善額（円）</t>
  </si>
  <si>
    <t>本様式の提出は必須です。</t>
  </si>
  <si>
    <t xml:space="preserve"> 鳥 取 県</t>
  </si>
  <si>
    <t>※　④又は⑥については、法定福利費等の賃金改善に伴う増加分も含むことができる。</t>
  </si>
  <si>
    <t>事業所等情報</t>
  </si>
  <si>
    <t>※１．改善前賃金には、基準となる賃金額を入力してください。
　　　基準となる賃金水準（額）は下記のとおり算定するものとします。</t>
  </si>
  <si>
    <t>事業者・開設者</t>
  </si>
  <si>
    <t>名　　称</t>
  </si>
  <si>
    <t>電話番号</t>
  </si>
  <si>
    <t>事業所等の名称</t>
  </si>
  <si>
    <t>提供する
サービス</t>
  </si>
  <si>
    <t>事業所の所在地</t>
  </si>
  <si>
    <t>介護職員処遇改善加算（　Ⅰ　　Ⅱ　　Ⅲ　　Ⅳ　　Ⅴ　　）</t>
  </si>
  <si>
    <t xml:space="preserve"> 全 国 計</t>
  </si>
  <si>
    <t>賃金改善実施期間</t>
  </si>
  <si>
    <t>事業所等の名称</t>
  </si>
  <si>
    <t>平成　　　年　　　月　　～　　平成　　　　年　　　　月</t>
  </si>
  <si>
    <t>円</t>
  </si>
  <si>
    <t>賃金改善所要額（ⅰ-ⅱ）</t>
  </si>
  <si>
    <t>駿河花子</t>
  </si>
  <si>
    <r>
      <t>法</t>
    </r>
    <r>
      <rPr>
        <sz val="10"/>
        <rFont val="ＭＳ Ｐゴシック"/>
        <family val="3"/>
      </rPr>
      <t>定福利費
事業主負担分</t>
    </r>
    <r>
      <rPr>
        <sz val="10"/>
        <rFont val="MS UI Gothic"/>
        <family val="3"/>
      </rPr>
      <t>増加額（円）</t>
    </r>
  </si>
  <si>
    <t>ⅱ）初めて加算を取得した月の前年度の賃金の総額</t>
  </si>
  <si>
    <t>⑤</t>
  </si>
  <si>
    <t>法人名</t>
  </si>
  <si>
    <t>平成　年度分介護職員処遇改善加算総額
（加算（Ⅰ）による算定額から加算（Ⅱ）による算定額を差し引いた額）</t>
  </si>
  <si>
    <t>番号</t>
  </si>
  <si>
    <t>⑥</t>
  </si>
  <si>
    <t>賃金改善所要額（ⅲ-ⅳ）</t>
  </si>
  <si>
    <t>・添付書類２：各都道府県内の指定権者（当該都道府県を含む。）の一覧表（都道府県毎）</t>
  </si>
  <si>
    <t>ⅲ）加算（Ⅰ）の算定により賃金改善を行った場合の賃金の総額</t>
  </si>
  <si>
    <t>ⅳ）初めて加算（Ⅰ）を取得する月の前年度の賃金の総額</t>
  </si>
  <si>
    <t xml:space="preserve"> 福 岡 県</t>
  </si>
  <si>
    <t>※　複数の介護サービス事業所等について一括して提出する場合、以下の添付書類についても作成すること。</t>
  </si>
  <si>
    <t>賃金改善を行った賃金項目及び方法（賃金改善を行う賃金項目（増額若しくは新設した給与の項目の種類（基本給、手当、賞与等）等）、賃金改善の実施時期や対象職員、一人当たりの平均賃金改善額について、可能な限り具体的に記載すること。）</t>
  </si>
  <si>
    <t>○基本給を１人10,000円増額した。</t>
  </si>
  <si>
    <t>○処遇改善手当てを１人27,000円支給した。</t>
  </si>
  <si>
    <t>※　介護職員処遇改善計画書において加算(Ⅰ)の上乗せ相当分を用いて計算している場合は、介護職員処遇改善実績報告書</t>
  </si>
  <si>
    <t>※　加算(Ⅰ)の上乗せ相当分を用いて計算する際は、③及び④の代わりに⑤及び⑥を使用する。</t>
  </si>
  <si>
    <t>※　④ⅰ）及び⑥ⅲ）については、積算の根拠となる資料を添付すること。(任意の様式で可。)</t>
  </si>
  <si>
    <t xml:space="preserve"> 熊 本 県</t>
  </si>
  <si>
    <t>※　④ⅱ）、⑥ⅳ）の計算に際しては、賃金改善実施期間の職員の人数と合わせた上で算出すること。すなわち、比較時点から</t>
  </si>
  <si>
    <t>賃金改善実施期間の始点までに職員が増加した場合、当該職員と同等の勤続年数の職員が比較時点にもいたと仮定して、</t>
  </si>
  <si>
    <t>◆職員明細</t>
  </si>
  <si>
    <t>賃金総額に上乗せする必要があることに留意すること。</t>
  </si>
  <si>
    <t>ることや介護事業者の指定が取り消される場合があるので留意すること。</t>
  </si>
  <si>
    <t>年</t>
  </si>
  <si>
    <t>（法人名）</t>
  </si>
  <si>
    <t>（代表者名）</t>
  </si>
  <si>
    <t>印</t>
  </si>
  <si>
    <t>別紙様式３(添付書類１)</t>
  </si>
  <si>
    <t>介護職員処遇改善実績報告書(事業所一覧表)</t>
  </si>
  <si>
    <t>静岡県</t>
  </si>
  <si>
    <t>8月</t>
  </si>
  <si>
    <t>大分県</t>
  </si>
  <si>
    <t>事業所の名称</t>
  </si>
  <si>
    <t>サービス名</t>
  </si>
  <si>
    <t xml:space="preserve"> 宮 崎 県</t>
  </si>
  <si>
    <t>介護職員処遇改善加算額</t>
  </si>
  <si>
    <t>賃金改善所要額</t>
  </si>
  <si>
    <t>○○○デイサービスセンター</t>
  </si>
  <si>
    <t xml:space="preserve"> 富 山 県</t>
  </si>
  <si>
    <t>（介護予防）通所介護</t>
  </si>
  <si>
    <t>合計</t>
  </si>
  <si>
    <t>別紙様式３（添付書類２）</t>
  </si>
  <si>
    <t>介護職員処遇改善実績報告書（都道府県内一覧表)</t>
  </si>
  <si>
    <t>都道府県名</t>
  </si>
  <si>
    <t>指定権者</t>
  </si>
  <si>
    <t>介護職員処遇改善加算額</t>
  </si>
  <si>
    <t>別紙様式３（添付書類３）</t>
  </si>
  <si>
    <t>介護職員処遇改善実績報告書（都道府県状況一覧表)</t>
  </si>
  <si>
    <t>都道府県</t>
  </si>
  <si>
    <t>常勤換算</t>
  </si>
  <si>
    <t>「賃金改善の方法」は法人総括表を作成している場合は法人総括表へ記載し、事業所ごとの記載は不要です。</t>
  </si>
  <si>
    <t xml:space="preserve"> 北 海 道</t>
  </si>
  <si>
    <t xml:space="preserve"> 青 森 県</t>
  </si>
  <si>
    <t xml:space="preserve"> 岩 手 県</t>
  </si>
  <si>
    <t xml:space="preserve"> 宮 城 県</t>
  </si>
  <si>
    <t xml:space="preserve"> 秋 田 県</t>
  </si>
  <si>
    <t xml:space="preserve"> 山 形 県</t>
  </si>
  <si>
    <t>改善額合計</t>
  </si>
  <si>
    <t xml:space="preserve"> 福 島 県</t>
  </si>
  <si>
    <t xml:space="preserve"> 石 川 県</t>
  </si>
  <si>
    <t xml:space="preserve"> 茨 城 県</t>
  </si>
  <si>
    <t xml:space="preserve"> 栃 木 県</t>
  </si>
  <si>
    <t xml:space="preserve"> 神奈川県</t>
  </si>
  <si>
    <t xml:space="preserve"> 新 潟 県</t>
  </si>
  <si>
    <t>（介護予防）通所介護</t>
  </si>
  <si>
    <t xml:space="preserve"> 福 井 県</t>
  </si>
  <si>
    <t xml:space="preserve"> 山 梨 県</t>
  </si>
  <si>
    <t xml:space="preserve"> 長 野 県</t>
  </si>
  <si>
    <t xml:space="preserve"> 岐 阜 県</t>
  </si>
  <si>
    <t xml:space="preserve"> 静 岡 県</t>
  </si>
  <si>
    <t xml:space="preserve"> 愛 知 県</t>
  </si>
  <si>
    <t xml:space="preserve"> 三 重 県</t>
  </si>
  <si>
    <t xml:space="preserve"> 滋 賀 県</t>
  </si>
  <si>
    <t xml:space="preserve"> 兵 庫 県</t>
  </si>
  <si>
    <t xml:space="preserve"> 島 根 県</t>
  </si>
  <si>
    <t xml:space="preserve"> 岡 山 県</t>
  </si>
  <si>
    <t>常勤換算
延人数</t>
  </si>
  <si>
    <t xml:space="preserve"> 広 島 県</t>
  </si>
  <si>
    <t>職員名</t>
  </si>
  <si>
    <t>「常勤換算延人数」欄には、賃金改善実施期間の延人数を記載してください。（賃金改善実施期間の各月の介護職員数（常勤換算数）の合計を記載）
【平成27年度の例（賃金改善実施期間が平成27年４月から平成28年３月までの場合）：平成27年４月の介護職員数（常勤換算）＋平成27年５月の介護職員数（常勤換算）＋・・・・＋平成28年３月の介護職員数（常勤換算）＝賃金改善実施期間の介護職員数（常勤換算延人数）】
なお、常勤換算延人数の計算にあたっては、資料２の記入例を参照して下さい。</t>
  </si>
  <si>
    <t>平成  年 月</t>
  </si>
  <si>
    <t xml:space="preserve"> 徳 島 県</t>
  </si>
  <si>
    <t xml:space="preserve"> 香 川 県</t>
  </si>
  <si>
    <t xml:space="preserve"> 愛 媛 県</t>
  </si>
  <si>
    <t xml:space="preserve"> 高 知 県</t>
  </si>
  <si>
    <t xml:space="preserve"> 佐 賀 県</t>
  </si>
  <si>
    <t xml:space="preserve"> 鹿児島県</t>
  </si>
  <si>
    <t xml:space="preserve"> 沖 縄 県</t>
  </si>
  <si>
    <t>資料１-1 賃金所要額総括票（法人総括表）</t>
  </si>
  <si>
    <t>基本給</t>
  </si>
  <si>
    <r>
      <t>※</t>
    </r>
    <r>
      <rPr>
        <sz val="9"/>
        <rFont val="ＭＳ Ｐゴシック"/>
        <family val="3"/>
      </rPr>
      <t>本表は</t>
    </r>
    <r>
      <rPr>
        <u val="single"/>
        <sz val="9"/>
        <rFont val="ＭＳ Ｐゴシック"/>
        <family val="3"/>
      </rPr>
      <t>複数事業所の計画を併せて作成している場合に作成</t>
    </r>
    <r>
      <rPr>
        <sz val="9"/>
        <rFont val="ＭＳ Ｐゴシック"/>
        <family val="3"/>
      </rPr>
      <t>してください。
　 同一事業所において複数のサービスを行っている場合も複数の事業所となります。（介護予防を一体的に行っている場合を除く。）</t>
    </r>
  </si>
  <si>
    <t>介護職員処遇改善加算 実績報告書（事業所・職員別賃金改善額年間実績表）（法人総括表）</t>
  </si>
  <si>
    <t>法人名</t>
  </si>
  <si>
    <t>（資格）手当</t>
  </si>
  <si>
    <t>賃金改善実施月</t>
  </si>
  <si>
    <t>平成  年 月</t>
  </si>
  <si>
    <r>
      <t>月</t>
    </r>
    <r>
      <rPr>
        <sz val="8"/>
        <rFont val="ＭＳ Ｐゴシック"/>
        <family val="3"/>
      </rPr>
      <t xml:space="preserve">別賃金改善額（円）
</t>
    </r>
    <r>
      <rPr>
        <sz val="7"/>
        <rFont val="ＭＳ Ｐゴシック"/>
        <family val="3"/>
      </rPr>
      <t>（法定費福利等を含まない）</t>
    </r>
  </si>
  <si>
    <t>賃金改善額(円）　年度合計
（法定費福利等を除く）</t>
  </si>
  <si>
    <r>
      <t>賃</t>
    </r>
    <r>
      <rPr>
        <sz val="10"/>
        <rFont val="ＭＳ Ｐゴシック"/>
        <family val="3"/>
      </rPr>
      <t>金改善の方法　</t>
    </r>
    <r>
      <rPr>
        <sz val="9"/>
        <rFont val="ＭＳ Ｐゴシック"/>
        <family val="3"/>
      </rPr>
      <t>※２</t>
    </r>
  </si>
  <si>
    <t>◆法人合計</t>
  </si>
  <si>
    <t>介護職員数</t>
  </si>
  <si>
    <t>介護職員処遇改善実績報告書（事業所・職員別賃金改善額年間実績表）</t>
  </si>
  <si>
    <t>介護保険事業所番号</t>
  </si>
  <si>
    <t>介護保険サービス種別　※１</t>
  </si>
  <si>
    <t>⑥定期昇給＋手当</t>
  </si>
  <si>
    <t>介護職員（兼務）</t>
  </si>
  <si>
    <t>職種</t>
  </si>
  <si>
    <t>常勤換算
延人数
※３</t>
  </si>
  <si>
    <t>賃金改善額（円）　※４</t>
  </si>
  <si>
    <r>
      <t>法</t>
    </r>
    <r>
      <rPr>
        <sz val="8"/>
        <rFont val="MS UI Gothic"/>
        <family val="3"/>
      </rPr>
      <t xml:space="preserve">定福利費
事業主負担分
</t>
    </r>
    <r>
      <rPr>
        <b/>
        <sz val="8"/>
        <rFont val="MS UI Gothic"/>
        <family val="3"/>
      </rPr>
      <t>増加額</t>
    </r>
    <r>
      <rPr>
        <sz val="8"/>
        <rFont val="MS UI Gothic"/>
        <family val="3"/>
      </rPr>
      <t>（円）
※５</t>
    </r>
  </si>
  <si>
    <t>（時間外）手当</t>
  </si>
  <si>
    <t>介護職員（専従）</t>
  </si>
  <si>
    <t>※１　</t>
  </si>
  <si>
    <t>同一事業所で複数のサービスを提供している場合には、「介護保険サービス種別」欄に、全ての提供サービス種別を記載してください。</t>
  </si>
  <si>
    <t>※２</t>
  </si>
  <si>
    <t>※３　</t>
  </si>
  <si>
    <t>12月</t>
  </si>
  <si>
    <t>※４　</t>
  </si>
  <si>
    <t>「賃金改善額」欄には、賃金改善した金額のみを記載してください。</t>
  </si>
  <si>
    <r>
      <t>「</t>
    </r>
    <r>
      <rPr>
        <sz val="8"/>
        <rFont val="ＭＳ Ｐゴシック"/>
        <family val="3"/>
      </rPr>
      <t>法定福利費事業主負担分増加額」欄には、加算による賃金改善に伴う法定福利費の事業主負担</t>
    </r>
    <r>
      <rPr>
        <u val="single"/>
        <sz val="8"/>
        <rFont val="ＭＳ Ｐゴシック"/>
        <family val="3"/>
      </rPr>
      <t>増加分</t>
    </r>
    <r>
      <rPr>
        <sz val="8"/>
        <rFont val="ＭＳ Ｐゴシック"/>
        <family val="3"/>
      </rPr>
      <t xml:space="preserve">の当該年度合計を記載してください。
（事業所の合計が記載されていれば、結構です。）
</t>
    </r>
  </si>
  <si>
    <t>本様式の作成、提出は任意</t>
  </si>
  <si>
    <t>（資料２）介護職員処遇改善加算 賃金改善所要額明細書</t>
  </si>
  <si>
    <t>事業所名：</t>
  </si>
  <si>
    <t>給与項目</t>
  </si>
  <si>
    <r>
      <t>改</t>
    </r>
    <r>
      <rPr>
        <sz val="11"/>
        <rFont val="ＭＳ Ｐゴシック"/>
        <family val="3"/>
      </rPr>
      <t>善前賃金</t>
    </r>
    <r>
      <rPr>
        <sz val="9"/>
        <rFont val="ＭＳ Ｐゴシック"/>
        <family val="3"/>
      </rPr>
      <t>※１</t>
    </r>
  </si>
  <si>
    <t>改善後賃金</t>
  </si>
  <si>
    <t>改善額③
②－①</t>
  </si>
  <si>
    <t>③のうち介護該当分</t>
  </si>
  <si>
    <t>月額等</t>
  </si>
  <si>
    <t>月数（回数）</t>
  </si>
  <si>
    <t>総額①</t>
  </si>
  <si>
    <t>5月</t>
  </si>
  <si>
    <t>7月</t>
  </si>
  <si>
    <t>9月</t>
  </si>
  <si>
    <t>11月</t>
  </si>
  <si>
    <t>1月</t>
  </si>
  <si>
    <t>2月</t>
  </si>
  <si>
    <t>合計②</t>
  </si>
  <si>
    <t>静岡太郎</t>
  </si>
  <si>
    <t>（　　　）手当</t>
  </si>
  <si>
    <t>介護職員</t>
  </si>
  <si>
    <t>賞与（一時金）</t>
  </si>
  <si>
    <t>（      ）手当</t>
  </si>
  <si>
    <t>賃 金 合 計 額</t>
  </si>
  <si>
    <t>計</t>
  </si>
  <si>
    <t>総合計(事業所合計）</t>
  </si>
  <si>
    <t>　　　平成26年度以前に加算を取得していた事業所･･･加算を取得する直前の時期の賃金水準（交付金を取得していた場合は交付金による改善部分を除く。）
　　　　　　　　　　　　　　　　　　　　　　　　　　　　　　　　　または、加算を取得する前年度の賃金水準（加算の取得による改善部分を除く。）</t>
  </si>
  <si>
    <t>　　　平成26年度以前に加算を取得していない事業所･･･加算を取得する前年度の賃金水準</t>
  </si>
  <si>
    <t>※２．法定福利費増加額については、その制度に職員が加入しているかどうか、賃金改善の方法等を勘案の上、賃金改善所要額に保険料率を乗じるなど合理的な方法により算出してください。</t>
  </si>
  <si>
    <r>
      <t>平成</t>
    </r>
    <r>
      <rPr>
        <b/>
        <sz val="10.5"/>
        <color indexed="10"/>
        <rFont val="ＭＳ Ｐ明朝"/>
        <family val="1"/>
      </rPr>
      <t>30</t>
    </r>
    <r>
      <rPr>
        <sz val="10.5"/>
        <rFont val="ＭＳ Ｐ明朝"/>
        <family val="1"/>
      </rPr>
      <t>年度における加算の算定区分に○をつけてください。</t>
    </r>
  </si>
  <si>
    <r>
      <t>平成</t>
    </r>
    <r>
      <rPr>
        <b/>
        <sz val="10.5"/>
        <color indexed="10"/>
        <rFont val="ＭＳ Ｐ明朝"/>
        <family val="1"/>
      </rPr>
      <t>30</t>
    </r>
    <r>
      <rPr>
        <sz val="10.5"/>
        <rFont val="ＭＳ Ｐ明朝"/>
        <family val="1"/>
      </rPr>
      <t xml:space="preserve">年度の賃金改善所要額を記入してください。賃金改善に伴う法定福利費の事業主負担の増加分も含めて記入してください。
</t>
    </r>
    <r>
      <rPr>
        <b/>
        <sz val="10.5"/>
        <rFont val="ＭＳ Ｐ明朝"/>
        <family val="1"/>
      </rPr>
      <t xml:space="preserve">必ず③を上回る額としてください。
</t>
    </r>
    <r>
      <rPr>
        <sz val="10"/>
        <rFont val="ＭＳ Ｐ明朝"/>
        <family val="1"/>
      </rPr>
      <t>※賃金改善実施期間後に賃金改善額が加算の総額を下回ったことが判明した場合について
　処遇改善加算については、一部返還の制度がありませんので、そのような事実が判明した際には、速やかに不足額について改善をして下さい。
　なお、追加の改善分については、翌年度の賃金改善実施期間での改善になりますので、当該改善額を翌年度の改善実績に含めないことについて、確約書（任意様式）を作成していただき、実績報告書と併せて提出して下さい。</t>
    </r>
    <r>
      <rPr>
        <b/>
        <sz val="10"/>
        <rFont val="ＭＳ Ｐ明朝"/>
        <family val="1"/>
      </rPr>
      <t xml:space="preserve">
</t>
    </r>
    <r>
      <rPr>
        <b/>
        <sz val="10.5"/>
        <rFont val="ＭＳ Ｐ明朝"/>
        <family val="1"/>
      </rPr>
      <t xml:space="preserve">
</t>
    </r>
  </si>
  <si>
    <r>
      <t>平成</t>
    </r>
    <r>
      <rPr>
        <b/>
        <sz val="16"/>
        <color indexed="10"/>
        <rFont val="ＭＳ Ｐゴシック"/>
        <family val="3"/>
      </rPr>
      <t>30</t>
    </r>
    <r>
      <rPr>
        <b/>
        <sz val="16"/>
        <rFont val="ＭＳ Ｐゴシック"/>
        <family val="3"/>
      </rPr>
      <t>年度　介護職員処遇改善加算 実績報告に係る自己点検表</t>
    </r>
  </si>
  <si>
    <t>電話　０５４－２２１－２４０９ （介護指導第１班）、２５２９（介護指導第２班）</t>
  </si>
  <si>
    <r>
      <t>介護職員処遇改善実績報告書（平成</t>
    </r>
    <r>
      <rPr>
        <sz val="14"/>
        <color indexed="10"/>
        <rFont val="ＭＳ Ｐゴシック"/>
        <family val="3"/>
      </rPr>
      <t>30</t>
    </r>
    <r>
      <rPr>
        <sz val="14"/>
        <rFont val="ＭＳ Ｐゴシック"/>
        <family val="3"/>
      </rPr>
      <t>年度）</t>
    </r>
  </si>
  <si>
    <r>
      <t>平成</t>
    </r>
    <r>
      <rPr>
        <b/>
        <sz val="10"/>
        <color indexed="10"/>
        <rFont val="ＭＳ Ｐゴシック"/>
        <family val="3"/>
      </rPr>
      <t>30</t>
    </r>
    <r>
      <rPr>
        <b/>
        <sz val="10"/>
        <rFont val="ＭＳ Ｐゴシック"/>
        <family val="3"/>
      </rPr>
      <t>年6月</t>
    </r>
  </si>
  <si>
    <r>
      <t>平成</t>
    </r>
    <r>
      <rPr>
        <b/>
        <sz val="10"/>
        <color indexed="10"/>
        <rFont val="ＭＳ Ｐゴシック"/>
        <family val="3"/>
      </rPr>
      <t>30</t>
    </r>
    <r>
      <rPr>
        <b/>
        <sz val="10"/>
        <rFont val="ＭＳ Ｐゴシック"/>
        <family val="3"/>
      </rPr>
      <t>年7月</t>
    </r>
  </si>
  <si>
    <r>
      <t>平成</t>
    </r>
    <r>
      <rPr>
        <b/>
        <sz val="10"/>
        <color indexed="10"/>
        <rFont val="ＭＳ Ｐゴシック"/>
        <family val="3"/>
      </rPr>
      <t>30</t>
    </r>
    <r>
      <rPr>
        <b/>
        <sz val="10"/>
        <rFont val="ＭＳ Ｐゴシック"/>
        <family val="3"/>
      </rPr>
      <t>年8月</t>
    </r>
  </si>
  <si>
    <r>
      <t>平成</t>
    </r>
    <r>
      <rPr>
        <b/>
        <sz val="10"/>
        <color indexed="10"/>
        <rFont val="ＭＳ Ｐゴシック"/>
        <family val="3"/>
      </rPr>
      <t>30</t>
    </r>
    <r>
      <rPr>
        <b/>
        <sz val="10"/>
        <rFont val="ＭＳ Ｐゴシック"/>
        <family val="3"/>
      </rPr>
      <t>年9月</t>
    </r>
  </si>
  <si>
    <r>
      <t>平成</t>
    </r>
    <r>
      <rPr>
        <b/>
        <sz val="10"/>
        <color indexed="10"/>
        <rFont val="ＭＳ Ｐゴシック"/>
        <family val="3"/>
      </rPr>
      <t>30</t>
    </r>
    <r>
      <rPr>
        <b/>
        <sz val="10"/>
        <rFont val="ＭＳ Ｐゴシック"/>
        <family val="3"/>
      </rPr>
      <t>年10月</t>
    </r>
  </si>
  <si>
    <r>
      <t>平成</t>
    </r>
    <r>
      <rPr>
        <b/>
        <sz val="10"/>
        <color indexed="10"/>
        <rFont val="ＭＳ Ｐゴシック"/>
        <family val="3"/>
      </rPr>
      <t>30</t>
    </r>
    <r>
      <rPr>
        <b/>
        <sz val="10"/>
        <rFont val="ＭＳ Ｐゴシック"/>
        <family val="3"/>
      </rPr>
      <t>年11月</t>
    </r>
  </si>
  <si>
    <r>
      <t>平成</t>
    </r>
    <r>
      <rPr>
        <b/>
        <sz val="10"/>
        <color indexed="10"/>
        <rFont val="ＭＳ Ｐゴシック"/>
        <family val="3"/>
      </rPr>
      <t>30</t>
    </r>
    <r>
      <rPr>
        <b/>
        <sz val="10"/>
        <rFont val="ＭＳ Ｐゴシック"/>
        <family val="3"/>
      </rPr>
      <t>年12月</t>
    </r>
  </si>
  <si>
    <r>
      <t>平成</t>
    </r>
    <r>
      <rPr>
        <b/>
        <sz val="10"/>
        <color indexed="10"/>
        <rFont val="ＭＳ Ｐゴシック"/>
        <family val="3"/>
      </rPr>
      <t>31</t>
    </r>
    <r>
      <rPr>
        <b/>
        <sz val="10"/>
        <rFont val="ＭＳ Ｐゴシック"/>
        <family val="3"/>
      </rPr>
      <t>年1月</t>
    </r>
  </si>
  <si>
    <r>
      <t>平成</t>
    </r>
    <r>
      <rPr>
        <b/>
        <sz val="10"/>
        <color indexed="10"/>
        <rFont val="ＭＳ Ｐゴシック"/>
        <family val="3"/>
      </rPr>
      <t>31</t>
    </r>
    <r>
      <rPr>
        <b/>
        <sz val="10"/>
        <rFont val="ＭＳ Ｐゴシック"/>
        <family val="3"/>
      </rPr>
      <t>年2月</t>
    </r>
  </si>
  <si>
    <r>
      <t>平成</t>
    </r>
    <r>
      <rPr>
        <b/>
        <sz val="10"/>
        <color indexed="10"/>
        <rFont val="ＭＳ Ｐゴシック"/>
        <family val="3"/>
      </rPr>
      <t>31</t>
    </r>
    <r>
      <rPr>
        <b/>
        <sz val="10"/>
        <rFont val="ＭＳ Ｐゴシック"/>
        <family val="3"/>
      </rPr>
      <t>年3月</t>
    </r>
  </si>
  <si>
    <r>
      <t>平成</t>
    </r>
    <r>
      <rPr>
        <b/>
        <sz val="10"/>
        <color indexed="10"/>
        <rFont val="ＭＳ Ｐゴシック"/>
        <family val="3"/>
      </rPr>
      <t>31</t>
    </r>
    <r>
      <rPr>
        <b/>
        <sz val="10"/>
        <rFont val="ＭＳ Ｐゴシック"/>
        <family val="3"/>
      </rPr>
      <t>年4月</t>
    </r>
  </si>
  <si>
    <r>
      <t>令和元</t>
    </r>
    <r>
      <rPr>
        <b/>
        <sz val="10"/>
        <rFont val="ＭＳ Ｐゴシック"/>
        <family val="3"/>
      </rPr>
      <t>年5月</t>
    </r>
  </si>
  <si>
    <r>
      <t>平成</t>
    </r>
    <r>
      <rPr>
        <b/>
        <sz val="10.5"/>
        <color indexed="10"/>
        <rFont val="ＭＳ Ｐ明朝"/>
        <family val="1"/>
      </rPr>
      <t>30</t>
    </r>
    <r>
      <rPr>
        <sz val="10.5"/>
        <rFont val="ＭＳ Ｐ明朝"/>
        <family val="1"/>
      </rPr>
      <t>年度の加算の総額（保険請求分（利用者負担</t>
    </r>
    <r>
      <rPr>
        <sz val="10.5"/>
        <color indexed="10"/>
        <rFont val="ＭＳ Ｐ明朝"/>
        <family val="1"/>
      </rPr>
      <t>１割、2割又は３割</t>
    </r>
    <r>
      <rPr>
        <sz val="10.5"/>
        <rFont val="ＭＳ Ｐ明朝"/>
        <family val="1"/>
      </rPr>
      <t>を含む）＋区分支給限度額を超えたサービスに係る加算額）を記入して下さい。
※　月遅れ請求、過誤調整等があった場合には、実際に国保連から支払われた月分の加算として下さい。</t>
    </r>
  </si>
  <si>
    <r>
      <t>平成</t>
    </r>
    <r>
      <rPr>
        <sz val="11"/>
        <color indexed="10"/>
        <rFont val="ＭＳ Ｐゴシック"/>
        <family val="3"/>
      </rPr>
      <t>30</t>
    </r>
    <r>
      <rPr>
        <sz val="11"/>
        <rFont val="ＭＳ Ｐゴシック"/>
        <family val="3"/>
      </rPr>
      <t>年度分介護職員処遇改善加算総額</t>
    </r>
  </si>
  <si>
    <t>令和</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</si>
</sst>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円&quot;"/>
    <numFmt numFmtId="177" formatCode="#,##0.0;&quot;▲ &quot;#,##0.0"/>
    <numFmt numFmtId="178" formatCode="#,##0;&quot;▲ &quot;#,##0"/>
    <numFmt numFmtId="179" formatCode="0.00_);[Red]\(0.00\)"/>
    <numFmt numFmtId="180" formatCode="##&quot;月&quot;"/>
    <numFmt numFmtId="181" formatCode="0.0_ "/>
  </numFmts>
  <fonts count="78">
    <font>
      <sz val="11"/>
      <name val="ＭＳ Ｐゴシック"/>
      <family val="3"/>
    </font>
    <font>
      <b/>
      <sz val="11"/>
      <name val="ＭＳ Ｐゴシック"/>
      <family val="3"/>
    </font>
    <font>
      <i/>
      <sz val="11"/>
      <name val="ＭＳ Ｐゴシック"/>
      <family val="3"/>
    </font>
    <font>
      <b/>
      <i/>
      <sz val="11"/>
      <name val="ＭＳ Ｐゴシック"/>
      <family val="3"/>
    </font>
    <font>
      <sz val="9"/>
      <name val="MS UI Gothic"/>
      <family val="3"/>
    </font>
    <font>
      <b/>
      <sz val="14"/>
      <name val="ＭＳ Ｐ明朝"/>
      <family val="1"/>
    </font>
    <font>
      <sz val="11"/>
      <name val="ＭＳ Ｐ明朝"/>
      <family val="1"/>
    </font>
    <font>
      <b/>
      <sz val="11"/>
      <name val="ＭＳ Ｐ明朝"/>
      <family val="1"/>
    </font>
    <font>
      <sz val="10.5"/>
      <name val="ＭＳ Ｐ明朝"/>
      <family val="1"/>
    </font>
    <font>
      <b/>
      <sz val="12"/>
      <name val="ＭＳ Ｐ明朝"/>
      <family val="1"/>
    </font>
    <font>
      <b/>
      <sz val="16"/>
      <name val="ＭＳ Ｐゴシック"/>
      <family val="3"/>
    </font>
    <font>
      <sz val="12"/>
      <name val="ＭＳ Ｐゴシック"/>
      <family val="3"/>
    </font>
    <font>
      <b/>
      <sz val="12"/>
      <name val="ＭＳ Ｐゴシック"/>
      <family val="3"/>
    </font>
    <font>
      <sz val="10"/>
      <name val="ＭＳ Ｐゴシック"/>
      <family val="3"/>
    </font>
    <font>
      <b/>
      <sz val="10"/>
      <name val="ＭＳ Ｐゴシック"/>
      <family val="3"/>
    </font>
    <font>
      <sz val="10.5"/>
      <name val="ＭＳ Ｐゴシック"/>
      <family val="3"/>
    </font>
    <font>
      <sz val="10"/>
      <name val="ＭＳ Ｐ明朝"/>
      <family val="1"/>
    </font>
    <font>
      <sz val="14"/>
      <name val="ＭＳ Ｐゴシック"/>
      <family val="3"/>
    </font>
    <font>
      <sz val="11"/>
      <color indexed="8"/>
      <name val="ＭＳ Ｐゴシック"/>
      <family val="3"/>
    </font>
    <font>
      <sz val="11"/>
      <color indexed="10"/>
      <name val="ＭＳ Ｐゴシック"/>
      <family val="3"/>
    </font>
    <font>
      <sz val="8"/>
      <name val="ＭＳ Ｐゴシック"/>
      <family val="3"/>
    </font>
    <font>
      <sz val="16"/>
      <name val="ＭＳ Ｐゴシック"/>
      <family val="3"/>
    </font>
    <font>
      <sz val="9"/>
      <color indexed="8"/>
      <name val="ＭＳ Ｐゴシック"/>
      <family val="3"/>
    </font>
    <font>
      <sz val="8"/>
      <color indexed="8"/>
      <name val="ＭＳ Ｐゴシック"/>
      <family val="3"/>
    </font>
    <font>
      <sz val="8"/>
      <color indexed="8"/>
      <name val="ＭＳ Ｐ明朝"/>
      <family val="1"/>
    </font>
    <font>
      <sz val="10.5"/>
      <color indexed="8"/>
      <name val="Century"/>
      <family val="1"/>
    </font>
    <font>
      <b/>
      <sz val="14"/>
      <color indexed="10"/>
      <name val="ＭＳ Ｐゴシック"/>
      <family val="3"/>
    </font>
    <font>
      <b/>
      <u val="single"/>
      <sz val="14"/>
      <name val="ＭＳ Ｐゴシック"/>
      <family val="3"/>
    </font>
    <font>
      <sz val="9"/>
      <name val="ＭＳ Ｐゴシック"/>
      <family val="3"/>
    </font>
    <font>
      <sz val="10"/>
      <name val="MS UI Gothic"/>
      <family val="3"/>
    </font>
    <font>
      <sz val="8"/>
      <color indexed="8"/>
      <name val="ＭＳ 明朝"/>
      <family val="1"/>
    </font>
    <font>
      <sz val="7.7"/>
      <name val="ＭＳ Ｐゴシック"/>
      <family val="3"/>
    </font>
    <font>
      <sz val="8"/>
      <name val="MS UI Gothic"/>
      <family val="3"/>
    </font>
    <font>
      <b/>
      <sz val="9"/>
      <name val="ＭＳ Ｐゴシック"/>
      <family val="3"/>
    </font>
    <font>
      <b/>
      <sz val="28"/>
      <color indexed="10"/>
      <name val="ＭＳ Ｐゴシック"/>
      <family val="3"/>
    </font>
    <font>
      <b/>
      <u val="single"/>
      <sz val="24"/>
      <name val="ＭＳ Ｐゴシック"/>
      <family val="3"/>
    </font>
    <font>
      <b/>
      <sz val="28"/>
      <color indexed="10"/>
      <name val="HGS創英角ﾎﾟｯﾌﾟ体"/>
      <family val="3"/>
    </font>
    <font>
      <u val="single"/>
      <sz val="14"/>
      <name val="HGS創英角ｺﾞｼｯｸUB"/>
      <family val="3"/>
    </font>
    <font>
      <b/>
      <sz val="20"/>
      <name val="ＭＳ Ｐゴシック"/>
      <family val="3"/>
    </font>
    <font>
      <b/>
      <sz val="14"/>
      <name val="ＭＳ Ｐゴシック"/>
      <family val="3"/>
    </font>
    <font>
      <sz val="6"/>
      <name val="ＭＳ Ｐゴシック"/>
      <family val="3"/>
    </font>
    <font>
      <sz val="9"/>
      <color indexed="8"/>
      <name val="ＭＳ Ｐ明朝"/>
      <family val="1"/>
    </font>
    <font>
      <b/>
      <sz val="11"/>
      <name val="Calibri"/>
      <family val="2"/>
    </font>
    <font>
      <b/>
      <sz val="11"/>
      <color indexed="10"/>
      <name val="Calibri"/>
      <family val="2"/>
    </font>
    <font>
      <b/>
      <u val="single"/>
      <sz val="11"/>
      <name val="Calibri"/>
      <family val="2"/>
    </font>
    <font>
      <b/>
      <u val="single"/>
      <sz val="11"/>
      <color indexed="10"/>
      <name val="Calibri"/>
      <family val="2"/>
    </font>
    <font>
      <b/>
      <u val="single"/>
      <sz val="11"/>
      <name val="ＭＳ Ｐゴシック"/>
      <family val="3"/>
    </font>
    <font>
      <u val="single"/>
      <sz val="8"/>
      <color indexed="8"/>
      <name val="ＭＳ Ｐゴシック"/>
      <family val="3"/>
    </font>
    <font>
      <sz val="11"/>
      <color indexed="8"/>
      <name val="Calibri"/>
      <family val="2"/>
    </font>
    <font>
      <b/>
      <sz val="9"/>
      <color indexed="8"/>
      <name val="ＭＳ Ｐゴシック"/>
      <family val="3"/>
    </font>
    <font>
      <b/>
      <u val="double"/>
      <sz val="9"/>
      <color indexed="8"/>
      <name val="ＭＳ Ｐゴシック"/>
      <family val="3"/>
    </font>
    <font>
      <b/>
      <sz val="10"/>
      <color indexed="8"/>
      <name val="ＭＳ Ｐゴシック"/>
      <family val="3"/>
    </font>
    <font>
      <sz val="10"/>
      <color indexed="8"/>
      <name val="Calibri"/>
      <family val="2"/>
    </font>
    <font>
      <b/>
      <u val="single"/>
      <sz val="9"/>
      <color indexed="8"/>
      <name val="ＭＳ Ｐゴシック"/>
      <family val="3"/>
    </font>
    <font>
      <sz val="8"/>
      <color indexed="8"/>
      <name val="Calibri"/>
      <family val="2"/>
    </font>
    <font>
      <b/>
      <sz val="8"/>
      <color indexed="8"/>
      <name val="ＭＳ Ｐゴシック"/>
      <family val="3"/>
    </font>
    <font>
      <b/>
      <sz val="9"/>
      <color indexed="8"/>
      <name val="Calibri"/>
      <family val="2"/>
    </font>
    <font>
      <sz val="9"/>
      <color indexed="8"/>
      <name val="Calibri"/>
      <family val="2"/>
    </font>
    <font>
      <sz val="14"/>
      <color indexed="8"/>
      <name val="ＭＳ 明朝"/>
      <family val="1"/>
    </font>
    <font>
      <sz val="16"/>
      <color indexed="8"/>
      <name val="ＭＳ 明朝"/>
      <family val="1"/>
    </font>
    <font>
      <i/>
      <sz val="11"/>
      <color indexed="8"/>
      <name val="ＭＳ 明朝"/>
      <family val="1"/>
    </font>
    <font>
      <sz val="12"/>
      <color indexed="8"/>
      <name val="ＭＳ 明朝"/>
      <family val="1"/>
    </font>
    <font>
      <sz val="14"/>
      <color indexed="8"/>
      <name val="ＭＳ Ｐゴシック"/>
      <family val="3"/>
    </font>
    <font>
      <sz val="7"/>
      <name val="ＭＳ Ｐゴシック"/>
      <family val="3"/>
    </font>
    <font>
      <u val="single"/>
      <sz val="7.7"/>
      <name val="ＭＳ Ｐゴシック"/>
      <family val="3"/>
    </font>
    <font>
      <b/>
      <sz val="10.5"/>
      <name val="ＭＳ Ｐ明朝"/>
      <family val="1"/>
    </font>
    <font>
      <b/>
      <sz val="10"/>
      <name val="ＭＳ Ｐ明朝"/>
      <family val="1"/>
    </font>
    <font>
      <b/>
      <sz val="10.5"/>
      <name val="ＭＳ Ｐゴシック"/>
      <family val="3"/>
    </font>
    <font>
      <u val="single"/>
      <sz val="9"/>
      <name val="ＭＳ Ｐゴシック"/>
      <family val="3"/>
    </font>
    <font>
      <b/>
      <sz val="8"/>
      <name val="MS UI Gothic"/>
      <family val="3"/>
    </font>
    <font>
      <u val="single"/>
      <sz val="8"/>
      <name val="ＭＳ Ｐゴシック"/>
      <family val="3"/>
    </font>
    <font>
      <sz val="6"/>
      <name val="MS UI Gothic"/>
      <family val="3"/>
    </font>
    <font>
      <b/>
      <sz val="10.5"/>
      <color indexed="10"/>
      <name val="ＭＳ Ｐ明朝"/>
      <family val="1"/>
    </font>
    <font>
      <b/>
      <sz val="16"/>
      <color indexed="10"/>
      <name val="ＭＳ Ｐゴシック"/>
      <family val="3"/>
    </font>
    <font>
      <sz val="14"/>
      <color indexed="10"/>
      <name val="ＭＳ Ｐゴシック"/>
      <family val="3"/>
    </font>
    <font>
      <b/>
      <sz val="10"/>
      <color indexed="10"/>
      <name val="ＭＳ Ｐゴシック"/>
      <family val="3"/>
    </font>
    <font>
      <sz val="10.5"/>
      <color indexed="10"/>
      <name val="ＭＳ Ｐ明朝"/>
      <family val="1"/>
    </font>
    <font>
      <sz val="10.5"/>
      <color indexed="10"/>
      <name val="ＭＳ Ｐゴシック"/>
      <family val="3"/>
    </font>
  </fonts>
  <fills count="6">
    <fill>
      <patternFill/>
    </fill>
    <fill>
      <patternFill patternType="gray125"/>
    </fill>
    <fill>
      <patternFill patternType="solid">
        <fgColor indexed="22"/>
        <bgColor indexed="64"/>
      </patternFill>
    </fill>
    <fill>
      <patternFill patternType="solid">
        <fgColor indexed="43"/>
        <bgColor indexed="64"/>
      </patternFill>
    </fill>
    <fill>
      <patternFill patternType="solid">
        <fgColor indexed="42"/>
        <bgColor indexed="64"/>
      </patternFill>
    </fill>
    <fill>
      <patternFill patternType="solid">
        <fgColor indexed="9"/>
        <bgColor indexed="64"/>
      </patternFill>
    </fill>
  </fills>
  <borders count="105">
    <border>
      <left/>
      <right/>
      <top/>
      <bottom/>
      <diagonal/>
    </border>
    <border>
      <left style="medium"/>
      <right>
        <color indexed="63"/>
      </right>
      <top style="thin"/>
      <bottom style="thin"/>
    </border>
    <border>
      <left style="medium"/>
      <right style="thin"/>
      <top style="medium"/>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medium"/>
      <top style="thin"/>
      <bottom style="thin"/>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medium"/>
    </border>
    <border>
      <left style="thin"/>
      <right style="thin"/>
      <top style="thin"/>
      <bottom style="thin"/>
    </border>
    <border diagonalUp="1">
      <left style="thin"/>
      <right style="thin"/>
      <top>
        <color indexed="63"/>
      </top>
      <bottom style="thin"/>
      <diagonal style="thin"/>
    </border>
    <border>
      <left style="thin"/>
      <right style="thin"/>
      <top>
        <color indexed="63"/>
      </top>
      <bottom style="thin"/>
    </border>
    <border diagonalUp="1">
      <left style="thin"/>
      <right style="thin"/>
      <top style="thin"/>
      <bottom style="thin"/>
      <diagonal style="thin"/>
    </border>
    <border>
      <left>
        <color indexed="63"/>
      </left>
      <right style="thin"/>
      <top style="thin"/>
      <bottom>
        <color indexed="63"/>
      </bottom>
    </border>
    <border>
      <left style="medium"/>
      <right style="thin"/>
      <top>
        <color indexed="63"/>
      </top>
      <bottom style="thin"/>
    </border>
    <border>
      <left>
        <color indexed="63"/>
      </left>
      <right style="medium"/>
      <top style="thin"/>
      <bottom>
        <color indexed="63"/>
      </bottom>
    </border>
    <border>
      <left>
        <color indexed="63"/>
      </left>
      <right>
        <color indexed="63"/>
      </right>
      <top style="thin"/>
      <bottom style="medium"/>
    </border>
    <border>
      <left>
        <color indexed="63"/>
      </left>
      <right style="medium"/>
      <top style="thin"/>
      <bottom style="mediu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dotted"/>
      <top style="thin"/>
      <bottom style="thin"/>
    </border>
    <border>
      <left style="dotted"/>
      <right style="dotted"/>
      <top style="thin"/>
      <bottom style="thin"/>
    </border>
    <border>
      <left style="dotted"/>
      <right style="thin"/>
      <top style="thin"/>
      <bottom style="thin"/>
    </border>
    <border>
      <left>
        <color indexed="63"/>
      </left>
      <right style="thin"/>
      <top style="thin"/>
      <bottom style="thin"/>
    </border>
    <border>
      <left style="thin"/>
      <right>
        <color indexed="63"/>
      </right>
      <top style="medium"/>
      <bottom style="thin"/>
    </border>
    <border>
      <left style="thin"/>
      <right style="medium"/>
      <top style="medium"/>
      <bottom style="thin"/>
    </border>
    <border>
      <left style="thin"/>
      <right style="medium"/>
      <top style="thin"/>
      <bottom style="thin"/>
    </border>
    <border>
      <left style="thin"/>
      <right>
        <color indexed="63"/>
      </right>
      <top style="thin"/>
      <bottom style="medium"/>
    </border>
    <border>
      <left style="thin"/>
      <right style="thin"/>
      <top style="thin"/>
      <bottom style="medium"/>
    </border>
    <border>
      <left style="thin"/>
      <right style="medium"/>
      <top style="thin"/>
      <bottom style="medium"/>
    </border>
    <border>
      <left style="thin"/>
      <right style="medium"/>
      <top style="medium"/>
      <bottom style="medium"/>
    </border>
    <border>
      <left>
        <color indexed="63"/>
      </left>
      <right>
        <color indexed="63"/>
      </right>
      <top style="medium"/>
      <bottom>
        <color indexed="63"/>
      </bottom>
    </border>
    <border>
      <left style="thin"/>
      <right style="thin"/>
      <top style="medium"/>
      <bottom style="double"/>
    </border>
    <border>
      <left style="thin"/>
      <right style="medium"/>
      <top style="medium"/>
      <bottom style="double"/>
    </border>
    <border>
      <left style="medium"/>
      <right>
        <color indexed="63"/>
      </right>
      <top style="double"/>
      <bottom>
        <color indexed="63"/>
      </bottom>
    </border>
    <border>
      <left>
        <color indexed="63"/>
      </left>
      <right>
        <color indexed="63"/>
      </right>
      <top style="double"/>
      <bottom>
        <color indexed="63"/>
      </bottom>
    </border>
    <border>
      <left style="medium"/>
      <right style="thin"/>
      <top style="thin"/>
      <bottom style="thin"/>
    </border>
    <border>
      <left style="medium"/>
      <right>
        <color indexed="63"/>
      </right>
      <top>
        <color indexed="63"/>
      </top>
      <bottom>
        <color indexed="63"/>
      </bottom>
    </border>
    <border>
      <left style="medium"/>
      <right style="thin"/>
      <top style="thin"/>
      <bottom>
        <color indexed="63"/>
      </bottom>
    </border>
    <border>
      <left style="thin"/>
      <right style="thin"/>
      <top>
        <color indexed="63"/>
      </top>
      <bottom>
        <color indexed="63"/>
      </bottom>
    </border>
    <border>
      <left style="medium"/>
      <right style="thin"/>
      <top style="thin"/>
      <bottom style="medium"/>
    </border>
    <border>
      <left style="medium"/>
      <right style="thin"/>
      <top style="medium"/>
      <bottom style="hair"/>
    </border>
    <border>
      <left style="thin"/>
      <right style="thin"/>
      <top>
        <color indexed="63"/>
      </top>
      <bottom style="hair"/>
    </border>
    <border>
      <left style="thin"/>
      <right style="medium"/>
      <top>
        <color indexed="63"/>
      </top>
      <bottom style="thin"/>
    </border>
    <border>
      <left style="thin"/>
      <right style="thin"/>
      <top style="medium"/>
      <bottom style="thin"/>
    </border>
    <border>
      <left style="medium"/>
      <right style="thin"/>
      <top style="thin"/>
      <bottom style="hair"/>
    </border>
    <border>
      <left style="thin"/>
      <right style="thin"/>
      <top style="thin"/>
      <bottom style="hair"/>
    </border>
    <border>
      <left style="medium"/>
      <right style="hair"/>
      <top style="thin"/>
      <bottom>
        <color indexed="63"/>
      </bottom>
    </border>
    <border>
      <left style="thin"/>
      <right style="hair"/>
      <top style="thin"/>
      <bottom>
        <color indexed="63"/>
      </bottom>
    </border>
    <border>
      <left>
        <color indexed="63"/>
      </left>
      <right>
        <color indexed="63"/>
      </right>
      <top style="double"/>
      <bottom style="medium"/>
    </border>
    <border>
      <left style="medium"/>
      <right style="thin"/>
      <top style="medium"/>
      <bottom style="medium"/>
    </border>
    <border>
      <left style="thin"/>
      <right style="thin"/>
      <top style="medium"/>
      <bottom style="medium"/>
    </border>
    <border>
      <left>
        <color indexed="63"/>
      </left>
      <right style="thin"/>
      <top style="medium"/>
      <bottom style="medium"/>
    </border>
    <border>
      <left>
        <color indexed="63"/>
      </left>
      <right style="medium"/>
      <top style="medium"/>
      <bottom style="medium"/>
    </border>
    <border>
      <left style="thin"/>
      <right style="medium"/>
      <top>
        <color indexed="63"/>
      </top>
      <bottom>
        <color indexed="63"/>
      </bottom>
    </border>
    <border>
      <left style="medium"/>
      <right style="thin"/>
      <top>
        <color indexed="63"/>
      </top>
      <bottom style="hair"/>
    </border>
    <border>
      <left style="thin"/>
      <right style="thin"/>
      <top style="medium"/>
      <bottom style="hair"/>
    </border>
    <border>
      <left>
        <color indexed="63"/>
      </left>
      <right style="medium"/>
      <top style="medium"/>
      <bottom style="thin"/>
    </border>
    <border>
      <left>
        <color indexed="63"/>
      </left>
      <right style="medium"/>
      <top>
        <color indexed="63"/>
      </top>
      <bottom style="thin"/>
    </border>
    <border>
      <left style="thin"/>
      <right style="thin"/>
      <top style="double"/>
      <bottom style="medium"/>
    </border>
    <border>
      <left style="thin"/>
      <right style="medium"/>
      <top style="double"/>
      <bottom style="medium"/>
    </border>
    <border>
      <left>
        <color indexed="63"/>
      </left>
      <right>
        <color indexed="63"/>
      </right>
      <top>
        <color indexed="63"/>
      </top>
      <bottom style="medium"/>
    </border>
    <border>
      <left style="medium"/>
      <right>
        <color indexed="63"/>
      </right>
      <top>
        <color indexed="63"/>
      </top>
      <bottom style="thin"/>
    </border>
    <border>
      <left>
        <color indexed="63"/>
      </left>
      <right style="thin"/>
      <top>
        <color indexed="63"/>
      </top>
      <bottom>
        <color indexed="63"/>
      </bottom>
    </border>
    <border>
      <left>
        <color indexed="63"/>
      </left>
      <right style="medium"/>
      <top>
        <color indexed="63"/>
      </top>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style="thin"/>
      <top style="double"/>
      <bottom>
        <color indexed="63"/>
      </bottom>
    </border>
    <border>
      <left style="thin"/>
      <right>
        <color indexed="63"/>
      </right>
      <top style="double"/>
      <bottom>
        <color indexed="63"/>
      </bottom>
    </border>
    <border>
      <left>
        <color indexed="63"/>
      </left>
      <right style="medium"/>
      <top style="double"/>
      <bottom>
        <color indexed="63"/>
      </bottom>
    </border>
    <border>
      <left style="thin"/>
      <right style="thin"/>
      <top>
        <color indexed="63"/>
      </top>
      <bottom style="medium"/>
    </border>
    <border>
      <left>
        <color indexed="63"/>
      </left>
      <right style="medium"/>
      <top>
        <color indexed="63"/>
      </top>
      <bottom style="medium"/>
    </border>
    <border>
      <left>
        <color indexed="63"/>
      </left>
      <right style="thin"/>
      <top>
        <color indexed="63"/>
      </top>
      <bottom style="medium"/>
    </border>
    <border>
      <left style="medium"/>
      <right style="thin"/>
      <top>
        <color indexed="63"/>
      </top>
      <bottom style="medium"/>
    </border>
    <border>
      <left>
        <color indexed="63"/>
      </left>
      <right>
        <color indexed="63"/>
      </right>
      <top style="medium"/>
      <bottom style="thin"/>
    </border>
    <border>
      <left style="medium"/>
      <right style="thin"/>
      <top>
        <color indexed="63"/>
      </top>
      <bottom>
        <color indexed="63"/>
      </bottom>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medium"/>
      <right>
        <color indexed="63"/>
      </right>
      <top style="medium"/>
      <bottom style="thin"/>
    </border>
    <border>
      <left style="thin"/>
      <right style="medium"/>
      <top>
        <color indexed="63"/>
      </top>
      <bottom style="medium"/>
    </border>
    <border>
      <left style="medium"/>
      <right>
        <color indexed="63"/>
      </right>
      <top style="medium"/>
      <bottom style="medium"/>
    </border>
    <border>
      <left style="thin"/>
      <right>
        <color indexed="63"/>
      </right>
      <top style="medium"/>
      <bottom style="medium"/>
    </border>
    <border>
      <left>
        <color indexed="63"/>
      </left>
      <right style="thin"/>
      <top style="medium"/>
      <bottom style="thin"/>
    </border>
    <border>
      <left style="medium"/>
      <right>
        <color indexed="63"/>
      </right>
      <top style="thin"/>
      <bottom style="medium"/>
    </border>
    <border>
      <left>
        <color indexed="63"/>
      </left>
      <right style="thin"/>
      <top style="thin"/>
      <bottom style="medium"/>
    </border>
    <border>
      <left>
        <color indexed="63"/>
      </left>
      <right>
        <color indexed="63"/>
      </right>
      <top style="medium"/>
      <bottom style="medium"/>
    </border>
    <border>
      <left style="medium"/>
      <right>
        <color indexed="63"/>
      </right>
      <top style="medium"/>
      <bottom style="double"/>
    </border>
    <border>
      <left>
        <color indexed="63"/>
      </left>
      <right>
        <color indexed="63"/>
      </right>
      <top style="medium"/>
      <bottom style="double"/>
    </border>
    <border>
      <left>
        <color indexed="63"/>
      </left>
      <right style="thin"/>
      <top style="medium"/>
      <bottom style="double"/>
    </border>
    <border>
      <left style="thin"/>
      <right>
        <color indexed="63"/>
      </right>
      <top style="double"/>
      <bottom style="thin"/>
    </border>
    <border>
      <left>
        <color indexed="63"/>
      </left>
      <right style="thin"/>
      <top style="double"/>
      <bottom style="thin"/>
    </border>
    <border>
      <left style="thin"/>
      <right>
        <color indexed="63"/>
      </right>
      <top style="medium"/>
      <bottom>
        <color indexed="63"/>
      </bottom>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style="thin"/>
      <top style="double"/>
      <bottom style="medium"/>
    </border>
  </borders>
  <cellStyleXfs count="2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4" fillId="0" borderId="0">
      <alignment vertical="center"/>
      <protection/>
    </xf>
  </cellStyleXfs>
  <cellXfs count="615">
    <xf numFmtId="0" fontId="0" fillId="0" borderId="0" xfId="0" applyAlignment="1">
      <alignment vertical="center"/>
    </xf>
    <xf numFmtId="0" fontId="0" fillId="0" borderId="0" xfId="23">
      <alignment/>
      <protection/>
    </xf>
    <xf numFmtId="0" fontId="6" fillId="0" borderId="0" xfId="23" applyFont="1">
      <alignment/>
      <protection/>
    </xf>
    <xf numFmtId="0" fontId="8" fillId="0" borderId="1" xfId="23" applyFont="1" applyBorder="1" applyAlignment="1">
      <alignment horizontal="center" vertical="top"/>
      <protection/>
    </xf>
    <xf numFmtId="0" fontId="8" fillId="0" borderId="1" xfId="23" applyFont="1" applyBorder="1" applyAlignment="1">
      <alignment horizontal="center" vertical="top" wrapText="1"/>
      <protection/>
    </xf>
    <xf numFmtId="0" fontId="6" fillId="0" borderId="0" xfId="23" applyFont="1" applyBorder="1" applyAlignment="1">
      <alignment horizontal="center" vertical="center"/>
      <protection/>
    </xf>
    <xf numFmtId="0" fontId="8" fillId="0" borderId="0" xfId="23" applyFont="1" applyBorder="1" applyAlignment="1">
      <alignment horizontal="left" vertical="top"/>
      <protection/>
    </xf>
    <xf numFmtId="0" fontId="8" fillId="0" borderId="0" xfId="23" applyFont="1" applyBorder="1" applyAlignment="1">
      <alignment horizontal="left" vertical="top" wrapText="1"/>
      <protection/>
    </xf>
    <xf numFmtId="0" fontId="0" fillId="0" borderId="0" xfId="24" applyFont="1" applyBorder="1" applyAlignment="1">
      <alignment vertical="center"/>
      <protection/>
    </xf>
    <xf numFmtId="0" fontId="0" fillId="0" borderId="0" xfId="24" applyFont="1" applyBorder="1" applyAlignment="1">
      <alignment vertical="center" wrapText="1"/>
      <protection/>
    </xf>
    <xf numFmtId="0" fontId="0" fillId="0" borderId="0" xfId="24" applyFont="1" applyBorder="1" applyAlignment="1">
      <alignment horizontal="center" vertical="center" wrapText="1"/>
      <protection/>
    </xf>
    <xf numFmtId="0" fontId="0" fillId="0" borderId="0" xfId="22" applyFont="1" applyAlignment="1">
      <alignment vertical="center"/>
      <protection/>
    </xf>
    <xf numFmtId="0" fontId="0" fillId="2" borderId="2" xfId="24" applyFont="1" applyFill="1" applyBorder="1" applyAlignment="1">
      <alignment horizontal="center" vertical="center" wrapText="1"/>
      <protection/>
    </xf>
    <xf numFmtId="0" fontId="12" fillId="0" borderId="3" xfId="24" applyFont="1" applyBorder="1" applyAlignment="1">
      <alignment horizontal="center" vertical="center" wrapText="1"/>
      <protection/>
    </xf>
    <xf numFmtId="49" fontId="0" fillId="0" borderId="4" xfId="24" applyNumberFormat="1" applyFont="1" applyBorder="1" applyAlignment="1" applyProtection="1">
      <alignment horizontal="center" vertical="center" wrapText="1"/>
      <protection locked="0"/>
    </xf>
    <xf numFmtId="0" fontId="12" fillId="0" borderId="5" xfId="24" applyFont="1" applyBorder="1" applyAlignment="1">
      <alignment horizontal="center" vertical="center"/>
      <protection/>
    </xf>
    <xf numFmtId="49" fontId="0" fillId="0" borderId="4" xfId="24" applyNumberFormat="1" applyFont="1" applyBorder="1" applyAlignment="1" applyProtection="1">
      <alignment horizontal="center" vertical="center"/>
      <protection locked="0"/>
    </xf>
    <xf numFmtId="0" fontId="11" fillId="0" borderId="4" xfId="24" applyFont="1" applyBorder="1" applyAlignment="1">
      <alignment vertical="center"/>
      <protection/>
    </xf>
    <xf numFmtId="0" fontId="12" fillId="0" borderId="4" xfId="24" applyFont="1" applyBorder="1" applyAlignment="1">
      <alignment vertical="center"/>
      <protection/>
    </xf>
    <xf numFmtId="0" fontId="12" fillId="0" borderId="6" xfId="24" applyFont="1" applyBorder="1" applyAlignment="1">
      <alignment vertical="center"/>
      <protection/>
    </xf>
    <xf numFmtId="0" fontId="1" fillId="0" borderId="5" xfId="24" applyFont="1" applyBorder="1" applyAlignment="1">
      <alignment horizontal="center" vertical="center"/>
      <protection/>
    </xf>
    <xf numFmtId="49" fontId="1" fillId="0" borderId="0" xfId="24" applyNumberFormat="1" applyFont="1" applyBorder="1" applyAlignment="1" applyProtection="1">
      <alignment horizontal="center" vertical="center"/>
      <protection locked="0"/>
    </xf>
    <xf numFmtId="0" fontId="1" fillId="0" borderId="0" xfId="24" applyFont="1" applyBorder="1" applyAlignment="1" applyProtection="1">
      <alignment horizontal="center" vertical="center" wrapText="1"/>
      <protection locked="0"/>
    </xf>
    <xf numFmtId="0" fontId="1" fillId="0" borderId="7" xfId="24" applyFont="1" applyBorder="1" applyAlignment="1" applyProtection="1">
      <alignment horizontal="center" vertical="center" wrapText="1"/>
      <protection locked="0"/>
    </xf>
    <xf numFmtId="0" fontId="0" fillId="0" borderId="8" xfId="24" applyFont="1" applyBorder="1" applyAlignment="1" applyProtection="1">
      <alignment horizontal="center" vertical="center"/>
      <protection/>
    </xf>
    <xf numFmtId="0" fontId="0" fillId="0" borderId="9" xfId="24" applyFont="1" applyBorder="1" applyAlignment="1" applyProtection="1">
      <alignment horizontal="center" vertical="center" wrapText="1"/>
      <protection/>
    </xf>
    <xf numFmtId="0" fontId="13" fillId="0" borderId="0" xfId="24" applyFont="1" applyBorder="1" applyAlignment="1">
      <alignment vertical="center"/>
      <protection/>
    </xf>
    <xf numFmtId="0" fontId="12" fillId="0" borderId="0" xfId="22" applyFont="1" applyBorder="1" applyAlignment="1">
      <alignment vertical="center"/>
      <protection/>
    </xf>
    <xf numFmtId="0" fontId="1" fillId="0" borderId="0" xfId="24" applyFont="1" applyBorder="1" applyAlignment="1">
      <alignment vertical="center"/>
      <protection/>
    </xf>
    <xf numFmtId="0" fontId="14" fillId="0" borderId="0" xfId="24" applyFont="1" applyBorder="1" applyAlignment="1">
      <alignment horizontal="center" vertical="center"/>
      <protection/>
    </xf>
    <xf numFmtId="0" fontId="0" fillId="0" borderId="0" xfId="22" applyFont="1" applyBorder="1" applyAlignment="1">
      <alignment horizontal="left" vertical="center"/>
      <protection/>
    </xf>
    <xf numFmtId="0" fontId="15" fillId="0" borderId="0" xfId="24" applyFont="1" applyBorder="1" applyAlignment="1">
      <alignment vertical="center"/>
      <protection/>
    </xf>
    <xf numFmtId="0" fontId="12" fillId="0" borderId="0" xfId="24" applyFont="1" applyBorder="1" applyAlignment="1">
      <alignment vertical="center"/>
      <protection/>
    </xf>
    <xf numFmtId="0" fontId="13" fillId="0" borderId="10" xfId="24" applyFont="1" applyBorder="1" applyAlignment="1">
      <alignment horizontal="center" vertical="center"/>
      <protection/>
    </xf>
    <xf numFmtId="0" fontId="13" fillId="0" borderId="11" xfId="24" applyFont="1" applyBorder="1" applyAlignment="1">
      <alignment horizontal="center" vertical="center"/>
      <protection/>
    </xf>
    <xf numFmtId="0" fontId="0" fillId="0" borderId="12" xfId="24" applyFont="1" applyBorder="1" applyAlignment="1" applyProtection="1">
      <alignment horizontal="center" vertical="center"/>
      <protection locked="0"/>
    </xf>
    <xf numFmtId="0" fontId="0" fillId="0" borderId="10" xfId="24" applyFont="1" applyBorder="1" applyAlignment="1" applyProtection="1">
      <alignment horizontal="center" vertical="center"/>
      <protection locked="0"/>
    </xf>
    <xf numFmtId="0" fontId="0" fillId="0" borderId="13" xfId="24" applyFont="1" applyBorder="1" applyAlignment="1" applyProtection="1">
      <alignment horizontal="center" vertical="center"/>
      <protection locked="0"/>
    </xf>
    <xf numFmtId="0" fontId="0" fillId="0" borderId="0" xfId="22">
      <alignment/>
      <protection/>
    </xf>
    <xf numFmtId="0" fontId="6" fillId="0" borderId="0" xfId="21" applyFont="1" applyAlignment="1">
      <alignment horizontal="center" vertical="center"/>
      <protection/>
    </xf>
    <xf numFmtId="0" fontId="6" fillId="0" borderId="0" xfId="21" applyFont="1">
      <alignment vertical="center"/>
      <protection/>
    </xf>
    <xf numFmtId="0" fontId="6" fillId="0" borderId="0" xfId="21" applyFont="1" applyAlignment="1">
      <alignment horizontal="left" vertical="center"/>
      <protection/>
    </xf>
    <xf numFmtId="0" fontId="16" fillId="0" borderId="0" xfId="21" applyFont="1">
      <alignment vertical="center"/>
      <protection/>
    </xf>
    <xf numFmtId="0" fontId="16" fillId="0" borderId="0" xfId="21" applyFont="1" applyAlignment="1">
      <alignment/>
      <protection/>
    </xf>
    <xf numFmtId="0" fontId="8" fillId="0" borderId="0" xfId="21" applyFont="1">
      <alignment vertical="center"/>
      <protection/>
    </xf>
    <xf numFmtId="0" fontId="0" fillId="0" borderId="0" xfId="21" applyFont="1">
      <alignment vertical="center"/>
      <protection/>
    </xf>
    <xf numFmtId="0" fontId="0" fillId="0" borderId="0" xfId="21" applyFont="1" applyAlignment="1">
      <alignment horizontal="left" vertical="center"/>
      <protection/>
    </xf>
    <xf numFmtId="0" fontId="0" fillId="0" borderId="0" xfId="21" applyFont="1" applyAlignment="1">
      <alignment horizontal="center" vertical="center"/>
      <protection/>
    </xf>
    <xf numFmtId="0" fontId="11" fillId="0" borderId="0" xfId="0" applyFont="1" applyAlignment="1">
      <alignment horizontal="left" vertical="center"/>
    </xf>
    <xf numFmtId="0" fontId="18" fillId="0" borderId="0" xfId="0" applyFont="1" applyAlignment="1">
      <alignment vertical="center"/>
    </xf>
    <xf numFmtId="0" fontId="0" fillId="0" borderId="0" xfId="0" applyFont="1" applyAlignment="1">
      <alignment horizontal="left" vertical="center"/>
    </xf>
    <xf numFmtId="0" fontId="18" fillId="0" borderId="10" xfId="0" applyFont="1" applyBorder="1" applyAlignment="1">
      <alignment vertical="center"/>
    </xf>
    <xf numFmtId="0" fontId="0" fillId="0" borderId="5" xfId="0" applyFont="1" applyBorder="1" applyAlignment="1">
      <alignment horizontal="center" vertical="center"/>
    </xf>
    <xf numFmtId="0" fontId="0" fillId="0" borderId="0" xfId="21" applyFont="1" applyBorder="1">
      <alignment vertical="center"/>
      <protection/>
    </xf>
    <xf numFmtId="0" fontId="0" fillId="0" borderId="0" xfId="21" applyFont="1" applyBorder="1" applyAlignment="1">
      <alignment horizontal="left" vertical="center"/>
      <protection/>
    </xf>
    <xf numFmtId="0" fontId="0" fillId="0" borderId="10" xfId="21" applyFont="1" applyBorder="1" applyAlignment="1">
      <alignment horizontal="center" vertical="center" shrinkToFit="1"/>
      <protection/>
    </xf>
    <xf numFmtId="0" fontId="0" fillId="0" borderId="5" xfId="21" applyFont="1" applyBorder="1" applyAlignment="1">
      <alignment horizontal="left" vertical="center" shrinkToFit="1"/>
      <protection/>
    </xf>
    <xf numFmtId="0" fontId="0" fillId="0" borderId="14" xfId="21" applyFont="1" applyBorder="1" applyAlignment="1">
      <alignment horizontal="left" vertical="center" shrinkToFit="1"/>
      <protection/>
    </xf>
    <xf numFmtId="0" fontId="0" fillId="0" borderId="15" xfId="21" applyFont="1" applyBorder="1" applyAlignment="1">
      <alignment horizontal="center" vertical="center" shrinkToFit="1"/>
      <protection/>
    </xf>
    <xf numFmtId="0" fontId="0" fillId="0" borderId="16" xfId="21" applyFont="1" applyBorder="1" applyAlignment="1">
      <alignment horizontal="left" vertical="center" shrinkToFit="1"/>
      <protection/>
    </xf>
    <xf numFmtId="0" fontId="0" fillId="0" borderId="17" xfId="21" applyFont="1" applyBorder="1" applyAlignment="1">
      <alignment horizontal="left" vertical="center" shrinkToFit="1"/>
      <protection/>
    </xf>
    <xf numFmtId="0" fontId="0" fillId="0" borderId="18" xfId="21" applyFont="1" applyBorder="1" applyAlignment="1">
      <alignment horizontal="left" vertical="center" shrinkToFit="1"/>
      <protection/>
    </xf>
    <xf numFmtId="0" fontId="13" fillId="0" borderId="5" xfId="21" applyFont="1" applyBorder="1" applyAlignment="1">
      <alignment horizontal="center" vertical="center"/>
      <protection/>
    </xf>
    <xf numFmtId="0" fontId="0" fillId="0" borderId="5" xfId="21" applyFont="1" applyBorder="1" applyAlignment="1">
      <alignment horizontal="left" vertical="center"/>
      <protection/>
    </xf>
    <xf numFmtId="0" fontId="13" fillId="0" borderId="5" xfId="21" applyFont="1" applyBorder="1" applyAlignment="1" applyProtection="1">
      <alignment horizontal="center" vertical="center"/>
      <protection locked="0"/>
    </xf>
    <xf numFmtId="0" fontId="13" fillId="0" borderId="0" xfId="21" applyFont="1" applyBorder="1" applyAlignment="1">
      <alignment vertical="center"/>
      <protection/>
    </xf>
    <xf numFmtId="0" fontId="13" fillId="0" borderId="0" xfId="21" applyFont="1" applyBorder="1" applyAlignment="1">
      <alignment horizontal="left" vertical="center"/>
      <protection/>
    </xf>
    <xf numFmtId="0" fontId="13" fillId="0" borderId="0" xfId="21" applyFont="1" applyBorder="1" applyAlignment="1" applyProtection="1">
      <alignment horizontal="center" vertical="center"/>
      <protection locked="0"/>
    </xf>
    <xf numFmtId="0" fontId="13" fillId="0" borderId="0" xfId="21" applyFont="1" applyBorder="1" applyAlignment="1">
      <alignment horizontal="left" vertical="center" shrinkToFit="1"/>
      <protection/>
    </xf>
    <xf numFmtId="0" fontId="20" fillId="0" borderId="0" xfId="21" applyFont="1" applyBorder="1" applyAlignment="1">
      <alignment horizontal="left" vertical="center"/>
      <protection/>
    </xf>
    <xf numFmtId="0" fontId="0" fillId="0" borderId="0" xfId="21" applyFont="1" applyBorder="1" applyAlignment="1">
      <alignment horizontal="left" vertical="center" shrinkToFit="1"/>
      <protection/>
    </xf>
    <xf numFmtId="0" fontId="13" fillId="0" borderId="0" xfId="21" applyFont="1" applyBorder="1" applyAlignment="1">
      <alignment horizontal="center" vertical="center"/>
      <protection/>
    </xf>
    <xf numFmtId="0" fontId="13" fillId="0" borderId="0" xfId="21" applyFont="1" applyBorder="1">
      <alignment vertical="center"/>
      <protection/>
    </xf>
    <xf numFmtId="0" fontId="15" fillId="0" borderId="8" xfId="21" applyFont="1" applyBorder="1" applyAlignment="1">
      <alignment vertical="center"/>
      <protection/>
    </xf>
    <xf numFmtId="0" fontId="0" fillId="0" borderId="5" xfId="21" applyFont="1" applyBorder="1">
      <alignment vertical="center"/>
      <protection/>
    </xf>
    <xf numFmtId="0" fontId="0" fillId="0" borderId="14" xfId="21" applyFont="1" applyBorder="1" applyAlignment="1">
      <alignment horizontal="left" vertical="center"/>
      <protection/>
    </xf>
    <xf numFmtId="0" fontId="15" fillId="0" borderId="19" xfId="21" applyFont="1" applyBorder="1" applyAlignment="1">
      <alignment horizontal="center" vertical="center"/>
      <protection/>
    </xf>
    <xf numFmtId="0" fontId="15" fillId="0" borderId="0" xfId="21" applyFont="1" applyBorder="1">
      <alignment vertical="center"/>
      <protection/>
    </xf>
    <xf numFmtId="0" fontId="15" fillId="0" borderId="0" xfId="21" applyFont="1" applyBorder="1" applyAlignment="1">
      <alignment horizontal="center" vertical="center"/>
      <protection/>
    </xf>
    <xf numFmtId="0" fontId="8" fillId="0" borderId="0" xfId="21" applyFont="1" applyAlignment="1">
      <alignment horizontal="left" vertical="center"/>
      <protection/>
    </xf>
    <xf numFmtId="0" fontId="15" fillId="0" borderId="20" xfId="21" applyFont="1" applyBorder="1" applyAlignment="1">
      <alignment horizontal="center" vertical="center"/>
      <protection/>
    </xf>
    <xf numFmtId="0" fontId="15" fillId="0" borderId="7" xfId="21" applyFont="1" applyBorder="1">
      <alignment vertical="center"/>
      <protection/>
    </xf>
    <xf numFmtId="0" fontId="15" fillId="0" borderId="7" xfId="21" applyFont="1" applyBorder="1" applyAlignment="1">
      <alignment horizontal="center" vertical="center"/>
      <protection/>
    </xf>
    <xf numFmtId="0" fontId="15" fillId="0" borderId="7" xfId="21" applyFont="1" applyBorder="1" applyAlignment="1">
      <alignment horizontal="left" vertical="center"/>
      <protection/>
    </xf>
    <xf numFmtId="0" fontId="15" fillId="0" borderId="21" xfId="21" applyFont="1" applyBorder="1" applyAlignment="1">
      <alignment horizontal="center" vertical="center"/>
      <protection/>
    </xf>
    <xf numFmtId="0" fontId="21" fillId="0" borderId="0" xfId="0" applyFont="1" applyAlignment="1">
      <alignment horizontal="center" vertical="center"/>
    </xf>
    <xf numFmtId="0" fontId="0" fillId="0" borderId="10" xfId="0" applyBorder="1" applyAlignment="1">
      <alignment horizontal="center" vertical="center"/>
    </xf>
    <xf numFmtId="0" fontId="0" fillId="0" borderId="0" xfId="0" applyBorder="1" applyAlignment="1">
      <alignment horizontal="center" vertical="center"/>
    </xf>
    <xf numFmtId="0" fontId="0" fillId="0" borderId="22" xfId="0" applyBorder="1" applyAlignment="1">
      <alignment horizontal="center" vertical="center"/>
    </xf>
    <xf numFmtId="0" fontId="0" fillId="0" borderId="10" xfId="0" applyFill="1" applyBorder="1" applyAlignment="1">
      <alignment horizontal="center" vertical="center"/>
    </xf>
    <xf numFmtId="0" fontId="17" fillId="0" borderId="23" xfId="0" applyFont="1" applyBorder="1" applyAlignment="1">
      <alignment vertical="center"/>
    </xf>
    <xf numFmtId="0" fontId="17" fillId="0" borderId="24" xfId="0" applyFont="1" applyBorder="1" applyAlignment="1">
      <alignment vertical="center"/>
    </xf>
    <xf numFmtId="0" fontId="17" fillId="0" borderId="25" xfId="0" applyFont="1" applyBorder="1" applyAlignment="1">
      <alignment vertical="center"/>
    </xf>
    <xf numFmtId="0" fontId="17" fillId="0" borderId="10" xfId="0" applyFont="1" applyBorder="1" applyAlignment="1">
      <alignment vertical="center" shrinkToFit="1"/>
    </xf>
    <xf numFmtId="0" fontId="17" fillId="0" borderId="26" xfId="0" applyFont="1" applyBorder="1" applyAlignment="1">
      <alignment vertical="center" shrinkToFit="1"/>
    </xf>
    <xf numFmtId="176" fontId="17" fillId="0" borderId="10" xfId="16" applyNumberFormat="1" applyFont="1" applyBorder="1" applyAlignment="1">
      <alignment horizontal="right" vertical="center"/>
    </xf>
    <xf numFmtId="176" fontId="17" fillId="0" borderId="10" xfId="16" applyNumberFormat="1" applyFont="1" applyBorder="1" applyAlignment="1">
      <alignment vertical="center"/>
    </xf>
    <xf numFmtId="0" fontId="17" fillId="0" borderId="10" xfId="0" applyFont="1" applyBorder="1" applyAlignment="1">
      <alignment vertical="center"/>
    </xf>
    <xf numFmtId="0" fontId="17" fillId="0" borderId="26" xfId="0" applyFont="1" applyBorder="1" applyAlignment="1">
      <alignment vertical="center"/>
    </xf>
    <xf numFmtId="176" fontId="17" fillId="0" borderId="10" xfId="16" applyNumberFormat="1" applyFont="1" applyFill="1" applyBorder="1" applyAlignment="1">
      <alignment horizontal="right" vertical="center"/>
    </xf>
    <xf numFmtId="0" fontId="22" fillId="0" borderId="0" xfId="0" applyFont="1" applyAlignment="1">
      <alignment vertical="center"/>
    </xf>
    <xf numFmtId="0" fontId="22" fillId="0" borderId="0" xfId="0" applyFont="1" applyBorder="1" applyAlignment="1">
      <alignment horizontal="center" vertical="center"/>
    </xf>
    <xf numFmtId="0" fontId="0" fillId="0" borderId="0" xfId="0" applyBorder="1" applyAlignment="1">
      <alignment vertical="center"/>
    </xf>
    <xf numFmtId="0" fontId="22" fillId="0" borderId="10" xfId="0" applyFont="1" applyBorder="1" applyAlignment="1">
      <alignment horizontal="center" vertical="center"/>
    </xf>
    <xf numFmtId="0" fontId="22" fillId="0" borderId="10" xfId="0" applyFont="1" applyBorder="1" applyAlignment="1" applyProtection="1">
      <alignment horizontal="center" vertical="center"/>
      <protection/>
    </xf>
    <xf numFmtId="0" fontId="0" fillId="0" borderId="0" xfId="0" applyAlignment="1">
      <alignment horizontal="left" vertical="center"/>
    </xf>
    <xf numFmtId="0" fontId="22" fillId="0" borderId="10" xfId="0" applyFont="1" applyBorder="1" applyAlignment="1">
      <alignment horizontal="center" vertical="center" wrapText="1"/>
    </xf>
    <xf numFmtId="0" fontId="22" fillId="0" borderId="10" xfId="0" applyFont="1" applyBorder="1" applyAlignment="1" applyProtection="1">
      <alignment horizontal="center" vertical="center" wrapText="1"/>
      <protection locked="0"/>
    </xf>
    <xf numFmtId="38" fontId="18" fillId="0" borderId="3" xfId="16" applyFont="1" applyBorder="1" applyAlignment="1" applyProtection="1">
      <alignment vertical="center"/>
      <protection locked="0"/>
    </xf>
    <xf numFmtId="0" fontId="23" fillId="0" borderId="4" xfId="0" applyFont="1" applyBorder="1" applyAlignment="1">
      <alignment horizontal="right" vertical="center"/>
    </xf>
    <xf numFmtId="0" fontId="0" fillId="0" borderId="26" xfId="0" applyBorder="1" applyAlignment="1">
      <alignment vertical="center"/>
    </xf>
    <xf numFmtId="38" fontId="18" fillId="0" borderId="3" xfId="16" applyFont="1" applyBorder="1" applyAlignment="1">
      <alignment vertical="center"/>
    </xf>
    <xf numFmtId="0" fontId="25" fillId="0" borderId="0" xfId="0" applyFont="1" applyAlignment="1">
      <alignment vertical="center" wrapText="1"/>
    </xf>
    <xf numFmtId="38" fontId="18" fillId="0" borderId="3" xfId="16" applyFont="1" applyBorder="1" applyAlignment="1" applyProtection="1">
      <alignment horizontal="center" vertical="center"/>
      <protection locked="0"/>
    </xf>
    <xf numFmtId="0" fontId="0" fillId="0" borderId="0" xfId="22" applyFont="1">
      <alignment/>
      <protection/>
    </xf>
    <xf numFmtId="0" fontId="26" fillId="0" borderId="0" xfId="25" applyFont="1" applyAlignment="1">
      <alignment vertical="center"/>
      <protection/>
    </xf>
    <xf numFmtId="0" fontId="27" fillId="0" borderId="0" xfId="22" applyFont="1" applyAlignment="1">
      <alignment horizontal="left" vertical="center"/>
      <protection/>
    </xf>
    <xf numFmtId="0" fontId="0" fillId="0" borderId="0" xfId="22" applyFont="1" applyFill="1">
      <alignment/>
      <protection/>
    </xf>
    <xf numFmtId="0" fontId="0" fillId="0" borderId="0" xfId="22" applyFont="1" applyBorder="1">
      <alignment/>
      <protection/>
    </xf>
    <xf numFmtId="0" fontId="28" fillId="0" borderId="0" xfId="22" applyFont="1">
      <alignment/>
      <protection/>
    </xf>
    <xf numFmtId="0" fontId="0" fillId="0" borderId="0" xfId="22" applyFill="1">
      <alignment/>
      <protection/>
    </xf>
    <xf numFmtId="0" fontId="17" fillId="0" borderId="0" xfId="22" applyFont="1" applyAlignment="1">
      <alignment horizontal="center" vertical="center"/>
      <protection/>
    </xf>
    <xf numFmtId="0" fontId="28" fillId="0" borderId="0" xfId="22" applyFont="1" applyAlignment="1">
      <alignment horizontal="center" vertical="center"/>
      <protection/>
    </xf>
    <xf numFmtId="0" fontId="17" fillId="0" borderId="0" xfId="22" applyFont="1" applyFill="1" applyAlignment="1">
      <alignment horizontal="center" vertical="center"/>
      <protection/>
    </xf>
    <xf numFmtId="0" fontId="0" fillId="0" borderId="0" xfId="22" applyFont="1" applyFill="1" applyBorder="1" applyAlignment="1">
      <alignment horizontal="left" vertical="center"/>
      <protection/>
    </xf>
    <xf numFmtId="0" fontId="0" fillId="0" borderId="0" xfId="22" applyBorder="1">
      <alignment/>
      <protection/>
    </xf>
    <xf numFmtId="0" fontId="28" fillId="0" borderId="0" xfId="22" applyFont="1" applyBorder="1" applyAlignment="1">
      <alignment horizontal="center" vertical="center"/>
      <protection/>
    </xf>
    <xf numFmtId="38" fontId="28" fillId="0" borderId="0" xfId="18" applyFont="1" applyBorder="1" applyAlignment="1">
      <alignment vertical="center"/>
    </xf>
    <xf numFmtId="38" fontId="28" fillId="0" borderId="0" xfId="18" applyFont="1" applyBorder="1" applyAlignment="1">
      <alignment horizontal="center" vertical="center"/>
    </xf>
    <xf numFmtId="38" fontId="28" fillId="0" borderId="0" xfId="18" applyFont="1" applyFill="1" applyBorder="1" applyAlignment="1">
      <alignment horizontal="center" vertical="center"/>
    </xf>
    <xf numFmtId="0" fontId="14" fillId="0" borderId="27" xfId="22" applyFont="1" applyFill="1" applyBorder="1" applyAlignment="1">
      <alignment horizontal="center" vertical="center"/>
      <protection/>
    </xf>
    <xf numFmtId="0" fontId="14" fillId="0" borderId="28" xfId="22" applyFont="1" applyFill="1" applyBorder="1" applyAlignment="1">
      <alignment horizontal="center" vertical="center"/>
      <protection/>
    </xf>
    <xf numFmtId="38" fontId="14" fillId="0" borderId="3" xfId="16" applyFont="1" applyBorder="1" applyAlignment="1">
      <alignment horizontal="right" vertical="center"/>
    </xf>
    <xf numFmtId="38" fontId="14" fillId="0" borderId="3" xfId="16" applyFont="1" applyBorder="1" applyAlignment="1">
      <alignment vertical="center"/>
    </xf>
    <xf numFmtId="38" fontId="14" fillId="0" borderId="10" xfId="16" applyFont="1" applyBorder="1" applyAlignment="1">
      <alignment horizontal="right" vertical="center"/>
    </xf>
    <xf numFmtId="38" fontId="14" fillId="0" borderId="29" xfId="16" applyFont="1" applyBorder="1" applyAlignment="1">
      <alignment horizontal="right" vertical="center"/>
    </xf>
    <xf numFmtId="0" fontId="14" fillId="0" borderId="3" xfId="22" applyFont="1" applyFill="1" applyBorder="1" applyAlignment="1">
      <alignment horizontal="center" vertical="center"/>
      <protection/>
    </xf>
    <xf numFmtId="0" fontId="14" fillId="0" borderId="29" xfId="22" applyFont="1" applyFill="1" applyBorder="1" applyAlignment="1">
      <alignment horizontal="center" vertical="center"/>
      <protection/>
    </xf>
    <xf numFmtId="38" fontId="14" fillId="0" borderId="30" xfId="16" applyFont="1" applyBorder="1" applyAlignment="1">
      <alignment horizontal="right" vertical="center"/>
    </xf>
    <xf numFmtId="38" fontId="14" fillId="0" borderId="30" xfId="16" applyFont="1" applyBorder="1" applyAlignment="1">
      <alignment vertical="center"/>
    </xf>
    <xf numFmtId="38" fontId="14" fillId="0" borderId="31" xfId="16" applyFont="1" applyBorder="1" applyAlignment="1">
      <alignment horizontal="right" vertical="center"/>
    </xf>
    <xf numFmtId="38" fontId="14" fillId="0" borderId="32" xfId="16" applyFont="1" applyBorder="1" applyAlignment="1">
      <alignment horizontal="right" vertical="center"/>
    </xf>
    <xf numFmtId="0" fontId="28" fillId="0" borderId="0" xfId="22" applyFont="1" applyBorder="1" applyAlignment="1">
      <alignment vertical="center"/>
      <protection/>
    </xf>
    <xf numFmtId="38" fontId="14" fillId="0" borderId="33" xfId="18" applyFont="1" applyFill="1" applyBorder="1" applyAlignment="1">
      <alignment horizontal="right" vertical="center"/>
    </xf>
    <xf numFmtId="0" fontId="18" fillId="0" borderId="0" xfId="21" applyFont="1" applyFill="1" applyBorder="1" applyAlignment="1" applyProtection="1">
      <alignment horizontal="center" vertical="center"/>
      <protection/>
    </xf>
    <xf numFmtId="0" fontId="0" fillId="0" borderId="0" xfId="21" applyFill="1" applyBorder="1" applyAlignment="1" applyProtection="1">
      <alignment/>
      <protection/>
    </xf>
    <xf numFmtId="0" fontId="18" fillId="0" borderId="0" xfId="21" applyFont="1" applyFill="1" applyBorder="1" applyAlignment="1" applyProtection="1">
      <alignment vertical="center"/>
      <protection/>
    </xf>
    <xf numFmtId="0" fontId="30" fillId="0" borderId="0" xfId="0" applyFont="1" applyAlignment="1">
      <alignment horizontal="left" readingOrder="2"/>
    </xf>
    <xf numFmtId="0" fontId="26" fillId="0" borderId="0" xfId="25" applyFont="1" applyAlignment="1">
      <alignment horizontal="center" vertical="center"/>
      <protection/>
    </xf>
    <xf numFmtId="0" fontId="31" fillId="0" borderId="0" xfId="22" applyFont="1">
      <alignment/>
      <protection/>
    </xf>
    <xf numFmtId="0" fontId="4" fillId="3" borderId="34" xfId="0" applyFont="1" applyFill="1" applyBorder="1" applyAlignment="1">
      <alignment horizontal="center" vertical="center" wrapText="1"/>
    </xf>
    <xf numFmtId="177" fontId="14" fillId="3" borderId="35" xfId="18" applyNumberFormat="1" applyFont="1" applyFill="1" applyBorder="1" applyAlignment="1">
      <alignment vertical="center" shrinkToFit="1"/>
    </xf>
    <xf numFmtId="178" fontId="14" fillId="3" borderId="35" xfId="18" applyNumberFormat="1" applyFont="1" applyFill="1" applyBorder="1" applyAlignment="1">
      <alignment vertical="center" shrinkToFit="1"/>
    </xf>
    <xf numFmtId="178" fontId="14" fillId="3" borderId="36" xfId="18" applyNumberFormat="1" applyFont="1" applyFill="1" applyBorder="1" applyAlignment="1">
      <alignment vertical="center" shrinkToFit="1"/>
    </xf>
    <xf numFmtId="0" fontId="18" fillId="0" borderId="0" xfId="21" applyFont="1" applyFill="1" applyBorder="1" applyAlignment="1" applyProtection="1">
      <alignment vertical="center" shrinkToFit="1"/>
      <protection/>
    </xf>
    <xf numFmtId="0" fontId="28" fillId="0" borderId="15" xfId="22" applyFont="1" applyBorder="1" applyAlignment="1">
      <alignment horizontal="center" vertical="center"/>
      <protection/>
    </xf>
    <xf numFmtId="177" fontId="14" fillId="0" borderId="12" xfId="22" applyNumberFormat="1" applyFont="1" applyFill="1" applyBorder="1" applyAlignment="1" applyProtection="1">
      <alignment horizontal="right" vertical="center" shrinkToFit="1"/>
      <protection/>
    </xf>
    <xf numFmtId="178" fontId="14" fillId="0" borderId="20" xfId="18" applyNumberFormat="1" applyFont="1" applyFill="1" applyBorder="1" applyAlignment="1" applyProtection="1">
      <alignment vertical="center" shrinkToFit="1"/>
      <protection/>
    </xf>
    <xf numFmtId="178" fontId="14" fillId="0" borderId="37" xfId="18" applyNumberFormat="1" applyFont="1" applyFill="1" applyBorder="1" applyAlignment="1" applyProtection="1">
      <alignment vertical="center" shrinkToFit="1"/>
      <protection/>
    </xf>
    <xf numFmtId="178" fontId="14" fillId="0" borderId="38" xfId="18" applyNumberFormat="1" applyFont="1" applyFill="1" applyBorder="1" applyAlignment="1" applyProtection="1">
      <alignment vertical="center" shrinkToFit="1"/>
      <protection/>
    </xf>
    <xf numFmtId="0" fontId="28" fillId="0" borderId="39" xfId="22" applyFont="1" applyBorder="1" applyAlignment="1">
      <alignment horizontal="center" vertical="center"/>
      <protection/>
    </xf>
    <xf numFmtId="178" fontId="14" fillId="0" borderId="3" xfId="18" applyNumberFormat="1" applyFont="1" applyFill="1" applyBorder="1" applyAlignment="1" applyProtection="1">
      <alignment vertical="center" shrinkToFit="1"/>
      <protection/>
    </xf>
    <xf numFmtId="178" fontId="14" fillId="0" borderId="40" xfId="18" applyNumberFormat="1" applyFont="1" applyFill="1" applyBorder="1" applyAlignment="1" applyProtection="1">
      <alignment vertical="center" shrinkToFit="1"/>
      <protection/>
    </xf>
    <xf numFmtId="178" fontId="14" fillId="0" borderId="0" xfId="18" applyNumberFormat="1" applyFont="1" applyFill="1" applyBorder="1" applyAlignment="1" applyProtection="1">
      <alignment vertical="center" shrinkToFit="1"/>
      <protection/>
    </xf>
    <xf numFmtId="179" fontId="14" fillId="0" borderId="12" xfId="22" applyNumberFormat="1" applyFont="1" applyFill="1" applyBorder="1" applyAlignment="1" applyProtection="1">
      <alignment horizontal="right" vertical="center" shrinkToFit="1"/>
      <protection/>
    </xf>
    <xf numFmtId="0" fontId="28" fillId="0" borderId="41" xfId="22" applyFont="1" applyBorder="1" applyAlignment="1">
      <alignment horizontal="center" vertical="center"/>
      <protection/>
    </xf>
    <xf numFmtId="179" fontId="14" fillId="0" borderId="42" xfId="22" applyNumberFormat="1" applyFont="1" applyFill="1" applyBorder="1" applyAlignment="1" applyProtection="1">
      <alignment horizontal="right" vertical="center" shrinkToFit="1"/>
      <protection/>
    </xf>
    <xf numFmtId="179" fontId="14" fillId="0" borderId="10" xfId="22" applyNumberFormat="1" applyFont="1" applyFill="1" applyBorder="1" applyAlignment="1" applyProtection="1">
      <alignment horizontal="right" vertical="center" shrinkToFit="1"/>
      <protection/>
    </xf>
    <xf numFmtId="0" fontId="28" fillId="0" borderId="43" xfId="22" applyFont="1" applyBorder="1" applyAlignment="1">
      <alignment horizontal="center" vertical="center"/>
      <protection/>
    </xf>
    <xf numFmtId="179" fontId="14" fillId="0" borderId="31" xfId="22" applyNumberFormat="1" applyFont="1" applyFill="1" applyBorder="1" applyAlignment="1" applyProtection="1">
      <alignment horizontal="right" vertical="center" shrinkToFit="1"/>
      <protection/>
    </xf>
    <xf numFmtId="178" fontId="14" fillId="0" borderId="32" xfId="18" applyNumberFormat="1" applyFont="1" applyFill="1" applyBorder="1" applyAlignment="1" applyProtection="1">
      <alignment vertical="center" shrinkToFit="1"/>
      <protection/>
    </xf>
    <xf numFmtId="0" fontId="20" fillId="0" borderId="0" xfId="22" applyFont="1" applyBorder="1" applyAlignment="1">
      <alignment vertical="center"/>
      <protection/>
    </xf>
    <xf numFmtId="0" fontId="20" fillId="0" borderId="0" xfId="22" applyFont="1" applyBorder="1" applyAlignment="1">
      <alignment horizontal="left" vertical="center"/>
      <protection/>
    </xf>
    <xf numFmtId="0" fontId="22" fillId="0" borderId="0" xfId="21" applyFont="1" applyAlignment="1" applyProtection="1">
      <alignment vertical="center" wrapText="1"/>
      <protection/>
    </xf>
    <xf numFmtId="0" fontId="23" fillId="0" borderId="0" xfId="21" applyFont="1" applyAlignment="1" applyProtection="1">
      <alignment vertical="top" wrapText="1"/>
      <protection/>
    </xf>
    <xf numFmtId="0" fontId="20" fillId="0" borderId="0" xfId="22" applyFont="1" applyBorder="1" applyAlignment="1">
      <alignment vertical="top" wrapText="1"/>
      <protection/>
    </xf>
    <xf numFmtId="0" fontId="0" fillId="0" borderId="0" xfId="0" applyAlignment="1">
      <alignment vertical="center" shrinkToFit="1"/>
    </xf>
    <xf numFmtId="0" fontId="0" fillId="0" borderId="0" xfId="0" applyFont="1" applyAlignment="1">
      <alignment vertical="center"/>
    </xf>
    <xf numFmtId="0" fontId="34" fillId="0" borderId="0" xfId="0" applyFont="1" applyAlignment="1">
      <alignment vertical="center"/>
    </xf>
    <xf numFmtId="0" fontId="35" fillId="0" borderId="0" xfId="0" applyFont="1" applyAlignment="1">
      <alignment vertical="center"/>
    </xf>
    <xf numFmtId="0" fontId="36" fillId="0" borderId="0" xfId="0" applyFont="1" applyAlignment="1">
      <alignment vertical="center"/>
    </xf>
    <xf numFmtId="0" fontId="37" fillId="0" borderId="0" xfId="0" applyFont="1" applyAlignment="1">
      <alignment horizontal="left" vertical="center"/>
    </xf>
    <xf numFmtId="0" fontId="17" fillId="0" borderId="0" xfId="0" applyFont="1" applyAlignment="1">
      <alignment horizontal="left" vertical="center"/>
    </xf>
    <xf numFmtId="0" fontId="13" fillId="0" borderId="0" xfId="0" applyFont="1" applyAlignment="1">
      <alignment vertical="center"/>
    </xf>
    <xf numFmtId="0" fontId="0" fillId="4" borderId="43" xfId="0" applyFont="1" applyFill="1" applyBorder="1" applyAlignment="1">
      <alignment horizontal="center" vertical="center"/>
    </xf>
    <xf numFmtId="0" fontId="0" fillId="4" borderId="31" xfId="0" applyFont="1" applyFill="1" applyBorder="1" applyAlignment="1">
      <alignment horizontal="center" vertical="center" shrinkToFit="1"/>
    </xf>
    <xf numFmtId="0" fontId="0" fillId="4" borderId="32" xfId="0" applyFont="1" applyFill="1" applyBorder="1" applyAlignment="1">
      <alignment horizontal="center" vertical="center"/>
    </xf>
    <xf numFmtId="180" fontId="0" fillId="0" borderId="43" xfId="0" applyNumberFormat="1" applyBorder="1" applyAlignment="1">
      <alignment horizontal="center" vertical="center"/>
    </xf>
    <xf numFmtId="180" fontId="0" fillId="0" borderId="31" xfId="0" applyNumberFormat="1" applyBorder="1" applyAlignment="1">
      <alignment horizontal="center" vertical="center"/>
    </xf>
    <xf numFmtId="0" fontId="0" fillId="0" borderId="0" xfId="0" applyFont="1" applyBorder="1" applyAlignment="1">
      <alignment horizontal="center" vertical="center"/>
    </xf>
    <xf numFmtId="38" fontId="0" fillId="0" borderId="44" xfId="16" applyFont="1" applyFill="1" applyBorder="1" applyAlignment="1">
      <alignment vertical="center"/>
    </xf>
    <xf numFmtId="38" fontId="0" fillId="0" borderId="45" xfId="16" applyFont="1" applyFill="1" applyBorder="1" applyAlignment="1">
      <alignment vertical="center"/>
    </xf>
    <xf numFmtId="38" fontId="0" fillId="0" borderId="46" xfId="16" applyFont="1" applyBorder="1" applyAlignment="1">
      <alignment vertical="center"/>
    </xf>
    <xf numFmtId="38" fontId="0" fillId="0" borderId="2" xfId="16" applyFont="1" applyBorder="1" applyAlignment="1">
      <alignment vertical="center"/>
    </xf>
    <xf numFmtId="38" fontId="0" fillId="0" borderId="47" xfId="16" applyFont="1" applyBorder="1" applyAlignment="1">
      <alignment vertical="center"/>
    </xf>
    <xf numFmtId="38" fontId="0" fillId="0" borderId="12" xfId="16" applyFont="1" applyBorder="1" applyAlignment="1">
      <alignment vertical="center"/>
    </xf>
    <xf numFmtId="38" fontId="0" fillId="0" borderId="28" xfId="16" applyFont="1" applyBorder="1" applyAlignment="1">
      <alignment vertical="center"/>
    </xf>
    <xf numFmtId="38" fontId="0" fillId="0" borderId="48" xfId="16" applyFont="1" applyFill="1" applyBorder="1" applyAlignment="1">
      <alignment vertical="center"/>
    </xf>
    <xf numFmtId="38" fontId="0" fillId="0" borderId="49" xfId="16" applyFont="1" applyFill="1" applyBorder="1" applyAlignment="1">
      <alignment vertical="center"/>
    </xf>
    <xf numFmtId="38" fontId="0" fillId="0" borderId="29" xfId="16" applyFont="1" applyBorder="1" applyAlignment="1">
      <alignment vertical="center"/>
    </xf>
    <xf numFmtId="38" fontId="0" fillId="0" borderId="39" xfId="16" applyFont="1" applyBorder="1" applyAlignment="1">
      <alignment vertical="center"/>
    </xf>
    <xf numFmtId="38" fontId="0" fillId="0" borderId="10" xfId="16" applyFont="1" applyBorder="1" applyAlignment="1">
      <alignment vertical="center"/>
    </xf>
    <xf numFmtId="38" fontId="0" fillId="0" borderId="41" xfId="16" applyFont="1" applyFill="1" applyBorder="1" applyAlignment="1">
      <alignment vertical="center"/>
    </xf>
    <xf numFmtId="38" fontId="0" fillId="0" borderId="22" xfId="16" applyFont="1" applyFill="1" applyBorder="1" applyAlignment="1">
      <alignment vertical="center"/>
    </xf>
    <xf numFmtId="38" fontId="0" fillId="0" borderId="26" xfId="16" applyFont="1" applyBorder="1" applyAlignment="1">
      <alignment vertical="center"/>
    </xf>
    <xf numFmtId="38" fontId="0" fillId="0" borderId="50" xfId="16" applyFont="1" applyBorder="1" applyAlignment="1">
      <alignment vertical="center"/>
    </xf>
    <xf numFmtId="38" fontId="0" fillId="0" borderId="51" xfId="16" applyFont="1" applyBorder="1" applyAlignment="1">
      <alignment vertical="center"/>
    </xf>
    <xf numFmtId="0" fontId="0" fillId="0" borderId="5" xfId="0" applyFont="1" applyBorder="1" applyAlignment="1">
      <alignment horizontal="center" vertical="center" shrinkToFit="1"/>
    </xf>
    <xf numFmtId="38" fontId="0" fillId="2" borderId="43" xfId="16" applyFont="1" applyFill="1" applyBorder="1" applyAlignment="1">
      <alignment vertical="center"/>
    </xf>
    <xf numFmtId="38" fontId="0" fillId="2" borderId="31" xfId="16" applyFont="1" applyFill="1" applyBorder="1" applyAlignment="1">
      <alignment vertical="center"/>
    </xf>
    <xf numFmtId="38" fontId="0" fillId="2" borderId="32" xfId="16" applyFont="1" applyFill="1" applyBorder="1" applyAlignment="1">
      <alignment vertical="center"/>
    </xf>
    <xf numFmtId="38" fontId="0" fillId="0" borderId="22" xfId="16" applyFont="1" applyBorder="1" applyAlignment="1">
      <alignment vertical="center"/>
    </xf>
    <xf numFmtId="38" fontId="0" fillId="0" borderId="32" xfId="16" applyFont="1" applyBorder="1" applyAlignment="1">
      <alignment vertical="center"/>
    </xf>
    <xf numFmtId="0" fontId="0" fillId="0" borderId="52" xfId="0" applyFont="1" applyBorder="1" applyAlignment="1">
      <alignment horizontal="center" vertical="center"/>
    </xf>
    <xf numFmtId="38" fontId="0" fillId="2" borderId="53" xfId="16" applyFont="1" applyFill="1" applyBorder="1" applyAlignment="1">
      <alignment vertical="center"/>
    </xf>
    <xf numFmtId="38" fontId="0" fillId="2" borderId="54" xfId="16" applyFont="1" applyFill="1" applyBorder="1" applyAlignment="1">
      <alignment vertical="center"/>
    </xf>
    <xf numFmtId="38" fontId="0" fillId="0" borderId="33" xfId="16" applyFont="1" applyBorder="1" applyAlignment="1">
      <alignment vertical="center"/>
    </xf>
    <xf numFmtId="38" fontId="0" fillId="0" borderId="55" xfId="16" applyFont="1" applyBorder="1" applyAlignment="1">
      <alignment vertical="center"/>
    </xf>
    <xf numFmtId="38" fontId="0" fillId="0" borderId="54" xfId="16" applyFont="1" applyBorder="1" applyAlignment="1">
      <alignment vertical="center"/>
    </xf>
    <xf numFmtId="38" fontId="0" fillId="0" borderId="56" xfId="16" applyFont="1" applyBorder="1" applyAlignment="1">
      <alignment vertical="center"/>
    </xf>
    <xf numFmtId="38" fontId="0" fillId="0" borderId="0" xfId="0" applyNumberFormat="1" applyFont="1" applyAlignment="1">
      <alignment vertical="center"/>
    </xf>
    <xf numFmtId="0" fontId="0" fillId="0" borderId="34" xfId="0" applyFont="1" applyBorder="1" applyAlignment="1">
      <alignment horizontal="center" vertical="center"/>
    </xf>
    <xf numFmtId="38" fontId="0" fillId="0" borderId="2" xfId="16" applyFont="1" applyFill="1" applyBorder="1" applyAlignment="1">
      <alignment vertical="center"/>
    </xf>
    <xf numFmtId="38" fontId="0" fillId="0" borderId="15" xfId="16" applyFont="1" applyBorder="1" applyAlignment="1">
      <alignment vertical="center"/>
    </xf>
    <xf numFmtId="38" fontId="0" fillId="0" borderId="21" xfId="16" applyFont="1" applyBorder="1" applyAlignment="1">
      <alignment vertical="center"/>
    </xf>
    <xf numFmtId="38" fontId="0" fillId="0" borderId="57" xfId="16" applyFont="1" applyBorder="1" applyAlignment="1">
      <alignment vertical="center"/>
    </xf>
    <xf numFmtId="38" fontId="0" fillId="2" borderId="41" xfId="16" applyFont="1" applyFill="1" applyBorder="1" applyAlignment="1">
      <alignment vertical="center"/>
    </xf>
    <xf numFmtId="38" fontId="0" fillId="2" borderId="22" xfId="16" applyFont="1" applyFill="1" applyBorder="1" applyAlignment="1">
      <alignment vertical="center"/>
    </xf>
    <xf numFmtId="38" fontId="0" fillId="0" borderId="58" xfId="16" applyFont="1" applyFill="1" applyBorder="1" applyAlignment="1">
      <alignment vertical="center"/>
    </xf>
    <xf numFmtId="38" fontId="0" fillId="0" borderId="14" xfId="16" applyFont="1" applyBorder="1" applyAlignment="1">
      <alignment vertical="center"/>
    </xf>
    <xf numFmtId="38" fontId="0" fillId="0" borderId="59" xfId="16" applyFont="1" applyFill="1" applyBorder="1" applyAlignment="1">
      <alignment vertical="center"/>
    </xf>
    <xf numFmtId="38" fontId="0" fillId="0" borderId="60" xfId="16" applyFont="1" applyBorder="1" applyAlignment="1">
      <alignment vertical="center"/>
    </xf>
    <xf numFmtId="38" fontId="0" fillId="0" borderId="61" xfId="16" applyFont="1" applyBorder="1" applyAlignment="1">
      <alignment vertical="center"/>
    </xf>
    <xf numFmtId="38" fontId="0" fillId="2" borderId="14" xfId="16" applyFont="1" applyFill="1" applyBorder="1" applyAlignment="1">
      <alignment vertical="center"/>
    </xf>
    <xf numFmtId="0" fontId="17" fillId="0" borderId="0" xfId="0" applyFont="1" applyBorder="1" applyAlignment="1">
      <alignment horizontal="center" vertical="center"/>
    </xf>
    <xf numFmtId="38" fontId="0" fillId="0" borderId="0" xfId="16" applyFont="1" applyFill="1" applyBorder="1" applyAlignment="1">
      <alignment vertical="center"/>
    </xf>
    <xf numFmtId="38" fontId="38" fillId="0" borderId="0" xfId="16" applyFont="1" applyBorder="1" applyAlignment="1">
      <alignment horizontal="center" vertical="center"/>
    </xf>
    <xf numFmtId="38" fontId="38" fillId="0" borderId="0" xfId="16" applyFont="1" applyBorder="1" applyAlignment="1">
      <alignment vertical="center"/>
    </xf>
    <xf numFmtId="38" fontId="10" fillId="0" borderId="0" xfId="16" applyFont="1" applyBorder="1" applyAlignment="1">
      <alignment horizontal="center" vertical="center"/>
    </xf>
    <xf numFmtId="38" fontId="10" fillId="0" borderId="0" xfId="16" applyFont="1" applyBorder="1" applyAlignment="1">
      <alignment vertical="center"/>
    </xf>
    <xf numFmtId="38" fontId="12" fillId="0" borderId="0" xfId="16" applyFont="1" applyBorder="1" applyAlignment="1">
      <alignment horizontal="center" vertical="center"/>
    </xf>
    <xf numFmtId="0" fontId="0" fillId="0" borderId="62" xfId="0" applyFont="1" applyBorder="1" applyAlignment="1">
      <alignment horizontal="center" vertical="center" shrinkToFit="1"/>
    </xf>
    <xf numFmtId="181" fontId="17" fillId="0" borderId="62" xfId="0" applyNumberFormat="1" applyFont="1" applyBorder="1" applyAlignment="1">
      <alignment horizontal="center" vertical="center" shrinkToFit="1"/>
    </xf>
    <xf numFmtId="38" fontId="0" fillId="0" borderId="62" xfId="16" applyFont="1" applyFill="1" applyBorder="1" applyAlignment="1">
      <alignment vertical="center" shrinkToFit="1"/>
    </xf>
    <xf numFmtId="38" fontId="39" fillId="0" borderId="62" xfId="16" applyFont="1" applyBorder="1" applyAlignment="1">
      <alignment horizontal="right" vertical="center" shrinkToFit="1"/>
    </xf>
    <xf numFmtId="38" fontId="10" fillId="0" borderId="62" xfId="16" applyFont="1" applyBorder="1" applyAlignment="1">
      <alignment vertical="center" shrinkToFit="1"/>
    </xf>
    <xf numFmtId="38" fontId="39" fillId="4" borderId="62" xfId="16" applyFont="1" applyFill="1" applyBorder="1" applyAlignment="1">
      <alignment horizontal="right" vertical="center" shrinkToFit="1"/>
    </xf>
    <xf numFmtId="38" fontId="0" fillId="0" borderId="62" xfId="16" applyFont="1" applyBorder="1" applyAlignment="1">
      <alignment horizontal="right" vertical="center" shrinkToFit="1"/>
    </xf>
    <xf numFmtId="38" fontId="39" fillId="4" borderId="63" xfId="16" applyFont="1" applyFill="1" applyBorder="1" applyAlignment="1">
      <alignment vertical="center" shrinkToFit="1"/>
    </xf>
    <xf numFmtId="0" fontId="0" fillId="0" borderId="0" xfId="0" applyFont="1" applyAlignment="1">
      <alignment vertical="center" shrinkToFit="1"/>
    </xf>
    <xf numFmtId="0" fontId="9" fillId="0" borderId="0" xfId="23" applyFont="1" applyBorder="1" applyAlignment="1">
      <alignment horizontal="left" vertical="center"/>
      <protection/>
    </xf>
    <xf numFmtId="0" fontId="8" fillId="0" borderId="1" xfId="23" applyFont="1" applyBorder="1" applyAlignment="1">
      <alignment horizontal="center" vertical="top"/>
      <protection/>
    </xf>
    <xf numFmtId="0" fontId="8" fillId="0" borderId="26" xfId="23" applyFont="1" applyBorder="1" applyAlignment="1">
      <alignment horizontal="left" vertical="top" wrapText="1"/>
      <protection/>
    </xf>
    <xf numFmtId="0" fontId="8" fillId="0" borderId="28" xfId="23" applyFont="1" applyBorder="1" applyAlignment="1">
      <alignment horizontal="left" vertical="top" wrapText="1"/>
      <protection/>
    </xf>
    <xf numFmtId="0" fontId="6" fillId="0" borderId="39" xfId="23" applyFont="1" applyBorder="1" applyAlignment="1">
      <alignment horizontal="left" vertical="top" wrapText="1"/>
      <protection/>
    </xf>
    <xf numFmtId="0" fontId="6" fillId="0" borderId="10" xfId="23" applyFont="1" applyBorder="1" applyAlignment="1">
      <alignment horizontal="left" vertical="top" wrapText="1"/>
      <protection/>
    </xf>
    <xf numFmtId="0" fontId="8" fillId="0" borderId="10" xfId="23" applyFont="1" applyBorder="1" applyAlignment="1">
      <alignment horizontal="left" vertical="top" wrapText="1"/>
      <protection/>
    </xf>
    <xf numFmtId="0" fontId="8" fillId="0" borderId="29" xfId="23" applyFont="1" applyBorder="1" applyAlignment="1">
      <alignment horizontal="left" vertical="top" wrapText="1"/>
      <protection/>
    </xf>
    <xf numFmtId="0" fontId="9" fillId="0" borderId="64" xfId="23" applyFont="1" applyBorder="1" applyAlignment="1">
      <alignment horizontal="left" vertical="center"/>
      <protection/>
    </xf>
    <xf numFmtId="0" fontId="6" fillId="0" borderId="2" xfId="23" applyFont="1" applyBorder="1" applyAlignment="1">
      <alignment horizontal="left" vertical="top" wrapText="1"/>
      <protection/>
    </xf>
    <xf numFmtId="0" fontId="6" fillId="0" borderId="47" xfId="23" applyFont="1" applyBorder="1" applyAlignment="1">
      <alignment horizontal="left" vertical="top" wrapText="1"/>
      <protection/>
    </xf>
    <xf numFmtId="0" fontId="8" fillId="0" borderId="47" xfId="23" applyFont="1" applyBorder="1" applyAlignment="1">
      <alignment horizontal="left" vertical="top" wrapText="1"/>
      <protection/>
    </xf>
    <xf numFmtId="0" fontId="8" fillId="0" borderId="31" xfId="23" applyFont="1" applyBorder="1" applyAlignment="1">
      <alignment horizontal="left" vertical="top" wrapText="1"/>
      <protection/>
    </xf>
    <xf numFmtId="0" fontId="8" fillId="0" borderId="32" xfId="23" applyFont="1" applyBorder="1" applyAlignment="1">
      <alignment horizontal="left" vertical="top" wrapText="1"/>
      <protection/>
    </xf>
    <xf numFmtId="0" fontId="0" fillId="0" borderId="34" xfId="23" applyBorder="1" applyAlignment="1">
      <alignment horizontal="left" vertical="top"/>
      <protection/>
    </xf>
    <xf numFmtId="0" fontId="0" fillId="0" borderId="64" xfId="23" applyFont="1" applyBorder="1" applyAlignment="1">
      <alignment horizontal="left" vertical="center"/>
      <protection/>
    </xf>
    <xf numFmtId="0" fontId="75" fillId="0" borderId="29" xfId="22" applyFont="1" applyFill="1" applyBorder="1" applyAlignment="1">
      <alignment horizontal="center" vertical="center"/>
      <protection/>
    </xf>
    <xf numFmtId="0" fontId="6" fillId="0" borderId="43" xfId="23" applyFont="1" applyBorder="1" applyAlignment="1">
      <alignment horizontal="left" vertical="top" wrapText="1"/>
      <protection/>
    </xf>
    <xf numFmtId="0" fontId="6" fillId="0" borderId="31" xfId="23" applyFont="1" applyBorder="1" applyAlignment="1">
      <alignment horizontal="left" vertical="top" wrapText="1"/>
      <protection/>
    </xf>
    <xf numFmtId="0" fontId="8" fillId="0" borderId="26" xfId="23" applyFont="1" applyBorder="1" applyAlignment="1">
      <alignment horizontal="left" vertical="top"/>
      <protection/>
    </xf>
    <xf numFmtId="0" fontId="8" fillId="0" borderId="10" xfId="23" applyFont="1" applyBorder="1" applyAlignment="1">
      <alignment horizontal="left" vertical="top"/>
      <protection/>
    </xf>
    <xf numFmtId="0" fontId="8" fillId="0" borderId="4" xfId="23" applyFont="1" applyBorder="1" applyAlignment="1">
      <alignment vertical="top" wrapText="1"/>
      <protection/>
    </xf>
    <xf numFmtId="0" fontId="8" fillId="0" borderId="4" xfId="23" applyFont="1" applyBorder="1" applyAlignment="1">
      <alignment vertical="top"/>
      <protection/>
    </xf>
    <xf numFmtId="0" fontId="8" fillId="0" borderId="26" xfId="23" applyFont="1" applyBorder="1" applyAlignment="1">
      <alignment vertical="top"/>
      <protection/>
    </xf>
    <xf numFmtId="0" fontId="8" fillId="0" borderId="3" xfId="23" applyFont="1" applyBorder="1" applyAlignment="1">
      <alignment vertical="top" wrapText="1"/>
      <protection/>
    </xf>
    <xf numFmtId="0" fontId="8" fillId="0" borderId="6" xfId="23" applyFont="1" applyBorder="1" applyAlignment="1">
      <alignment vertical="top" wrapText="1"/>
      <protection/>
    </xf>
    <xf numFmtId="0" fontId="8" fillId="0" borderId="40" xfId="23" applyFont="1" applyBorder="1" applyAlignment="1">
      <alignment horizontal="center" vertical="top"/>
      <protection/>
    </xf>
    <xf numFmtId="0" fontId="8" fillId="0" borderId="65" xfId="23" applyFont="1" applyBorder="1" applyAlignment="1">
      <alignment horizontal="center" vertical="top"/>
      <protection/>
    </xf>
    <xf numFmtId="0" fontId="8" fillId="0" borderId="0" xfId="23" applyFont="1" applyBorder="1" applyAlignment="1">
      <alignment vertical="top"/>
      <protection/>
    </xf>
    <xf numFmtId="0" fontId="8" fillId="0" borderId="66" xfId="23" applyFont="1" applyBorder="1" applyAlignment="1">
      <alignment vertical="top"/>
      <protection/>
    </xf>
    <xf numFmtId="0" fontId="8" fillId="0" borderId="7" xfId="23" applyFont="1" applyBorder="1" applyAlignment="1">
      <alignment vertical="top"/>
      <protection/>
    </xf>
    <xf numFmtId="0" fontId="8" fillId="0" borderId="21" xfId="23" applyFont="1" applyBorder="1" applyAlignment="1">
      <alignment vertical="top"/>
      <protection/>
    </xf>
    <xf numFmtId="0" fontId="8" fillId="0" borderId="19" xfId="23" applyFont="1" applyBorder="1" applyAlignment="1">
      <alignment vertical="top" wrapText="1"/>
      <protection/>
    </xf>
    <xf numFmtId="0" fontId="8" fillId="0" borderId="0" xfId="23" applyFont="1" applyBorder="1" applyAlignment="1">
      <alignment vertical="top" wrapText="1"/>
      <protection/>
    </xf>
    <xf numFmtId="0" fontId="8" fillId="0" borderId="67" xfId="23" applyFont="1" applyBorder="1" applyAlignment="1">
      <alignment vertical="top" wrapText="1"/>
      <protection/>
    </xf>
    <xf numFmtId="0" fontId="8" fillId="0" borderId="20" xfId="23" applyFont="1" applyBorder="1" applyAlignment="1">
      <alignment vertical="top" wrapText="1"/>
      <protection/>
    </xf>
    <xf numFmtId="0" fontId="8" fillId="0" borderId="7" xfId="23" applyFont="1" applyBorder="1" applyAlignment="1">
      <alignment vertical="top" wrapText="1"/>
      <protection/>
    </xf>
    <xf numFmtId="0" fontId="8" fillId="0" borderId="61" xfId="23" applyFont="1" applyBorder="1" applyAlignment="1">
      <alignment vertical="top" wrapText="1"/>
      <protection/>
    </xf>
    <xf numFmtId="0" fontId="5" fillId="0" borderId="0" xfId="23" applyFont="1" applyAlignment="1">
      <alignment horizontal="left"/>
      <protection/>
    </xf>
    <xf numFmtId="0" fontId="7" fillId="0" borderId="68" xfId="23" applyFont="1" applyBorder="1" applyAlignment="1">
      <alignment horizontal="center" vertical="center"/>
      <protection/>
    </xf>
    <xf numFmtId="0" fontId="7" fillId="0" borderId="69" xfId="23" applyFont="1" applyBorder="1" applyAlignment="1">
      <alignment horizontal="center" vertical="center"/>
      <protection/>
    </xf>
    <xf numFmtId="0" fontId="7" fillId="0" borderId="70" xfId="23" applyFont="1" applyBorder="1" applyAlignment="1">
      <alignment horizontal="center" vertical="center"/>
      <protection/>
    </xf>
    <xf numFmtId="0" fontId="8" fillId="0" borderId="37" xfId="23" applyFont="1" applyBorder="1" applyAlignment="1">
      <alignment horizontal="center" vertical="top"/>
      <protection/>
    </xf>
    <xf numFmtId="0" fontId="8" fillId="0" borderId="38" xfId="23" applyFont="1" applyBorder="1" applyAlignment="1">
      <alignment vertical="top"/>
      <protection/>
    </xf>
    <xf numFmtId="0" fontId="8" fillId="0" borderId="71" xfId="23" applyFont="1" applyBorder="1" applyAlignment="1">
      <alignment vertical="top"/>
      <protection/>
    </xf>
    <xf numFmtId="0" fontId="8" fillId="0" borderId="72" xfId="23" applyFont="1" applyBorder="1" applyAlignment="1">
      <alignment vertical="top" wrapText="1"/>
      <protection/>
    </xf>
    <xf numFmtId="0" fontId="8" fillId="0" borderId="38" xfId="23" applyFont="1" applyBorder="1" applyAlignment="1">
      <alignment vertical="top" wrapText="1"/>
      <protection/>
    </xf>
    <xf numFmtId="0" fontId="8" fillId="0" borderId="73" xfId="23" applyFont="1" applyBorder="1" applyAlignment="1">
      <alignment vertical="top" wrapText="1"/>
      <protection/>
    </xf>
    <xf numFmtId="0" fontId="0" fillId="0" borderId="10" xfId="22" applyFont="1" applyBorder="1" applyAlignment="1">
      <alignment horizontal="center" vertical="center" shrinkToFit="1"/>
      <protection/>
    </xf>
    <xf numFmtId="0" fontId="0" fillId="0" borderId="10" xfId="24" applyFont="1" applyBorder="1" applyAlignment="1">
      <alignment horizontal="left" vertical="center" wrapText="1"/>
      <protection/>
    </xf>
    <xf numFmtId="0" fontId="0" fillId="0" borderId="10" xfId="22" applyFont="1" applyBorder="1" applyAlignment="1">
      <alignment horizontal="center" vertical="center" wrapText="1"/>
      <protection/>
    </xf>
    <xf numFmtId="0" fontId="0" fillId="0" borderId="10" xfId="22" applyFont="1" applyBorder="1" applyAlignment="1">
      <alignment horizontal="center" vertical="center"/>
      <protection/>
    </xf>
    <xf numFmtId="0" fontId="0" fillId="0" borderId="10" xfId="24" applyFont="1" applyBorder="1" applyAlignment="1">
      <alignment horizontal="center" vertical="center"/>
      <protection/>
    </xf>
    <xf numFmtId="0" fontId="0" fillId="0" borderId="10" xfId="24" applyFont="1" applyBorder="1" applyAlignment="1">
      <alignment horizontal="left" vertical="center"/>
      <protection/>
    </xf>
    <xf numFmtId="0" fontId="0" fillId="0" borderId="22" xfId="24" applyFont="1" applyBorder="1" applyAlignment="1">
      <alignment horizontal="center" vertical="center"/>
      <protection/>
    </xf>
    <xf numFmtId="0" fontId="0" fillId="0" borderId="74" xfId="24" applyFont="1" applyBorder="1" applyAlignment="1">
      <alignment horizontal="center" vertical="center"/>
      <protection/>
    </xf>
    <xf numFmtId="0" fontId="0" fillId="0" borderId="8" xfId="24" applyFont="1" applyBorder="1" applyAlignment="1" applyProtection="1">
      <alignment horizontal="center" vertical="center"/>
      <protection locked="0"/>
    </xf>
    <xf numFmtId="0" fontId="0" fillId="0" borderId="16" xfId="24" applyFont="1" applyBorder="1" applyAlignment="1" applyProtection="1">
      <alignment horizontal="center" vertical="center"/>
      <protection locked="0"/>
    </xf>
    <xf numFmtId="0" fontId="0" fillId="0" borderId="9" xfId="24" applyFont="1" applyBorder="1" applyAlignment="1" applyProtection="1">
      <alignment horizontal="center" vertical="center"/>
      <protection locked="0"/>
    </xf>
    <xf numFmtId="0" fontId="0" fillId="0" borderId="75" xfId="24" applyFont="1" applyBorder="1" applyAlignment="1" applyProtection="1">
      <alignment horizontal="center" vertical="center"/>
      <protection locked="0"/>
    </xf>
    <xf numFmtId="0" fontId="0" fillId="0" borderId="64" xfId="24" applyFont="1" applyBorder="1" applyAlignment="1" applyProtection="1">
      <alignment horizontal="center" vertical="center" wrapText="1"/>
      <protection locked="0"/>
    </xf>
    <xf numFmtId="0" fontId="0" fillId="0" borderId="76" xfId="24" applyFont="1" applyBorder="1" applyAlignment="1" applyProtection="1">
      <alignment horizontal="center" vertical="center" wrapText="1"/>
      <protection locked="0"/>
    </xf>
    <xf numFmtId="0" fontId="0" fillId="0" borderId="0" xfId="24" applyFont="1" applyBorder="1" applyAlignment="1">
      <alignment horizontal="left" vertical="center" wrapText="1"/>
      <protection/>
    </xf>
    <xf numFmtId="0" fontId="0" fillId="2" borderId="41" xfId="24" applyFont="1" applyFill="1" applyBorder="1" applyAlignment="1">
      <alignment horizontal="center" vertical="center"/>
      <protection/>
    </xf>
    <xf numFmtId="0" fontId="0" fillId="2" borderId="77" xfId="24" applyFont="1" applyFill="1" applyBorder="1" applyAlignment="1">
      <alignment horizontal="center" vertical="center"/>
      <protection/>
    </xf>
    <xf numFmtId="0" fontId="0" fillId="0" borderId="5" xfId="24" applyFont="1" applyBorder="1" applyAlignment="1" applyProtection="1">
      <alignment horizontal="center" vertical="center"/>
      <protection locked="0"/>
    </xf>
    <xf numFmtId="0" fontId="0" fillId="0" borderId="14" xfId="24" applyFont="1" applyBorder="1" applyAlignment="1" applyProtection="1">
      <alignment horizontal="center" vertical="center"/>
      <protection locked="0"/>
    </xf>
    <xf numFmtId="0" fontId="0" fillId="0" borderId="22" xfId="24" applyFont="1" applyBorder="1" applyAlignment="1" applyProtection="1">
      <alignment horizontal="center" vertical="center"/>
      <protection locked="0"/>
    </xf>
    <xf numFmtId="0" fontId="0" fillId="0" borderId="74" xfId="24" applyFont="1" applyBorder="1" applyAlignment="1" applyProtection="1">
      <alignment horizontal="center" vertical="center"/>
      <protection locked="0"/>
    </xf>
    <xf numFmtId="0" fontId="10" fillId="0" borderId="0" xfId="24" applyFont="1" applyBorder="1" applyAlignment="1">
      <alignment horizontal="center" vertical="center"/>
      <protection/>
    </xf>
    <xf numFmtId="0" fontId="11" fillId="0" borderId="27" xfId="24" applyFont="1" applyBorder="1" applyAlignment="1" applyProtection="1">
      <alignment horizontal="center" vertical="center" shrinkToFit="1"/>
      <protection locked="0"/>
    </xf>
    <xf numFmtId="0" fontId="11" fillId="0" borderId="78" xfId="24" applyFont="1" applyBorder="1" applyAlignment="1" applyProtection="1">
      <alignment horizontal="center" vertical="center" shrinkToFit="1"/>
      <protection locked="0"/>
    </xf>
    <xf numFmtId="0" fontId="11" fillId="0" borderId="60" xfId="24" applyFont="1" applyBorder="1" applyAlignment="1" applyProtection="1">
      <alignment horizontal="center" vertical="center" shrinkToFit="1"/>
      <protection locked="0"/>
    </xf>
    <xf numFmtId="0" fontId="0" fillId="2" borderId="41" xfId="24" applyFont="1" applyFill="1" applyBorder="1" applyAlignment="1">
      <alignment horizontal="center" vertical="center" wrapText="1"/>
      <protection/>
    </xf>
    <xf numFmtId="0" fontId="0" fillId="2" borderId="79" xfId="24" applyFont="1" applyFill="1" applyBorder="1" applyAlignment="1">
      <alignment horizontal="center" vertical="center" wrapText="1"/>
      <protection/>
    </xf>
    <xf numFmtId="0" fontId="0" fillId="2" borderId="15" xfId="24" applyFont="1" applyFill="1" applyBorder="1" applyAlignment="1">
      <alignment horizontal="center" vertical="center" wrapText="1"/>
      <protection/>
    </xf>
    <xf numFmtId="49" fontId="0" fillId="0" borderId="4" xfId="24" applyNumberFormat="1" applyFont="1" applyBorder="1" applyAlignment="1" applyProtection="1">
      <alignment horizontal="center" vertical="center"/>
      <protection locked="0"/>
    </xf>
    <xf numFmtId="0" fontId="12" fillId="0" borderId="8" xfId="24" applyFont="1" applyBorder="1" applyAlignment="1" applyProtection="1">
      <alignment horizontal="center" vertical="center" wrapText="1"/>
      <protection locked="0"/>
    </xf>
    <xf numFmtId="0" fontId="12" fillId="0" borderId="5" xfId="24" applyFont="1" applyBorder="1" applyAlignment="1" applyProtection="1">
      <alignment horizontal="center" vertical="center" wrapText="1"/>
      <protection locked="0"/>
    </xf>
    <xf numFmtId="0" fontId="12" fillId="0" borderId="20" xfId="24" applyFont="1" applyBorder="1" applyAlignment="1" applyProtection="1">
      <alignment horizontal="center" vertical="center" wrapText="1"/>
      <protection locked="0"/>
    </xf>
    <xf numFmtId="0" fontId="12" fillId="0" borderId="7" xfId="24" applyFont="1" applyBorder="1" applyAlignment="1" applyProtection="1">
      <alignment horizontal="center" vertical="center" wrapText="1"/>
      <protection locked="0"/>
    </xf>
    <xf numFmtId="0" fontId="11" fillId="0" borderId="5" xfId="24" applyFont="1" applyBorder="1" applyAlignment="1" applyProtection="1">
      <alignment horizontal="center" vertical="center"/>
      <protection locked="0"/>
    </xf>
    <xf numFmtId="0" fontId="11" fillId="0" borderId="16" xfId="24" applyFont="1" applyBorder="1" applyAlignment="1" applyProtection="1">
      <alignment horizontal="center" vertical="center"/>
      <protection locked="0"/>
    </xf>
    <xf numFmtId="0" fontId="11" fillId="0" borderId="7" xfId="24" applyFont="1" applyBorder="1" applyAlignment="1" applyProtection="1">
      <alignment horizontal="center" vertical="center"/>
      <protection locked="0"/>
    </xf>
    <xf numFmtId="0" fontId="11" fillId="0" borderId="61" xfId="24" applyFont="1" applyBorder="1" applyAlignment="1" applyProtection="1">
      <alignment horizontal="center" vertical="center"/>
      <protection locked="0"/>
    </xf>
    <xf numFmtId="0" fontId="15" fillId="0" borderId="7" xfId="21" applyFont="1" applyBorder="1" applyAlignment="1">
      <alignment horizontal="center" vertical="center"/>
      <protection/>
    </xf>
    <xf numFmtId="0" fontId="15" fillId="0" borderId="0" xfId="21" applyFont="1" applyBorder="1" applyAlignment="1">
      <alignment horizontal="center" vertical="center"/>
      <protection/>
    </xf>
    <xf numFmtId="0" fontId="15" fillId="0" borderId="0" xfId="21" applyFont="1" applyBorder="1" applyAlignment="1">
      <alignment horizontal="left" vertical="center"/>
      <protection/>
    </xf>
    <xf numFmtId="0" fontId="15" fillId="0" borderId="0" xfId="21" applyFont="1" applyBorder="1" applyAlignment="1">
      <alignment horizontal="left" vertical="center" wrapText="1"/>
      <protection/>
    </xf>
    <xf numFmtId="0" fontId="15" fillId="0" borderId="66" xfId="21" applyFont="1" applyBorder="1" applyAlignment="1">
      <alignment horizontal="left" vertical="center" wrapText="1"/>
      <protection/>
    </xf>
    <xf numFmtId="0" fontId="13" fillId="0" borderId="42" xfId="21" applyFont="1" applyBorder="1" applyAlignment="1">
      <alignment horizontal="center" vertical="center"/>
      <protection/>
    </xf>
    <xf numFmtId="0" fontId="0" fillId="0" borderId="19" xfId="21" applyFont="1" applyBorder="1" applyAlignment="1">
      <alignment horizontal="left" vertical="center" wrapText="1"/>
      <protection/>
    </xf>
    <xf numFmtId="0" fontId="0" fillId="0" borderId="0" xfId="21" applyFont="1" applyBorder="1" applyAlignment="1">
      <alignment horizontal="left" vertical="center" wrapText="1"/>
      <protection/>
    </xf>
    <xf numFmtId="0" fontId="0" fillId="0" borderId="80" xfId="21" applyFont="1" applyBorder="1" applyAlignment="1">
      <alignment horizontal="left" vertical="center"/>
      <protection/>
    </xf>
    <xf numFmtId="0" fontId="0" fillId="0" borderId="81" xfId="21" applyFont="1" applyBorder="1" applyAlignment="1">
      <alignment horizontal="left" vertical="center"/>
      <protection/>
    </xf>
    <xf numFmtId="0" fontId="0" fillId="0" borderId="82" xfId="21" applyFont="1" applyBorder="1" applyAlignment="1">
      <alignment horizontal="left" vertical="center"/>
      <protection/>
    </xf>
    <xf numFmtId="0" fontId="0" fillId="0" borderId="83" xfId="21" applyFont="1" applyBorder="1" applyAlignment="1">
      <alignment horizontal="left" vertical="center"/>
      <protection/>
    </xf>
    <xf numFmtId="0" fontId="0" fillId="0" borderId="84" xfId="21" applyFont="1" applyBorder="1" applyAlignment="1">
      <alignment horizontal="left" vertical="center"/>
      <protection/>
    </xf>
    <xf numFmtId="0" fontId="0" fillId="0" borderId="85" xfId="21" applyFont="1" applyBorder="1" applyAlignment="1">
      <alignment horizontal="left" vertical="center"/>
      <protection/>
    </xf>
    <xf numFmtId="0" fontId="0" fillId="2" borderId="86" xfId="21" applyFont="1" applyFill="1" applyBorder="1" applyAlignment="1">
      <alignment vertical="center" shrinkToFit="1"/>
      <protection/>
    </xf>
    <xf numFmtId="0" fontId="0" fillId="2" borderId="78" xfId="21" applyFont="1" applyFill="1" applyBorder="1" applyAlignment="1">
      <alignment vertical="center" shrinkToFit="1"/>
      <protection/>
    </xf>
    <xf numFmtId="0" fontId="0" fillId="2" borderId="60" xfId="21" applyFont="1" applyFill="1" applyBorder="1" applyAlignment="1">
      <alignment vertical="center" shrinkToFit="1"/>
      <protection/>
    </xf>
    <xf numFmtId="0" fontId="0" fillId="0" borderId="3" xfId="21" applyFont="1" applyBorder="1" applyAlignment="1">
      <alignment vertical="center" wrapText="1" shrinkToFit="1"/>
      <protection/>
    </xf>
    <xf numFmtId="0" fontId="0" fillId="0" borderId="4" xfId="21" applyFont="1" applyBorder="1" applyAlignment="1">
      <alignment vertical="center" shrinkToFit="1"/>
      <protection/>
    </xf>
    <xf numFmtId="0" fontId="0" fillId="0" borderId="3" xfId="21" applyFont="1" applyBorder="1" applyAlignment="1">
      <alignment vertical="center" shrinkToFit="1"/>
      <protection/>
    </xf>
    <xf numFmtId="0" fontId="0" fillId="0" borderId="41" xfId="21" applyFont="1" applyBorder="1" applyAlignment="1">
      <alignment horizontal="center" vertical="center" shrinkToFit="1"/>
      <protection/>
    </xf>
    <xf numFmtId="0" fontId="0" fillId="0" borderId="79" xfId="21" applyFont="1" applyBorder="1" applyAlignment="1">
      <alignment horizontal="center" vertical="center" shrinkToFit="1"/>
      <protection/>
    </xf>
    <xf numFmtId="0" fontId="0" fillId="0" borderId="77" xfId="21" applyFont="1" applyBorder="1" applyAlignment="1">
      <alignment horizontal="center" vertical="center" shrinkToFit="1"/>
      <protection/>
    </xf>
    <xf numFmtId="0" fontId="0" fillId="0" borderId="10" xfId="21" applyFont="1" applyBorder="1" applyAlignment="1">
      <alignment vertical="center" shrinkToFit="1"/>
      <protection/>
    </xf>
    <xf numFmtId="38" fontId="19" fillId="0" borderId="3" xfId="21" applyNumberFormat="1" applyFont="1" applyBorder="1" applyAlignment="1">
      <alignment vertical="center" shrinkToFit="1"/>
      <protection/>
    </xf>
    <xf numFmtId="38" fontId="19" fillId="0" borderId="4" xfId="21" applyNumberFormat="1" applyFont="1" applyBorder="1" applyAlignment="1">
      <alignment vertical="center" shrinkToFit="1"/>
      <protection/>
    </xf>
    <xf numFmtId="0" fontId="19" fillId="0" borderId="4" xfId="21" applyFont="1" applyBorder="1" applyAlignment="1">
      <alignment vertical="center" shrinkToFit="1"/>
      <protection/>
    </xf>
    <xf numFmtId="0" fontId="0" fillId="0" borderId="26" xfId="21" applyFont="1" applyBorder="1" applyAlignment="1">
      <alignment vertical="center" shrinkToFit="1"/>
      <protection/>
    </xf>
    <xf numFmtId="38" fontId="19" fillId="0" borderId="3" xfId="16" applyFont="1" applyBorder="1" applyAlignment="1">
      <alignment horizontal="center" vertical="center" shrinkToFit="1"/>
    </xf>
    <xf numFmtId="38" fontId="19" fillId="0" borderId="4" xfId="16" applyFont="1" applyBorder="1" applyAlignment="1">
      <alignment horizontal="center" vertical="center" shrinkToFit="1"/>
    </xf>
    <xf numFmtId="0" fontId="0" fillId="0" borderId="31" xfId="21" applyFont="1" applyBorder="1" applyAlignment="1">
      <alignment vertical="center" shrinkToFit="1"/>
      <protection/>
    </xf>
    <xf numFmtId="38" fontId="19" fillId="0" borderId="30" xfId="16" applyFont="1" applyBorder="1" applyAlignment="1">
      <alignment horizontal="center" vertical="center" shrinkToFit="1"/>
    </xf>
    <xf numFmtId="38" fontId="19" fillId="0" borderId="17" xfId="16" applyFont="1" applyBorder="1" applyAlignment="1">
      <alignment horizontal="center" vertical="center" shrinkToFit="1"/>
    </xf>
    <xf numFmtId="0" fontId="0" fillId="0" borderId="3" xfId="21" applyFont="1" applyBorder="1" applyAlignment="1">
      <alignment horizontal="left" vertical="center" shrinkToFit="1"/>
      <protection/>
    </xf>
    <xf numFmtId="0" fontId="0" fillId="0" borderId="4" xfId="21" applyFont="1" applyBorder="1" applyAlignment="1">
      <alignment horizontal="left" vertical="center" shrinkToFit="1"/>
      <protection/>
    </xf>
    <xf numFmtId="38" fontId="19" fillId="0" borderId="3" xfId="16" applyFont="1" applyBorder="1" applyAlignment="1">
      <alignment horizontal="right" vertical="center" shrinkToFit="1"/>
    </xf>
    <xf numFmtId="38" fontId="19" fillId="0" borderId="4" xfId="16" applyFont="1" applyBorder="1" applyAlignment="1">
      <alignment horizontal="right" vertical="center" shrinkToFit="1"/>
    </xf>
    <xf numFmtId="0" fontId="0" fillId="0" borderId="22" xfId="21" applyFont="1" applyBorder="1" applyAlignment="1">
      <alignment horizontal="center" vertical="center" shrinkToFit="1"/>
      <protection/>
    </xf>
    <xf numFmtId="0" fontId="0" fillId="0" borderId="42" xfId="21" applyFont="1" applyBorder="1" applyAlignment="1">
      <alignment horizontal="center" vertical="center" shrinkToFit="1"/>
      <protection/>
    </xf>
    <xf numFmtId="38" fontId="19" fillId="0" borderId="10" xfId="16" applyFont="1" applyBorder="1" applyAlignment="1">
      <alignment vertical="center" shrinkToFit="1"/>
    </xf>
    <xf numFmtId="38" fontId="19" fillId="0" borderId="3" xfId="16" applyFont="1" applyBorder="1" applyAlignment="1">
      <alignment vertical="center" shrinkToFit="1"/>
    </xf>
    <xf numFmtId="38" fontId="0" fillId="0" borderId="3" xfId="16" applyFont="1" applyBorder="1" applyAlignment="1">
      <alignment horizontal="right" vertical="center" shrinkToFit="1"/>
    </xf>
    <xf numFmtId="38" fontId="0" fillId="0" borderId="4" xfId="16" applyFont="1" applyBorder="1" applyAlignment="1">
      <alignment horizontal="right" vertical="center" shrinkToFit="1"/>
    </xf>
    <xf numFmtId="0" fontId="0" fillId="0" borderId="30" xfId="21" applyFont="1" applyBorder="1" applyAlignment="1">
      <alignment vertical="center" shrinkToFit="1"/>
      <protection/>
    </xf>
    <xf numFmtId="0" fontId="0" fillId="0" borderId="17" xfId="21" applyFont="1" applyBorder="1" applyAlignment="1">
      <alignment vertical="center" shrinkToFit="1"/>
      <protection/>
    </xf>
    <xf numFmtId="38" fontId="0" fillId="0" borderId="30" xfId="16" applyFont="1" applyBorder="1" applyAlignment="1">
      <alignment horizontal="right" vertical="center" shrinkToFit="1"/>
    </xf>
    <xf numFmtId="38" fontId="0" fillId="0" borderId="17" xfId="16" applyFont="1" applyBorder="1" applyAlignment="1">
      <alignment horizontal="right" vertical="center" shrinkToFit="1"/>
    </xf>
    <xf numFmtId="0" fontId="13" fillId="0" borderId="3" xfId="0" applyFont="1" applyBorder="1" applyAlignment="1">
      <alignment vertical="center"/>
    </xf>
    <xf numFmtId="0" fontId="13" fillId="0" borderId="4" xfId="0" applyFont="1" applyBorder="1" applyAlignment="1">
      <alignment vertical="center"/>
    </xf>
    <xf numFmtId="0" fontId="13" fillId="0" borderId="26" xfId="0" applyFont="1" applyBorder="1" applyAlignment="1">
      <alignment vertical="center"/>
    </xf>
    <xf numFmtId="38" fontId="0" fillId="0" borderId="3" xfId="16" applyFont="1" applyBorder="1" applyAlignment="1">
      <alignment horizontal="center" vertical="center" shrinkToFit="1"/>
    </xf>
    <xf numFmtId="38" fontId="0" fillId="0" borderId="4" xfId="16" applyFont="1" applyBorder="1" applyAlignment="1">
      <alignment horizontal="center" vertical="center" shrinkToFit="1"/>
    </xf>
    <xf numFmtId="38" fontId="0" fillId="0" borderId="26" xfId="16" applyFont="1" applyBorder="1" applyAlignment="1">
      <alignment horizontal="center" vertical="center" shrinkToFit="1"/>
    </xf>
    <xf numFmtId="0" fontId="0" fillId="0" borderId="3" xfId="21" applyFont="1" applyBorder="1" applyAlignment="1">
      <alignment horizontal="center" vertical="center" shrinkToFit="1"/>
      <protection/>
    </xf>
    <xf numFmtId="0" fontId="0" fillId="0" borderId="4" xfId="21" applyFont="1" applyBorder="1" applyAlignment="1">
      <alignment horizontal="center" vertical="center" shrinkToFit="1"/>
      <protection/>
    </xf>
    <xf numFmtId="0" fontId="0" fillId="0" borderId="26" xfId="21" applyFont="1" applyBorder="1" applyAlignment="1">
      <alignment horizontal="center" vertical="center" shrinkToFit="1"/>
      <protection/>
    </xf>
    <xf numFmtId="0" fontId="18" fillId="0" borderId="10" xfId="0" applyFont="1" applyBorder="1" applyAlignment="1">
      <alignment horizontal="center" vertical="center"/>
    </xf>
    <xf numFmtId="0" fontId="0" fillId="0" borderId="10" xfId="0" applyFont="1" applyBorder="1" applyAlignment="1">
      <alignment horizontal="center" vertical="center"/>
    </xf>
    <xf numFmtId="0" fontId="0" fillId="0" borderId="8" xfId="0" applyFont="1" applyBorder="1" applyAlignment="1">
      <alignment horizontal="center" vertical="center" wrapText="1"/>
    </xf>
    <xf numFmtId="0" fontId="0" fillId="0" borderId="5"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0" xfId="0" applyFont="1" applyBorder="1" applyAlignment="1">
      <alignment horizontal="center" vertical="center" wrapText="1"/>
    </xf>
    <xf numFmtId="0" fontId="0" fillId="0" borderId="66"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7"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8" xfId="0" applyFont="1" applyBorder="1" applyAlignment="1">
      <alignment vertical="top" wrapText="1"/>
    </xf>
    <xf numFmtId="0" fontId="0" fillId="0" borderId="5" xfId="0" applyFont="1" applyBorder="1" applyAlignment="1">
      <alignment vertical="top" wrapText="1"/>
    </xf>
    <xf numFmtId="0" fontId="0" fillId="0" borderId="14" xfId="0" applyFont="1" applyBorder="1" applyAlignment="1">
      <alignment vertical="top" wrapText="1"/>
    </xf>
    <xf numFmtId="0" fontId="0" fillId="0" borderId="19" xfId="0" applyFont="1" applyBorder="1" applyAlignment="1">
      <alignment vertical="top" wrapText="1"/>
    </xf>
    <xf numFmtId="0" fontId="0" fillId="0" borderId="0" xfId="0" applyFont="1" applyBorder="1" applyAlignment="1">
      <alignment vertical="top" wrapText="1"/>
    </xf>
    <xf numFmtId="0" fontId="0" fillId="0" borderId="66" xfId="0" applyFont="1" applyBorder="1" applyAlignment="1">
      <alignment vertical="top" wrapText="1"/>
    </xf>
    <xf numFmtId="0" fontId="0" fillId="0" borderId="20" xfId="0" applyFont="1" applyBorder="1" applyAlignment="1">
      <alignment vertical="top" wrapText="1"/>
    </xf>
    <xf numFmtId="0" fontId="0" fillId="0" borderId="7" xfId="0" applyFont="1" applyBorder="1" applyAlignment="1">
      <alignment vertical="top" wrapText="1"/>
    </xf>
    <xf numFmtId="0" fontId="0" fillId="0" borderId="21" xfId="0" applyFont="1" applyBorder="1" applyAlignment="1">
      <alignment vertical="top" wrapText="1"/>
    </xf>
    <xf numFmtId="0" fontId="0" fillId="0" borderId="8" xfId="0" applyFont="1" applyBorder="1" applyAlignment="1">
      <alignment horizontal="center" vertical="center"/>
    </xf>
    <xf numFmtId="0" fontId="0" fillId="0" borderId="5" xfId="0" applyFont="1" applyBorder="1" applyAlignment="1">
      <alignment horizontal="center" vertical="center"/>
    </xf>
    <xf numFmtId="0" fontId="0" fillId="0" borderId="14" xfId="0" applyFont="1" applyBorder="1" applyAlignment="1">
      <alignment horizontal="center" vertical="center"/>
    </xf>
    <xf numFmtId="0" fontId="0" fillId="0" borderId="20" xfId="0" applyFont="1" applyBorder="1" applyAlignment="1">
      <alignment horizontal="center" vertical="center"/>
    </xf>
    <xf numFmtId="0" fontId="0" fillId="0" borderId="7" xfId="0" applyFont="1" applyBorder="1" applyAlignment="1">
      <alignment horizontal="center" vertical="center"/>
    </xf>
    <xf numFmtId="0" fontId="0" fillId="0" borderId="21" xfId="0" applyFont="1" applyBorder="1" applyAlignment="1">
      <alignment horizontal="center" vertical="center"/>
    </xf>
    <xf numFmtId="0" fontId="0" fillId="0" borderId="12" xfId="0" applyFont="1" applyBorder="1" applyAlignment="1">
      <alignment horizontal="center" vertical="center"/>
    </xf>
    <xf numFmtId="0" fontId="18" fillId="0" borderId="8" xfId="0" applyFont="1" applyBorder="1" applyAlignment="1">
      <alignment horizontal="center" vertical="center" wrapText="1"/>
    </xf>
    <xf numFmtId="0" fontId="18" fillId="0" borderId="5" xfId="0" applyFont="1" applyBorder="1" applyAlignment="1">
      <alignment horizontal="center" vertical="center" wrapText="1"/>
    </xf>
    <xf numFmtId="0" fontId="18" fillId="0" borderId="14" xfId="0" applyFont="1" applyBorder="1" applyAlignment="1">
      <alignment horizontal="center" vertical="center" wrapText="1"/>
    </xf>
    <xf numFmtId="0" fontId="18" fillId="0" borderId="20" xfId="0" applyFont="1" applyBorder="1" applyAlignment="1">
      <alignment horizontal="center" vertical="center" wrapText="1"/>
    </xf>
    <xf numFmtId="0" fontId="18" fillId="0" borderId="7" xfId="0" applyFont="1" applyBorder="1" applyAlignment="1">
      <alignment horizontal="center" vertical="center" wrapText="1"/>
    </xf>
    <xf numFmtId="0" fontId="18" fillId="0" borderId="21" xfId="0" applyFont="1" applyBorder="1" applyAlignment="1">
      <alignment horizontal="center" vertical="center" wrapText="1"/>
    </xf>
    <xf numFmtId="0" fontId="0" fillId="0" borderId="8" xfId="0" applyFont="1" applyBorder="1" applyAlignment="1">
      <alignment vertical="center" wrapText="1"/>
    </xf>
    <xf numFmtId="0" fontId="0" fillId="0" borderId="5" xfId="0" applyFont="1" applyBorder="1" applyAlignment="1">
      <alignment vertical="center" wrapText="1"/>
    </xf>
    <xf numFmtId="0" fontId="0" fillId="0" borderId="14" xfId="0" applyFont="1" applyBorder="1" applyAlignment="1">
      <alignment vertical="center" wrapText="1"/>
    </xf>
    <xf numFmtId="0" fontId="0" fillId="0" borderId="19" xfId="0" applyFont="1" applyBorder="1" applyAlignment="1">
      <alignment vertical="center" wrapText="1"/>
    </xf>
    <xf numFmtId="0" fontId="0" fillId="0" borderId="0" xfId="0" applyFont="1" applyBorder="1" applyAlignment="1">
      <alignment vertical="center" wrapText="1"/>
    </xf>
    <xf numFmtId="0" fontId="0" fillId="0" borderId="66" xfId="0" applyFont="1" applyBorder="1" applyAlignment="1">
      <alignment vertical="center" wrapText="1"/>
    </xf>
    <xf numFmtId="0" fontId="0" fillId="0" borderId="20" xfId="0" applyFont="1" applyBorder="1" applyAlignment="1">
      <alignment vertical="center" wrapText="1"/>
    </xf>
    <xf numFmtId="0" fontId="0" fillId="0" borderId="7" xfId="0" applyFont="1" applyBorder="1" applyAlignment="1">
      <alignment vertical="center" wrapText="1"/>
    </xf>
    <xf numFmtId="0" fontId="0" fillId="0" borderId="21" xfId="0" applyFont="1" applyBorder="1" applyAlignment="1">
      <alignment vertical="center" wrapText="1"/>
    </xf>
    <xf numFmtId="0" fontId="0" fillId="0" borderId="10" xfId="0" applyFont="1" applyBorder="1" applyAlignment="1">
      <alignment vertical="top" wrapText="1"/>
    </xf>
    <xf numFmtId="0" fontId="17" fillId="0" borderId="0" xfId="21" applyFont="1" applyAlignment="1">
      <alignment horizontal="center" vertical="center"/>
      <protection/>
    </xf>
    <xf numFmtId="0" fontId="11" fillId="0" borderId="0" xfId="0" applyFont="1" applyAlignment="1">
      <alignment horizontal="left"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6" xfId="0" applyBorder="1" applyAlignment="1">
      <alignment horizontal="center" vertical="center"/>
    </xf>
    <xf numFmtId="0" fontId="17" fillId="0" borderId="3" xfId="0" applyFont="1" applyBorder="1" applyAlignment="1">
      <alignment horizontal="center" vertical="center"/>
    </xf>
    <xf numFmtId="0" fontId="17" fillId="0" borderId="4" xfId="0" applyFont="1" applyBorder="1" applyAlignment="1">
      <alignment horizontal="center" vertical="center"/>
    </xf>
    <xf numFmtId="0" fontId="17" fillId="0" borderId="26" xfId="0" applyFont="1" applyBorder="1" applyAlignment="1">
      <alignment horizontal="center" vertical="center"/>
    </xf>
    <xf numFmtId="0" fontId="21" fillId="0" borderId="0" xfId="0" applyFont="1" applyAlignment="1">
      <alignment horizontal="center" vertical="center"/>
    </xf>
    <xf numFmtId="0" fontId="0" fillId="0" borderId="10" xfId="0" applyBorder="1" applyAlignment="1">
      <alignment horizontal="center" vertical="center"/>
    </xf>
    <xf numFmtId="0" fontId="17" fillId="0" borderId="7" xfId="0" applyFont="1" applyBorder="1" applyAlignment="1">
      <alignment horizontal="center"/>
    </xf>
    <xf numFmtId="0" fontId="0" fillId="0" borderId="0" xfId="0" applyAlignment="1">
      <alignment horizontal="center" vertical="center"/>
    </xf>
    <xf numFmtId="0" fontId="24" fillId="0" borderId="0" xfId="0" applyFont="1" applyBorder="1" applyAlignment="1">
      <alignment horizontal="left" vertical="center" wrapText="1"/>
    </xf>
    <xf numFmtId="0" fontId="22" fillId="0" borderId="3" xfId="0" applyFont="1" applyBorder="1" applyAlignment="1">
      <alignment horizontal="center" vertical="center"/>
    </xf>
    <xf numFmtId="0" fontId="22" fillId="0" borderId="26" xfId="0" applyFont="1" applyBorder="1" applyAlignment="1">
      <alignment horizontal="center" vertical="center"/>
    </xf>
    <xf numFmtId="0" fontId="0" fillId="0" borderId="3" xfId="0" applyFont="1" applyBorder="1" applyAlignment="1">
      <alignment vertical="center"/>
    </xf>
    <xf numFmtId="0" fontId="0" fillId="0" borderId="4" xfId="0" applyFont="1" applyBorder="1" applyAlignment="1">
      <alignment vertical="center"/>
    </xf>
    <xf numFmtId="0" fontId="0" fillId="0" borderId="26" xfId="0" applyFont="1" applyBorder="1" applyAlignment="1">
      <alignment vertical="center"/>
    </xf>
    <xf numFmtId="0" fontId="22" fillId="0" borderId="3"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26" xfId="0" applyFont="1" applyBorder="1" applyAlignment="1">
      <alignment horizontal="center" vertical="center" wrapText="1"/>
    </xf>
    <xf numFmtId="0" fontId="22" fillId="0" borderId="10" xfId="0" applyFont="1" applyBorder="1" applyAlignment="1">
      <alignment horizontal="center" vertical="center" wrapText="1"/>
    </xf>
    <xf numFmtId="0" fontId="1" fillId="0" borderId="77" xfId="0" applyFont="1" applyFill="1" applyBorder="1" applyAlignment="1">
      <alignment vertical="center" wrapText="1"/>
    </xf>
    <xf numFmtId="0" fontId="1" fillId="0" borderId="74" xfId="0" applyFont="1" applyFill="1" applyBorder="1" applyAlignment="1">
      <alignment vertical="center" wrapText="1"/>
    </xf>
    <xf numFmtId="0" fontId="1" fillId="0" borderId="74" xfId="22" applyNumberFormat="1" applyFont="1" applyFill="1" applyBorder="1" applyAlignment="1">
      <alignment vertical="center" wrapText="1"/>
      <protection/>
    </xf>
    <xf numFmtId="0" fontId="1" fillId="0" borderId="74" xfId="0" applyNumberFormat="1" applyFont="1" applyFill="1" applyBorder="1" applyAlignment="1">
      <alignment vertical="center" wrapText="1"/>
    </xf>
    <xf numFmtId="0" fontId="1" fillId="0" borderId="87" xfId="0" applyNumberFormat="1" applyFont="1" applyFill="1" applyBorder="1" applyAlignment="1">
      <alignment vertical="center" wrapText="1"/>
    </xf>
    <xf numFmtId="0" fontId="29" fillId="3" borderId="43" xfId="0" applyFont="1" applyFill="1" applyBorder="1" applyAlignment="1">
      <alignment horizontal="center" vertical="center" wrapText="1"/>
    </xf>
    <xf numFmtId="0" fontId="29" fillId="3" borderId="31" xfId="0" applyFont="1" applyFill="1" applyBorder="1" applyAlignment="1">
      <alignment horizontal="center" vertical="center" wrapText="1"/>
    </xf>
    <xf numFmtId="0" fontId="13" fillId="3" borderId="31" xfId="18" applyNumberFormat="1" applyFont="1" applyFill="1" applyBorder="1" applyAlignment="1">
      <alignment horizontal="center" vertical="center" wrapText="1" shrinkToFit="1"/>
    </xf>
    <xf numFmtId="0" fontId="29" fillId="3" borderId="32" xfId="0" applyFont="1" applyFill="1" applyBorder="1" applyAlignment="1">
      <alignment horizontal="center" vertical="center" wrapText="1"/>
    </xf>
    <xf numFmtId="38" fontId="28" fillId="3" borderId="88" xfId="18" applyFont="1" applyFill="1" applyBorder="1" applyAlignment="1">
      <alignment horizontal="center" vertical="center" wrapText="1"/>
    </xf>
    <xf numFmtId="38" fontId="28" fillId="3" borderId="55" xfId="18" applyFont="1" applyFill="1" applyBorder="1" applyAlignment="1">
      <alignment horizontal="center" vertical="center" wrapText="1"/>
    </xf>
    <xf numFmtId="0" fontId="13" fillId="3" borderId="88" xfId="22" applyFont="1" applyFill="1" applyBorder="1" applyAlignment="1">
      <alignment horizontal="center" vertical="center"/>
      <protection/>
    </xf>
    <xf numFmtId="0" fontId="13" fillId="3" borderId="55" xfId="22" applyFont="1" applyFill="1" applyBorder="1" applyAlignment="1">
      <alignment horizontal="center" vertical="center"/>
      <protection/>
    </xf>
    <xf numFmtId="0" fontId="1" fillId="0" borderId="89" xfId="22" applyFont="1" applyBorder="1" applyAlignment="1">
      <alignment horizontal="center" vertical="center" shrinkToFit="1"/>
      <protection/>
    </xf>
    <xf numFmtId="0" fontId="1" fillId="0" borderId="56" xfId="22" applyFont="1" applyBorder="1" applyAlignment="1">
      <alignment horizontal="center" vertical="center" shrinkToFit="1"/>
      <protection/>
    </xf>
    <xf numFmtId="0" fontId="1" fillId="3" borderId="2" xfId="22" applyFont="1" applyFill="1" applyBorder="1" applyAlignment="1">
      <alignment horizontal="center" vertical="center"/>
      <protection/>
    </xf>
    <xf numFmtId="0" fontId="1" fillId="3" borderId="47" xfId="22" applyFont="1" applyFill="1" applyBorder="1" applyAlignment="1">
      <alignment horizontal="center" vertical="center"/>
      <protection/>
    </xf>
    <xf numFmtId="0" fontId="1" fillId="3" borderId="28" xfId="22" applyFont="1" applyFill="1" applyBorder="1" applyAlignment="1">
      <alignment horizontal="center" vertical="center"/>
      <protection/>
    </xf>
    <xf numFmtId="0" fontId="28" fillId="3" borderId="86" xfId="22" applyFont="1" applyFill="1" applyBorder="1" applyAlignment="1">
      <alignment horizontal="center" vertical="center"/>
      <protection/>
    </xf>
    <xf numFmtId="0" fontId="28" fillId="3" borderId="90" xfId="22" applyFont="1" applyFill="1" applyBorder="1" applyAlignment="1">
      <alignment horizontal="center" vertical="center"/>
      <protection/>
    </xf>
    <xf numFmtId="0" fontId="20" fillId="3" borderId="1" xfId="22" applyFont="1" applyFill="1" applyBorder="1" applyAlignment="1">
      <alignment horizontal="center" vertical="center" wrapText="1"/>
      <protection/>
    </xf>
    <xf numFmtId="0" fontId="20" fillId="3" borderId="26" xfId="22" applyFont="1" applyFill="1" applyBorder="1" applyAlignment="1">
      <alignment horizontal="center" vertical="center" wrapText="1"/>
      <protection/>
    </xf>
    <xf numFmtId="0" fontId="28" fillId="3" borderId="1" xfId="22" applyFont="1" applyFill="1" applyBorder="1" applyAlignment="1">
      <alignment horizontal="center" vertical="center"/>
      <protection/>
    </xf>
    <xf numFmtId="0" fontId="28" fillId="3" borderId="26" xfId="22" applyFont="1" applyFill="1" applyBorder="1" applyAlignment="1">
      <alignment horizontal="center" vertical="center"/>
      <protection/>
    </xf>
    <xf numFmtId="0" fontId="20" fillId="3" borderId="91" xfId="22" applyFont="1" applyFill="1" applyBorder="1" applyAlignment="1">
      <alignment horizontal="center" vertical="center" wrapText="1"/>
      <protection/>
    </xf>
    <xf numFmtId="0" fontId="20" fillId="3" borderId="92" xfId="22" applyFont="1" applyFill="1" applyBorder="1" applyAlignment="1">
      <alignment horizontal="center" vertical="center" wrapText="1"/>
      <protection/>
    </xf>
    <xf numFmtId="0" fontId="28" fillId="0" borderId="0" xfId="22" applyFont="1" applyAlignment="1">
      <alignment horizontal="left" vertical="center" wrapText="1"/>
      <protection/>
    </xf>
    <xf numFmtId="0" fontId="11" fillId="0" borderId="0" xfId="22" applyFont="1" applyAlignment="1">
      <alignment horizontal="center" vertical="center"/>
      <protection/>
    </xf>
    <xf numFmtId="0" fontId="20" fillId="3" borderId="88" xfId="22" applyFont="1" applyFill="1" applyBorder="1" applyAlignment="1">
      <alignment horizontal="center" vertical="center"/>
      <protection/>
    </xf>
    <xf numFmtId="0" fontId="20" fillId="3" borderId="56" xfId="22" applyFont="1" applyFill="1" applyBorder="1" applyAlignment="1">
      <alignment horizontal="center" vertical="center"/>
      <protection/>
    </xf>
    <xf numFmtId="0" fontId="1" fillId="5" borderId="88" xfId="22" applyFont="1" applyFill="1" applyBorder="1" applyAlignment="1">
      <alignment horizontal="left" vertical="center"/>
      <protection/>
    </xf>
    <xf numFmtId="0" fontId="1" fillId="5" borderId="93" xfId="22" applyFont="1" applyFill="1" applyBorder="1" applyAlignment="1">
      <alignment horizontal="left" vertical="center"/>
      <protection/>
    </xf>
    <xf numFmtId="0" fontId="1" fillId="5" borderId="56" xfId="22" applyFont="1" applyFill="1" applyBorder="1" applyAlignment="1">
      <alignment horizontal="left" vertical="center"/>
      <protection/>
    </xf>
    <xf numFmtId="0" fontId="20" fillId="0" borderId="0" xfId="22" applyFont="1" applyBorder="1" applyAlignment="1">
      <alignment horizontal="left" vertical="center" wrapText="1"/>
      <protection/>
    </xf>
    <xf numFmtId="0" fontId="20" fillId="0" borderId="0" xfId="22" applyFont="1" applyBorder="1" applyAlignment="1">
      <alignment horizontal="left" vertical="top" wrapText="1"/>
      <protection/>
    </xf>
    <xf numFmtId="0" fontId="33" fillId="0" borderId="30" xfId="22" applyFont="1" applyFill="1" applyBorder="1" applyAlignment="1" applyProtection="1">
      <alignment horizontal="center" vertical="center" shrinkToFit="1"/>
      <protection/>
    </xf>
    <xf numFmtId="0" fontId="33" fillId="0" borderId="92" xfId="22" applyFont="1" applyFill="1" applyBorder="1" applyAlignment="1" applyProtection="1">
      <alignment horizontal="center" vertical="center" shrinkToFit="1"/>
      <protection/>
    </xf>
    <xf numFmtId="0" fontId="20" fillId="0" borderId="0" xfId="22" applyFont="1" applyBorder="1" applyAlignment="1">
      <alignment horizontal="left" vertical="center"/>
      <protection/>
    </xf>
    <xf numFmtId="0" fontId="23" fillId="0" borderId="0" xfId="21" applyFont="1" applyAlignment="1" applyProtection="1">
      <alignment horizontal="left" vertical="top" wrapText="1"/>
      <protection/>
    </xf>
    <xf numFmtId="0" fontId="33" fillId="0" borderId="3" xfId="22" applyFont="1" applyFill="1" applyBorder="1" applyAlignment="1" applyProtection="1">
      <alignment horizontal="center" vertical="center" shrinkToFit="1"/>
      <protection/>
    </xf>
    <xf numFmtId="0" fontId="33" fillId="0" borderId="26" xfId="22" applyFont="1" applyFill="1" applyBorder="1" applyAlignment="1" applyProtection="1">
      <alignment horizontal="center" vertical="center" shrinkToFit="1"/>
      <protection/>
    </xf>
    <xf numFmtId="0" fontId="0" fillId="3" borderId="94" xfId="22" applyFont="1" applyFill="1" applyBorder="1" applyAlignment="1">
      <alignment horizontal="center" vertical="center"/>
      <protection/>
    </xf>
    <xf numFmtId="0" fontId="0" fillId="3" borderId="95" xfId="22" applyFont="1" applyFill="1" applyBorder="1" applyAlignment="1">
      <alignment horizontal="center" vertical="center"/>
      <protection/>
    </xf>
    <xf numFmtId="0" fontId="0" fillId="3" borderId="96" xfId="22" applyFont="1" applyFill="1" applyBorder="1" applyAlignment="1">
      <alignment horizontal="center" vertical="center"/>
      <protection/>
    </xf>
    <xf numFmtId="0" fontId="33" fillId="0" borderId="97" xfId="22" applyFont="1" applyFill="1" applyBorder="1" applyAlignment="1" applyProtection="1">
      <alignment horizontal="left" vertical="center" shrinkToFit="1"/>
      <protection/>
    </xf>
    <xf numFmtId="0" fontId="33" fillId="0" borderId="98" xfId="22" applyFont="1" applyFill="1" applyBorder="1" applyAlignment="1" applyProtection="1">
      <alignment horizontal="left" vertical="center" shrinkToFit="1"/>
      <protection/>
    </xf>
    <xf numFmtId="0" fontId="33" fillId="0" borderId="97" xfId="22" applyFont="1" applyFill="1" applyBorder="1" applyAlignment="1" applyProtection="1">
      <alignment horizontal="center" vertical="center" shrinkToFit="1"/>
      <protection/>
    </xf>
    <xf numFmtId="0" fontId="33" fillId="0" borderId="98" xfId="22" applyFont="1" applyFill="1" applyBorder="1" applyAlignment="1" applyProtection="1">
      <alignment horizontal="center" vertical="center" shrinkToFit="1"/>
      <protection/>
    </xf>
    <xf numFmtId="0" fontId="33" fillId="0" borderId="3" xfId="22" applyFont="1" applyFill="1" applyBorder="1" applyAlignment="1" applyProtection="1">
      <alignment horizontal="left" vertical="center" shrinkToFit="1"/>
      <protection/>
    </xf>
    <xf numFmtId="0" fontId="33" fillId="0" borderId="26" xfId="22" applyFont="1" applyFill="1" applyBorder="1" applyAlignment="1" applyProtection="1">
      <alignment horizontal="left" vertical="center" shrinkToFit="1"/>
      <protection/>
    </xf>
    <xf numFmtId="0" fontId="28" fillId="3" borderId="2" xfId="22" applyFont="1" applyFill="1" applyBorder="1" applyAlignment="1">
      <alignment vertical="center" textRotation="255"/>
      <protection/>
    </xf>
    <xf numFmtId="0" fontId="28" fillId="3" borderId="41" xfId="22" applyFont="1" applyFill="1" applyBorder="1" applyAlignment="1">
      <alignment vertical="center" textRotation="255"/>
      <protection/>
    </xf>
    <xf numFmtId="0" fontId="28" fillId="3" borderId="43" xfId="22" applyFont="1" applyFill="1" applyBorder="1" applyAlignment="1">
      <alignment vertical="center" textRotation="255"/>
      <protection/>
    </xf>
    <xf numFmtId="0" fontId="14" fillId="3" borderId="99" xfId="22" applyFont="1" applyFill="1" applyBorder="1" applyAlignment="1">
      <alignment horizontal="center" vertical="center" wrapText="1"/>
      <protection/>
    </xf>
    <xf numFmtId="0" fontId="14" fillId="3" borderId="100" xfId="22" applyFont="1" applyFill="1" applyBorder="1" applyAlignment="1">
      <alignment horizontal="center" vertical="center" wrapText="1"/>
      <protection/>
    </xf>
    <xf numFmtId="0" fontId="14" fillId="3" borderId="19" xfId="22" applyFont="1" applyFill="1" applyBorder="1" applyAlignment="1">
      <alignment horizontal="center" vertical="center" wrapText="1"/>
      <protection/>
    </xf>
    <xf numFmtId="0" fontId="14" fillId="3" borderId="66" xfId="22" applyFont="1" applyFill="1" applyBorder="1" applyAlignment="1">
      <alignment horizontal="center" vertical="center" wrapText="1"/>
      <protection/>
    </xf>
    <xf numFmtId="0" fontId="14" fillId="3" borderId="9" xfId="22" applyFont="1" applyFill="1" applyBorder="1" applyAlignment="1">
      <alignment horizontal="center" vertical="center" wrapText="1"/>
      <protection/>
    </xf>
    <xf numFmtId="0" fontId="14" fillId="3" borderId="76" xfId="22" applyFont="1" applyFill="1" applyBorder="1" applyAlignment="1">
      <alignment horizontal="center" vertical="center" wrapText="1"/>
      <protection/>
    </xf>
    <xf numFmtId="0" fontId="13" fillId="3" borderId="99" xfId="22" applyFont="1" applyFill="1" applyBorder="1" applyAlignment="1">
      <alignment horizontal="center" vertical="center" wrapText="1"/>
      <protection/>
    </xf>
    <xf numFmtId="0" fontId="13" fillId="3" borderId="100" xfId="22" applyFont="1" applyFill="1" applyBorder="1" applyAlignment="1">
      <alignment horizontal="center" vertical="center" wrapText="1"/>
      <protection/>
    </xf>
    <xf numFmtId="0" fontId="13" fillId="3" borderId="19" xfId="22" applyFont="1" applyFill="1" applyBorder="1" applyAlignment="1">
      <alignment horizontal="center" vertical="center" wrapText="1"/>
      <protection/>
    </xf>
    <xf numFmtId="0" fontId="13" fillId="3" borderId="66" xfId="22" applyFont="1" applyFill="1" applyBorder="1" applyAlignment="1">
      <alignment horizontal="center" vertical="center" wrapText="1"/>
      <protection/>
    </xf>
    <xf numFmtId="0" fontId="13" fillId="3" borderId="9" xfId="22" applyFont="1" applyFill="1" applyBorder="1" applyAlignment="1">
      <alignment horizontal="center" vertical="center" wrapText="1"/>
      <protection/>
    </xf>
    <xf numFmtId="0" fontId="13" fillId="3" borderId="76" xfId="22" applyFont="1" applyFill="1" applyBorder="1" applyAlignment="1">
      <alignment horizontal="center" vertical="center" wrapText="1"/>
      <protection/>
    </xf>
    <xf numFmtId="0" fontId="13" fillId="3" borderId="47" xfId="22" applyFont="1" applyFill="1" applyBorder="1" applyAlignment="1">
      <alignment horizontal="center" vertical="center"/>
      <protection/>
    </xf>
    <xf numFmtId="0" fontId="13" fillId="3" borderId="28" xfId="22" applyFont="1" applyFill="1" applyBorder="1" applyAlignment="1">
      <alignment horizontal="center" vertical="center"/>
      <protection/>
    </xf>
    <xf numFmtId="0" fontId="32" fillId="3" borderId="22" xfId="0" applyFont="1" applyFill="1" applyBorder="1" applyAlignment="1">
      <alignment horizontal="center" vertical="center" wrapText="1"/>
    </xf>
    <xf numFmtId="0" fontId="32" fillId="3" borderId="74" xfId="0" applyFont="1" applyFill="1" applyBorder="1" applyAlignment="1">
      <alignment horizontal="center" vertical="center" wrapText="1"/>
    </xf>
    <xf numFmtId="0" fontId="28" fillId="3" borderId="10" xfId="18" applyNumberFormat="1" applyFont="1" applyFill="1" applyBorder="1" applyAlignment="1">
      <alignment horizontal="center" vertical="center" wrapText="1" shrinkToFit="1"/>
    </xf>
    <xf numFmtId="0" fontId="28" fillId="3" borderId="31" xfId="18" applyNumberFormat="1" applyFont="1" applyFill="1" applyBorder="1" applyAlignment="1">
      <alignment horizontal="center" vertical="center" wrapText="1" shrinkToFit="1"/>
    </xf>
    <xf numFmtId="0" fontId="32" fillId="3" borderId="10" xfId="0" applyFont="1" applyFill="1" applyBorder="1" applyAlignment="1">
      <alignment horizontal="center" vertical="center" wrapText="1"/>
    </xf>
    <xf numFmtId="0" fontId="32" fillId="3" borderId="31" xfId="0" applyFont="1" applyFill="1" applyBorder="1" applyAlignment="1">
      <alignment horizontal="center" vertical="center" wrapText="1"/>
    </xf>
    <xf numFmtId="0" fontId="29" fillId="3" borderId="29" xfId="0" applyFont="1" applyFill="1" applyBorder="1" applyAlignment="1">
      <alignment horizontal="center" vertical="center" wrapText="1"/>
    </xf>
    <xf numFmtId="0" fontId="20" fillId="3" borderId="43" xfId="22" applyFont="1" applyFill="1" applyBorder="1" applyAlignment="1">
      <alignment horizontal="center" vertical="center" wrapText="1"/>
      <protection/>
    </xf>
    <xf numFmtId="0" fontId="20" fillId="3" borderId="31" xfId="22" applyFont="1" applyFill="1" applyBorder="1" applyAlignment="1">
      <alignment horizontal="center" vertical="center" wrapText="1"/>
      <protection/>
    </xf>
    <xf numFmtId="38" fontId="14" fillId="0" borderId="30" xfId="16" applyFont="1" applyBorder="1" applyAlignment="1">
      <alignment horizontal="right" vertical="center"/>
    </xf>
    <xf numFmtId="38" fontId="14" fillId="0" borderId="92" xfId="16" applyFont="1" applyBorder="1" applyAlignment="1">
      <alignment horizontal="right" vertical="center"/>
    </xf>
    <xf numFmtId="38" fontId="28" fillId="3" borderId="77" xfId="18" applyFont="1" applyFill="1" applyBorder="1" applyAlignment="1">
      <alignment horizontal="center" vertical="center" wrapText="1"/>
    </xf>
    <xf numFmtId="38" fontId="28" fillId="3" borderId="9" xfId="18" applyFont="1" applyFill="1" applyBorder="1" applyAlignment="1">
      <alignment horizontal="center" vertical="center"/>
    </xf>
    <xf numFmtId="0" fontId="13" fillId="3" borderId="53" xfId="22" applyFont="1" applyFill="1" applyBorder="1" applyAlignment="1">
      <alignment horizontal="center" vertical="center"/>
      <protection/>
    </xf>
    <xf numFmtId="0" fontId="13" fillId="3" borderId="54" xfId="22" applyFont="1" applyFill="1" applyBorder="1" applyAlignment="1">
      <alignment horizontal="center" vertical="center"/>
      <protection/>
    </xf>
    <xf numFmtId="0" fontId="1" fillId="0" borderId="54" xfId="22" applyFont="1" applyBorder="1" applyAlignment="1">
      <alignment horizontal="center" vertical="center"/>
      <protection/>
    </xf>
    <xf numFmtId="0" fontId="1" fillId="0" borderId="33" xfId="22" applyFont="1" applyBorder="1" applyAlignment="1">
      <alignment horizontal="center" vertical="center"/>
      <protection/>
    </xf>
    <xf numFmtId="0" fontId="20" fillId="3" borderId="39" xfId="22" applyFont="1" applyFill="1" applyBorder="1" applyAlignment="1">
      <alignment horizontal="center" vertical="center" wrapText="1"/>
      <protection/>
    </xf>
    <xf numFmtId="0" fontId="20" fillId="3" borderId="10" xfId="22" applyFont="1" applyFill="1" applyBorder="1" applyAlignment="1">
      <alignment horizontal="center" vertical="center" wrapText="1"/>
      <protection/>
    </xf>
    <xf numFmtId="38" fontId="14" fillId="0" borderId="3" xfId="16" applyFont="1" applyBorder="1" applyAlignment="1">
      <alignment horizontal="right" vertical="center"/>
    </xf>
    <xf numFmtId="38" fontId="14" fillId="0" borderId="26" xfId="16" applyFont="1" applyBorder="1" applyAlignment="1">
      <alignment horizontal="right" vertical="center"/>
    </xf>
    <xf numFmtId="0" fontId="28" fillId="3" borderId="39" xfId="22" applyFont="1" applyFill="1" applyBorder="1" applyAlignment="1">
      <alignment horizontal="center" vertical="center"/>
      <protection/>
    </xf>
    <xf numFmtId="0" fontId="28" fillId="3" borderId="10" xfId="22" applyFont="1" applyFill="1" applyBorder="1" applyAlignment="1">
      <alignment horizontal="center" vertical="center"/>
      <protection/>
    </xf>
    <xf numFmtId="0" fontId="14" fillId="0" borderId="3" xfId="22" applyFont="1" applyFill="1" applyBorder="1" applyAlignment="1">
      <alignment horizontal="center" vertical="center"/>
      <protection/>
    </xf>
    <xf numFmtId="0" fontId="14" fillId="0" borderId="26" xfId="22" applyFont="1" applyFill="1" applyBorder="1" applyAlignment="1">
      <alignment horizontal="center" vertical="center"/>
      <protection/>
    </xf>
    <xf numFmtId="0" fontId="0" fillId="3" borderId="88" xfId="22" applyFont="1" applyFill="1" applyBorder="1" applyAlignment="1">
      <alignment horizontal="center" vertical="center" shrinkToFit="1"/>
      <protection/>
    </xf>
    <xf numFmtId="0" fontId="0" fillId="3" borderId="93" xfId="22" applyFont="1" applyFill="1" applyBorder="1" applyAlignment="1">
      <alignment horizontal="center" vertical="center" shrinkToFit="1"/>
      <protection/>
    </xf>
    <xf numFmtId="0" fontId="1" fillId="5" borderId="101" xfId="22" applyFont="1" applyFill="1" applyBorder="1" applyAlignment="1">
      <alignment horizontal="left" vertical="center" shrinkToFit="1"/>
      <protection/>
    </xf>
    <xf numFmtId="0" fontId="1" fillId="5" borderId="64" xfId="22" applyFont="1" applyFill="1" applyBorder="1" applyAlignment="1">
      <alignment horizontal="left" vertical="center" shrinkToFit="1"/>
      <protection/>
    </xf>
    <xf numFmtId="0" fontId="1" fillId="5" borderId="75" xfId="22" applyFont="1" applyFill="1" applyBorder="1" applyAlignment="1">
      <alignment horizontal="left" vertical="center" shrinkToFit="1"/>
      <protection/>
    </xf>
    <xf numFmtId="0" fontId="28" fillId="3" borderId="2" xfId="22" applyFont="1" applyFill="1" applyBorder="1" applyAlignment="1">
      <alignment horizontal="center" vertical="center"/>
      <protection/>
    </xf>
    <xf numFmtId="0" fontId="28" fillId="3" borderId="47" xfId="22" applyFont="1" applyFill="1" applyBorder="1" applyAlignment="1">
      <alignment horizontal="center" vertical="center"/>
      <protection/>
    </xf>
    <xf numFmtId="0" fontId="14" fillId="0" borderId="27" xfId="22" applyFont="1" applyFill="1" applyBorder="1" applyAlignment="1">
      <alignment horizontal="center" vertical="center"/>
      <protection/>
    </xf>
    <xf numFmtId="0" fontId="14" fillId="0" borderId="90" xfId="22" applyFont="1" applyFill="1" applyBorder="1" applyAlignment="1">
      <alignment horizontal="center" vertical="center"/>
      <protection/>
    </xf>
    <xf numFmtId="0" fontId="20" fillId="3" borderId="53" xfId="22" applyFont="1" applyFill="1" applyBorder="1" applyAlignment="1">
      <alignment horizontal="center" vertical="center"/>
      <protection/>
    </xf>
    <xf numFmtId="0" fontId="20" fillId="3" borderId="89" xfId="22" applyFont="1" applyFill="1" applyBorder="1" applyAlignment="1">
      <alignment horizontal="center" vertical="center"/>
      <protection/>
    </xf>
    <xf numFmtId="0" fontId="1" fillId="5" borderId="102" xfId="22" applyFont="1" applyFill="1" applyBorder="1" applyAlignment="1">
      <alignment horizontal="left" vertical="center"/>
      <protection/>
    </xf>
    <xf numFmtId="0" fontId="1" fillId="5" borderId="34" xfId="22" applyFont="1" applyFill="1" applyBorder="1" applyAlignment="1">
      <alignment horizontal="left" vertical="center"/>
      <protection/>
    </xf>
    <xf numFmtId="0" fontId="1" fillId="5" borderId="103" xfId="22" applyFont="1" applyFill="1" applyBorder="1" applyAlignment="1">
      <alignment horizontal="left" vertical="center"/>
      <protection/>
    </xf>
    <xf numFmtId="0" fontId="28" fillId="3" borderId="88" xfId="22" applyFont="1" applyFill="1" applyBorder="1" applyAlignment="1">
      <alignment horizontal="center" vertical="center"/>
      <protection/>
    </xf>
    <xf numFmtId="0" fontId="28" fillId="3" borderId="93" xfId="22" applyFont="1" applyFill="1" applyBorder="1" applyAlignment="1">
      <alignment horizontal="center" vertical="center"/>
      <protection/>
    </xf>
    <xf numFmtId="0" fontId="13" fillId="0" borderId="0" xfId="0" applyFont="1" applyAlignment="1">
      <alignment horizontal="left" vertical="center" wrapText="1"/>
    </xf>
    <xf numFmtId="0" fontId="13" fillId="0" borderId="0" xfId="0" applyFont="1" applyAlignment="1">
      <alignment vertical="center" wrapText="1"/>
    </xf>
    <xf numFmtId="0" fontId="17" fillId="0" borderId="102" xfId="0" applyFont="1" applyBorder="1" applyAlignment="1">
      <alignment horizontal="center" vertical="center"/>
    </xf>
    <xf numFmtId="0" fontId="0" fillId="0" borderId="103" xfId="0" applyBorder="1" applyAlignment="1">
      <alignment horizontal="center" vertical="center"/>
    </xf>
    <xf numFmtId="0" fontId="0" fillId="0" borderId="40" xfId="0" applyBorder="1" applyAlignment="1">
      <alignment horizontal="center" vertical="center"/>
    </xf>
    <xf numFmtId="0" fontId="0" fillId="0" borderId="67" xfId="0" applyBorder="1" applyAlignment="1">
      <alignment horizontal="center" vertical="center"/>
    </xf>
    <xf numFmtId="0" fontId="0" fillId="0" borderId="101" xfId="0" applyBorder="1" applyAlignment="1">
      <alignment horizontal="center" vertical="center"/>
    </xf>
    <xf numFmtId="0" fontId="0" fillId="0" borderId="75" xfId="0" applyBorder="1" applyAlignment="1">
      <alignment horizontal="center" vertical="center"/>
    </xf>
    <xf numFmtId="181" fontId="0" fillId="0" borderId="41" xfId="0" applyNumberFormat="1" applyFont="1" applyBorder="1" applyAlignment="1">
      <alignment horizontal="center" vertical="center"/>
    </xf>
    <xf numFmtId="181" fontId="0" fillId="0" borderId="79" xfId="0" applyNumberFormat="1" applyFont="1" applyBorder="1" applyAlignment="1">
      <alignment horizontal="center" vertical="center"/>
    </xf>
    <xf numFmtId="181" fontId="0" fillId="0" borderId="77" xfId="0" applyNumberFormat="1" applyFont="1" applyBorder="1" applyAlignment="1">
      <alignment horizontal="center" vertical="center"/>
    </xf>
    <xf numFmtId="38" fontId="12" fillId="0" borderId="0" xfId="16" applyFont="1" applyBorder="1" applyAlignment="1">
      <alignment horizontal="right" vertical="center"/>
    </xf>
    <xf numFmtId="0" fontId="17" fillId="0" borderId="104" xfId="0" applyFont="1" applyBorder="1" applyAlignment="1">
      <alignment horizontal="center" vertical="center" shrinkToFit="1"/>
    </xf>
    <xf numFmtId="0" fontId="0" fillId="0" borderId="62" xfId="0" applyFont="1" applyBorder="1" applyAlignment="1">
      <alignment horizontal="center" vertical="center" shrinkToFit="1"/>
    </xf>
    <xf numFmtId="0" fontId="0" fillId="0" borderId="68" xfId="0" applyFont="1" applyBorder="1" applyAlignment="1">
      <alignment horizontal="center" vertical="center"/>
    </xf>
    <xf numFmtId="0" fontId="0" fillId="0" borderId="79" xfId="0" applyFont="1" applyBorder="1" applyAlignment="1">
      <alignment horizontal="center" vertical="center"/>
    </xf>
    <xf numFmtId="0" fontId="0" fillId="0" borderId="77" xfId="0" applyFont="1" applyBorder="1" applyAlignment="1">
      <alignment horizontal="center" vertical="center"/>
    </xf>
    <xf numFmtId="0" fontId="0" fillId="0" borderId="100" xfId="0" applyFont="1" applyBorder="1" applyAlignment="1">
      <alignment horizontal="center" vertical="center"/>
    </xf>
    <xf numFmtId="0" fontId="0" fillId="0" borderId="66" xfId="0" applyFont="1" applyBorder="1" applyAlignment="1">
      <alignment horizontal="center" vertical="center"/>
    </xf>
    <xf numFmtId="0" fontId="0" fillId="0" borderId="76" xfId="0" applyFont="1" applyBorder="1" applyAlignment="1">
      <alignment horizontal="center" vertical="center"/>
    </xf>
    <xf numFmtId="181" fontId="0" fillId="0" borderId="66" xfId="0" applyNumberFormat="1" applyFont="1" applyBorder="1" applyAlignment="1">
      <alignment horizontal="center" vertical="center"/>
    </xf>
    <xf numFmtId="181" fontId="0" fillId="0" borderId="66" xfId="0" applyNumberFormat="1" applyFont="1" applyBorder="1" applyAlignment="1">
      <alignment vertical="center"/>
    </xf>
    <xf numFmtId="181" fontId="0" fillId="0" borderId="76" xfId="0" applyNumberFormat="1" applyFont="1" applyBorder="1" applyAlignment="1">
      <alignment vertical="center"/>
    </xf>
    <xf numFmtId="0" fontId="0" fillId="0" borderId="79" xfId="0" applyFont="1" applyBorder="1" applyAlignment="1">
      <alignment vertical="center"/>
    </xf>
    <xf numFmtId="0" fontId="0" fillId="0" borderId="77" xfId="0" applyFont="1" applyBorder="1" applyAlignment="1">
      <alignment vertical="center"/>
    </xf>
    <xf numFmtId="0" fontId="0" fillId="0" borderId="42" xfId="0" applyFont="1" applyBorder="1" applyAlignment="1">
      <alignment horizontal="center" vertical="center"/>
    </xf>
    <xf numFmtId="0" fontId="0" fillId="0" borderId="42" xfId="0" applyFont="1" applyBorder="1" applyAlignment="1">
      <alignment vertical="center"/>
    </xf>
    <xf numFmtId="0" fontId="0" fillId="0" borderId="74" xfId="0" applyFont="1" applyBorder="1" applyAlignment="1">
      <alignment vertical="center"/>
    </xf>
    <xf numFmtId="0" fontId="0" fillId="0" borderId="69" xfId="0" applyFont="1" applyBorder="1" applyAlignment="1">
      <alignment horizontal="center" vertical="center"/>
    </xf>
    <xf numFmtId="0" fontId="0" fillId="0" borderId="74" xfId="0" applyFont="1" applyBorder="1" applyAlignment="1">
      <alignment horizontal="center" vertical="center"/>
    </xf>
    <xf numFmtId="0" fontId="0" fillId="4" borderId="86" xfId="0" applyFont="1" applyFill="1" applyBorder="1" applyAlignment="1">
      <alignment horizontal="center" vertical="center"/>
    </xf>
    <xf numFmtId="0" fontId="0" fillId="4" borderId="78" xfId="0" applyFont="1" applyFill="1" applyBorder="1" applyAlignment="1">
      <alignment horizontal="center" vertical="center"/>
    </xf>
    <xf numFmtId="0" fontId="0" fillId="0" borderId="60" xfId="0" applyBorder="1" applyAlignment="1">
      <alignment horizontal="center" vertical="center"/>
    </xf>
    <xf numFmtId="0" fontId="0" fillId="4" borderId="2" xfId="0" applyFont="1" applyFill="1" applyBorder="1" applyAlignment="1">
      <alignment horizontal="center" vertical="center"/>
    </xf>
    <xf numFmtId="0" fontId="0" fillId="4" borderId="47"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 xfId="0" applyFont="1" applyFill="1" applyBorder="1" applyAlignment="1">
      <alignment horizontal="center" vertical="center" wrapText="1"/>
    </xf>
    <xf numFmtId="0" fontId="0" fillId="4" borderId="43" xfId="0" applyFont="1" applyFill="1" applyBorder="1" applyAlignment="1">
      <alignment horizontal="center" vertical="center"/>
    </xf>
    <xf numFmtId="0" fontId="0" fillId="4" borderId="60" xfId="0" applyFont="1" applyFill="1" applyBorder="1" applyAlignment="1">
      <alignment horizontal="center" vertical="center" wrapText="1"/>
    </xf>
    <xf numFmtId="0" fontId="0" fillId="4" borderId="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90" xfId="0" applyFont="1" applyFill="1" applyBorder="1" applyAlignment="1">
      <alignment horizontal="center" vertical="center"/>
    </xf>
    <xf numFmtId="0" fontId="0" fillId="4" borderId="92" xfId="0" applyFont="1" applyFill="1" applyBorder="1" applyAlignment="1">
      <alignment horizontal="center" vertical="center"/>
    </xf>
    <xf numFmtId="0" fontId="0" fillId="4" borderId="99" xfId="0" applyFont="1" applyFill="1" applyBorder="1" applyAlignment="1">
      <alignment horizontal="center" vertical="center"/>
    </xf>
    <xf numFmtId="0" fontId="0" fillId="4" borderId="9" xfId="0" applyFont="1" applyFill="1" applyBorder="1" applyAlignment="1">
      <alignment horizontal="center" vertical="center"/>
    </xf>
    <xf numFmtId="0" fontId="10" fillId="0" borderId="0" xfId="0" applyFont="1" applyAlignment="1">
      <alignment vertical="center" wrapText="1"/>
    </xf>
    <xf numFmtId="0" fontId="37" fillId="0" borderId="0" xfId="0" applyFont="1" applyAlignment="1">
      <alignment horizontal="left" vertical="center"/>
    </xf>
    <xf numFmtId="0" fontId="17" fillId="0" borderId="0" xfId="0" applyFont="1" applyAlignment="1">
      <alignment horizontal="left" vertical="center"/>
    </xf>
    <xf numFmtId="0" fontId="11" fillId="0" borderId="3" xfId="0" applyFont="1" applyBorder="1" applyAlignment="1">
      <alignment horizontal="right" vertical="center"/>
    </xf>
    <xf numFmtId="0" fontId="11" fillId="0" borderId="26" xfId="0" applyFont="1" applyBorder="1" applyAlignment="1">
      <alignment horizontal="right" vertical="center"/>
    </xf>
    <xf numFmtId="0" fontId="77" fillId="0" borderId="0" xfId="21" applyFont="1" applyBorder="1">
      <alignment vertical="center"/>
      <protection/>
    </xf>
  </cellXfs>
  <cellStyles count="12">
    <cellStyle name="Normal" xfId="0"/>
    <cellStyle name="Percent" xfId="15"/>
    <cellStyle name="Comma [0]" xfId="16"/>
    <cellStyle name="Comma" xfId="17"/>
    <cellStyle name="桁区切り 2" xfId="18"/>
    <cellStyle name="Currency [0]" xfId="19"/>
    <cellStyle name="Currency" xfId="20"/>
    <cellStyle name="標準 2" xfId="21"/>
    <cellStyle name="標準 3" xfId="22"/>
    <cellStyle name="標準_H24年度交付金実績報告（記載例）" xfId="23"/>
    <cellStyle name="標準_kasan_iryou" xfId="24"/>
    <cellStyle name="標準_介護職員処遇改善申請様式ブック"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33</xdr:col>
      <xdr:colOff>152400</xdr:colOff>
      <xdr:row>18</xdr:row>
      <xdr:rowOff>200025</xdr:rowOff>
    </xdr:from>
    <xdr:to>
      <xdr:col>39</xdr:col>
      <xdr:colOff>95250</xdr:colOff>
      <xdr:row>20</xdr:row>
      <xdr:rowOff>152400</xdr:rowOff>
    </xdr:to>
    <xdr:sp>
      <xdr:nvSpPr>
        <xdr:cNvPr id="1" name="AutoShape 9"/>
        <xdr:cNvSpPr>
          <a:spLocks/>
        </xdr:cNvSpPr>
      </xdr:nvSpPr>
      <xdr:spPr>
        <a:xfrm>
          <a:off x="6419850" y="3914775"/>
          <a:ext cx="1038225" cy="428625"/>
        </a:xfrm>
        <a:prstGeom prst="wedgeRoundRectCallout">
          <a:avLst>
            <a:gd name="adj1" fmla="val -123763"/>
            <a:gd name="adj2" fmla="val 182458"/>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sz="800" b="0" i="0" u="none" baseline="0">
              <a:solidFill>
                <a:srgbClr val="000000"/>
              </a:solidFill>
            </a:rPr>
            <a:t>いずれかに○を
付すこと。
</a:t>
          </a:r>
        </a:p>
      </xdr:txBody>
    </xdr:sp>
    <xdr:clientData/>
  </xdr:twoCellAnchor>
  <xdr:twoCellAnchor>
    <xdr:from>
      <xdr:col>6</xdr:col>
      <xdr:colOff>152400</xdr:colOff>
      <xdr:row>21</xdr:row>
      <xdr:rowOff>200025</xdr:rowOff>
    </xdr:from>
    <xdr:to>
      <xdr:col>20</xdr:col>
      <xdr:colOff>9525</xdr:colOff>
      <xdr:row>24</xdr:row>
      <xdr:rowOff>0</xdr:rowOff>
    </xdr:to>
    <xdr:sp>
      <xdr:nvSpPr>
        <xdr:cNvPr id="2" name="AutoShape 9"/>
        <xdr:cNvSpPr>
          <a:spLocks/>
        </xdr:cNvSpPr>
      </xdr:nvSpPr>
      <xdr:spPr>
        <a:xfrm>
          <a:off x="1352550" y="4629150"/>
          <a:ext cx="2543175" cy="552450"/>
        </a:xfrm>
        <a:prstGeom prst="wedgeRoundRectCallout">
          <a:avLst>
            <a:gd name="adj1" fmla="val 48500"/>
            <a:gd name="adj2" fmla="val 84106"/>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sz="800" b="0" i="0" u="none" baseline="0">
              <a:solidFill>
                <a:srgbClr val="000000"/>
              </a:solidFill>
            </a:rPr>
            <a:t>処遇改善計画書に記載した賃金改善実施期間と一致すること。
</a:t>
          </a:r>
        </a:p>
      </xdr:txBody>
    </xdr:sp>
    <xdr:clientData/>
  </xdr:twoCellAnchor>
  <xdr:twoCellAnchor>
    <xdr:from>
      <xdr:col>14</xdr:col>
      <xdr:colOff>161925</xdr:colOff>
      <xdr:row>25</xdr:row>
      <xdr:rowOff>66675</xdr:rowOff>
    </xdr:from>
    <xdr:to>
      <xdr:col>28</xdr:col>
      <xdr:colOff>38100</xdr:colOff>
      <xdr:row>28</xdr:row>
      <xdr:rowOff>47625</xdr:rowOff>
    </xdr:to>
    <xdr:sp>
      <xdr:nvSpPr>
        <xdr:cNvPr id="3" name="AutoShape 10"/>
        <xdr:cNvSpPr>
          <a:spLocks/>
        </xdr:cNvSpPr>
      </xdr:nvSpPr>
      <xdr:spPr>
        <a:xfrm>
          <a:off x="2943225" y="5600700"/>
          <a:ext cx="2428875" cy="1038225"/>
        </a:xfrm>
        <a:prstGeom prst="wedgeRoundRectCallout">
          <a:avLst>
            <a:gd name="adj1" fmla="val 109050"/>
            <a:gd name="adj2" fmla="val -34250"/>
          </a:avLst>
        </a:prstGeom>
        <a:noFill/>
        <a:ln w="9525" cmpd="sng">
          <a:solidFill>
            <a:srgbClr val="000000"/>
          </a:solidFill>
          <a:headEnd type="none"/>
          <a:tailEnd type="none"/>
        </a:ln>
      </xdr:spPr>
      <xdr:txBody>
        <a:bodyPr vertOverflow="clip" wrap="square" lIns="91440" tIns="45720" rIns="91440" bIns="45720"/>
        <a:p>
          <a:pPr algn="l">
            <a:defRPr/>
          </a:pPr>
          <a:r>
            <a:rPr lang="en-US" cap="none" sz="800" b="0" i="0" u="none" baseline="0">
              <a:solidFill>
                <a:srgbClr val="000000"/>
              </a:solidFill>
            </a:rPr>
            <a:t>該当年度内の加算の総額を記載すること。
別紙様式３（添付書類１）の合計額と一致すること。</a:t>
          </a:r>
          <a:r>
            <a:rPr lang="en-US" cap="none" sz="800" b="0" i="0" u="none" baseline="0">
              <a:solidFill>
                <a:srgbClr val="000000"/>
              </a:solidFill>
              <a:latin typeface="ＭＳ Ｐゴシック"/>
              <a:ea typeface="ＭＳ Ｐゴシック"/>
              <a:cs typeface="ＭＳ Ｐゴシック"/>
            </a:rPr>
            <a:t>
※別紙様式３（添付書類1）を先に入力して頂くと合計金額が自動入力されます。
</a:t>
          </a:r>
        </a:p>
      </xdr:txBody>
    </xdr:sp>
    <xdr:clientData/>
  </xdr:twoCellAnchor>
  <xdr:twoCellAnchor>
    <xdr:from>
      <xdr:col>15</xdr:col>
      <xdr:colOff>123825</xdr:colOff>
      <xdr:row>30</xdr:row>
      <xdr:rowOff>438150</xdr:rowOff>
    </xdr:from>
    <xdr:to>
      <xdr:col>29</xdr:col>
      <xdr:colOff>171450</xdr:colOff>
      <xdr:row>32</xdr:row>
      <xdr:rowOff>0</xdr:rowOff>
    </xdr:to>
    <xdr:sp>
      <xdr:nvSpPr>
        <xdr:cNvPr id="4" name="AutoShape 9"/>
        <xdr:cNvSpPr>
          <a:spLocks/>
        </xdr:cNvSpPr>
      </xdr:nvSpPr>
      <xdr:spPr>
        <a:xfrm>
          <a:off x="3105150" y="7639050"/>
          <a:ext cx="2581275" cy="542925"/>
        </a:xfrm>
        <a:prstGeom prst="wedgeRoundRectCallout">
          <a:avLst>
            <a:gd name="adj1" fmla="val 63500"/>
            <a:gd name="adj2" fmla="val 15037"/>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sz="800" b="0" i="0" u="none" baseline="0">
              <a:solidFill>
                <a:srgbClr val="000000"/>
              </a:solidFill>
            </a:rPr>
            <a:t>計画において加算（Ⅰ）の上乗せ相当分を用いて計算している場合は、実績においても加算（Ⅰ）の上乗せ相当分を用いて計算すること。
</a:t>
          </a:r>
        </a:p>
      </xdr:txBody>
    </xdr:sp>
    <xdr:clientData/>
  </xdr:twoCellAnchor>
  <xdr:twoCellAnchor>
    <xdr:from>
      <xdr:col>28</xdr:col>
      <xdr:colOff>66675</xdr:colOff>
      <xdr:row>23</xdr:row>
      <xdr:rowOff>66675</xdr:rowOff>
    </xdr:from>
    <xdr:to>
      <xdr:col>29</xdr:col>
      <xdr:colOff>133350</xdr:colOff>
      <xdr:row>23</xdr:row>
      <xdr:rowOff>295275</xdr:rowOff>
    </xdr:to>
    <xdr:sp>
      <xdr:nvSpPr>
        <xdr:cNvPr id="5" name="Oval 5"/>
        <xdr:cNvSpPr>
          <a:spLocks/>
        </xdr:cNvSpPr>
      </xdr:nvSpPr>
      <xdr:spPr>
        <a:xfrm>
          <a:off x="5400675" y="4895850"/>
          <a:ext cx="247650" cy="2286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19050</xdr:colOff>
      <xdr:row>35</xdr:row>
      <xdr:rowOff>266700</xdr:rowOff>
    </xdr:from>
    <xdr:to>
      <xdr:col>42</xdr:col>
      <xdr:colOff>38100</xdr:colOff>
      <xdr:row>39</xdr:row>
      <xdr:rowOff>9525</xdr:rowOff>
    </xdr:to>
    <xdr:sp>
      <xdr:nvSpPr>
        <xdr:cNvPr id="6" name="AutoShape 5"/>
        <xdr:cNvSpPr>
          <a:spLocks/>
        </xdr:cNvSpPr>
      </xdr:nvSpPr>
      <xdr:spPr>
        <a:xfrm>
          <a:off x="3362325" y="9467850"/>
          <a:ext cx="4581525" cy="1000125"/>
        </a:xfrm>
        <a:prstGeom prst="wedgeRoundRectCallout">
          <a:avLst>
            <a:gd name="adj1" fmla="val 7828"/>
            <a:gd name="adj2" fmla="val -66189"/>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sz="800" b="0" i="0" u="none" baseline="0">
              <a:solidFill>
                <a:srgbClr val="000000"/>
              </a:solidFill>
            </a:rPr>
            <a:t>どのような給与項目（基本給、手当、賞与等）で、いくら処遇改善したのかを具体的に記入すること。
資料1の内容と一致すること。
非正規職員から正規職員へ転換した場合の差額の全額計上は認められません。
新規に増員した介護職員の給与全額の計上は認められません。
</a:t>
          </a:r>
        </a:p>
      </xdr:txBody>
    </xdr:sp>
    <xdr:clientData/>
  </xdr:twoCellAnchor>
  <xdr:twoCellAnchor>
    <xdr:from>
      <xdr:col>0</xdr:col>
      <xdr:colOff>180975</xdr:colOff>
      <xdr:row>58</xdr:row>
      <xdr:rowOff>47625</xdr:rowOff>
    </xdr:from>
    <xdr:to>
      <xdr:col>11</xdr:col>
      <xdr:colOff>38100</xdr:colOff>
      <xdr:row>58</xdr:row>
      <xdr:rowOff>323850</xdr:rowOff>
    </xdr:to>
    <xdr:sp>
      <xdr:nvSpPr>
        <xdr:cNvPr id="7" name="AutoShape 2"/>
        <xdr:cNvSpPr>
          <a:spLocks/>
        </xdr:cNvSpPr>
      </xdr:nvSpPr>
      <xdr:spPr>
        <a:xfrm>
          <a:off x="180975" y="15106650"/>
          <a:ext cx="2057400" cy="276225"/>
        </a:xfrm>
        <a:prstGeom prst="wedgeRoundRectCallout">
          <a:avLst>
            <a:gd name="adj1" fmla="val 47662"/>
            <a:gd name="adj2" fmla="val -94828"/>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sz="900" b="0" i="0" u="none" baseline="0">
              <a:solidFill>
                <a:srgbClr val="000000"/>
              </a:solidFill>
            </a:rPr>
            <a:t>実績報告の提出日を記載のこと</a:t>
          </a:r>
          <a:r>
            <a:rPr lang="en-US" cap="none" sz="800" b="0" i="0" u="none" baseline="0">
              <a:solidFill>
                <a:srgbClr val="000000"/>
              </a:solidFil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47625</xdr:colOff>
      <xdr:row>10</xdr:row>
      <xdr:rowOff>219075</xdr:rowOff>
    </xdr:from>
    <xdr:to>
      <xdr:col>12</xdr:col>
      <xdr:colOff>1000125</xdr:colOff>
      <xdr:row>13</xdr:row>
      <xdr:rowOff>9525</xdr:rowOff>
    </xdr:to>
    <xdr:sp>
      <xdr:nvSpPr>
        <xdr:cNvPr id="1" name="テキスト ボックス 2"/>
        <xdr:cNvSpPr txBox="1">
          <a:spLocks noChangeArrowheads="1"/>
        </xdr:cNvSpPr>
      </xdr:nvSpPr>
      <xdr:spPr>
        <a:xfrm>
          <a:off x="2428875" y="2971800"/>
          <a:ext cx="4476750" cy="116205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sz="1100" b="1" i="0" u="none" baseline="0">
              <a:latin typeface="Calibri"/>
              <a:ea typeface="Calibri"/>
              <a:cs typeface="Calibri"/>
            </a:rPr>
            <a:t>H</a:t>
          </a:r>
          <a:r>
            <a:rPr lang="en-US" cap="none" sz="1100" b="1" i="0" u="none" baseline="0">
              <a:solidFill>
                <a:srgbClr val="FF0000"/>
              </a:solidFill>
              <a:latin typeface="Calibri"/>
              <a:ea typeface="Calibri"/>
              <a:cs typeface="Calibri"/>
            </a:rPr>
            <a:t>30</a:t>
          </a:r>
          <a:r>
            <a:rPr lang="en-US" cap="none" sz="1100" b="1" i="0" u="none" baseline="0">
              <a:latin typeface="ＭＳ Ｐゴシック"/>
              <a:ea typeface="ＭＳ Ｐゴシック"/>
              <a:cs typeface="ＭＳ Ｐゴシック"/>
            </a:rPr>
            <a:t>年</a:t>
          </a:r>
          <a:r>
            <a:rPr lang="en-US" cap="none" sz="1100" b="1" i="0" u="none" baseline="0">
              <a:latin typeface="Calibri"/>
              <a:ea typeface="Calibri"/>
              <a:cs typeface="Calibri"/>
            </a:rPr>
            <a:t>6</a:t>
          </a:r>
          <a:r>
            <a:rPr lang="en-US" cap="none" sz="1100" b="1" i="0" u="none" baseline="0">
              <a:latin typeface="ＭＳ Ｐゴシック"/>
              <a:ea typeface="ＭＳ Ｐゴシック"/>
              <a:cs typeface="ＭＳ Ｐゴシック"/>
            </a:rPr>
            <a:t>月から</a:t>
          </a:r>
          <a:r>
            <a:rPr lang="en-US" cap="none" sz="1100" b="0" i="0" u="none" baseline="0">
              <a:latin typeface="ＭＳ Ｐゴシック"/>
              <a:ea typeface="ＭＳ Ｐゴシック"/>
              <a:cs typeface="ＭＳ Ｐゴシック"/>
            </a:rPr>
            <a:t>R</a:t>
          </a:r>
          <a:r>
            <a:rPr lang="en-US" cap="none" sz="1100" b="1" i="0" u="none" baseline="0">
              <a:solidFill>
                <a:srgbClr val="FF0000"/>
              </a:solidFill>
              <a:latin typeface="Calibri"/>
              <a:ea typeface="Calibri"/>
              <a:cs typeface="Calibri"/>
            </a:rPr>
            <a:t>31</a:t>
          </a:r>
          <a:r>
            <a:rPr lang="en-US" cap="none" sz="1100" b="1" i="0" u="none" baseline="0">
              <a:latin typeface="ＭＳ Ｐゴシック"/>
              <a:ea typeface="ＭＳ Ｐゴシック"/>
              <a:cs typeface="ＭＳ Ｐゴシック"/>
            </a:rPr>
            <a:t>年</a:t>
          </a:r>
          <a:r>
            <a:rPr lang="en-US" cap="none" sz="1100" b="1" i="0" u="none" baseline="0">
              <a:latin typeface="Calibri"/>
              <a:ea typeface="Calibri"/>
              <a:cs typeface="Calibri"/>
            </a:rPr>
            <a:t>5</a:t>
          </a:r>
          <a:r>
            <a:rPr lang="en-US" cap="none" sz="1100" b="1" i="0" u="none" baseline="0">
              <a:latin typeface="ＭＳ Ｐゴシック"/>
              <a:ea typeface="ＭＳ Ｐゴシック"/>
              <a:cs typeface="ＭＳ Ｐゴシック"/>
            </a:rPr>
            <a:t>月までに国保連等から支払われた金額。</a:t>
          </a:r>
          <a:r>
            <a:rPr lang="en-US" cap="none" sz="1100" b="1" i="0" u="sng" baseline="0">
              <a:latin typeface="Calibri"/>
              <a:ea typeface="Calibri"/>
              <a:cs typeface="Calibri"/>
            </a:rPr>
            <a:t>H</a:t>
          </a:r>
          <a:r>
            <a:rPr lang="en-US" cap="none" sz="1100" b="1" i="0" u="sng" baseline="0">
              <a:solidFill>
                <a:srgbClr val="FF0000"/>
              </a:solidFill>
              <a:latin typeface="Calibri"/>
              <a:ea typeface="Calibri"/>
              <a:cs typeface="Calibri"/>
            </a:rPr>
            <a:t>30</a:t>
          </a:r>
          <a:r>
            <a:rPr lang="en-US" cap="none" sz="1100" b="1" i="0" u="sng" baseline="0">
              <a:latin typeface="ＭＳ Ｐゴシック"/>
              <a:ea typeface="ＭＳ Ｐゴシック"/>
              <a:cs typeface="ＭＳ Ｐゴシック"/>
            </a:rPr>
            <a:t>年</a:t>
          </a:r>
          <a:r>
            <a:rPr lang="en-US" cap="none" sz="1100" b="1" i="0" u="sng" baseline="0">
              <a:latin typeface="Calibri"/>
              <a:ea typeface="Calibri"/>
              <a:cs typeface="Calibri"/>
            </a:rPr>
            <a:t>4</a:t>
          </a:r>
          <a:r>
            <a:rPr lang="en-US" cap="none" sz="1100" b="1" i="0" u="sng" baseline="0">
              <a:latin typeface="ＭＳ Ｐゴシック"/>
              <a:ea typeface="ＭＳ Ｐゴシック"/>
              <a:cs typeface="ＭＳ Ｐゴシック"/>
            </a:rPr>
            <a:t>月から</a:t>
          </a:r>
          <a:r>
            <a:rPr lang="en-US" cap="none" sz="1100" b="1" i="0" u="sng" baseline="0">
              <a:latin typeface="Calibri"/>
              <a:ea typeface="Calibri"/>
              <a:cs typeface="Calibri"/>
            </a:rPr>
            <a:t>H</a:t>
          </a:r>
          <a:r>
            <a:rPr lang="en-US" cap="none" sz="1100" b="1" i="0" u="sng" baseline="0">
              <a:solidFill>
                <a:srgbClr val="FF0000"/>
              </a:solidFill>
              <a:latin typeface="Calibri"/>
              <a:ea typeface="Calibri"/>
              <a:cs typeface="Calibri"/>
            </a:rPr>
            <a:t>31</a:t>
          </a:r>
          <a:r>
            <a:rPr lang="en-US" cap="none" sz="1100" b="1" i="0" u="sng" baseline="0">
              <a:latin typeface="ＭＳ Ｐゴシック"/>
              <a:ea typeface="ＭＳ Ｐゴシック"/>
              <a:cs typeface="ＭＳ Ｐゴシック"/>
            </a:rPr>
            <a:t>年</a:t>
          </a:r>
          <a:r>
            <a:rPr lang="en-US" cap="none" sz="1100" b="1" i="0" u="sng" baseline="0">
              <a:latin typeface="Calibri"/>
              <a:ea typeface="Calibri"/>
              <a:cs typeface="Calibri"/>
            </a:rPr>
            <a:t>3</a:t>
          </a:r>
          <a:r>
            <a:rPr lang="en-US" cap="none" sz="1100" b="1" i="0" u="sng" baseline="0">
              <a:latin typeface="ＭＳ Ｐゴシック"/>
              <a:ea typeface="ＭＳ Ｐゴシック"/>
              <a:cs typeface="ＭＳ Ｐゴシック"/>
            </a:rPr>
            <a:t>月までのサービス提供分</a:t>
          </a:r>
          <a:r>
            <a:rPr lang="en-US" cap="none" sz="1100" b="1" i="0" u="none" baseline="0">
              <a:latin typeface="ＭＳ Ｐゴシック"/>
              <a:ea typeface="ＭＳ Ｐゴシック"/>
              <a:cs typeface="ＭＳ Ｐゴシック"/>
            </a:rPr>
            <a:t>）を記載して下さい。（月遅れ請求、過誤調整分があった場合も実際に支払を受けた月分として記載して下さい。</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819150</xdr:colOff>
      <xdr:row>5</xdr:row>
      <xdr:rowOff>76200</xdr:rowOff>
    </xdr:from>
    <xdr:to>
      <xdr:col>6</xdr:col>
      <xdr:colOff>819150</xdr:colOff>
      <xdr:row>9</xdr:row>
      <xdr:rowOff>38100</xdr:rowOff>
    </xdr:to>
    <xdr:sp>
      <xdr:nvSpPr>
        <xdr:cNvPr id="1" name="正方形/長方形 22"/>
        <xdr:cNvSpPr>
          <a:spLocks/>
        </xdr:cNvSpPr>
      </xdr:nvSpPr>
      <xdr:spPr>
        <a:xfrm>
          <a:off x="3124200" y="990600"/>
          <a:ext cx="1924050" cy="771525"/>
        </a:xfrm>
        <a:prstGeom prst="rect">
          <a:avLst/>
        </a:prstGeom>
        <a:solidFill>
          <a:srgbClr val="FFFFFF"/>
        </a:solidFill>
        <a:ln w="12700" cmpd="sng">
          <a:solidFill>
            <a:srgbClr val="000000"/>
          </a:solidFill>
          <a:headEnd type="none"/>
          <a:tailEnd type="none"/>
        </a:ln>
      </xdr:spPr>
      <xdr:txBody>
        <a:bodyPr vertOverflow="clip" wrap="square" lIns="91440" tIns="45720" rIns="91440" bIns="45720" anchor="ctr"/>
        <a:p>
          <a:pPr algn="l">
            <a:defRPr/>
          </a:pPr>
          <a:r>
            <a:rPr lang="en-US" cap="none" sz="800" b="0" i="0" u="none" baseline="0">
              <a:solidFill>
                <a:srgbClr val="000000"/>
              </a:solidFill>
              <a:latin typeface="ＭＳ Ｐゴシック"/>
              <a:ea typeface="ＭＳ Ｐゴシック"/>
              <a:cs typeface="ＭＳ Ｐゴシック"/>
            </a:rPr>
            <a:t>賃金改善の方法はドロップダウンリスト①～⑨より選んで入力して下さい
</a:t>
          </a:r>
          <a:r>
            <a:rPr lang="en-US" cap="none" sz="800" b="0" i="0" u="none" baseline="0">
              <a:solidFill>
                <a:srgbClr val="000000"/>
              </a:solidFill>
              <a:latin typeface="ＭＳ Ｐゴシック"/>
              <a:ea typeface="ＭＳ Ｐゴシック"/>
              <a:cs typeface="ＭＳ Ｐゴシック"/>
            </a:rPr>
            <a:t>※</a:t>
          </a:r>
          <a:r>
            <a:rPr lang="en-US" cap="none" sz="800" b="0" i="0" u="sng" baseline="0">
              <a:solidFill>
                <a:srgbClr val="000000"/>
              </a:solidFill>
              <a:latin typeface="ＭＳ Ｐゴシック"/>
              <a:ea typeface="ＭＳ Ｐゴシック"/>
              <a:cs typeface="ＭＳ Ｐゴシック"/>
            </a:rPr>
            <a:t>法人総括表を作成している場合は総括表への入力だけで結構です。</a:t>
          </a:r>
        </a:p>
      </xdr:txBody>
    </xdr:sp>
    <xdr:clientData/>
  </xdr:twoCellAnchor>
  <xdr:twoCellAnchor>
    <xdr:from>
      <xdr:col>4</xdr:col>
      <xdr:colOff>228600</xdr:colOff>
      <xdr:row>9</xdr:row>
      <xdr:rowOff>76200</xdr:rowOff>
    </xdr:from>
    <xdr:to>
      <xdr:col>5</xdr:col>
      <xdr:colOff>419100</xdr:colOff>
      <xdr:row>14</xdr:row>
      <xdr:rowOff>266700</xdr:rowOff>
    </xdr:to>
    <xdr:sp>
      <xdr:nvSpPr>
        <xdr:cNvPr id="2" name="Line 2"/>
        <xdr:cNvSpPr>
          <a:spLocks/>
        </xdr:cNvSpPr>
      </xdr:nvSpPr>
      <xdr:spPr>
        <a:xfrm flipH="1">
          <a:off x="2533650" y="1800225"/>
          <a:ext cx="1152525" cy="15144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114300</xdr:colOff>
      <xdr:row>7</xdr:row>
      <xdr:rowOff>66675</xdr:rowOff>
    </xdr:from>
    <xdr:to>
      <xdr:col>8</xdr:col>
      <xdr:colOff>923925</xdr:colOff>
      <xdr:row>9</xdr:row>
      <xdr:rowOff>57150</xdr:rowOff>
    </xdr:to>
    <xdr:sp>
      <xdr:nvSpPr>
        <xdr:cNvPr id="3" name="TextBox 3"/>
        <xdr:cNvSpPr txBox="1">
          <a:spLocks noChangeArrowheads="1"/>
        </xdr:cNvSpPr>
      </xdr:nvSpPr>
      <xdr:spPr>
        <a:xfrm>
          <a:off x="5305425" y="1419225"/>
          <a:ext cx="1771650" cy="3619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ＭＳ Ｐゴシック"/>
              <a:ea typeface="ＭＳ Ｐゴシック"/>
              <a:cs typeface="ＭＳ Ｐゴシック"/>
            </a:rPr>
            <a:t>別紙様式5の②の期間と同一の期間について記載して下さい。</a:t>
          </a:r>
        </a:p>
      </xdr:txBody>
    </xdr:sp>
    <xdr:clientData/>
  </xdr:twoCellAnchor>
  <xdr:twoCellAnchor>
    <xdr:from>
      <xdr:col>6</xdr:col>
      <xdr:colOff>771525</xdr:colOff>
      <xdr:row>8</xdr:row>
      <xdr:rowOff>123825</xdr:rowOff>
    </xdr:from>
    <xdr:to>
      <xdr:col>7</xdr:col>
      <xdr:colOff>114300</xdr:colOff>
      <xdr:row>8</xdr:row>
      <xdr:rowOff>123825</xdr:rowOff>
    </xdr:to>
    <xdr:sp>
      <xdr:nvSpPr>
        <xdr:cNvPr id="4" name="Line 4"/>
        <xdr:cNvSpPr>
          <a:spLocks/>
        </xdr:cNvSpPr>
      </xdr:nvSpPr>
      <xdr:spPr>
        <a:xfrm flipH="1">
          <a:off x="5000625" y="1695450"/>
          <a:ext cx="304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762000</xdr:colOff>
      <xdr:row>8</xdr:row>
      <xdr:rowOff>123825</xdr:rowOff>
    </xdr:from>
    <xdr:to>
      <xdr:col>6</xdr:col>
      <xdr:colOff>762000</xdr:colOff>
      <xdr:row>10</xdr:row>
      <xdr:rowOff>9525</xdr:rowOff>
    </xdr:to>
    <xdr:sp>
      <xdr:nvSpPr>
        <xdr:cNvPr id="5" name="Line 5"/>
        <xdr:cNvSpPr>
          <a:spLocks/>
        </xdr:cNvSpPr>
      </xdr:nvSpPr>
      <xdr:spPr>
        <a:xfrm>
          <a:off x="4991100" y="1695450"/>
          <a:ext cx="0" cy="2571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180975</xdr:colOff>
      <xdr:row>15</xdr:row>
      <xdr:rowOff>19050</xdr:rowOff>
    </xdr:from>
    <xdr:to>
      <xdr:col>8</xdr:col>
      <xdr:colOff>28575</xdr:colOff>
      <xdr:row>18</xdr:row>
      <xdr:rowOff>95250</xdr:rowOff>
    </xdr:to>
    <xdr:sp>
      <xdr:nvSpPr>
        <xdr:cNvPr id="6" name="テキスト ボックス 22"/>
        <xdr:cNvSpPr txBox="1">
          <a:spLocks noChangeArrowheads="1"/>
        </xdr:cNvSpPr>
      </xdr:nvSpPr>
      <xdr:spPr>
        <a:xfrm>
          <a:off x="4410075" y="3371850"/>
          <a:ext cx="1771650" cy="87630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ＭＳ Ｐゴシック"/>
              <a:ea typeface="ＭＳ Ｐゴシック"/>
              <a:cs typeface="ＭＳ Ｐゴシック"/>
            </a:rPr>
            <a:t>同額となること。</a:t>
          </a:r>
          <a:r>
            <a:rPr lang="en-US" cap="none" sz="11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注：◆職員明細の行を挿入して入力した場合正しく合計されないことがありますので計算式の確認をお願いします。</a:t>
          </a:r>
        </a:p>
      </xdr:txBody>
    </xdr:sp>
    <xdr:clientData/>
  </xdr:twoCellAnchor>
  <xdr:twoCellAnchor>
    <xdr:from>
      <xdr:col>8</xdr:col>
      <xdr:colOff>28575</xdr:colOff>
      <xdr:row>14</xdr:row>
      <xdr:rowOff>200025</xdr:rowOff>
    </xdr:from>
    <xdr:to>
      <xdr:col>8</xdr:col>
      <xdr:colOff>333375</xdr:colOff>
      <xdr:row>15</xdr:row>
      <xdr:rowOff>180975</xdr:rowOff>
    </xdr:to>
    <xdr:sp>
      <xdr:nvSpPr>
        <xdr:cNvPr id="7" name="Line 7"/>
        <xdr:cNvSpPr>
          <a:spLocks/>
        </xdr:cNvSpPr>
      </xdr:nvSpPr>
      <xdr:spPr>
        <a:xfrm flipV="1">
          <a:off x="6181725" y="3248025"/>
          <a:ext cx="304800" cy="285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295275</xdr:colOff>
      <xdr:row>18</xdr:row>
      <xdr:rowOff>28575</xdr:rowOff>
    </xdr:from>
    <xdr:to>
      <xdr:col>6</xdr:col>
      <xdr:colOff>304800</xdr:colOff>
      <xdr:row>20</xdr:row>
      <xdr:rowOff>114300</xdr:rowOff>
    </xdr:to>
    <xdr:sp>
      <xdr:nvSpPr>
        <xdr:cNvPr id="8" name="Line 10"/>
        <xdr:cNvSpPr>
          <a:spLocks/>
        </xdr:cNvSpPr>
      </xdr:nvSpPr>
      <xdr:spPr>
        <a:xfrm flipH="1">
          <a:off x="4524375" y="4181475"/>
          <a:ext cx="9525" cy="7905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76200</xdr:colOff>
      <xdr:row>19</xdr:row>
      <xdr:rowOff>209550</xdr:rowOff>
    </xdr:from>
    <xdr:to>
      <xdr:col>5</xdr:col>
      <xdr:colOff>361950</xdr:colOff>
      <xdr:row>21</xdr:row>
      <xdr:rowOff>38100</xdr:rowOff>
    </xdr:to>
    <xdr:sp>
      <xdr:nvSpPr>
        <xdr:cNvPr id="9" name="Rectangle 25"/>
        <xdr:cNvSpPr>
          <a:spLocks/>
        </xdr:cNvSpPr>
      </xdr:nvSpPr>
      <xdr:spPr>
        <a:xfrm>
          <a:off x="76200" y="4552950"/>
          <a:ext cx="3552825" cy="533400"/>
        </a:xfrm>
        <a:prstGeom prst="rect">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900" b="1" i="0" u="none" baseline="0">
              <a:solidFill>
                <a:srgbClr val="000000"/>
              </a:solidFill>
              <a:latin typeface="ＭＳ Ｐゴシック"/>
              <a:ea typeface="ＭＳ Ｐゴシック"/>
              <a:cs typeface="ＭＳ Ｐゴシック"/>
            </a:rPr>
            <a:t>加算の対象となる介護職員ごとに１行ずつ記載してください。本票が2頁以上に及ぶ場合は最初の頁に総合計を記載して下さい。</a:t>
          </a:r>
        </a:p>
      </xdr:txBody>
    </xdr:sp>
    <xdr:clientData/>
  </xdr:twoCellAnchor>
  <xdr:twoCellAnchor>
    <xdr:from>
      <xdr:col>1</xdr:col>
      <xdr:colOff>247650</xdr:colOff>
      <xdr:row>23</xdr:row>
      <xdr:rowOff>152400</xdr:rowOff>
    </xdr:from>
    <xdr:to>
      <xdr:col>3</xdr:col>
      <xdr:colOff>266700</xdr:colOff>
      <xdr:row>30</xdr:row>
      <xdr:rowOff>161925</xdr:rowOff>
    </xdr:to>
    <xdr:sp>
      <xdr:nvSpPr>
        <xdr:cNvPr id="10" name="Rectangle 25"/>
        <xdr:cNvSpPr>
          <a:spLocks/>
        </xdr:cNvSpPr>
      </xdr:nvSpPr>
      <xdr:spPr>
        <a:xfrm>
          <a:off x="485775" y="5581650"/>
          <a:ext cx="1571625" cy="13430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・介護職員（専従）又は介護職員（兼務）いずれかをドロップダウンリストから選んで入力して下さい。</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・手書きの場合も介護職員（専従）又は介護職員（兼務）のいずれかを記入して下さい。</a:t>
          </a:r>
        </a:p>
      </xdr:txBody>
    </xdr:sp>
    <xdr:clientData/>
  </xdr:twoCellAnchor>
  <xdr:twoCellAnchor>
    <xdr:from>
      <xdr:col>2</xdr:col>
      <xdr:colOff>266700</xdr:colOff>
      <xdr:row>21</xdr:row>
      <xdr:rowOff>85725</xdr:rowOff>
    </xdr:from>
    <xdr:to>
      <xdr:col>3</xdr:col>
      <xdr:colOff>209550</xdr:colOff>
      <xdr:row>23</xdr:row>
      <xdr:rowOff>142875</xdr:rowOff>
    </xdr:to>
    <xdr:sp>
      <xdr:nvSpPr>
        <xdr:cNvPr id="11" name="Line 13"/>
        <xdr:cNvSpPr>
          <a:spLocks/>
        </xdr:cNvSpPr>
      </xdr:nvSpPr>
      <xdr:spPr>
        <a:xfrm flipV="1">
          <a:off x="1543050" y="5133975"/>
          <a:ext cx="457200" cy="4381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23</xdr:row>
      <xdr:rowOff>114300</xdr:rowOff>
    </xdr:from>
    <xdr:to>
      <xdr:col>7</xdr:col>
      <xdr:colOff>0</xdr:colOff>
      <xdr:row>50</xdr:row>
      <xdr:rowOff>133350</xdr:rowOff>
    </xdr:to>
    <xdr:sp>
      <xdr:nvSpPr>
        <xdr:cNvPr id="12" name="Rectangle 25"/>
        <xdr:cNvSpPr>
          <a:spLocks/>
        </xdr:cNvSpPr>
      </xdr:nvSpPr>
      <xdr:spPr>
        <a:xfrm>
          <a:off x="2305050" y="5543550"/>
          <a:ext cx="2886075" cy="56673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・賃金改善実施期間における常勤換算延人数を記載してください
【賃金改善実施期間の各月の介護職員数（常勤換算数）の合計を記載】
</a:t>
          </a:r>
          <a:r>
            <a:rPr lang="en-US" cap="none" sz="900" b="1" i="0" u="none" baseline="0">
              <a:solidFill>
                <a:srgbClr val="000000"/>
              </a:solidFill>
              <a:latin typeface="ＭＳ Ｐゴシック"/>
              <a:ea typeface="ＭＳ Ｐゴシック"/>
              <a:cs typeface="ＭＳ Ｐゴシック"/>
            </a:rPr>
            <a:t>・</a:t>
          </a:r>
          <a:r>
            <a:rPr lang="en-US" cap="none" sz="900" b="1" i="0" u="dbl" baseline="0">
              <a:solidFill>
                <a:srgbClr val="000000"/>
              </a:solidFill>
              <a:latin typeface="ＭＳ Ｐゴシック"/>
              <a:ea typeface="ＭＳ Ｐゴシック"/>
              <a:cs typeface="ＭＳ Ｐゴシック"/>
            </a:rPr>
            <a:t>小数点以下１位まで</a:t>
          </a:r>
          <a:r>
            <a:rPr lang="en-US" cap="none" sz="900" b="1" i="0" u="none" baseline="0">
              <a:solidFill>
                <a:srgbClr val="000000"/>
              </a:solidFill>
              <a:latin typeface="ＭＳ Ｐゴシック"/>
              <a:ea typeface="ＭＳ Ｐゴシック"/>
              <a:cs typeface="ＭＳ Ｐゴシック"/>
            </a:rPr>
            <a:t>の入力としてくださ</a:t>
          </a:r>
          <a:r>
            <a:rPr lang="en-US" cap="none" sz="1000" b="1" i="0" u="none" baseline="0">
              <a:solidFill>
                <a:srgbClr val="000000"/>
              </a:solidFill>
              <a:latin typeface="ＭＳ Ｐゴシック"/>
              <a:ea typeface="ＭＳ Ｐゴシック"/>
              <a:cs typeface="ＭＳ Ｐゴシック"/>
            </a:rPr>
            <a:t>い。</a:t>
          </a:r>
          <a:r>
            <a:rPr lang="en-US" cap="none" sz="10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　※小数点第2位以下切り捨て
</a:t>
          </a:r>
          <a:r>
            <a:rPr lang="en-US" cap="none" sz="900" b="1" i="0" u="none" baseline="0">
              <a:solidFill>
                <a:srgbClr val="000000"/>
              </a:solidFill>
              <a:latin typeface="ＭＳ Ｐゴシック"/>
              <a:ea typeface="ＭＳ Ｐゴシック"/>
              <a:cs typeface="ＭＳ Ｐゴシック"/>
            </a:rPr>
            <a:t>・兼務の場合は12.0未満となります。
</a:t>
          </a:r>
          <a:r>
            <a:rPr lang="en-US" cap="none" sz="900" b="1" i="0" u="sng" baseline="0">
              <a:solidFill>
                <a:srgbClr val="000000"/>
              </a:solidFill>
              <a:latin typeface="ＭＳ Ｐゴシック"/>
              <a:ea typeface="ＭＳ Ｐゴシック"/>
              <a:cs typeface="ＭＳ Ｐゴシック"/>
            </a:rPr>
            <a:t>注：兼務の場合は介護職員として従事した勤務延時間数で換算して下さい
</a:t>
          </a:r>
          <a:r>
            <a:rPr lang="en-US" cap="none" sz="900" b="0" i="0" u="none" baseline="0">
              <a:solidFill>
                <a:srgbClr val="000000"/>
              </a:solidFill>
              <a:latin typeface="ＭＳ Ｐゴシック"/>
              <a:ea typeface="ＭＳ Ｐゴシック"/>
              <a:cs typeface="ＭＳ Ｐゴシック"/>
            </a:rPr>
            <a:t>・常勤換算延人数の計算方法
（１か月毎に計算し12か月計を計上）
Ａ÷Ｂ
</a:t>
          </a:r>
          <a:r>
            <a:rPr lang="en-US" cap="none" sz="800" b="0" i="0" u="none" baseline="0">
              <a:solidFill>
                <a:srgbClr val="000000"/>
              </a:solidFill>
              <a:latin typeface="ＭＳ Ｐゴシック"/>
              <a:ea typeface="ＭＳ Ｐゴシック"/>
              <a:cs typeface="ＭＳ Ｐゴシック"/>
            </a:rPr>
            <a:t>Ａ：加算の対象となる介護職員の４週間の従事時間数</a:t>
          </a:r>
          <a:r>
            <a:rPr lang="en-US" cap="none" sz="800" b="0" i="0" u="none" baseline="0">
              <a:solidFill>
                <a:srgbClr val="000000"/>
              </a:solidFill>
            </a:rPr>
            <a:t>
</a:t>
          </a:r>
          <a:r>
            <a:rPr lang="en-US" cap="none" sz="800" b="0" i="0" u="none" baseline="0">
              <a:solidFill>
                <a:srgbClr val="000000"/>
              </a:solidFill>
              <a:latin typeface="ＭＳ Ｐゴシック"/>
              <a:ea typeface="ＭＳ Ｐゴシック"/>
              <a:cs typeface="ＭＳ Ｐゴシック"/>
            </a:rPr>
            <a:t>Ｂ：就業規則等に定められた常勤の労働時間数</a:t>
          </a:r>
          <a:r>
            <a:rPr lang="en-US" cap="none" sz="800" b="1"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４週</a:t>
          </a:r>
          <a:r>
            <a:rPr lang="en-US" cap="none" sz="800" b="0" i="0" u="none" baseline="0">
              <a:solidFill>
                <a:srgbClr val="000000"/>
              </a:solidFill>
            </a:rPr>
            <a:t>
</a:t>
          </a:r>
          <a:r>
            <a:rPr lang="en-US" cap="none" sz="900" b="1" i="0" u="none" baseline="0">
              <a:solidFill>
                <a:srgbClr val="000000"/>
              </a:solidFill>
            </a:rPr>
            <a:t>B</a:t>
          </a:r>
          <a:r>
            <a:rPr lang="en-US" cap="none" sz="900" b="1" i="0" u="none" baseline="0">
              <a:solidFill>
                <a:srgbClr val="000000"/>
              </a:solidFill>
              <a:latin typeface="ＭＳ Ｐゴシック"/>
              <a:ea typeface="ＭＳ Ｐゴシック"/>
              <a:cs typeface="ＭＳ Ｐゴシック"/>
            </a:rPr>
            <a:t>の例</a:t>
          </a:r>
          <a:r>
            <a:rPr lang="en-US" cap="none" sz="900" b="0" i="0" u="none" baseline="0">
              <a:solidFill>
                <a:srgbClr val="000000"/>
              </a:solidFill>
              <a:latin typeface="ＭＳ Ｐゴシック"/>
              <a:ea typeface="ＭＳ Ｐゴシック"/>
              <a:cs typeface="ＭＳ Ｐゴシック"/>
            </a:rPr>
            <a:t>：週</a:t>
          </a:r>
          <a:r>
            <a:rPr lang="en-US" cap="none" sz="900" b="0" i="0" u="none" baseline="0">
              <a:solidFill>
                <a:srgbClr val="000000"/>
              </a:solidFill>
            </a:rPr>
            <a:t>40</a:t>
          </a:r>
          <a:r>
            <a:rPr lang="en-US" cap="none" sz="900" b="0" i="0" u="none" baseline="0">
              <a:solidFill>
                <a:srgbClr val="000000"/>
              </a:solidFill>
              <a:latin typeface="ＭＳ Ｐゴシック"/>
              <a:ea typeface="ＭＳ Ｐゴシック"/>
              <a:cs typeface="ＭＳ Ｐゴシック"/>
            </a:rPr>
            <a:t>時間（</a:t>
          </a:r>
          <a:r>
            <a:rPr lang="en-US" cap="none" sz="900" b="0" i="0" u="none" baseline="0">
              <a:solidFill>
                <a:srgbClr val="000000"/>
              </a:solidFill>
            </a:rPr>
            <a:t>1</a:t>
          </a:r>
          <a:r>
            <a:rPr lang="en-US" cap="none" sz="900" b="0" i="0" u="none" baseline="0">
              <a:solidFill>
                <a:srgbClr val="000000"/>
              </a:solidFill>
              <a:latin typeface="ＭＳ Ｐゴシック"/>
              <a:ea typeface="ＭＳ Ｐゴシック"/>
              <a:cs typeface="ＭＳ Ｐゴシック"/>
            </a:rPr>
            <a:t>日</a:t>
          </a:r>
          <a:r>
            <a:rPr lang="en-US" cap="none" sz="900" b="0" i="0" u="none" baseline="0">
              <a:solidFill>
                <a:srgbClr val="000000"/>
              </a:solidFill>
            </a:rPr>
            <a:t>8</a:t>
          </a:r>
          <a:r>
            <a:rPr lang="en-US" cap="none" sz="900" b="0" i="0" u="none" baseline="0">
              <a:solidFill>
                <a:srgbClr val="000000"/>
              </a:solidFill>
              <a:latin typeface="ＭＳ Ｐゴシック"/>
              <a:ea typeface="ＭＳ Ｐゴシック"/>
              <a:cs typeface="ＭＳ Ｐゴシック"/>
            </a:rPr>
            <a:t>時間、４週８休）の場合</a:t>
          </a:r>
          <a:r>
            <a:rPr lang="en-US" cap="none" sz="900" b="0" i="0" u="none" baseline="0">
              <a:solidFill>
                <a:srgbClr val="000000"/>
              </a:solidFill>
            </a:rPr>
            <a:t>160</a:t>
          </a:r>
          <a:r>
            <a:rPr lang="en-US" cap="none" sz="900" b="0" i="0" u="none" baseline="0">
              <a:solidFill>
                <a:srgbClr val="000000"/>
              </a:solidFill>
              <a:latin typeface="ＭＳ Ｐゴシック"/>
              <a:ea typeface="ＭＳ Ｐゴシック"/>
              <a:cs typeface="ＭＳ Ｐゴシック"/>
            </a:rPr>
            <a:t>時間</a:t>
          </a:r>
          <a:r>
            <a:rPr lang="en-US" cap="none" sz="900" b="0" i="0" u="none" baseline="0">
              <a:solidFill>
                <a:srgbClr val="000000"/>
              </a:solidFill>
            </a:rPr>
            <a:t>
</a:t>
          </a:r>
          <a:r>
            <a:rPr lang="en-US" cap="none" sz="900" b="1" i="0" u="none" baseline="0">
              <a:solidFill>
                <a:srgbClr val="000000"/>
              </a:solidFill>
            </a:rPr>
            <a:t>
</a:t>
          </a:r>
          <a:r>
            <a:rPr lang="en-US" cap="none" sz="900" b="1" i="0" u="none" baseline="0">
              <a:solidFill>
                <a:srgbClr val="000000"/>
              </a:solidFill>
              <a:latin typeface="ＭＳ Ｐゴシック"/>
              <a:ea typeface="ＭＳ Ｐゴシック"/>
              <a:cs typeface="ＭＳ Ｐゴシック"/>
            </a:rPr>
            <a:t>常勤換算の例</a:t>
          </a:r>
          <a:r>
            <a:rPr lang="en-US" cap="none" sz="900" b="1"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常勤専従</a:t>
          </a:r>
          <a:r>
            <a:rPr lang="en-US" cap="none" sz="900" b="0" i="0" u="none" baseline="0">
              <a:solidFill>
                <a:srgbClr val="000000"/>
              </a:solidFill>
            </a:rPr>
            <a:t>
160</a:t>
          </a:r>
          <a:r>
            <a:rPr lang="en-US" cap="none" sz="900" b="0" i="0" u="none" baseline="0">
              <a:solidFill>
                <a:srgbClr val="000000"/>
              </a:solidFill>
              <a:latin typeface="ＭＳ Ｐゴシック"/>
              <a:ea typeface="ＭＳ Ｐゴシック"/>
              <a:cs typeface="ＭＳ Ｐゴシック"/>
            </a:rPr>
            <a:t>時間</a:t>
          </a:r>
          <a:r>
            <a:rPr lang="en-US" cap="none" sz="900" b="0" i="0" u="none" baseline="0">
              <a:solidFill>
                <a:srgbClr val="000000"/>
              </a:solidFill>
            </a:rPr>
            <a:t>÷160</a:t>
          </a:r>
          <a:r>
            <a:rPr lang="en-US" cap="none" sz="900" b="0" i="0" u="none" baseline="0">
              <a:solidFill>
                <a:srgbClr val="000000"/>
              </a:solidFill>
              <a:latin typeface="ＭＳ Ｐゴシック"/>
              <a:ea typeface="ＭＳ Ｐゴシック"/>
              <a:cs typeface="ＭＳ Ｐゴシック"/>
            </a:rPr>
            <a:t>時間＝</a:t>
          </a:r>
          <a:r>
            <a:rPr lang="en-US" cap="none" sz="900" b="0" i="0" u="none" baseline="0">
              <a:solidFill>
                <a:srgbClr val="000000"/>
              </a:solidFill>
            </a:rPr>
            <a:t>1.0</a:t>
          </a:r>
          <a:r>
            <a:rPr lang="en-US" cap="none" sz="900" b="0" i="0" u="none" baseline="0">
              <a:solidFill>
                <a:srgbClr val="000000"/>
              </a:solidFill>
              <a:latin typeface="ＭＳ Ｐゴシック"/>
              <a:ea typeface="ＭＳ Ｐゴシック"/>
              <a:cs typeface="ＭＳ Ｐゴシック"/>
            </a:rPr>
            <a:t>人</a:t>
          </a:r>
          <a:r>
            <a:rPr lang="en-US" cap="none" sz="900" b="0" i="0" u="none" baseline="0">
              <a:solidFill>
                <a:srgbClr val="000000"/>
              </a:solidFill>
            </a:rPr>
            <a:t>
1.0×12</a:t>
          </a:r>
          <a:r>
            <a:rPr lang="en-US" cap="none" sz="900" b="0" i="0" u="none" baseline="0">
              <a:solidFill>
                <a:srgbClr val="000000"/>
              </a:solidFill>
              <a:latin typeface="ＭＳ Ｐゴシック"/>
              <a:ea typeface="ＭＳ Ｐゴシック"/>
              <a:cs typeface="ＭＳ Ｐゴシック"/>
            </a:rPr>
            <a:t>か月</a:t>
          </a:r>
          <a:r>
            <a:rPr lang="en-US" cap="none" sz="900" b="0" i="0" u="none" baseline="0">
              <a:solidFill>
                <a:srgbClr val="000000"/>
              </a:solidFill>
            </a:rPr>
            <a:t>=</a:t>
          </a:r>
          <a:r>
            <a:rPr lang="en-US" cap="none" sz="900" b="1" i="0" u="none" baseline="0">
              <a:solidFill>
                <a:srgbClr val="000000"/>
              </a:solidFill>
            </a:rPr>
            <a:t>12.0</a:t>
          </a:r>
          <a:r>
            <a:rPr lang="en-US" cap="none" sz="900" b="1" i="0" u="none" baseline="0">
              <a:solidFill>
                <a:srgbClr val="000000"/>
              </a:solidFill>
              <a:latin typeface="ＭＳ Ｐゴシック"/>
              <a:ea typeface="ＭＳ Ｐゴシック"/>
              <a:cs typeface="ＭＳ Ｐゴシック"/>
            </a:rPr>
            <a:t>人</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臨時・非常勤・兼務職員の場合等（実績</a:t>
          </a:r>
          <a:r>
            <a:rPr lang="en-US" cap="none" sz="900" b="0" i="0" u="none" baseline="0">
              <a:solidFill>
                <a:srgbClr val="000000"/>
              </a:solidFill>
            </a:rPr>
            <a:t>÷160</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rPr>
            <a:t>4</a:t>
          </a:r>
          <a:r>
            <a:rPr lang="en-US" cap="none" sz="900" b="0" i="0" u="none" baseline="0">
              <a:solidFill>
                <a:srgbClr val="000000"/>
              </a:solidFill>
              <a:latin typeface="ＭＳ Ｐゴシック"/>
              <a:ea typeface="ＭＳ Ｐゴシック"/>
              <a:cs typeface="ＭＳ Ｐゴシック"/>
            </a:rPr>
            <a:t>月　</a:t>
          </a:r>
          <a:r>
            <a:rPr lang="en-US" cap="none" sz="900" b="0" i="0" u="none" baseline="0">
              <a:solidFill>
                <a:srgbClr val="000000"/>
              </a:solidFill>
            </a:rPr>
            <a:t>112</a:t>
          </a:r>
          <a:r>
            <a:rPr lang="en-US" cap="none" sz="900" b="0" i="0" u="none" baseline="0">
              <a:solidFill>
                <a:srgbClr val="000000"/>
              </a:solidFill>
              <a:latin typeface="ＭＳ Ｐゴシック"/>
              <a:ea typeface="ＭＳ Ｐゴシック"/>
              <a:cs typeface="ＭＳ Ｐゴシック"/>
            </a:rPr>
            <a:t>時間</a:t>
          </a:r>
          <a:r>
            <a:rPr lang="en-US" cap="none" sz="900" b="0" i="0" u="none" baseline="0">
              <a:solidFill>
                <a:srgbClr val="000000"/>
              </a:solidFill>
            </a:rPr>
            <a:t>÷160</a:t>
          </a:r>
          <a:r>
            <a:rPr lang="en-US" cap="none" sz="900" b="0" i="0" u="none" baseline="0">
              <a:solidFill>
                <a:srgbClr val="000000"/>
              </a:solidFill>
              <a:latin typeface="ＭＳ Ｐゴシック"/>
              <a:ea typeface="ＭＳ Ｐゴシック"/>
              <a:cs typeface="ＭＳ Ｐゴシック"/>
            </a:rPr>
            <a:t>時間＝</a:t>
          </a:r>
          <a:r>
            <a:rPr lang="en-US" cap="none" sz="900" b="0" i="0" u="none" baseline="0">
              <a:solidFill>
                <a:srgbClr val="000000"/>
              </a:solidFill>
            </a:rPr>
            <a:t>0.7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rPr>
            <a:t>5</a:t>
          </a:r>
          <a:r>
            <a:rPr lang="en-US" cap="none" sz="900" b="0" i="0" u="none" baseline="0">
              <a:solidFill>
                <a:srgbClr val="000000"/>
              </a:solidFill>
              <a:latin typeface="ＭＳ Ｐゴシック"/>
              <a:ea typeface="ＭＳ Ｐゴシック"/>
              <a:cs typeface="ＭＳ Ｐゴシック"/>
            </a:rPr>
            <a:t>月　</a:t>
          </a:r>
          <a:r>
            <a:rPr lang="en-US" cap="none" sz="900" b="0" i="0" u="none" baseline="0">
              <a:solidFill>
                <a:srgbClr val="000000"/>
              </a:solidFill>
            </a:rPr>
            <a:t>112</a:t>
          </a:r>
          <a:r>
            <a:rPr lang="en-US" cap="none" sz="900" b="0" i="0" u="none" baseline="0">
              <a:solidFill>
                <a:srgbClr val="000000"/>
              </a:solidFill>
              <a:latin typeface="ＭＳ Ｐゴシック"/>
              <a:ea typeface="ＭＳ Ｐゴシック"/>
              <a:cs typeface="ＭＳ Ｐゴシック"/>
            </a:rPr>
            <a:t>時間</a:t>
          </a:r>
          <a:r>
            <a:rPr lang="en-US" cap="none" sz="900" b="0" i="0" u="none" baseline="0">
              <a:solidFill>
                <a:srgbClr val="000000"/>
              </a:solidFill>
            </a:rPr>
            <a:t>÷160</a:t>
          </a:r>
          <a:r>
            <a:rPr lang="en-US" cap="none" sz="900" b="0" i="0" u="none" baseline="0">
              <a:solidFill>
                <a:srgbClr val="000000"/>
              </a:solidFill>
              <a:latin typeface="ＭＳ Ｐゴシック"/>
              <a:ea typeface="ＭＳ Ｐゴシック"/>
              <a:cs typeface="ＭＳ Ｐゴシック"/>
            </a:rPr>
            <a:t>時間＝</a:t>
          </a:r>
          <a:r>
            <a:rPr lang="en-US" cap="none" sz="900" b="0" i="0" u="none" baseline="0">
              <a:solidFill>
                <a:srgbClr val="000000"/>
              </a:solidFill>
            </a:rPr>
            <a:t>0.7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rPr>
            <a:t>6</a:t>
          </a:r>
          <a:r>
            <a:rPr lang="en-US" cap="none" sz="900" b="0" i="0" u="none" baseline="0">
              <a:solidFill>
                <a:srgbClr val="000000"/>
              </a:solidFill>
              <a:latin typeface="ＭＳ Ｐゴシック"/>
              <a:ea typeface="ＭＳ Ｐゴシック"/>
              <a:cs typeface="ＭＳ Ｐゴシック"/>
            </a:rPr>
            <a:t>月　</a:t>
          </a:r>
          <a:r>
            <a:rPr lang="en-US" cap="none" sz="900" b="0" i="0" u="none" baseline="0">
              <a:solidFill>
                <a:srgbClr val="000000"/>
              </a:solidFill>
            </a:rPr>
            <a:t>112</a:t>
          </a:r>
          <a:r>
            <a:rPr lang="en-US" cap="none" sz="900" b="0" i="0" u="none" baseline="0">
              <a:solidFill>
                <a:srgbClr val="000000"/>
              </a:solidFill>
              <a:latin typeface="ＭＳ Ｐゴシック"/>
              <a:ea typeface="ＭＳ Ｐゴシック"/>
              <a:cs typeface="ＭＳ Ｐゴシック"/>
            </a:rPr>
            <a:t>時間</a:t>
          </a:r>
          <a:r>
            <a:rPr lang="en-US" cap="none" sz="900" b="0" i="0" u="none" baseline="0">
              <a:solidFill>
                <a:srgbClr val="000000"/>
              </a:solidFill>
            </a:rPr>
            <a:t>÷160</a:t>
          </a:r>
          <a:r>
            <a:rPr lang="en-US" cap="none" sz="900" b="0" i="0" u="none" baseline="0">
              <a:solidFill>
                <a:srgbClr val="000000"/>
              </a:solidFill>
              <a:latin typeface="ＭＳ Ｐゴシック"/>
              <a:ea typeface="ＭＳ Ｐゴシック"/>
              <a:cs typeface="ＭＳ Ｐゴシック"/>
            </a:rPr>
            <a:t>時間＝</a:t>
          </a:r>
          <a:r>
            <a:rPr lang="en-US" cap="none" sz="900" b="0" i="0" u="none" baseline="0">
              <a:solidFill>
                <a:srgbClr val="000000"/>
              </a:solidFill>
            </a:rPr>
            <a:t>0.7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rPr>
            <a:t>7</a:t>
          </a:r>
          <a:r>
            <a:rPr lang="en-US" cap="none" sz="900" b="0" i="0" u="none" baseline="0">
              <a:solidFill>
                <a:srgbClr val="000000"/>
              </a:solidFill>
              <a:latin typeface="ＭＳ Ｐゴシック"/>
              <a:ea typeface="ＭＳ Ｐゴシック"/>
              <a:cs typeface="ＭＳ Ｐゴシック"/>
            </a:rPr>
            <a:t>月　</a:t>
          </a:r>
          <a:r>
            <a:rPr lang="en-US" cap="none" sz="900" b="0" i="0" u="none" baseline="0">
              <a:solidFill>
                <a:srgbClr val="000000"/>
              </a:solidFill>
            </a:rPr>
            <a:t>112</a:t>
          </a:r>
          <a:r>
            <a:rPr lang="en-US" cap="none" sz="900" b="0" i="0" u="none" baseline="0">
              <a:solidFill>
                <a:srgbClr val="000000"/>
              </a:solidFill>
              <a:latin typeface="ＭＳ Ｐゴシック"/>
              <a:ea typeface="ＭＳ Ｐゴシック"/>
              <a:cs typeface="ＭＳ Ｐゴシック"/>
            </a:rPr>
            <a:t>時間</a:t>
          </a:r>
          <a:r>
            <a:rPr lang="en-US" cap="none" sz="900" b="0" i="0" u="none" baseline="0">
              <a:solidFill>
                <a:srgbClr val="000000"/>
              </a:solidFill>
            </a:rPr>
            <a:t>÷160</a:t>
          </a:r>
          <a:r>
            <a:rPr lang="en-US" cap="none" sz="900" b="0" i="0" u="none" baseline="0">
              <a:solidFill>
                <a:srgbClr val="000000"/>
              </a:solidFill>
              <a:latin typeface="ＭＳ Ｐゴシック"/>
              <a:ea typeface="ＭＳ Ｐゴシック"/>
              <a:cs typeface="ＭＳ Ｐゴシック"/>
            </a:rPr>
            <a:t>時間＝</a:t>
          </a:r>
          <a:r>
            <a:rPr lang="en-US" cap="none" sz="900" b="0" i="0" u="none" baseline="0">
              <a:solidFill>
                <a:srgbClr val="000000"/>
              </a:solidFill>
            </a:rPr>
            <a:t>0.7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rPr>
            <a:t>8</a:t>
          </a:r>
          <a:r>
            <a:rPr lang="en-US" cap="none" sz="900" b="0" i="0" u="none" baseline="0">
              <a:solidFill>
                <a:srgbClr val="000000"/>
              </a:solidFill>
              <a:latin typeface="ＭＳ Ｐゴシック"/>
              <a:ea typeface="ＭＳ Ｐゴシック"/>
              <a:cs typeface="ＭＳ Ｐゴシック"/>
            </a:rPr>
            <a:t>月　</a:t>
          </a:r>
          <a:r>
            <a:rPr lang="en-US" cap="none" sz="900" b="0" i="0" u="none" baseline="0">
              <a:solidFill>
                <a:srgbClr val="000000"/>
              </a:solidFill>
            </a:rPr>
            <a:t>112</a:t>
          </a:r>
          <a:r>
            <a:rPr lang="en-US" cap="none" sz="900" b="0" i="0" u="none" baseline="0">
              <a:solidFill>
                <a:srgbClr val="000000"/>
              </a:solidFill>
              <a:latin typeface="ＭＳ Ｐゴシック"/>
              <a:ea typeface="ＭＳ Ｐゴシック"/>
              <a:cs typeface="ＭＳ Ｐゴシック"/>
            </a:rPr>
            <a:t>時間</a:t>
          </a:r>
          <a:r>
            <a:rPr lang="en-US" cap="none" sz="900" b="0" i="0" u="none" baseline="0">
              <a:solidFill>
                <a:srgbClr val="000000"/>
              </a:solidFill>
            </a:rPr>
            <a:t>÷160</a:t>
          </a:r>
          <a:r>
            <a:rPr lang="en-US" cap="none" sz="900" b="0" i="0" u="none" baseline="0">
              <a:solidFill>
                <a:srgbClr val="000000"/>
              </a:solidFill>
              <a:latin typeface="ＭＳ Ｐゴシック"/>
              <a:ea typeface="ＭＳ Ｐゴシック"/>
              <a:cs typeface="ＭＳ Ｐゴシック"/>
            </a:rPr>
            <a:t>時間＝</a:t>
          </a:r>
          <a:r>
            <a:rPr lang="en-US" cap="none" sz="900" b="0" i="0" u="none" baseline="0">
              <a:solidFill>
                <a:srgbClr val="000000"/>
              </a:solidFill>
            </a:rPr>
            <a:t>0.7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rPr>
            <a:t>9</a:t>
          </a:r>
          <a:r>
            <a:rPr lang="en-US" cap="none" sz="900" b="0" i="0" u="none" baseline="0">
              <a:solidFill>
                <a:srgbClr val="000000"/>
              </a:solidFill>
              <a:latin typeface="ＭＳ Ｐゴシック"/>
              <a:ea typeface="ＭＳ Ｐゴシック"/>
              <a:cs typeface="ＭＳ Ｐゴシック"/>
            </a:rPr>
            <a:t>月　</a:t>
          </a:r>
          <a:r>
            <a:rPr lang="en-US" cap="none" sz="900" b="0" i="0" u="none" baseline="0">
              <a:solidFill>
                <a:srgbClr val="000000"/>
              </a:solidFill>
            </a:rPr>
            <a:t>112</a:t>
          </a:r>
          <a:r>
            <a:rPr lang="en-US" cap="none" sz="900" b="0" i="0" u="none" baseline="0">
              <a:solidFill>
                <a:srgbClr val="000000"/>
              </a:solidFill>
              <a:latin typeface="ＭＳ Ｐゴシック"/>
              <a:ea typeface="ＭＳ Ｐゴシック"/>
              <a:cs typeface="ＭＳ Ｐゴシック"/>
            </a:rPr>
            <a:t>時間</a:t>
          </a:r>
          <a:r>
            <a:rPr lang="en-US" cap="none" sz="900" b="0" i="0" u="none" baseline="0">
              <a:solidFill>
                <a:srgbClr val="000000"/>
              </a:solidFill>
            </a:rPr>
            <a:t>÷160</a:t>
          </a:r>
          <a:r>
            <a:rPr lang="en-US" cap="none" sz="900" b="0" i="0" u="none" baseline="0">
              <a:solidFill>
                <a:srgbClr val="000000"/>
              </a:solidFill>
              <a:latin typeface="ＭＳ Ｐゴシック"/>
              <a:ea typeface="ＭＳ Ｐゴシック"/>
              <a:cs typeface="ＭＳ Ｐゴシック"/>
            </a:rPr>
            <a:t>時間＝</a:t>
          </a:r>
          <a:r>
            <a:rPr lang="en-US" cap="none" sz="900" b="0" i="0" u="none" baseline="0">
              <a:solidFill>
                <a:srgbClr val="000000"/>
              </a:solidFill>
            </a:rPr>
            <a:t>0.7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rPr>
            <a:t>10</a:t>
          </a:r>
          <a:r>
            <a:rPr lang="en-US" cap="none" sz="900" b="0" i="0" u="none" baseline="0">
              <a:solidFill>
                <a:srgbClr val="000000"/>
              </a:solidFill>
              <a:latin typeface="ＭＳ Ｐゴシック"/>
              <a:ea typeface="ＭＳ Ｐゴシック"/>
              <a:cs typeface="ＭＳ Ｐゴシック"/>
            </a:rPr>
            <a:t>月</a:t>
          </a:r>
          <a:r>
            <a:rPr lang="en-US" cap="none" sz="900" b="0" i="0" u="none" baseline="0">
              <a:solidFill>
                <a:srgbClr val="000000"/>
              </a:solidFill>
            </a:rPr>
            <a:t> 112</a:t>
          </a:r>
          <a:r>
            <a:rPr lang="en-US" cap="none" sz="900" b="0" i="0" u="none" baseline="0">
              <a:solidFill>
                <a:srgbClr val="000000"/>
              </a:solidFill>
              <a:latin typeface="ＭＳ Ｐゴシック"/>
              <a:ea typeface="ＭＳ Ｐゴシック"/>
              <a:cs typeface="ＭＳ Ｐゴシック"/>
            </a:rPr>
            <a:t>時間</a:t>
          </a:r>
          <a:r>
            <a:rPr lang="en-US" cap="none" sz="900" b="0" i="0" u="none" baseline="0">
              <a:solidFill>
                <a:srgbClr val="000000"/>
              </a:solidFill>
            </a:rPr>
            <a:t>÷160</a:t>
          </a:r>
          <a:r>
            <a:rPr lang="en-US" cap="none" sz="900" b="0" i="0" u="none" baseline="0">
              <a:solidFill>
                <a:srgbClr val="000000"/>
              </a:solidFill>
              <a:latin typeface="ＭＳ Ｐゴシック"/>
              <a:ea typeface="ＭＳ Ｐゴシック"/>
              <a:cs typeface="ＭＳ Ｐゴシック"/>
            </a:rPr>
            <a:t>時間＝</a:t>
          </a:r>
          <a:r>
            <a:rPr lang="en-US" cap="none" sz="900" b="0" i="0" u="none" baseline="0">
              <a:solidFill>
                <a:srgbClr val="000000"/>
              </a:solidFill>
            </a:rPr>
            <a:t>0.7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rPr>
            <a:t>11</a:t>
          </a:r>
          <a:r>
            <a:rPr lang="en-US" cap="none" sz="900" b="0" i="0" u="none" baseline="0">
              <a:solidFill>
                <a:srgbClr val="000000"/>
              </a:solidFill>
              <a:latin typeface="ＭＳ Ｐゴシック"/>
              <a:ea typeface="ＭＳ Ｐゴシック"/>
              <a:cs typeface="ＭＳ Ｐゴシック"/>
            </a:rPr>
            <a:t>月</a:t>
          </a:r>
          <a:r>
            <a:rPr lang="en-US" cap="none" sz="900" b="0" i="0" u="none" baseline="0">
              <a:solidFill>
                <a:srgbClr val="000000"/>
              </a:solidFill>
            </a:rPr>
            <a:t> 112</a:t>
          </a:r>
          <a:r>
            <a:rPr lang="en-US" cap="none" sz="900" b="0" i="0" u="none" baseline="0">
              <a:solidFill>
                <a:srgbClr val="000000"/>
              </a:solidFill>
              <a:latin typeface="ＭＳ Ｐゴシック"/>
              <a:ea typeface="ＭＳ Ｐゴシック"/>
              <a:cs typeface="ＭＳ Ｐゴシック"/>
            </a:rPr>
            <a:t>時間</a:t>
          </a:r>
          <a:r>
            <a:rPr lang="en-US" cap="none" sz="900" b="0" i="0" u="none" baseline="0">
              <a:solidFill>
                <a:srgbClr val="000000"/>
              </a:solidFill>
            </a:rPr>
            <a:t>÷160</a:t>
          </a:r>
          <a:r>
            <a:rPr lang="en-US" cap="none" sz="900" b="0" i="0" u="none" baseline="0">
              <a:solidFill>
                <a:srgbClr val="000000"/>
              </a:solidFill>
              <a:latin typeface="ＭＳ Ｐゴシック"/>
              <a:ea typeface="ＭＳ Ｐゴシック"/>
              <a:cs typeface="ＭＳ Ｐゴシック"/>
            </a:rPr>
            <a:t>時間＝</a:t>
          </a:r>
          <a:r>
            <a:rPr lang="en-US" cap="none" sz="900" b="0" i="0" u="none" baseline="0">
              <a:solidFill>
                <a:srgbClr val="000000"/>
              </a:solidFill>
            </a:rPr>
            <a:t>0.7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rPr>
            <a:t>12</a:t>
          </a:r>
          <a:r>
            <a:rPr lang="en-US" cap="none" sz="900" b="0" i="0" u="none" baseline="0">
              <a:solidFill>
                <a:srgbClr val="000000"/>
              </a:solidFill>
              <a:latin typeface="ＭＳ Ｐゴシック"/>
              <a:ea typeface="ＭＳ Ｐゴシック"/>
              <a:cs typeface="ＭＳ Ｐゴシック"/>
            </a:rPr>
            <a:t>月</a:t>
          </a:r>
          <a:r>
            <a:rPr lang="en-US" cap="none" sz="900" b="0" i="0" u="none" baseline="0">
              <a:solidFill>
                <a:srgbClr val="000000"/>
              </a:solidFill>
            </a:rPr>
            <a:t> 112</a:t>
          </a:r>
          <a:r>
            <a:rPr lang="en-US" cap="none" sz="900" b="0" i="0" u="none" baseline="0">
              <a:solidFill>
                <a:srgbClr val="000000"/>
              </a:solidFill>
              <a:latin typeface="ＭＳ Ｐゴシック"/>
              <a:ea typeface="ＭＳ Ｐゴシック"/>
              <a:cs typeface="ＭＳ Ｐゴシック"/>
            </a:rPr>
            <a:t>時間</a:t>
          </a:r>
          <a:r>
            <a:rPr lang="en-US" cap="none" sz="900" b="0" i="0" u="none" baseline="0">
              <a:solidFill>
                <a:srgbClr val="000000"/>
              </a:solidFill>
            </a:rPr>
            <a:t>÷160</a:t>
          </a:r>
          <a:r>
            <a:rPr lang="en-US" cap="none" sz="900" b="0" i="0" u="none" baseline="0">
              <a:solidFill>
                <a:srgbClr val="000000"/>
              </a:solidFill>
              <a:latin typeface="ＭＳ Ｐゴシック"/>
              <a:ea typeface="ＭＳ Ｐゴシック"/>
              <a:cs typeface="ＭＳ Ｐゴシック"/>
            </a:rPr>
            <a:t>時間＝</a:t>
          </a:r>
          <a:r>
            <a:rPr lang="en-US" cap="none" sz="900" b="0" i="0" u="none" baseline="0">
              <a:solidFill>
                <a:srgbClr val="000000"/>
              </a:solidFill>
            </a:rPr>
            <a:t>0.7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rPr>
            <a:t>1</a:t>
          </a:r>
          <a:r>
            <a:rPr lang="en-US" cap="none" sz="900" b="0" i="0" u="none" baseline="0">
              <a:solidFill>
                <a:srgbClr val="000000"/>
              </a:solidFill>
              <a:latin typeface="ＭＳ Ｐゴシック"/>
              <a:ea typeface="ＭＳ Ｐゴシック"/>
              <a:cs typeface="ＭＳ Ｐゴシック"/>
            </a:rPr>
            <a:t>月　</a:t>
          </a:r>
          <a:r>
            <a:rPr lang="en-US" cap="none" sz="900" b="0" i="0" u="none" baseline="0">
              <a:solidFill>
                <a:srgbClr val="000000"/>
              </a:solidFill>
            </a:rPr>
            <a:t>112</a:t>
          </a:r>
          <a:r>
            <a:rPr lang="en-US" cap="none" sz="900" b="0" i="0" u="none" baseline="0">
              <a:solidFill>
                <a:srgbClr val="000000"/>
              </a:solidFill>
              <a:latin typeface="ＭＳ Ｐゴシック"/>
              <a:ea typeface="ＭＳ Ｐゴシック"/>
              <a:cs typeface="ＭＳ Ｐゴシック"/>
            </a:rPr>
            <a:t>時間</a:t>
          </a:r>
          <a:r>
            <a:rPr lang="en-US" cap="none" sz="900" b="0" i="0" u="none" baseline="0">
              <a:solidFill>
                <a:srgbClr val="000000"/>
              </a:solidFill>
            </a:rPr>
            <a:t>÷160</a:t>
          </a:r>
          <a:r>
            <a:rPr lang="en-US" cap="none" sz="900" b="0" i="0" u="none" baseline="0">
              <a:solidFill>
                <a:srgbClr val="000000"/>
              </a:solidFill>
              <a:latin typeface="ＭＳ Ｐゴシック"/>
              <a:ea typeface="ＭＳ Ｐゴシック"/>
              <a:cs typeface="ＭＳ Ｐゴシック"/>
            </a:rPr>
            <a:t>時間＝</a:t>
          </a:r>
          <a:r>
            <a:rPr lang="en-US" cap="none" sz="900" b="0" i="0" u="none" baseline="0">
              <a:solidFill>
                <a:srgbClr val="000000"/>
              </a:solidFill>
            </a:rPr>
            <a:t>0.7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rPr>
            <a:t>2</a:t>
          </a:r>
          <a:r>
            <a:rPr lang="en-US" cap="none" sz="900" b="0" i="0" u="none" baseline="0">
              <a:solidFill>
                <a:srgbClr val="000000"/>
              </a:solidFill>
              <a:latin typeface="ＭＳ Ｐゴシック"/>
              <a:ea typeface="ＭＳ Ｐゴシック"/>
              <a:cs typeface="ＭＳ Ｐゴシック"/>
            </a:rPr>
            <a:t>月　</a:t>
          </a:r>
          <a:r>
            <a:rPr lang="en-US" cap="none" sz="900" b="0" i="0" u="none" baseline="0">
              <a:solidFill>
                <a:srgbClr val="000000"/>
              </a:solidFill>
            </a:rPr>
            <a:t>112</a:t>
          </a:r>
          <a:r>
            <a:rPr lang="en-US" cap="none" sz="900" b="0" i="0" u="none" baseline="0">
              <a:solidFill>
                <a:srgbClr val="000000"/>
              </a:solidFill>
              <a:latin typeface="ＭＳ Ｐゴシック"/>
              <a:ea typeface="ＭＳ Ｐゴシック"/>
              <a:cs typeface="ＭＳ Ｐゴシック"/>
            </a:rPr>
            <a:t>時間</a:t>
          </a:r>
          <a:r>
            <a:rPr lang="en-US" cap="none" sz="900" b="0" i="0" u="none" baseline="0">
              <a:solidFill>
                <a:srgbClr val="000000"/>
              </a:solidFill>
            </a:rPr>
            <a:t>÷160</a:t>
          </a:r>
          <a:r>
            <a:rPr lang="en-US" cap="none" sz="900" b="0" i="0" u="none" baseline="0">
              <a:solidFill>
                <a:srgbClr val="000000"/>
              </a:solidFill>
              <a:latin typeface="ＭＳ Ｐゴシック"/>
              <a:ea typeface="ＭＳ Ｐゴシック"/>
              <a:cs typeface="ＭＳ Ｐゴシック"/>
            </a:rPr>
            <a:t>時間＝</a:t>
          </a:r>
          <a:r>
            <a:rPr lang="en-US" cap="none" sz="900" b="0" i="0" u="none" baseline="0">
              <a:solidFill>
                <a:srgbClr val="000000"/>
              </a:solidFill>
            </a:rPr>
            <a:t>0.7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rPr>
            <a:t>3</a:t>
          </a:r>
          <a:r>
            <a:rPr lang="en-US" cap="none" sz="900" b="0" i="0" u="none" baseline="0">
              <a:solidFill>
                <a:srgbClr val="000000"/>
              </a:solidFill>
              <a:latin typeface="ＭＳ Ｐゴシック"/>
              <a:ea typeface="ＭＳ Ｐゴシック"/>
              <a:cs typeface="ＭＳ Ｐゴシック"/>
            </a:rPr>
            <a:t>月　</a:t>
          </a:r>
          <a:r>
            <a:rPr lang="en-US" cap="none" sz="900" b="0" i="0" u="none" baseline="0">
              <a:solidFill>
                <a:srgbClr val="000000"/>
              </a:solidFill>
            </a:rPr>
            <a:t>112</a:t>
          </a:r>
          <a:r>
            <a:rPr lang="en-US" cap="none" sz="900" b="0" i="0" u="none" baseline="0">
              <a:solidFill>
                <a:srgbClr val="000000"/>
              </a:solidFill>
              <a:latin typeface="ＭＳ Ｐゴシック"/>
              <a:ea typeface="ＭＳ Ｐゴシック"/>
              <a:cs typeface="ＭＳ Ｐゴシック"/>
            </a:rPr>
            <a:t>時間</a:t>
          </a:r>
          <a:r>
            <a:rPr lang="en-US" cap="none" sz="900" b="0" i="0" u="none" baseline="0">
              <a:solidFill>
                <a:srgbClr val="000000"/>
              </a:solidFill>
            </a:rPr>
            <a:t>÷160</a:t>
          </a:r>
          <a:r>
            <a:rPr lang="en-US" cap="none" sz="900" b="0" i="0" u="none" baseline="0">
              <a:solidFill>
                <a:srgbClr val="000000"/>
              </a:solidFill>
              <a:latin typeface="ＭＳ Ｐゴシック"/>
              <a:ea typeface="ＭＳ Ｐゴシック"/>
              <a:cs typeface="ＭＳ Ｐゴシック"/>
            </a:rPr>
            <a:t>時間＝</a:t>
          </a:r>
          <a:r>
            <a:rPr lang="en-US" cap="none" sz="900" b="0" i="0" u="none" baseline="0">
              <a:solidFill>
                <a:srgbClr val="000000"/>
              </a:solidFill>
            </a:rPr>
            <a:t>0.7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rPr>
            <a:t> 12</a:t>
          </a:r>
          <a:r>
            <a:rPr lang="en-US" cap="none" sz="900" b="0" i="0" u="none" baseline="0">
              <a:solidFill>
                <a:srgbClr val="000000"/>
              </a:solidFill>
              <a:latin typeface="ＭＳ Ｐゴシック"/>
              <a:ea typeface="ＭＳ Ｐゴシック"/>
              <a:cs typeface="ＭＳ Ｐゴシック"/>
            </a:rPr>
            <a:t>か月分合計　　　　　</a:t>
          </a:r>
          <a:r>
            <a:rPr lang="en-US" cap="none" sz="900" b="1" i="0" u="none" baseline="0">
              <a:solidFill>
                <a:srgbClr val="000000"/>
              </a:solidFill>
            </a:rPr>
            <a:t>8.4</a:t>
          </a:r>
          <a:r>
            <a:rPr lang="en-US" cap="none" sz="900" b="1" i="0" u="none" baseline="0">
              <a:solidFill>
                <a:srgbClr val="000000"/>
              </a:solidFill>
              <a:latin typeface="ＭＳ Ｐゴシック"/>
              <a:ea typeface="ＭＳ Ｐゴシック"/>
              <a:cs typeface="ＭＳ Ｐゴシック"/>
            </a:rPr>
            <a:t>人</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5</xdr:col>
      <xdr:colOff>323850</xdr:colOff>
      <xdr:row>21</xdr:row>
      <xdr:rowOff>28575</xdr:rowOff>
    </xdr:from>
    <xdr:to>
      <xdr:col>5</xdr:col>
      <xdr:colOff>619125</xdr:colOff>
      <xdr:row>23</xdr:row>
      <xdr:rowOff>104775</xdr:rowOff>
    </xdr:to>
    <xdr:sp>
      <xdr:nvSpPr>
        <xdr:cNvPr id="13" name="Line 15"/>
        <xdr:cNvSpPr>
          <a:spLocks/>
        </xdr:cNvSpPr>
      </xdr:nvSpPr>
      <xdr:spPr>
        <a:xfrm flipV="1">
          <a:off x="3590925" y="5076825"/>
          <a:ext cx="295275" cy="4572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85725</xdr:colOff>
      <xdr:row>32</xdr:row>
      <xdr:rowOff>9525</xdr:rowOff>
    </xdr:from>
    <xdr:to>
      <xdr:col>8</xdr:col>
      <xdr:colOff>685800</xdr:colOff>
      <xdr:row>42</xdr:row>
      <xdr:rowOff>114300</xdr:rowOff>
    </xdr:to>
    <xdr:sp>
      <xdr:nvSpPr>
        <xdr:cNvPr id="14" name="Rectangle 25"/>
        <xdr:cNvSpPr>
          <a:spLocks/>
        </xdr:cNvSpPr>
      </xdr:nvSpPr>
      <xdr:spPr>
        <a:xfrm>
          <a:off x="5276850" y="7153275"/>
          <a:ext cx="1562100" cy="20097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法定福利費事業主負担分増加額の欄は下記</a:t>
          </a:r>
          <a:r>
            <a:rPr lang="en-US" cap="none" sz="900" b="1" i="0" u="none" baseline="0">
              <a:solidFill>
                <a:srgbClr val="000000"/>
              </a:solidFill>
              <a:latin typeface="ＭＳ Ｐゴシック"/>
              <a:ea typeface="ＭＳ Ｐゴシック"/>
              <a:cs typeface="ＭＳ Ｐゴシック"/>
            </a:rPr>
            <a:t>※５参照
賃金改善によって増加した法定福利費事業主負担分の事業所の合計を記載して下さい。
</a:t>
          </a:r>
          <a:r>
            <a:rPr lang="en-US" cap="none" sz="900" b="0" i="0" u="none" baseline="0">
              <a:solidFill>
                <a:srgbClr val="000000"/>
              </a:solidFill>
              <a:latin typeface="ＭＳ Ｐゴシック"/>
              <a:ea typeface="ＭＳ Ｐゴシック"/>
              <a:cs typeface="ＭＳ Ｐゴシック"/>
            </a:rPr>
            <a:t>
・加算を充当する場合には、記載してください。</a:t>
          </a:r>
          <a:r>
            <a:rPr lang="en-US" cap="none" sz="900" b="1" i="0" u="none" baseline="0">
              <a:solidFill>
                <a:srgbClr val="000000"/>
              </a:solidFill>
              <a:latin typeface="ＭＳ Ｐゴシック"/>
              <a:ea typeface="ＭＳ Ｐゴシック"/>
              <a:cs typeface="ＭＳ Ｐゴシック"/>
            </a:rPr>
            <a:t>ただし充当しない場合は不要です。</a:t>
          </a:r>
          <a:r>
            <a:rPr lang="en-US" cap="none" sz="900" b="0" i="0" u="none" baseline="0">
              <a:solidFill>
                <a:srgbClr val="000000"/>
              </a:solidFill>
              <a:latin typeface="ＭＳ Ｐゴシック"/>
              <a:ea typeface="ＭＳ Ｐゴシック"/>
              <a:cs typeface="ＭＳ Ｐゴシック"/>
            </a:rPr>
            <a:t>
※賃金改善額が加算額を上回っている場合の記載は省略可能です。
</a:t>
          </a:r>
          <a:r>
            <a:rPr lang="en-US" cap="none" sz="900" b="1" i="0" u="none" baseline="0">
              <a:solidFill>
                <a:srgbClr val="000000"/>
              </a:solidFill>
              <a:latin typeface="ＭＳ Ｐゴシック"/>
              <a:ea typeface="ＭＳ Ｐゴシック"/>
              <a:cs typeface="ＭＳ Ｐゴシック"/>
            </a:rPr>
            <a:t>
</a:t>
          </a:r>
        </a:p>
      </xdr:txBody>
    </xdr:sp>
    <xdr:clientData/>
  </xdr:twoCellAnchor>
  <xdr:twoCellAnchor>
    <xdr:from>
      <xdr:col>7</xdr:col>
      <xdr:colOff>485775</xdr:colOff>
      <xdr:row>23</xdr:row>
      <xdr:rowOff>133350</xdr:rowOff>
    </xdr:from>
    <xdr:to>
      <xdr:col>8</xdr:col>
      <xdr:colOff>914400</xdr:colOff>
      <xdr:row>29</xdr:row>
      <xdr:rowOff>0</xdr:rowOff>
    </xdr:to>
    <xdr:sp>
      <xdr:nvSpPr>
        <xdr:cNvPr id="15" name="Rectangle 25"/>
        <xdr:cNvSpPr>
          <a:spLocks/>
        </xdr:cNvSpPr>
      </xdr:nvSpPr>
      <xdr:spPr>
        <a:xfrm>
          <a:off x="5676900" y="5562600"/>
          <a:ext cx="1390650" cy="10096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・資料２「介護職員処遇改善加算　賃金改善所要額明細書」（作成、提出は任意）の「③のうち介護該当分」の合計と同額になります。</a:t>
          </a:r>
        </a:p>
      </xdr:txBody>
    </xdr:sp>
    <xdr:clientData/>
  </xdr:twoCellAnchor>
  <xdr:twoCellAnchor>
    <xdr:from>
      <xdr:col>8</xdr:col>
      <xdr:colOff>352425</xdr:colOff>
      <xdr:row>20</xdr:row>
      <xdr:rowOff>142875</xdr:rowOff>
    </xdr:from>
    <xdr:to>
      <xdr:col>8</xdr:col>
      <xdr:colOff>371475</xdr:colOff>
      <xdr:row>23</xdr:row>
      <xdr:rowOff>114300</xdr:rowOff>
    </xdr:to>
    <xdr:sp>
      <xdr:nvSpPr>
        <xdr:cNvPr id="16" name="Line 18"/>
        <xdr:cNvSpPr>
          <a:spLocks/>
        </xdr:cNvSpPr>
      </xdr:nvSpPr>
      <xdr:spPr>
        <a:xfrm flipV="1">
          <a:off x="6505575" y="5000625"/>
          <a:ext cx="19050" cy="542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238125</xdr:colOff>
      <xdr:row>20</xdr:row>
      <xdr:rowOff>142875</xdr:rowOff>
    </xdr:from>
    <xdr:to>
      <xdr:col>7</xdr:col>
      <xdr:colOff>400050</xdr:colOff>
      <xdr:row>32</xdr:row>
      <xdr:rowOff>9525</xdr:rowOff>
    </xdr:to>
    <xdr:sp>
      <xdr:nvSpPr>
        <xdr:cNvPr id="17" name="Line 19"/>
        <xdr:cNvSpPr>
          <a:spLocks/>
        </xdr:cNvSpPr>
      </xdr:nvSpPr>
      <xdr:spPr>
        <a:xfrm flipV="1">
          <a:off x="5429250" y="5000625"/>
          <a:ext cx="161925" cy="2152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390525</xdr:colOff>
      <xdr:row>24</xdr:row>
      <xdr:rowOff>66675</xdr:rowOff>
    </xdr:from>
    <xdr:to>
      <xdr:col>21</xdr:col>
      <xdr:colOff>628650</xdr:colOff>
      <xdr:row>33</xdr:row>
      <xdr:rowOff>76200</xdr:rowOff>
    </xdr:to>
    <xdr:sp>
      <xdr:nvSpPr>
        <xdr:cNvPr id="1" name="AutoShape 2"/>
        <xdr:cNvSpPr>
          <a:spLocks/>
        </xdr:cNvSpPr>
      </xdr:nvSpPr>
      <xdr:spPr>
        <a:xfrm>
          <a:off x="16859250" y="4876800"/>
          <a:ext cx="2009775" cy="1552575"/>
        </a:xfrm>
        <a:prstGeom prst="wedgeRoundRectCallout">
          <a:avLst>
            <a:gd name="adj1" fmla="val 25356"/>
            <a:gd name="adj2" fmla="val -236745"/>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sz="1400" b="0" i="0" u="none" baseline="0">
              <a:solidFill>
                <a:srgbClr val="000000"/>
              </a:solidFill>
            </a:rPr>
            <a:t>障害者支援施設と兼務している介護職員がいる場合、障害施設に係る交付金受給額を控除して下さい。</a:t>
          </a:r>
        </a:p>
      </xdr:txBody>
    </xdr:sp>
    <xdr:clientData/>
  </xdr:twoCellAnchor>
  <xdr:twoCellAnchor>
    <xdr:from>
      <xdr:col>7</xdr:col>
      <xdr:colOff>200025</xdr:colOff>
      <xdr:row>26</xdr:row>
      <xdr:rowOff>0</xdr:rowOff>
    </xdr:from>
    <xdr:to>
      <xdr:col>18</xdr:col>
      <xdr:colOff>742950</xdr:colOff>
      <xdr:row>39</xdr:row>
      <xdr:rowOff>19050</xdr:rowOff>
    </xdr:to>
    <xdr:sp>
      <xdr:nvSpPr>
        <xdr:cNvPr id="2" name="AutoShape 1"/>
        <xdr:cNvSpPr>
          <a:spLocks/>
        </xdr:cNvSpPr>
      </xdr:nvSpPr>
      <xdr:spPr>
        <a:xfrm>
          <a:off x="6953250" y="5153025"/>
          <a:ext cx="9448800" cy="2247900"/>
        </a:xfrm>
        <a:prstGeom prst="wedgeRoundRectCallout">
          <a:avLst>
            <a:gd name="adj1" fmla="val -53930"/>
            <a:gd name="adj2" fmla="val -66250"/>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sz="1400" b="0" i="0" u="none" baseline="0">
              <a:solidFill>
                <a:srgbClr val="000000"/>
              </a:solidFill>
            </a:rPr>
            <a:t>給与項目の各項目　例えば手当は「手当総額」などとまとめて表示しても可。
</a:t>
          </a:r>
          <a:r>
            <a:rPr lang="en-US" cap="none" sz="1400" b="0" i="0" u="none" baseline="0">
              <a:solidFill>
                <a:srgbClr val="000000"/>
              </a:solidFill>
            </a:rPr>
            <a:t>
</a:t>
          </a:r>
          <a:r>
            <a:rPr lang="en-US" cap="none" sz="1400" b="0" i="0" u="none" baseline="0">
              <a:solidFill>
                <a:srgbClr val="000000"/>
              </a:solidFill>
            </a:rPr>
            <a:t>時間外手当等変動要素のある手当は実績ベースではなく、改善後手当を記載して下さい。
</a:t>
          </a:r>
          <a:r>
            <a:rPr lang="en-US" cap="none" sz="1400" b="0" i="0" u="none" baseline="0">
              <a:solidFill>
                <a:srgbClr val="000000"/>
              </a:solidFill>
            </a:rPr>
            <a:t>
</a:t>
          </a:r>
          <a:r>
            <a:rPr lang="en-US" cap="none" sz="1400" b="0" i="0" u="none" baseline="0">
              <a:solidFill>
                <a:srgbClr val="000000"/>
              </a:solidFill>
            </a:rPr>
            <a:t>例　改善前時間外手当総額　</a:t>
          </a:r>
          <a:r>
            <a:rPr lang="en-US" cap="none" sz="1400" b="0" i="0" u="none" baseline="0">
              <a:solidFill>
                <a:srgbClr val="000000"/>
              </a:solidFill>
            </a:rPr>
            <a:t>20,000</a:t>
          </a:r>
          <a:r>
            <a:rPr lang="en-US" cap="none" sz="1400" b="0" i="0" u="none" baseline="0">
              <a:solidFill>
                <a:srgbClr val="000000"/>
              </a:solidFill>
            </a:rPr>
            <a:t>円（記載しない）
</a:t>
          </a:r>
          <a:r>
            <a:rPr lang="en-US" cap="none" sz="1400" b="0" i="0" u="none" baseline="0">
              <a:solidFill>
                <a:srgbClr val="000000"/>
              </a:solidFill>
            </a:rPr>
            <a:t>    改善後時間外手当実績総額　 </a:t>
          </a:r>
          <a:r>
            <a:rPr lang="en-US" cap="none" sz="1400" b="0" i="0" u="none" baseline="0">
              <a:solidFill>
                <a:srgbClr val="000000"/>
              </a:solidFill>
            </a:rPr>
            <a:t>40,000</a:t>
          </a:r>
          <a:r>
            <a:rPr lang="en-US" cap="none" sz="1400" b="0" i="0" u="none" baseline="0">
              <a:solidFill>
                <a:srgbClr val="000000"/>
              </a:solidFill>
            </a:rPr>
            <a:t>円　改善前時間外手当は</a:t>
          </a:r>
          <a:r>
            <a:rPr lang="en-US" cap="none" sz="1400" b="0" i="0" u="none" baseline="0">
              <a:solidFill>
                <a:srgbClr val="000000"/>
              </a:solidFill>
            </a:rPr>
            <a:t>40,000</a:t>
          </a:r>
          <a:r>
            <a:rPr lang="en-US" cap="none" sz="1400" b="0" i="0" u="none" baseline="0">
              <a:solidFill>
                <a:srgbClr val="000000"/>
              </a:solidFill>
            </a:rPr>
            <a:t>円と改善後と同額を記入
</a:t>
          </a:r>
          <a:r>
            <a:rPr lang="en-US" cap="none" sz="1400" b="0" i="0" u="none" baseline="0">
              <a:solidFill>
                <a:srgbClr val="000000"/>
              </a:solidFill>
            </a:rPr>
            <a:t>
</a:t>
          </a:r>
          <a:r>
            <a:rPr lang="en-US" cap="none" sz="1400" b="0" i="0" u="none" baseline="0">
              <a:solidFill>
                <a:srgbClr val="000000"/>
              </a:solidFill>
            </a:rPr>
            <a:t>新規採用職員等改善前賃金の実績がない場合にも改善後賃金と同額を改善前賃金の欄に記入して下さい。</a:t>
          </a:r>
        </a:p>
      </xdr:txBody>
    </xdr:sp>
    <xdr:clientData/>
  </xdr:twoCellAnchor>
  <xdr:twoCellAnchor>
    <xdr:from>
      <xdr:col>10</xdr:col>
      <xdr:colOff>714375</xdr:colOff>
      <xdr:row>42</xdr:row>
      <xdr:rowOff>114300</xdr:rowOff>
    </xdr:from>
    <xdr:to>
      <xdr:col>19</xdr:col>
      <xdr:colOff>857250</xdr:colOff>
      <xdr:row>45</xdr:row>
      <xdr:rowOff>95250</xdr:rowOff>
    </xdr:to>
    <xdr:sp>
      <xdr:nvSpPr>
        <xdr:cNvPr id="3" name="テキスト ボックス 6"/>
        <xdr:cNvSpPr txBox="1">
          <a:spLocks noChangeArrowheads="1"/>
        </xdr:cNvSpPr>
      </xdr:nvSpPr>
      <xdr:spPr>
        <a:xfrm>
          <a:off x="9896475" y="8010525"/>
          <a:ext cx="7429500" cy="495300"/>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600" b="0" i="0" u="none" baseline="0">
              <a:solidFill>
                <a:srgbClr val="000000"/>
              </a:solidFill>
              <a:latin typeface="ＭＳ 明朝"/>
              <a:ea typeface="ＭＳ 明朝"/>
              <a:cs typeface="ＭＳ 明朝"/>
            </a:rPr>
            <a:t>＊この表は必要に応じ適宜加工</a:t>
          </a:r>
          <a:r>
            <a:rPr lang="en-US" cap="none" sz="1600" b="0" i="0" u="none" baseline="0">
              <a:solidFill>
                <a:srgbClr val="000000"/>
              </a:solidFill>
              <a:latin typeface="ＭＳ 明朝"/>
              <a:ea typeface="ＭＳ 明朝"/>
              <a:cs typeface="ＭＳ 明朝"/>
            </a:rPr>
            <a:t>(</a:t>
          </a:r>
          <a:r>
            <a:rPr lang="en-US" cap="none" sz="1600" b="0" i="0" u="none" baseline="0">
              <a:solidFill>
                <a:srgbClr val="000000"/>
              </a:solidFill>
              <a:latin typeface="ＭＳ 明朝"/>
              <a:ea typeface="ＭＳ 明朝"/>
              <a:cs typeface="ＭＳ 明朝"/>
            </a:rPr>
            <a:t>行の挿入・削除）しても構いません。
</a:t>
          </a:r>
          <a:r>
            <a:rPr lang="en-US" cap="none" sz="1600" b="0" i="0" u="none" baseline="0">
              <a:solidFill>
                <a:srgbClr val="000000"/>
              </a:solidFill>
              <a:latin typeface="ＭＳ 明朝"/>
              <a:ea typeface="ＭＳ 明朝"/>
              <a:cs typeface="ＭＳ 明朝"/>
            </a:rPr>
            <a:t>
</a:t>
          </a:r>
          <a:r>
            <a:rPr lang="en-US" cap="none" sz="1100" b="0" i="1" u="none" baseline="0">
              <a:solidFill>
                <a:srgbClr val="000000"/>
              </a:solidFill>
              <a:latin typeface="ＭＳ 明朝"/>
              <a:ea typeface="ＭＳ 明朝"/>
              <a:cs typeface="ＭＳ 明朝"/>
            </a:rPr>
            <a:t>
</a:t>
          </a:r>
        </a:p>
      </xdr:txBody>
    </xdr:sp>
    <xdr:clientData/>
  </xdr:twoCellAnchor>
  <xdr:twoCellAnchor>
    <xdr:from>
      <xdr:col>6</xdr:col>
      <xdr:colOff>152400</xdr:colOff>
      <xdr:row>41</xdr:row>
      <xdr:rowOff>47625</xdr:rowOff>
    </xdr:from>
    <xdr:to>
      <xdr:col>9</xdr:col>
      <xdr:colOff>400050</xdr:colOff>
      <xdr:row>47</xdr:row>
      <xdr:rowOff>38100</xdr:rowOff>
    </xdr:to>
    <xdr:sp>
      <xdr:nvSpPr>
        <xdr:cNvPr id="4" name="AutoShape 1"/>
        <xdr:cNvSpPr>
          <a:spLocks/>
        </xdr:cNvSpPr>
      </xdr:nvSpPr>
      <xdr:spPr>
        <a:xfrm>
          <a:off x="5943600" y="7772400"/>
          <a:ext cx="2828925" cy="1019175"/>
        </a:xfrm>
        <a:prstGeom prst="wedgeRoundRectCallout">
          <a:avLst>
            <a:gd name="adj1" fmla="val -84680"/>
            <a:gd name="adj2" fmla="val -624768"/>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sz="1400" b="0" i="0" u="none" baseline="0">
              <a:solidFill>
                <a:srgbClr val="000000"/>
              </a:solidFill>
            </a:rPr>
            <a:t>
下記※１により記載してください。</a:t>
          </a:r>
        </a:p>
      </xdr:txBody>
    </xdr:sp>
    <xdr:clientData/>
  </xdr:twoCellAnchor>
  <xdr:twoCellAnchor>
    <xdr:from>
      <xdr:col>3</xdr:col>
      <xdr:colOff>1724025</xdr:colOff>
      <xdr:row>51</xdr:row>
      <xdr:rowOff>0</xdr:rowOff>
    </xdr:from>
    <xdr:to>
      <xdr:col>7</xdr:col>
      <xdr:colOff>476250</xdr:colOff>
      <xdr:row>56</xdr:row>
      <xdr:rowOff>57150</xdr:rowOff>
    </xdr:to>
    <xdr:sp>
      <xdr:nvSpPr>
        <xdr:cNvPr id="5" name="AutoShape 1"/>
        <xdr:cNvSpPr>
          <a:spLocks/>
        </xdr:cNvSpPr>
      </xdr:nvSpPr>
      <xdr:spPr>
        <a:xfrm>
          <a:off x="4391025" y="9439275"/>
          <a:ext cx="2838450" cy="914400"/>
        </a:xfrm>
        <a:prstGeom prst="wedgeRoundRectCallout">
          <a:avLst>
            <a:gd name="adj1" fmla="val -53342"/>
            <a:gd name="adj2" fmla="val -523467"/>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sz="1400" b="0" i="0" u="none" baseline="0">
              <a:solidFill>
                <a:srgbClr val="000000"/>
              </a:solidFill>
            </a:rPr>
            <a:t>
</a:t>
          </a:r>
          <a:r>
            <a:rPr lang="en-US" cap="none" sz="1400" b="0" i="0" u="none" baseline="0">
              <a:solidFill>
                <a:srgbClr val="000000"/>
              </a:solidFill>
            </a:rPr>
            <a:t>法定福利増加額は事業所単位でまとめても可。</a:t>
          </a:r>
        </a:p>
      </xdr:txBody>
    </xdr:sp>
    <xdr:clientData/>
  </xdr:twoCellAnchor>
  <xdr:twoCellAnchor>
    <xdr:from>
      <xdr:col>0</xdr:col>
      <xdr:colOff>38100</xdr:colOff>
      <xdr:row>24</xdr:row>
      <xdr:rowOff>114300</xdr:rowOff>
    </xdr:from>
    <xdr:to>
      <xdr:col>3</xdr:col>
      <xdr:colOff>1428750</xdr:colOff>
      <xdr:row>57</xdr:row>
      <xdr:rowOff>171450</xdr:rowOff>
    </xdr:to>
    <xdr:sp>
      <xdr:nvSpPr>
        <xdr:cNvPr id="6" name="AutoShape 1"/>
        <xdr:cNvSpPr>
          <a:spLocks/>
        </xdr:cNvSpPr>
      </xdr:nvSpPr>
      <xdr:spPr>
        <a:xfrm>
          <a:off x="38100" y="4924425"/>
          <a:ext cx="4057650" cy="5715000"/>
        </a:xfrm>
        <a:prstGeom prst="wedgeRoundRectCallout">
          <a:avLst>
            <a:gd name="adj1" fmla="val 2347"/>
            <a:gd name="adj2" fmla="val -62416"/>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sz="1200" b="0" i="0" u="none" baseline="0">
              <a:solidFill>
                <a:srgbClr val="000000"/>
              </a:solidFill>
            </a:rPr>
            <a:t>常勤換算数
（１か月毎に計算し12か月計を計上）
Ａ÷Ｂ
Ａ：加算の対象となる介護職員の従事時間数
Ｂ：就業規則等に定められた労働時間数
　×４週（週40時間の場合160時間）
常勤換算の例
常勤専従
160時間÷160時間＝1.0人
1.0×12か月=12人
臨時・非常勤・兼務職員の場合等（実績÷160）
　　4月　112時間÷160時間＝0.7
　　5月　112時間÷160時間＝0.7
　　6月　112時間÷160時間＝0.7
　　7月　112時間÷160時間＝0.7
　　8月　112時間÷160時間＝0.7
　　9月　112時間÷160時間＝0.7
　　10月 112時間÷160時間＝0.7
　　11月 112時間÷160時間＝0.7
　　12月 112時間÷160時間＝0.7
　　1月　112時間÷160時間＝0.7
　　2月　112時間÷160時間＝0.7
　　3月　112時間÷160時間＝0.7
　　 12か月分合計　　　　　8.4人　
</a:t>
          </a:r>
        </a:p>
      </xdr:txBody>
    </xdr:sp>
    <xdr:clientData/>
  </xdr:twoCellAnchor>
  <xdr:twoCellAnchor>
    <xdr:from>
      <xdr:col>17</xdr:col>
      <xdr:colOff>666750</xdr:colOff>
      <xdr:row>67</xdr:row>
      <xdr:rowOff>323850</xdr:rowOff>
    </xdr:from>
    <xdr:to>
      <xdr:col>20</xdr:col>
      <xdr:colOff>228600</xdr:colOff>
      <xdr:row>68</xdr:row>
      <xdr:rowOff>295275</xdr:rowOff>
    </xdr:to>
    <xdr:sp>
      <xdr:nvSpPr>
        <xdr:cNvPr id="7" name="Rectangle 7"/>
        <xdr:cNvSpPr>
          <a:spLocks/>
        </xdr:cNvSpPr>
      </xdr:nvSpPr>
      <xdr:spPr>
        <a:xfrm>
          <a:off x="15516225" y="12649200"/>
          <a:ext cx="2143125" cy="38100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sz="1400" b="0" i="0" u="none" baseline="0">
              <a:solidFill>
                <a:srgbClr val="000000"/>
              </a:solidFill>
              <a:latin typeface="ＭＳ Ｐゴシック"/>
              <a:ea typeface="ＭＳ Ｐゴシック"/>
              <a:cs typeface="ＭＳ Ｐゴシック"/>
            </a:rPr>
            <a:t>資料１改善額と一致</a:t>
          </a:r>
        </a:p>
      </xdr:txBody>
    </xdr:sp>
    <xdr:clientData/>
  </xdr:twoCellAnchor>
  <xdr:twoCellAnchor>
    <xdr:from>
      <xdr:col>20</xdr:col>
      <xdr:colOff>219075</xdr:colOff>
      <xdr:row>66</xdr:row>
      <xdr:rowOff>152400</xdr:rowOff>
    </xdr:from>
    <xdr:to>
      <xdr:col>21</xdr:col>
      <xdr:colOff>47625</xdr:colOff>
      <xdr:row>68</xdr:row>
      <xdr:rowOff>85725</xdr:rowOff>
    </xdr:to>
    <xdr:sp>
      <xdr:nvSpPr>
        <xdr:cNvPr id="8" name="Line 8"/>
        <xdr:cNvSpPr>
          <a:spLocks/>
        </xdr:cNvSpPr>
      </xdr:nvSpPr>
      <xdr:spPr>
        <a:xfrm flipV="1">
          <a:off x="17649825" y="12239625"/>
          <a:ext cx="638175" cy="581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24"/>
  <sheetViews>
    <sheetView view="pageBreakPreview" zoomScaleSheetLayoutView="100" workbookViewId="0" topLeftCell="A10">
      <selection activeCell="A20" sqref="A20:K20"/>
    </sheetView>
  </sheetViews>
  <sheetFormatPr defaultColWidth="9.00390625" defaultRowHeight="13.5"/>
  <cols>
    <col min="1" max="1" width="3.25390625" style="1" customWidth="1"/>
    <col min="2" max="4" width="9.00390625" style="1" bestFit="1" customWidth="1"/>
    <col min="5" max="5" width="9.125" style="1" customWidth="1"/>
    <col min="6" max="16384" width="9.00390625" style="1" bestFit="1" customWidth="1"/>
  </cols>
  <sheetData>
    <row r="1" spans="1:11" ht="21.75" customHeight="1">
      <c r="A1" s="288" t="s">
        <v>1</v>
      </c>
      <c r="B1" s="288"/>
      <c r="C1" s="288"/>
      <c r="D1" s="288"/>
      <c r="E1" s="288"/>
      <c r="F1" s="288"/>
      <c r="G1" s="288"/>
      <c r="H1" s="288"/>
      <c r="I1" s="288"/>
      <c r="J1" s="288"/>
      <c r="K1" s="288"/>
    </row>
    <row r="2" spans="1:11" ht="13.5">
      <c r="A2" s="2"/>
      <c r="B2" s="2"/>
      <c r="C2" s="2"/>
      <c r="D2" s="2"/>
      <c r="E2" s="2"/>
      <c r="F2" s="2"/>
      <c r="G2" s="2"/>
      <c r="H2" s="2"/>
      <c r="I2" s="2"/>
      <c r="J2" s="2"/>
      <c r="K2" s="2"/>
    </row>
    <row r="3" spans="1:11" ht="18" customHeight="1">
      <c r="A3" s="289" t="s">
        <v>5</v>
      </c>
      <c r="B3" s="290"/>
      <c r="C3" s="290"/>
      <c r="D3" s="290"/>
      <c r="E3" s="290"/>
      <c r="F3" s="290" t="s">
        <v>12</v>
      </c>
      <c r="G3" s="290"/>
      <c r="H3" s="290"/>
      <c r="I3" s="290"/>
      <c r="J3" s="290"/>
      <c r="K3" s="291"/>
    </row>
    <row r="4" spans="1:11" ht="14.25" customHeight="1">
      <c r="A4" s="292" t="s">
        <v>9</v>
      </c>
      <c r="B4" s="293" t="s">
        <v>7</v>
      </c>
      <c r="C4" s="293"/>
      <c r="D4" s="293"/>
      <c r="E4" s="294"/>
      <c r="F4" s="295" t="s">
        <v>287</v>
      </c>
      <c r="G4" s="296"/>
      <c r="H4" s="296"/>
      <c r="I4" s="296"/>
      <c r="J4" s="296"/>
      <c r="K4" s="297"/>
    </row>
    <row r="5" spans="1:11" ht="14.25" customHeight="1">
      <c r="A5" s="277"/>
      <c r="B5" s="280"/>
      <c r="C5" s="280"/>
      <c r="D5" s="280"/>
      <c r="E5" s="281"/>
      <c r="F5" s="285"/>
      <c r="G5" s="286"/>
      <c r="H5" s="286"/>
      <c r="I5" s="286"/>
      <c r="J5" s="286"/>
      <c r="K5" s="287"/>
    </row>
    <row r="6" spans="1:11" ht="45.75" customHeight="1">
      <c r="A6" s="3" t="s">
        <v>15</v>
      </c>
      <c r="B6" s="269" t="s">
        <v>2</v>
      </c>
      <c r="C6" s="270"/>
      <c r="D6" s="270"/>
      <c r="E6" s="270"/>
      <c r="F6" s="256" t="s">
        <v>16</v>
      </c>
      <c r="G6" s="256"/>
      <c r="H6" s="256"/>
      <c r="I6" s="256"/>
      <c r="J6" s="256"/>
      <c r="K6" s="257"/>
    </row>
    <row r="7" spans="1:11" ht="14.25" customHeight="1">
      <c r="A7" s="276" t="s">
        <v>4</v>
      </c>
      <c r="B7" s="278" t="s">
        <v>17</v>
      </c>
      <c r="C7" s="278"/>
      <c r="D7" s="278"/>
      <c r="E7" s="279"/>
      <c r="F7" s="282" t="s">
        <v>304</v>
      </c>
      <c r="G7" s="283"/>
      <c r="H7" s="283"/>
      <c r="I7" s="283"/>
      <c r="J7" s="283"/>
      <c r="K7" s="284"/>
    </row>
    <row r="8" spans="1:11" ht="56.25" customHeight="1">
      <c r="A8" s="277"/>
      <c r="B8" s="280"/>
      <c r="C8" s="280"/>
      <c r="D8" s="280"/>
      <c r="E8" s="281"/>
      <c r="F8" s="285"/>
      <c r="G8" s="286"/>
      <c r="H8" s="286"/>
      <c r="I8" s="286"/>
      <c r="J8" s="286"/>
      <c r="K8" s="287"/>
    </row>
    <row r="9" spans="1:11" ht="182.25" customHeight="1">
      <c r="A9" s="3" t="s">
        <v>25</v>
      </c>
      <c r="B9" s="269" t="s">
        <v>29</v>
      </c>
      <c r="C9" s="270"/>
      <c r="D9" s="270"/>
      <c r="E9" s="270"/>
      <c r="F9" s="256" t="s">
        <v>288</v>
      </c>
      <c r="G9" s="256"/>
      <c r="H9" s="256"/>
      <c r="I9" s="256"/>
      <c r="J9" s="256"/>
      <c r="K9" s="257"/>
    </row>
    <row r="10" spans="1:11" ht="40.5" customHeight="1">
      <c r="A10" s="4" t="s">
        <v>34</v>
      </c>
      <c r="B10" s="271" t="s">
        <v>0</v>
      </c>
      <c r="C10" s="272"/>
      <c r="D10" s="272"/>
      <c r="E10" s="273"/>
      <c r="F10" s="274" t="s">
        <v>36</v>
      </c>
      <c r="G10" s="271"/>
      <c r="H10" s="271"/>
      <c r="I10" s="271"/>
      <c r="J10" s="271"/>
      <c r="K10" s="275"/>
    </row>
    <row r="11" spans="1:11" ht="13.5" customHeight="1">
      <c r="A11" s="251" t="s">
        <v>37</v>
      </c>
      <c r="B11" s="252" t="s">
        <v>20</v>
      </c>
      <c r="C11" s="256"/>
      <c r="D11" s="256"/>
      <c r="E11" s="256"/>
      <c r="F11" s="256" t="s">
        <v>41</v>
      </c>
      <c r="G11" s="256"/>
      <c r="H11" s="256"/>
      <c r="I11" s="256"/>
      <c r="J11" s="256"/>
      <c r="K11" s="257"/>
    </row>
    <row r="12" spans="1:11" ht="13.5">
      <c r="A12" s="251"/>
      <c r="B12" s="252"/>
      <c r="C12" s="256"/>
      <c r="D12" s="256"/>
      <c r="E12" s="256"/>
      <c r="F12" s="256"/>
      <c r="G12" s="256"/>
      <c r="H12" s="256"/>
      <c r="I12" s="256"/>
      <c r="J12" s="256"/>
      <c r="K12" s="257"/>
    </row>
    <row r="13" spans="1:11" ht="13.5">
      <c r="A13" s="251"/>
      <c r="B13" s="252"/>
      <c r="C13" s="256"/>
      <c r="D13" s="256"/>
      <c r="E13" s="256"/>
      <c r="F13" s="256"/>
      <c r="G13" s="256"/>
      <c r="H13" s="256"/>
      <c r="I13" s="256"/>
      <c r="J13" s="256"/>
      <c r="K13" s="257"/>
    </row>
    <row r="14" spans="1:11" ht="13.5">
      <c r="A14" s="251"/>
      <c r="B14" s="252"/>
      <c r="C14" s="256"/>
      <c r="D14" s="256"/>
      <c r="E14" s="256"/>
      <c r="F14" s="256"/>
      <c r="G14" s="256"/>
      <c r="H14" s="256"/>
      <c r="I14" s="256"/>
      <c r="J14" s="256"/>
      <c r="K14" s="257"/>
    </row>
    <row r="15" spans="1:11" ht="13.5">
      <c r="A15" s="251"/>
      <c r="B15" s="252"/>
      <c r="C15" s="256"/>
      <c r="D15" s="256"/>
      <c r="E15" s="256"/>
      <c r="F15" s="256"/>
      <c r="G15" s="256"/>
      <c r="H15" s="256"/>
      <c r="I15" s="256"/>
      <c r="J15" s="256"/>
      <c r="K15" s="257"/>
    </row>
    <row r="16" spans="1:11" ht="13.5">
      <c r="A16" s="251"/>
      <c r="B16" s="252"/>
      <c r="C16" s="256"/>
      <c r="D16" s="256"/>
      <c r="E16" s="256"/>
      <c r="F16" s="256"/>
      <c r="G16" s="256"/>
      <c r="H16" s="256"/>
      <c r="I16" s="256"/>
      <c r="J16" s="256"/>
      <c r="K16" s="257"/>
    </row>
    <row r="17" spans="1:11" ht="13.5">
      <c r="A17" s="251"/>
      <c r="B17" s="252"/>
      <c r="C17" s="256"/>
      <c r="D17" s="256"/>
      <c r="E17" s="256"/>
      <c r="F17" s="256"/>
      <c r="G17" s="256"/>
      <c r="H17" s="256"/>
      <c r="I17" s="256"/>
      <c r="J17" s="256"/>
      <c r="K17" s="257"/>
    </row>
    <row r="18" spans="1:11" ht="9" customHeight="1">
      <c r="A18" s="5"/>
      <c r="B18" s="6"/>
      <c r="C18" s="6"/>
      <c r="D18" s="6"/>
      <c r="E18" s="6"/>
      <c r="F18" s="7"/>
      <c r="G18" s="7"/>
      <c r="H18" s="7"/>
      <c r="I18" s="7"/>
      <c r="J18" s="7"/>
      <c r="K18" s="7"/>
    </row>
    <row r="19" spans="1:11" ht="27" customHeight="1">
      <c r="A19" s="250" t="s">
        <v>45</v>
      </c>
      <c r="B19" s="250"/>
      <c r="C19" s="250"/>
      <c r="D19" s="250"/>
      <c r="E19" s="250"/>
      <c r="F19" s="250"/>
      <c r="G19" s="250"/>
      <c r="H19" s="250"/>
      <c r="I19" s="250"/>
      <c r="J19" s="250"/>
      <c r="K19" s="250"/>
    </row>
    <row r="20" spans="1:11" ht="18.75" customHeight="1">
      <c r="A20" s="265" t="s">
        <v>46</v>
      </c>
      <c r="B20" s="258"/>
      <c r="C20" s="258"/>
      <c r="D20" s="258"/>
      <c r="E20" s="258"/>
      <c r="F20" s="258"/>
      <c r="G20" s="258"/>
      <c r="H20" s="258"/>
      <c r="I20" s="258"/>
      <c r="J20" s="258"/>
      <c r="K20" s="258"/>
    </row>
    <row r="21" spans="1:11" ht="37.5" customHeight="1">
      <c r="A21" s="259" t="s">
        <v>54</v>
      </c>
      <c r="B21" s="260"/>
      <c r="C21" s="260"/>
      <c r="D21" s="260"/>
      <c r="E21" s="260"/>
      <c r="F21" s="261" t="s">
        <v>57</v>
      </c>
      <c r="G21" s="261"/>
      <c r="H21" s="261"/>
      <c r="I21" s="261"/>
      <c r="J21" s="261"/>
      <c r="K21" s="253"/>
    </row>
    <row r="22" spans="1:11" ht="90" customHeight="1">
      <c r="A22" s="254" t="s">
        <v>60</v>
      </c>
      <c r="B22" s="255"/>
      <c r="C22" s="255"/>
      <c r="D22" s="255"/>
      <c r="E22" s="255"/>
      <c r="F22" s="256" t="s">
        <v>63</v>
      </c>
      <c r="G22" s="256"/>
      <c r="H22" s="256"/>
      <c r="I22" s="256"/>
      <c r="J22" s="256"/>
      <c r="K22" s="257"/>
    </row>
    <row r="23" spans="1:11" ht="131.25" customHeight="1">
      <c r="A23" s="267" t="s">
        <v>65</v>
      </c>
      <c r="B23" s="268"/>
      <c r="C23" s="268"/>
      <c r="D23" s="268"/>
      <c r="E23" s="268"/>
      <c r="F23" s="262" t="s">
        <v>67</v>
      </c>
      <c r="G23" s="262"/>
      <c r="H23" s="262"/>
      <c r="I23" s="262"/>
      <c r="J23" s="262"/>
      <c r="K23" s="263"/>
    </row>
    <row r="24" spans="1:5" ht="13.5">
      <c r="A24" s="264"/>
      <c r="B24" s="264"/>
      <c r="C24" s="264"/>
      <c r="D24" s="264"/>
      <c r="E24" s="264"/>
    </row>
  </sheetData>
  <sheetProtection/>
  <mergeCells count="27">
    <mergeCell ref="A1:K1"/>
    <mergeCell ref="A3:E3"/>
    <mergeCell ref="F3:K3"/>
    <mergeCell ref="A4:A5"/>
    <mergeCell ref="B4:E5"/>
    <mergeCell ref="F4:K5"/>
    <mergeCell ref="B6:E6"/>
    <mergeCell ref="F6:K6"/>
    <mergeCell ref="A7:A8"/>
    <mergeCell ref="B7:E8"/>
    <mergeCell ref="F7:K8"/>
    <mergeCell ref="B9:E9"/>
    <mergeCell ref="F9:K9"/>
    <mergeCell ref="B10:E10"/>
    <mergeCell ref="F10:K10"/>
    <mergeCell ref="A11:A17"/>
    <mergeCell ref="B11:E17"/>
    <mergeCell ref="F11:K17"/>
    <mergeCell ref="A19:K19"/>
    <mergeCell ref="A23:E23"/>
    <mergeCell ref="F23:K23"/>
    <mergeCell ref="A24:E24"/>
    <mergeCell ref="A20:K20"/>
    <mergeCell ref="A21:E21"/>
    <mergeCell ref="F21:K21"/>
    <mergeCell ref="A22:E22"/>
    <mergeCell ref="F22:K22"/>
  </mergeCells>
  <printOptions/>
  <pageMargins left="0.5905511811023623" right="0.19685039370078738" top="0.39370078740157477" bottom="0.39370078740157477" header="0.19685039370078738" footer="0.19685039370078738"/>
  <pageSetup horizontalDpi="600" verticalDpi="600" orientation="portrait" paperSize="9" scale="96" r:id="rId1"/>
  <headerFooter alignWithMargins="0">
    <oddFooter>&amp;C記載例-2</oddFooter>
  </headerFooter>
</worksheet>
</file>

<file path=xl/worksheets/sheet2.xml><?xml version="1.0" encoding="utf-8"?>
<worksheet xmlns="http://schemas.openxmlformats.org/spreadsheetml/2006/main" xmlns:r="http://schemas.openxmlformats.org/officeDocument/2006/relationships">
  <dimension ref="A1:L55"/>
  <sheetViews>
    <sheetView view="pageBreakPreview" zoomScale="75" zoomScaleSheetLayoutView="75" workbookViewId="0" topLeftCell="A1">
      <selection activeCell="C14" sqref="C14"/>
    </sheetView>
  </sheetViews>
  <sheetFormatPr defaultColWidth="9.00390625" defaultRowHeight="13.5"/>
  <cols>
    <col min="1" max="1" width="3.25390625" style="8" customWidth="1"/>
    <col min="2" max="2" width="14.625" style="9" customWidth="1"/>
    <col min="3" max="3" width="5.25390625" style="9" customWidth="1"/>
    <col min="4" max="4" width="8.375" style="10" customWidth="1"/>
    <col min="5" max="5" width="3.50390625" style="8" customWidth="1"/>
    <col min="6" max="6" width="3.625" style="8" customWidth="1"/>
    <col min="7" max="8" width="6.875" style="8" customWidth="1"/>
    <col min="9" max="9" width="23.50390625" style="8" customWidth="1"/>
    <col min="10" max="10" width="8.50390625" style="8" customWidth="1"/>
    <col min="11" max="11" width="13.25390625" style="8" customWidth="1"/>
    <col min="12" max="12" width="10.125" style="8" customWidth="1"/>
    <col min="13" max="16384" width="9.00390625" style="8" bestFit="1" customWidth="1"/>
  </cols>
  <sheetData>
    <row r="1" spans="1:12" ht="27.75" customHeight="1">
      <c r="A1" s="319" t="s">
        <v>289</v>
      </c>
      <c r="B1" s="319"/>
      <c r="C1" s="319"/>
      <c r="D1" s="319"/>
      <c r="E1" s="319"/>
      <c r="F1" s="319"/>
      <c r="G1" s="319"/>
      <c r="H1" s="319"/>
      <c r="I1" s="319"/>
      <c r="J1" s="319"/>
      <c r="K1" s="319"/>
      <c r="L1" s="319"/>
    </row>
    <row r="2" spans="2:12" ht="39.75" customHeight="1">
      <c r="B2" s="12" t="s">
        <v>69</v>
      </c>
      <c r="C2" s="320"/>
      <c r="D2" s="321"/>
      <c r="E2" s="321"/>
      <c r="F2" s="321"/>
      <c r="G2" s="321"/>
      <c r="H2" s="321"/>
      <c r="I2" s="321"/>
      <c r="J2" s="321"/>
      <c r="K2" s="321"/>
      <c r="L2" s="322"/>
    </row>
    <row r="3" spans="2:12" ht="18" customHeight="1">
      <c r="B3" s="323" t="s">
        <v>70</v>
      </c>
      <c r="C3" s="13" t="s">
        <v>75</v>
      </c>
      <c r="D3" s="14"/>
      <c r="E3" s="15" t="s">
        <v>68</v>
      </c>
      <c r="F3" s="326"/>
      <c r="G3" s="326"/>
      <c r="H3" s="16"/>
      <c r="I3" s="17"/>
      <c r="J3" s="18"/>
      <c r="K3" s="18"/>
      <c r="L3" s="19"/>
    </row>
    <row r="4" spans="2:12" ht="18" customHeight="1">
      <c r="B4" s="324"/>
      <c r="C4" s="327"/>
      <c r="D4" s="328"/>
      <c r="E4" s="20" t="s">
        <v>78</v>
      </c>
      <c r="F4" s="21" t="s">
        <v>23</v>
      </c>
      <c r="G4" s="331"/>
      <c r="H4" s="331"/>
      <c r="I4" s="331"/>
      <c r="J4" s="331"/>
      <c r="K4" s="331"/>
      <c r="L4" s="332"/>
    </row>
    <row r="5" spans="2:12" ht="17.25" customHeight="1">
      <c r="B5" s="325"/>
      <c r="C5" s="329"/>
      <c r="D5" s="330"/>
      <c r="E5" s="22" t="s">
        <v>79</v>
      </c>
      <c r="F5" s="23" t="s">
        <v>39</v>
      </c>
      <c r="G5" s="333"/>
      <c r="H5" s="333"/>
      <c r="I5" s="333"/>
      <c r="J5" s="333"/>
      <c r="K5" s="333"/>
      <c r="L5" s="334"/>
    </row>
    <row r="6" spans="2:12" ht="18" customHeight="1">
      <c r="B6" s="313" t="s">
        <v>13</v>
      </c>
      <c r="C6" s="24" t="s">
        <v>80</v>
      </c>
      <c r="D6" s="315"/>
      <c r="E6" s="315"/>
      <c r="F6" s="315"/>
      <c r="G6" s="316"/>
      <c r="H6" s="304" t="s">
        <v>76</v>
      </c>
      <c r="I6" s="317"/>
      <c r="J6" s="304" t="s">
        <v>81</v>
      </c>
      <c r="K6" s="306"/>
      <c r="L6" s="307"/>
    </row>
    <row r="7" spans="2:12" ht="23.25" customHeight="1">
      <c r="B7" s="314"/>
      <c r="C7" s="25" t="s">
        <v>82</v>
      </c>
      <c r="D7" s="310"/>
      <c r="E7" s="310"/>
      <c r="F7" s="310"/>
      <c r="G7" s="311"/>
      <c r="H7" s="305"/>
      <c r="I7" s="318"/>
      <c r="J7" s="305"/>
      <c r="K7" s="308"/>
      <c r="L7" s="309"/>
    </row>
    <row r="8" spans="2:4" ht="22.5" customHeight="1">
      <c r="B8" s="26" t="s">
        <v>27</v>
      </c>
      <c r="D8" s="9"/>
    </row>
    <row r="9" spans="2:4" ht="17.25" customHeight="1">
      <c r="B9" s="26"/>
      <c r="D9" s="9"/>
    </row>
    <row r="10" spans="2:12" ht="22.5" customHeight="1">
      <c r="B10" s="27" t="s">
        <v>32</v>
      </c>
      <c r="C10" s="28" t="s">
        <v>48</v>
      </c>
      <c r="D10" s="29"/>
      <c r="E10" s="26"/>
      <c r="F10" s="26"/>
      <c r="G10" s="26"/>
      <c r="H10" s="26"/>
      <c r="I10" s="26"/>
      <c r="J10" s="26"/>
      <c r="K10" s="26"/>
      <c r="L10" s="26"/>
    </row>
    <row r="11" spans="2:12" ht="22.5" customHeight="1">
      <c r="B11" s="27"/>
      <c r="C11" s="30" t="s">
        <v>71</v>
      </c>
      <c r="D11" s="29"/>
      <c r="E11" s="26"/>
      <c r="F11" s="26"/>
      <c r="G11" s="26"/>
      <c r="H11" s="26"/>
      <c r="I11" s="26"/>
      <c r="J11" s="26"/>
      <c r="K11" s="26"/>
      <c r="L11" s="26"/>
    </row>
    <row r="12" spans="2:12" ht="22.5" customHeight="1">
      <c r="B12" s="27"/>
      <c r="C12" s="30" t="s">
        <v>84</v>
      </c>
      <c r="D12" s="29"/>
      <c r="E12" s="26"/>
      <c r="F12" s="26"/>
      <c r="G12" s="26"/>
      <c r="H12" s="26"/>
      <c r="I12" s="26"/>
      <c r="J12" s="26"/>
      <c r="K12" s="26"/>
      <c r="L12" s="26"/>
    </row>
    <row r="13" spans="2:12" ht="22.5" customHeight="1">
      <c r="B13" s="27"/>
      <c r="C13" s="31" t="s">
        <v>290</v>
      </c>
      <c r="D13" s="29"/>
      <c r="E13" s="26"/>
      <c r="F13" s="26"/>
      <c r="G13" s="26"/>
      <c r="H13" s="26"/>
      <c r="I13" s="26"/>
      <c r="J13" s="26"/>
      <c r="K13" s="26"/>
      <c r="L13" s="26"/>
    </row>
    <row r="14" spans="2:12" ht="22.5" customHeight="1">
      <c r="B14" s="27"/>
      <c r="C14" s="31" t="s">
        <v>88</v>
      </c>
      <c r="D14" s="29"/>
      <c r="E14" s="26"/>
      <c r="F14" s="26"/>
      <c r="G14" s="26"/>
      <c r="H14" s="26"/>
      <c r="I14" s="26"/>
      <c r="J14" s="26"/>
      <c r="K14" s="26"/>
      <c r="L14" s="26"/>
    </row>
    <row r="15" spans="2:12" ht="22.5" customHeight="1">
      <c r="B15" s="27" t="s">
        <v>53</v>
      </c>
      <c r="C15" s="28" t="s">
        <v>21</v>
      </c>
      <c r="D15" s="29"/>
      <c r="E15" s="26"/>
      <c r="F15" s="26"/>
      <c r="G15" s="26"/>
      <c r="H15" s="26"/>
      <c r="I15" s="26"/>
      <c r="J15" s="26"/>
      <c r="K15" s="26"/>
      <c r="L15" s="26"/>
    </row>
    <row r="16" spans="2:12" ht="22.5" customHeight="1">
      <c r="B16" s="27" t="s">
        <v>89</v>
      </c>
      <c r="C16" s="28" t="s">
        <v>51</v>
      </c>
      <c r="D16" s="29"/>
      <c r="E16" s="26"/>
      <c r="F16" s="26"/>
      <c r="G16" s="26"/>
      <c r="H16" s="26"/>
      <c r="I16" s="26"/>
      <c r="J16" s="26"/>
      <c r="K16" s="26"/>
      <c r="L16" s="26"/>
    </row>
    <row r="17" spans="2:12" ht="22.5" customHeight="1">
      <c r="B17" s="27"/>
      <c r="C17" s="28" t="s">
        <v>43</v>
      </c>
      <c r="D17" s="29"/>
      <c r="E17" s="26"/>
      <c r="F17" s="26"/>
      <c r="G17" s="26"/>
      <c r="H17" s="26"/>
      <c r="I17" s="26"/>
      <c r="J17" s="26"/>
      <c r="K17" s="26"/>
      <c r="L17" s="26"/>
    </row>
    <row r="18" spans="2:12" ht="22.5" customHeight="1">
      <c r="B18" s="27"/>
      <c r="C18" s="28"/>
      <c r="D18" s="29"/>
      <c r="E18" s="26"/>
      <c r="F18" s="26"/>
      <c r="G18" s="26"/>
      <c r="H18" s="26"/>
      <c r="I18" s="26"/>
      <c r="J18" s="26"/>
      <c r="K18" s="26"/>
      <c r="L18" s="26"/>
    </row>
    <row r="19" spans="2:12" ht="24.75" customHeight="1">
      <c r="B19" s="32" t="s">
        <v>90</v>
      </c>
      <c r="D19" s="312" t="s">
        <v>91</v>
      </c>
      <c r="E19" s="312"/>
      <c r="F19" s="312"/>
      <c r="G19" s="312"/>
      <c r="H19" s="312"/>
      <c r="I19" s="312"/>
      <c r="J19" s="312"/>
      <c r="K19" s="312"/>
      <c r="L19" s="312"/>
    </row>
    <row r="20" spans="2:12" s="11" customFormat="1" ht="30" customHeight="1">
      <c r="B20" s="301" t="s">
        <v>92</v>
      </c>
      <c r="C20" s="301"/>
      <c r="D20" s="302" t="s">
        <v>38</v>
      </c>
      <c r="E20" s="302"/>
      <c r="F20" s="302"/>
      <c r="G20" s="302"/>
      <c r="H20" s="302"/>
      <c r="I20" s="302"/>
      <c r="J20" s="302"/>
      <c r="K20" s="302"/>
      <c r="L20" s="33" t="s">
        <v>95</v>
      </c>
    </row>
    <row r="21" spans="2:12" s="11" customFormat="1" ht="30" customHeight="1">
      <c r="B21" s="302" t="s">
        <v>10</v>
      </c>
      <c r="C21" s="302"/>
      <c r="D21" s="303" t="s">
        <v>6</v>
      </c>
      <c r="E21" s="303"/>
      <c r="F21" s="303"/>
      <c r="G21" s="303"/>
      <c r="H21" s="303"/>
      <c r="I21" s="303"/>
      <c r="J21" s="303"/>
      <c r="K21" s="303"/>
      <c r="L21" s="34"/>
    </row>
    <row r="22" spans="2:12" s="11" customFormat="1" ht="30" customHeight="1">
      <c r="B22" s="300" t="s">
        <v>98</v>
      </c>
      <c r="C22" s="300"/>
      <c r="D22" s="299" t="s">
        <v>49</v>
      </c>
      <c r="E22" s="299"/>
      <c r="F22" s="299"/>
      <c r="G22" s="299"/>
      <c r="H22" s="299"/>
      <c r="I22" s="299"/>
      <c r="J22" s="299"/>
      <c r="K22" s="299"/>
      <c r="L22" s="35"/>
    </row>
    <row r="23" spans="2:12" s="11" customFormat="1" ht="30" customHeight="1">
      <c r="B23" s="298" t="s">
        <v>83</v>
      </c>
      <c r="C23" s="298"/>
      <c r="D23" s="299" t="s">
        <v>99</v>
      </c>
      <c r="E23" s="299"/>
      <c r="F23" s="299"/>
      <c r="G23" s="299"/>
      <c r="H23" s="299"/>
      <c r="I23" s="299"/>
      <c r="J23" s="299"/>
      <c r="K23" s="299"/>
      <c r="L23" s="36"/>
    </row>
    <row r="24" spans="2:12" s="11" customFormat="1" ht="30" customHeight="1">
      <c r="B24" s="298" t="s">
        <v>100</v>
      </c>
      <c r="C24" s="298"/>
      <c r="D24" s="299" t="s">
        <v>102</v>
      </c>
      <c r="E24" s="299"/>
      <c r="F24" s="299"/>
      <c r="G24" s="299"/>
      <c r="H24" s="299"/>
      <c r="I24" s="299"/>
      <c r="J24" s="299"/>
      <c r="K24" s="299"/>
      <c r="L24" s="36"/>
    </row>
    <row r="25" spans="2:12" s="11" customFormat="1" ht="30" customHeight="1">
      <c r="B25" s="298" t="s">
        <v>103</v>
      </c>
      <c r="C25" s="298"/>
      <c r="D25" s="299" t="s">
        <v>104</v>
      </c>
      <c r="E25" s="299"/>
      <c r="F25" s="299"/>
      <c r="G25" s="299"/>
      <c r="H25" s="299"/>
      <c r="I25" s="299"/>
      <c r="J25" s="299"/>
      <c r="K25" s="299"/>
      <c r="L25" s="36"/>
    </row>
    <row r="26" spans="2:12" s="11" customFormat="1" ht="30" customHeight="1">
      <c r="B26" s="298" t="s">
        <v>105</v>
      </c>
      <c r="C26" s="298"/>
      <c r="D26" s="299" t="s">
        <v>106</v>
      </c>
      <c r="E26" s="299"/>
      <c r="F26" s="299"/>
      <c r="G26" s="299"/>
      <c r="H26" s="299"/>
      <c r="I26" s="299"/>
      <c r="J26" s="299"/>
      <c r="K26" s="299"/>
      <c r="L26" s="36"/>
    </row>
    <row r="27" spans="2:12" s="11" customFormat="1" ht="30" customHeight="1">
      <c r="B27" s="298" t="s">
        <v>108</v>
      </c>
      <c r="C27" s="298"/>
      <c r="D27" s="299" t="s">
        <v>110</v>
      </c>
      <c r="E27" s="299"/>
      <c r="F27" s="299"/>
      <c r="G27" s="299"/>
      <c r="H27" s="299"/>
      <c r="I27" s="299"/>
      <c r="J27" s="299"/>
      <c r="K27" s="299"/>
      <c r="L27" s="36"/>
    </row>
    <row r="28" spans="2:12" s="11" customFormat="1" ht="30" customHeight="1">
      <c r="B28" s="298" t="s">
        <v>112</v>
      </c>
      <c r="C28" s="298"/>
      <c r="D28" s="299" t="s">
        <v>114</v>
      </c>
      <c r="E28" s="299"/>
      <c r="F28" s="299"/>
      <c r="G28" s="299"/>
      <c r="H28" s="299"/>
      <c r="I28" s="299"/>
      <c r="J28" s="299"/>
      <c r="K28" s="299"/>
      <c r="L28" s="37"/>
    </row>
    <row r="29" spans="1:12" ht="18" customHeight="1">
      <c r="A29" s="38"/>
      <c r="B29" s="38"/>
      <c r="C29" s="38"/>
      <c r="D29" s="38"/>
      <c r="E29" s="38"/>
      <c r="F29" s="38"/>
      <c r="G29" s="38"/>
      <c r="H29" s="38"/>
      <c r="I29" s="38"/>
      <c r="J29" s="38"/>
      <c r="K29" s="38"/>
      <c r="L29" s="38"/>
    </row>
    <row r="30" spans="1:12" ht="21" customHeight="1">
      <c r="A30" s="38"/>
      <c r="B30" s="38"/>
      <c r="C30" s="38"/>
      <c r="D30" s="38"/>
      <c r="E30" s="38"/>
      <c r="F30" s="38"/>
      <c r="G30" s="38"/>
      <c r="H30" s="38"/>
      <c r="I30" s="38"/>
      <c r="J30" s="38"/>
      <c r="K30" s="38"/>
      <c r="L30" s="38"/>
    </row>
    <row r="31" spans="1:12" ht="24" customHeight="1">
      <c r="A31" s="38"/>
      <c r="B31" s="38"/>
      <c r="C31" s="38"/>
      <c r="D31" s="38"/>
      <c r="E31" s="38"/>
      <c r="F31" s="38"/>
      <c r="G31" s="38"/>
      <c r="H31" s="38"/>
      <c r="I31" s="38"/>
      <c r="J31" s="38"/>
      <c r="K31" s="38"/>
      <c r="L31" s="38"/>
    </row>
    <row r="32" spans="1:12" ht="24" customHeight="1">
      <c r="A32" s="38"/>
      <c r="B32" s="38"/>
      <c r="C32" s="38"/>
      <c r="D32" s="38"/>
      <c r="F32" s="38"/>
      <c r="G32" s="38"/>
      <c r="H32" s="38"/>
      <c r="I32" s="38"/>
      <c r="J32" s="38"/>
      <c r="K32" s="38"/>
      <c r="L32" s="38"/>
    </row>
    <row r="33" spans="1:12" ht="24" customHeight="1">
      <c r="A33" s="38"/>
      <c r="B33" s="38"/>
      <c r="C33" s="38"/>
      <c r="D33" s="38"/>
      <c r="E33" s="38"/>
      <c r="F33" s="38"/>
      <c r="G33" s="38"/>
      <c r="H33" s="38"/>
      <c r="I33" s="38"/>
      <c r="J33" s="38"/>
      <c r="K33" s="38"/>
      <c r="L33" s="38"/>
    </row>
    <row r="34" spans="1:12" ht="24" customHeight="1">
      <c r="A34" s="38"/>
      <c r="B34" s="38"/>
      <c r="C34" s="38"/>
      <c r="D34" s="38"/>
      <c r="E34" s="38"/>
      <c r="F34" s="38"/>
      <c r="G34" s="38"/>
      <c r="H34" s="38"/>
      <c r="I34" s="38"/>
      <c r="J34" s="38"/>
      <c r="K34" s="38"/>
      <c r="L34" s="38"/>
    </row>
    <row r="35" spans="1:12" ht="24" customHeight="1">
      <c r="A35" s="38"/>
      <c r="B35" s="38"/>
      <c r="C35" s="38"/>
      <c r="D35" s="38"/>
      <c r="E35" s="38"/>
      <c r="F35" s="38"/>
      <c r="G35" s="38"/>
      <c r="H35" s="38"/>
      <c r="I35" s="38"/>
      <c r="J35" s="38"/>
      <c r="K35" s="38"/>
      <c r="L35" s="38"/>
    </row>
    <row r="36" spans="1:12" ht="24" customHeight="1">
      <c r="A36" s="38"/>
      <c r="B36" s="38"/>
      <c r="C36" s="38"/>
      <c r="D36" s="38"/>
      <c r="E36" s="38"/>
      <c r="F36" s="38"/>
      <c r="G36" s="38"/>
      <c r="H36" s="38"/>
      <c r="I36" s="38"/>
      <c r="J36" s="38"/>
      <c r="K36" s="38"/>
      <c r="L36" s="38"/>
    </row>
    <row r="37" spans="1:12" ht="24" customHeight="1">
      <c r="A37" s="38"/>
      <c r="B37" s="38"/>
      <c r="C37" s="38"/>
      <c r="D37" s="38"/>
      <c r="E37" s="38"/>
      <c r="F37" s="38"/>
      <c r="G37" s="38"/>
      <c r="H37" s="38"/>
      <c r="I37" s="38"/>
      <c r="J37" s="38"/>
      <c r="K37" s="38"/>
      <c r="L37" s="38"/>
    </row>
    <row r="38" spans="1:12" ht="24" customHeight="1">
      <c r="A38" s="38"/>
      <c r="B38" s="38"/>
      <c r="C38" s="38"/>
      <c r="D38" s="38"/>
      <c r="E38" s="38"/>
      <c r="F38" s="38"/>
      <c r="G38" s="38"/>
      <c r="H38" s="38"/>
      <c r="I38" s="38"/>
      <c r="J38" s="38"/>
      <c r="K38" s="38"/>
      <c r="L38" s="38"/>
    </row>
    <row r="39" spans="1:12" ht="24" customHeight="1">
      <c r="A39" s="38"/>
      <c r="B39" s="38"/>
      <c r="C39" s="38"/>
      <c r="D39" s="38"/>
      <c r="E39" s="38"/>
      <c r="F39" s="38"/>
      <c r="G39" s="38"/>
      <c r="H39" s="38"/>
      <c r="I39" s="38"/>
      <c r="J39" s="38"/>
      <c r="K39" s="38"/>
      <c r="L39" s="38"/>
    </row>
    <row r="40" spans="1:12" ht="63" customHeight="1">
      <c r="A40" s="38"/>
      <c r="B40" s="38"/>
      <c r="C40" s="38"/>
      <c r="D40" s="38"/>
      <c r="E40" s="38"/>
      <c r="F40" s="38"/>
      <c r="G40" s="38"/>
      <c r="H40" s="38"/>
      <c r="I40" s="38"/>
      <c r="J40" s="38"/>
      <c r="K40" s="38"/>
      <c r="L40" s="38"/>
    </row>
    <row r="41" spans="1:12" ht="24" customHeight="1">
      <c r="A41" s="38"/>
      <c r="B41" s="38"/>
      <c r="C41" s="38"/>
      <c r="D41" s="38"/>
      <c r="E41" s="38"/>
      <c r="F41" s="38"/>
      <c r="G41" s="38"/>
      <c r="H41" s="38"/>
      <c r="I41" s="38"/>
      <c r="J41" s="38"/>
      <c r="K41" s="38"/>
      <c r="L41" s="38"/>
    </row>
    <row r="42" spans="1:12" ht="37.5" customHeight="1">
      <c r="A42" s="38"/>
      <c r="B42" s="38"/>
      <c r="C42" s="38"/>
      <c r="D42" s="38"/>
      <c r="E42" s="38"/>
      <c r="F42" s="38"/>
      <c r="G42" s="38"/>
      <c r="H42" s="38"/>
      <c r="I42" s="38"/>
      <c r="J42" s="38"/>
      <c r="K42" s="38"/>
      <c r="L42" s="38"/>
    </row>
    <row r="43" spans="1:12" ht="33.75" customHeight="1">
      <c r="A43" s="38"/>
      <c r="B43" s="38"/>
      <c r="C43" s="38"/>
      <c r="D43" s="38"/>
      <c r="E43" s="38"/>
      <c r="F43" s="38"/>
      <c r="G43" s="38"/>
      <c r="H43" s="38"/>
      <c r="I43" s="38"/>
      <c r="J43" s="38"/>
      <c r="K43" s="38"/>
      <c r="L43" s="38"/>
    </row>
    <row r="44" spans="1:12" ht="29.25" customHeight="1">
      <c r="A44" s="38"/>
      <c r="B44" s="38"/>
      <c r="C44" s="38"/>
      <c r="D44" s="38"/>
      <c r="E44" s="38"/>
      <c r="F44" s="38"/>
      <c r="G44" s="38"/>
      <c r="H44" s="38"/>
      <c r="I44" s="38"/>
      <c r="J44" s="38"/>
      <c r="K44" s="38"/>
      <c r="L44" s="38"/>
    </row>
    <row r="45" spans="1:12" s="11" customFormat="1" ht="21.75" customHeight="1">
      <c r="A45" s="38"/>
      <c r="B45" s="38"/>
      <c r="C45" s="38"/>
      <c r="D45" s="38"/>
      <c r="E45" s="38"/>
      <c r="F45" s="38"/>
      <c r="G45" s="38"/>
      <c r="H45" s="38"/>
      <c r="I45" s="38"/>
      <c r="J45" s="38"/>
      <c r="K45" s="38"/>
      <c r="L45" s="38"/>
    </row>
    <row r="46" spans="1:12" ht="13.5">
      <c r="A46" s="38"/>
      <c r="B46" s="38"/>
      <c r="C46" s="38"/>
      <c r="D46" s="38"/>
      <c r="E46" s="38"/>
      <c r="F46" s="38"/>
      <c r="G46" s="38"/>
      <c r="H46" s="38"/>
      <c r="I46" s="38"/>
      <c r="J46" s="38"/>
      <c r="K46" s="38"/>
      <c r="L46" s="38"/>
    </row>
    <row r="47" spans="1:12" ht="13.5">
      <c r="A47" s="38"/>
      <c r="B47" s="38"/>
      <c r="C47" s="38"/>
      <c r="D47" s="38"/>
      <c r="E47" s="38"/>
      <c r="F47" s="38"/>
      <c r="G47" s="38"/>
      <c r="H47" s="38"/>
      <c r="I47" s="38"/>
      <c r="J47" s="38"/>
      <c r="K47" s="38"/>
      <c r="L47" s="38"/>
    </row>
    <row r="48" spans="1:12" ht="13.5">
      <c r="A48" s="38"/>
      <c r="B48" s="38"/>
      <c r="C48" s="38"/>
      <c r="D48" s="38"/>
      <c r="E48" s="38"/>
      <c r="F48" s="38"/>
      <c r="G48" s="38"/>
      <c r="H48" s="38"/>
      <c r="I48" s="38"/>
      <c r="J48" s="38"/>
      <c r="K48" s="38"/>
      <c r="L48" s="38"/>
    </row>
    <row r="49" spans="1:12" ht="13.5">
      <c r="A49" s="38"/>
      <c r="B49" s="38"/>
      <c r="C49" s="38"/>
      <c r="D49" s="38"/>
      <c r="E49" s="38"/>
      <c r="F49" s="38"/>
      <c r="G49" s="38"/>
      <c r="H49" s="38"/>
      <c r="I49" s="38"/>
      <c r="J49" s="38"/>
      <c r="K49" s="38"/>
      <c r="L49" s="38"/>
    </row>
    <row r="50" spans="1:12" ht="13.5">
      <c r="A50" s="38"/>
      <c r="B50" s="38"/>
      <c r="C50" s="38"/>
      <c r="D50" s="38"/>
      <c r="E50" s="38"/>
      <c r="F50" s="38"/>
      <c r="G50" s="38"/>
      <c r="H50" s="38"/>
      <c r="I50" s="38"/>
      <c r="J50" s="38"/>
      <c r="K50" s="38"/>
      <c r="L50" s="38"/>
    </row>
    <row r="51" spans="1:12" ht="13.5">
      <c r="A51" s="38"/>
      <c r="B51" s="38"/>
      <c r="C51" s="38"/>
      <c r="D51" s="38"/>
      <c r="E51" s="38"/>
      <c r="F51" s="38"/>
      <c r="G51" s="38"/>
      <c r="H51" s="38"/>
      <c r="I51" s="38"/>
      <c r="J51" s="38"/>
      <c r="K51" s="38"/>
      <c r="L51" s="38"/>
    </row>
    <row r="52" spans="1:12" ht="13.5">
      <c r="A52" s="38"/>
      <c r="B52" s="38"/>
      <c r="C52" s="38"/>
      <c r="D52" s="38"/>
      <c r="E52" s="38"/>
      <c r="F52" s="38"/>
      <c r="G52" s="38"/>
      <c r="H52" s="38"/>
      <c r="I52" s="38"/>
      <c r="J52" s="38"/>
      <c r="K52" s="38"/>
      <c r="L52" s="38"/>
    </row>
    <row r="53" spans="1:12" ht="13.5">
      <c r="A53" s="38"/>
      <c r="B53" s="38"/>
      <c r="C53" s="38"/>
      <c r="D53" s="38"/>
      <c r="E53" s="38"/>
      <c r="F53" s="38"/>
      <c r="G53" s="38"/>
      <c r="H53" s="38"/>
      <c r="I53" s="38"/>
      <c r="J53" s="38"/>
      <c r="K53" s="38"/>
      <c r="L53" s="38"/>
    </row>
    <row r="54" spans="1:12" ht="13.5">
      <c r="A54" s="38"/>
      <c r="B54" s="38"/>
      <c r="C54" s="38"/>
      <c r="D54" s="38"/>
      <c r="E54" s="38"/>
      <c r="F54" s="38"/>
      <c r="G54" s="38"/>
      <c r="H54" s="38"/>
      <c r="I54" s="38"/>
      <c r="J54" s="38"/>
      <c r="K54" s="38"/>
      <c r="L54" s="38"/>
    </row>
    <row r="55" spans="1:12" ht="13.5">
      <c r="A55" s="38"/>
      <c r="B55" s="38"/>
      <c r="C55" s="38"/>
      <c r="D55" s="38"/>
      <c r="E55" s="38"/>
      <c r="F55" s="38"/>
      <c r="G55" s="38"/>
      <c r="H55" s="38"/>
      <c r="I55" s="38"/>
      <c r="J55" s="38"/>
      <c r="K55" s="38"/>
      <c r="L55" s="38"/>
    </row>
  </sheetData>
  <mergeCells count="32">
    <mergeCell ref="A1:L1"/>
    <mergeCell ref="C2:L2"/>
    <mergeCell ref="B3:B5"/>
    <mergeCell ref="F3:G3"/>
    <mergeCell ref="C4:D5"/>
    <mergeCell ref="G4:L5"/>
    <mergeCell ref="B6:B7"/>
    <mergeCell ref="D6:G6"/>
    <mergeCell ref="H6:H7"/>
    <mergeCell ref="I6:I7"/>
    <mergeCell ref="J6:J7"/>
    <mergeCell ref="K6:L7"/>
    <mergeCell ref="D7:G7"/>
    <mergeCell ref="D19:L19"/>
    <mergeCell ref="B20:C20"/>
    <mergeCell ref="D20:K20"/>
    <mergeCell ref="B21:C21"/>
    <mergeCell ref="D21:K21"/>
    <mergeCell ref="B22:C22"/>
    <mergeCell ref="D22:K22"/>
    <mergeCell ref="B23:C23"/>
    <mergeCell ref="D23:K23"/>
    <mergeCell ref="B24:C24"/>
    <mergeCell ref="D24:K24"/>
    <mergeCell ref="B25:C25"/>
    <mergeCell ref="D25:K25"/>
    <mergeCell ref="B28:C28"/>
    <mergeCell ref="D28:K28"/>
    <mergeCell ref="B26:C26"/>
    <mergeCell ref="D26:K26"/>
    <mergeCell ref="B27:C27"/>
    <mergeCell ref="D27:K27"/>
  </mergeCells>
  <printOptions/>
  <pageMargins left="0.5905511811023623" right="0.5905511811023623" top="0.984251968503937" bottom="0.984251968503937" header="0.5118110236220472" footer="0.5118110236220472"/>
  <pageSetup horizontalDpi="600" verticalDpi="600" orientation="portrait" paperSize="9" scale="85" r:id="rId1"/>
  <headerFooter alignWithMargins="0">
    <oddFooter>&amp;C様式-1頁</oddFooter>
  </headerFooter>
</worksheet>
</file>

<file path=xl/worksheets/sheet3.xml><?xml version="1.0" encoding="utf-8"?>
<worksheet xmlns="http://schemas.openxmlformats.org/spreadsheetml/2006/main" xmlns:r="http://schemas.openxmlformats.org/officeDocument/2006/relationships">
  <dimension ref="A2:AV59"/>
  <sheetViews>
    <sheetView view="pageBreakPreview" zoomScaleSheetLayoutView="100" workbookViewId="0" topLeftCell="A49">
      <selection activeCell="AU57" sqref="AU57"/>
    </sheetView>
  </sheetViews>
  <sheetFormatPr defaultColWidth="9.00390625" defaultRowHeight="13.5"/>
  <cols>
    <col min="1" max="1" width="3.25390625" style="39" customWidth="1"/>
    <col min="2" max="3" width="2.375" style="40" customWidth="1"/>
    <col min="4" max="4" width="3.00390625" style="40" customWidth="1"/>
    <col min="5" max="7" width="2.375" style="40" customWidth="1"/>
    <col min="8" max="8" width="3.125" style="40" customWidth="1"/>
    <col min="9" max="10" width="2.625" style="40" customWidth="1"/>
    <col min="11" max="11" width="2.375" style="40" customWidth="1"/>
    <col min="12" max="13" width="2.625" style="40" customWidth="1"/>
    <col min="14" max="14" width="2.375" style="40" customWidth="1"/>
    <col min="15" max="15" width="2.625" style="40" customWidth="1"/>
    <col min="16" max="30" width="2.375" style="40" customWidth="1"/>
    <col min="31" max="31" width="2.75390625" style="40" customWidth="1"/>
    <col min="32" max="34" width="2.375" style="40" customWidth="1"/>
    <col min="35" max="35" width="2.50390625" style="40" customWidth="1"/>
    <col min="36" max="40" width="2.375" style="40" customWidth="1"/>
    <col min="41" max="43" width="2.375" style="41" customWidth="1"/>
    <col min="44" max="44" width="2.00390625" style="40" customWidth="1"/>
    <col min="45" max="16384" width="9.00390625" style="40" bestFit="1" customWidth="1"/>
  </cols>
  <sheetData>
    <row r="1" ht="9" customHeight="1"/>
    <row r="2" spans="1:43" ht="13.5">
      <c r="A2" s="45" t="s">
        <v>98</v>
      </c>
      <c r="B2" s="45"/>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6"/>
      <c r="AP2" s="46"/>
      <c r="AQ2" s="46"/>
    </row>
    <row r="3" spans="1:43" ht="9" customHeight="1">
      <c r="A3" s="47"/>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6"/>
      <c r="AP3" s="46"/>
      <c r="AQ3" s="46"/>
    </row>
    <row r="4" spans="1:43" ht="17.25">
      <c r="A4" s="434" t="s">
        <v>291</v>
      </c>
      <c r="B4" s="434"/>
      <c r="C4" s="434"/>
      <c r="D4" s="434"/>
      <c r="E4" s="434"/>
      <c r="F4" s="434"/>
      <c r="G4" s="434"/>
      <c r="H4" s="434"/>
      <c r="I4" s="434"/>
      <c r="J4" s="434"/>
      <c r="K4" s="434"/>
      <c r="L4" s="434"/>
      <c r="M4" s="434"/>
      <c r="N4" s="434"/>
      <c r="O4" s="434"/>
      <c r="P4" s="434"/>
      <c r="Q4" s="434"/>
      <c r="R4" s="434"/>
      <c r="S4" s="434"/>
      <c r="T4" s="434"/>
      <c r="U4" s="434"/>
      <c r="V4" s="434"/>
      <c r="W4" s="434"/>
      <c r="X4" s="434"/>
      <c r="Y4" s="434"/>
      <c r="Z4" s="434"/>
      <c r="AA4" s="434"/>
      <c r="AB4" s="434"/>
      <c r="AC4" s="434"/>
      <c r="AD4" s="434"/>
      <c r="AE4" s="434"/>
      <c r="AF4" s="434"/>
      <c r="AG4" s="434"/>
      <c r="AH4" s="434"/>
      <c r="AI4" s="434"/>
      <c r="AJ4" s="434"/>
      <c r="AK4" s="434"/>
      <c r="AL4" s="434"/>
      <c r="AM4" s="434"/>
      <c r="AN4" s="434"/>
      <c r="AO4" s="434"/>
      <c r="AP4" s="434"/>
      <c r="AQ4" s="434"/>
    </row>
    <row r="5" spans="1:43" ht="9.75" customHeight="1">
      <c r="A5" s="47"/>
      <c r="B5" s="45"/>
      <c r="C5" s="45"/>
      <c r="D5" s="45"/>
      <c r="E5" s="45"/>
      <c r="F5" s="45"/>
      <c r="G5" s="45"/>
      <c r="H5" s="45"/>
      <c r="I5" s="45"/>
      <c r="J5" s="45"/>
      <c r="K5" s="45"/>
      <c r="L5" s="45"/>
      <c r="M5" s="45"/>
      <c r="N5" s="45"/>
      <c r="O5" s="45"/>
      <c r="P5" s="45"/>
      <c r="Q5" s="45"/>
      <c r="R5" s="45"/>
      <c r="S5" s="45"/>
      <c r="T5" s="45"/>
      <c r="U5" s="45"/>
      <c r="V5" s="45"/>
      <c r="W5" s="45"/>
      <c r="X5" s="45"/>
      <c r="Y5" s="45"/>
      <c r="Z5" s="45"/>
      <c r="AA5" s="45"/>
      <c r="AB5" s="45"/>
      <c r="AC5" s="45"/>
      <c r="AD5" s="45"/>
      <c r="AE5" s="45"/>
      <c r="AF5" s="45"/>
      <c r="AG5" s="45"/>
      <c r="AH5" s="45"/>
      <c r="AI5" s="45"/>
      <c r="AJ5" s="45"/>
      <c r="AK5" s="45"/>
      <c r="AL5" s="45"/>
      <c r="AM5" s="45"/>
      <c r="AN5" s="45"/>
      <c r="AO5" s="46"/>
      <c r="AP5" s="46"/>
      <c r="AQ5" s="46"/>
    </row>
    <row r="6" spans="1:43" ht="18.75" customHeight="1">
      <c r="A6" s="435" t="s">
        <v>115</v>
      </c>
      <c r="B6" s="435"/>
      <c r="C6" s="435"/>
      <c r="D6" s="435"/>
      <c r="E6" s="435"/>
      <c r="F6" s="435"/>
      <c r="G6" s="435"/>
      <c r="H6" s="435"/>
      <c r="I6" s="435"/>
      <c r="J6" s="435"/>
      <c r="K6" s="435"/>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c r="AO6" s="49"/>
      <c r="AP6" s="49"/>
      <c r="AQ6" s="49"/>
    </row>
    <row r="7" spans="1:43" ht="9" customHeight="1">
      <c r="A7" s="48"/>
      <c r="B7" s="48"/>
      <c r="C7" s="48"/>
      <c r="D7" s="48"/>
      <c r="E7" s="48"/>
      <c r="F7" s="48"/>
      <c r="G7" s="48"/>
      <c r="H7" s="48"/>
      <c r="I7" s="48"/>
      <c r="J7" s="48"/>
      <c r="K7" s="48"/>
      <c r="L7" s="49"/>
      <c r="M7" s="49"/>
      <c r="N7" s="49"/>
      <c r="O7" s="49"/>
      <c r="P7" s="49"/>
      <c r="Q7" s="49"/>
      <c r="R7" s="49"/>
      <c r="S7" s="49"/>
      <c r="T7" s="49"/>
      <c r="U7" s="49"/>
      <c r="V7" s="49"/>
      <c r="W7" s="49"/>
      <c r="X7" s="49"/>
      <c r="Y7" s="49"/>
      <c r="Z7" s="49"/>
      <c r="AA7" s="49"/>
      <c r="AB7" s="49"/>
      <c r="AC7" s="49"/>
      <c r="AD7" s="49"/>
      <c r="AE7" s="49"/>
      <c r="AF7" s="49"/>
      <c r="AG7" s="49"/>
      <c r="AH7" s="49"/>
      <c r="AI7" s="49"/>
      <c r="AJ7" s="49"/>
      <c r="AK7" s="49"/>
      <c r="AL7" s="49"/>
      <c r="AM7" s="49"/>
      <c r="AN7" s="49"/>
      <c r="AO7" s="49"/>
      <c r="AP7" s="49"/>
      <c r="AQ7" s="49"/>
    </row>
    <row r="8" spans="1:43" ht="18.75" customHeight="1">
      <c r="A8" s="50" t="s">
        <v>120</v>
      </c>
      <c r="B8" s="48"/>
      <c r="C8" s="48"/>
      <c r="D8" s="48"/>
      <c r="E8" s="48"/>
      <c r="F8" s="48"/>
      <c r="G8" s="48"/>
      <c r="H8" s="48"/>
      <c r="I8" s="48"/>
      <c r="J8" s="48"/>
      <c r="K8" s="48"/>
      <c r="L8" s="49"/>
      <c r="M8" s="49"/>
      <c r="N8" s="49"/>
      <c r="O8" s="49"/>
      <c r="P8" s="49"/>
      <c r="Q8" s="49"/>
      <c r="R8" s="49"/>
      <c r="S8" s="49"/>
      <c r="T8" s="49"/>
      <c r="U8" s="49"/>
      <c r="V8" s="49"/>
      <c r="W8" s="49"/>
      <c r="X8" s="49"/>
      <c r="Y8" s="391" t="s">
        <v>33</v>
      </c>
      <c r="Z8" s="391"/>
      <c r="AA8" s="391"/>
      <c r="AB8" s="391"/>
      <c r="AC8" s="391"/>
      <c r="AD8" s="391"/>
      <c r="AE8" s="391"/>
      <c r="AF8" s="391"/>
      <c r="AG8" s="391"/>
      <c r="AH8" s="51">
        <v>2</v>
      </c>
      <c r="AI8" s="51">
        <v>2</v>
      </c>
      <c r="AJ8" s="51"/>
      <c r="AK8" s="51"/>
      <c r="AL8" s="51"/>
      <c r="AM8" s="51"/>
      <c r="AN8" s="51"/>
      <c r="AO8" s="51"/>
      <c r="AP8" s="51"/>
      <c r="AQ8" s="51"/>
    </row>
    <row r="9" spans="1:43" ht="18.75" customHeight="1">
      <c r="A9" s="48"/>
      <c r="B9" s="48"/>
      <c r="C9" s="48"/>
      <c r="D9" s="48"/>
      <c r="E9" s="48"/>
      <c r="F9" s="48"/>
      <c r="G9" s="48"/>
      <c r="H9" s="48"/>
      <c r="I9" s="48"/>
      <c r="J9" s="48"/>
      <c r="K9" s="48"/>
      <c r="L9" s="49"/>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c r="AO9" s="49"/>
      <c r="AP9" s="49"/>
      <c r="AQ9" s="49"/>
    </row>
    <row r="10" spans="1:43" ht="18.75" customHeight="1">
      <c r="A10" s="411" t="s">
        <v>122</v>
      </c>
      <c r="B10" s="412"/>
      <c r="C10" s="412"/>
      <c r="D10" s="412"/>
      <c r="E10" s="412"/>
      <c r="F10" s="413"/>
      <c r="G10" s="392" t="s">
        <v>8</v>
      </c>
      <c r="H10" s="392"/>
      <c r="I10" s="392"/>
      <c r="J10" s="392"/>
      <c r="K10" s="392"/>
      <c r="L10" s="392"/>
      <c r="M10" s="392"/>
      <c r="N10" s="392"/>
      <c r="O10" s="392"/>
      <c r="P10" s="392"/>
      <c r="Q10" s="392"/>
      <c r="R10" s="392"/>
      <c r="S10" s="392"/>
      <c r="T10" s="392"/>
      <c r="U10" s="392"/>
      <c r="V10" s="392"/>
      <c r="W10" s="392"/>
      <c r="X10" s="392"/>
      <c r="Y10" s="392"/>
      <c r="Z10" s="392"/>
      <c r="AA10" s="392"/>
      <c r="AB10" s="392"/>
      <c r="AC10" s="392"/>
      <c r="AD10" s="392"/>
      <c r="AE10" s="392"/>
      <c r="AF10" s="392"/>
      <c r="AG10" s="392"/>
      <c r="AH10" s="392"/>
      <c r="AI10" s="392"/>
      <c r="AJ10" s="392"/>
      <c r="AK10" s="392"/>
      <c r="AL10" s="392"/>
      <c r="AM10" s="392"/>
      <c r="AN10" s="392"/>
      <c r="AO10" s="392"/>
      <c r="AP10" s="392"/>
      <c r="AQ10" s="392"/>
    </row>
    <row r="11" spans="1:43" ht="18.75" customHeight="1">
      <c r="A11" s="414"/>
      <c r="B11" s="415"/>
      <c r="C11" s="415"/>
      <c r="D11" s="415"/>
      <c r="E11" s="415"/>
      <c r="F11" s="416"/>
      <c r="G11" s="392" t="s">
        <v>123</v>
      </c>
      <c r="H11" s="392"/>
      <c r="I11" s="392"/>
      <c r="J11" s="392"/>
      <c r="K11" s="392"/>
      <c r="L11" s="392"/>
      <c r="M11" s="392"/>
      <c r="N11" s="392"/>
      <c r="O11" s="392"/>
      <c r="P11" s="392"/>
      <c r="Q11" s="392"/>
      <c r="R11" s="392"/>
      <c r="S11" s="392"/>
      <c r="T11" s="392"/>
      <c r="U11" s="392"/>
      <c r="V11" s="392"/>
      <c r="W11" s="392"/>
      <c r="X11" s="392"/>
      <c r="Y11" s="392"/>
      <c r="Z11" s="392"/>
      <c r="AA11" s="392"/>
      <c r="AB11" s="392"/>
      <c r="AC11" s="392"/>
      <c r="AD11" s="392"/>
      <c r="AE11" s="392"/>
      <c r="AF11" s="392"/>
      <c r="AG11" s="392"/>
      <c r="AH11" s="392"/>
      <c r="AI11" s="392"/>
      <c r="AJ11" s="392"/>
      <c r="AK11" s="392"/>
      <c r="AL11" s="392"/>
      <c r="AM11" s="392"/>
      <c r="AN11" s="392"/>
      <c r="AO11" s="392"/>
      <c r="AP11" s="392"/>
      <c r="AQ11" s="392"/>
    </row>
    <row r="12" spans="1:43" ht="18.75" customHeight="1">
      <c r="A12" s="424" t="s">
        <v>50</v>
      </c>
      <c r="B12" s="425"/>
      <c r="C12" s="425"/>
      <c r="D12" s="425"/>
      <c r="E12" s="425"/>
      <c r="F12" s="426"/>
      <c r="G12" s="433" t="s">
        <v>75</v>
      </c>
      <c r="H12" s="433"/>
      <c r="I12" s="433"/>
      <c r="J12" s="433"/>
      <c r="K12" s="433"/>
      <c r="L12" s="433"/>
      <c r="M12" s="433"/>
      <c r="N12" s="433"/>
      <c r="O12" s="433"/>
      <c r="P12" s="433"/>
      <c r="Q12" s="433"/>
      <c r="R12" s="433"/>
      <c r="S12" s="433"/>
      <c r="T12" s="433"/>
      <c r="U12" s="433"/>
      <c r="V12" s="433"/>
      <c r="W12" s="433"/>
      <c r="X12" s="433"/>
      <c r="Y12" s="433"/>
      <c r="Z12" s="433"/>
      <c r="AA12" s="433"/>
      <c r="AB12" s="433"/>
      <c r="AC12" s="433"/>
      <c r="AD12" s="433"/>
      <c r="AE12" s="433"/>
      <c r="AF12" s="433"/>
      <c r="AG12" s="433"/>
      <c r="AH12" s="433"/>
      <c r="AI12" s="433"/>
      <c r="AJ12" s="433"/>
      <c r="AK12" s="433"/>
      <c r="AL12" s="433"/>
      <c r="AM12" s="433"/>
      <c r="AN12" s="433"/>
      <c r="AO12" s="433"/>
      <c r="AP12" s="433"/>
      <c r="AQ12" s="433"/>
    </row>
    <row r="13" spans="1:43" ht="18.75" customHeight="1">
      <c r="A13" s="427"/>
      <c r="B13" s="428"/>
      <c r="C13" s="428"/>
      <c r="D13" s="428"/>
      <c r="E13" s="428"/>
      <c r="F13" s="429"/>
      <c r="G13" s="433"/>
      <c r="H13" s="433"/>
      <c r="I13" s="433"/>
      <c r="J13" s="433"/>
      <c r="K13" s="433"/>
      <c r="L13" s="433"/>
      <c r="M13" s="433"/>
      <c r="N13" s="433"/>
      <c r="O13" s="433"/>
      <c r="P13" s="433"/>
      <c r="Q13" s="433"/>
      <c r="R13" s="433"/>
      <c r="S13" s="433"/>
      <c r="T13" s="433"/>
      <c r="U13" s="433"/>
      <c r="V13" s="433"/>
      <c r="W13" s="433"/>
      <c r="X13" s="433"/>
      <c r="Y13" s="433"/>
      <c r="Z13" s="433"/>
      <c r="AA13" s="433"/>
      <c r="AB13" s="433"/>
      <c r="AC13" s="433"/>
      <c r="AD13" s="433"/>
      <c r="AE13" s="433"/>
      <c r="AF13" s="433"/>
      <c r="AG13" s="433"/>
      <c r="AH13" s="433"/>
      <c r="AI13" s="433"/>
      <c r="AJ13" s="433"/>
      <c r="AK13" s="433"/>
      <c r="AL13" s="433"/>
      <c r="AM13" s="433"/>
      <c r="AN13" s="433"/>
      <c r="AO13" s="433"/>
      <c r="AP13" s="433"/>
      <c r="AQ13" s="433"/>
    </row>
    <row r="14" spans="1:43" ht="18.75" customHeight="1">
      <c r="A14" s="427"/>
      <c r="B14" s="428"/>
      <c r="C14" s="428"/>
      <c r="D14" s="428"/>
      <c r="E14" s="428"/>
      <c r="F14" s="429"/>
      <c r="G14" s="433"/>
      <c r="H14" s="433"/>
      <c r="I14" s="433"/>
      <c r="J14" s="433"/>
      <c r="K14" s="433"/>
      <c r="L14" s="433"/>
      <c r="M14" s="433"/>
      <c r="N14" s="433"/>
      <c r="O14" s="433"/>
      <c r="P14" s="433"/>
      <c r="Q14" s="433"/>
      <c r="R14" s="433"/>
      <c r="S14" s="433"/>
      <c r="T14" s="433"/>
      <c r="U14" s="433"/>
      <c r="V14" s="433"/>
      <c r="W14" s="433"/>
      <c r="X14" s="433"/>
      <c r="Y14" s="433"/>
      <c r="Z14" s="433"/>
      <c r="AA14" s="433"/>
      <c r="AB14" s="433"/>
      <c r="AC14" s="433"/>
      <c r="AD14" s="433"/>
      <c r="AE14" s="433"/>
      <c r="AF14" s="433"/>
      <c r="AG14" s="433"/>
      <c r="AH14" s="433"/>
      <c r="AI14" s="433"/>
      <c r="AJ14" s="433"/>
      <c r="AK14" s="433"/>
      <c r="AL14" s="433"/>
      <c r="AM14" s="433"/>
      <c r="AN14" s="433"/>
      <c r="AO14" s="433"/>
      <c r="AP14" s="433"/>
      <c r="AQ14" s="433"/>
    </row>
    <row r="15" spans="1:43" ht="18.75" customHeight="1">
      <c r="A15" s="430"/>
      <c r="B15" s="431"/>
      <c r="C15" s="431"/>
      <c r="D15" s="431"/>
      <c r="E15" s="431"/>
      <c r="F15" s="432"/>
      <c r="G15" s="392" t="s">
        <v>124</v>
      </c>
      <c r="H15" s="392"/>
      <c r="I15" s="392"/>
      <c r="J15" s="392"/>
      <c r="K15" s="392"/>
      <c r="L15" s="392"/>
      <c r="M15" s="392"/>
      <c r="N15" s="392"/>
      <c r="O15" s="392"/>
      <c r="P15" s="392"/>
      <c r="Q15" s="392"/>
      <c r="R15" s="392"/>
      <c r="S15" s="392"/>
      <c r="T15" s="392"/>
      <c r="U15" s="392"/>
      <c r="V15" s="392"/>
      <c r="W15" s="392"/>
      <c r="X15" s="392"/>
      <c r="Y15" s="392" t="s">
        <v>40</v>
      </c>
      <c r="Z15" s="392"/>
      <c r="AA15" s="392"/>
      <c r="AB15" s="392"/>
      <c r="AC15" s="391"/>
      <c r="AD15" s="391"/>
      <c r="AE15" s="391"/>
      <c r="AF15" s="391"/>
      <c r="AG15" s="391"/>
      <c r="AH15" s="391"/>
      <c r="AI15" s="391"/>
      <c r="AJ15" s="391"/>
      <c r="AK15" s="391"/>
      <c r="AL15" s="391"/>
      <c r="AM15" s="391"/>
      <c r="AN15" s="391"/>
      <c r="AO15" s="391"/>
      <c r="AP15" s="391"/>
      <c r="AQ15" s="391"/>
    </row>
    <row r="16" spans="1:43" ht="18.75" customHeight="1">
      <c r="A16" s="411" t="s">
        <v>125</v>
      </c>
      <c r="B16" s="412"/>
      <c r="C16" s="412"/>
      <c r="D16" s="412"/>
      <c r="E16" s="412"/>
      <c r="F16" s="413"/>
      <c r="G16" s="417" t="s">
        <v>8</v>
      </c>
      <c r="H16" s="417"/>
      <c r="I16" s="417"/>
      <c r="J16" s="417"/>
      <c r="K16" s="392"/>
      <c r="L16" s="392"/>
      <c r="M16" s="392"/>
      <c r="N16" s="392"/>
      <c r="O16" s="392"/>
      <c r="P16" s="392"/>
      <c r="Q16" s="392"/>
      <c r="R16" s="392"/>
      <c r="S16" s="392"/>
      <c r="T16" s="392"/>
      <c r="U16" s="392"/>
      <c r="V16" s="392"/>
      <c r="W16" s="392"/>
      <c r="X16" s="392"/>
      <c r="Y16" s="392"/>
      <c r="Z16" s="392"/>
      <c r="AA16" s="392"/>
      <c r="AB16" s="392"/>
      <c r="AC16" s="418" t="s">
        <v>126</v>
      </c>
      <c r="AD16" s="419"/>
      <c r="AE16" s="419"/>
      <c r="AF16" s="419"/>
      <c r="AG16" s="420"/>
      <c r="AH16" s="391"/>
      <c r="AI16" s="391"/>
      <c r="AJ16" s="391"/>
      <c r="AK16" s="391"/>
      <c r="AL16" s="391"/>
      <c r="AM16" s="391"/>
      <c r="AN16" s="391"/>
      <c r="AO16" s="391"/>
      <c r="AP16" s="391"/>
      <c r="AQ16" s="391"/>
    </row>
    <row r="17" spans="1:43" ht="18.75" customHeight="1">
      <c r="A17" s="414"/>
      <c r="B17" s="415"/>
      <c r="C17" s="415"/>
      <c r="D17" s="415"/>
      <c r="E17" s="415"/>
      <c r="F17" s="416"/>
      <c r="G17" s="392" t="s">
        <v>123</v>
      </c>
      <c r="H17" s="392"/>
      <c r="I17" s="392"/>
      <c r="J17" s="392"/>
      <c r="K17" s="392"/>
      <c r="L17" s="392"/>
      <c r="M17" s="392"/>
      <c r="N17" s="392"/>
      <c r="O17" s="392"/>
      <c r="P17" s="392"/>
      <c r="Q17" s="392"/>
      <c r="R17" s="392"/>
      <c r="S17" s="392"/>
      <c r="T17" s="392"/>
      <c r="U17" s="392"/>
      <c r="V17" s="392"/>
      <c r="W17" s="392"/>
      <c r="X17" s="392"/>
      <c r="Y17" s="392"/>
      <c r="Z17" s="392"/>
      <c r="AA17" s="392"/>
      <c r="AB17" s="392"/>
      <c r="AC17" s="421"/>
      <c r="AD17" s="422"/>
      <c r="AE17" s="422"/>
      <c r="AF17" s="422"/>
      <c r="AG17" s="423"/>
      <c r="AH17" s="391"/>
      <c r="AI17" s="391"/>
      <c r="AJ17" s="391"/>
      <c r="AK17" s="391"/>
      <c r="AL17" s="391"/>
      <c r="AM17" s="391"/>
      <c r="AN17" s="391"/>
      <c r="AO17" s="391"/>
      <c r="AP17" s="391"/>
      <c r="AQ17" s="391"/>
    </row>
    <row r="18" spans="1:43" ht="18.75" customHeight="1">
      <c r="A18" s="393" t="s">
        <v>127</v>
      </c>
      <c r="B18" s="394"/>
      <c r="C18" s="394"/>
      <c r="D18" s="394"/>
      <c r="E18" s="394"/>
      <c r="F18" s="395"/>
      <c r="G18" s="402" t="s">
        <v>75</v>
      </c>
      <c r="H18" s="403"/>
      <c r="I18" s="403"/>
      <c r="J18" s="403"/>
      <c r="K18" s="403"/>
      <c r="L18" s="403"/>
      <c r="M18" s="403"/>
      <c r="N18" s="403"/>
      <c r="O18" s="403"/>
      <c r="P18" s="403"/>
      <c r="Q18" s="403"/>
      <c r="R18" s="403"/>
      <c r="S18" s="403"/>
      <c r="T18" s="403"/>
      <c r="U18" s="403"/>
      <c r="V18" s="403"/>
      <c r="W18" s="403"/>
      <c r="X18" s="403"/>
      <c r="Y18" s="403"/>
      <c r="Z18" s="403"/>
      <c r="AA18" s="403"/>
      <c r="AB18" s="403"/>
      <c r="AC18" s="403"/>
      <c r="AD18" s="403"/>
      <c r="AE18" s="403"/>
      <c r="AF18" s="403"/>
      <c r="AG18" s="403"/>
      <c r="AH18" s="403"/>
      <c r="AI18" s="403"/>
      <c r="AJ18" s="403"/>
      <c r="AK18" s="403"/>
      <c r="AL18" s="403"/>
      <c r="AM18" s="403"/>
      <c r="AN18" s="403"/>
      <c r="AO18" s="403"/>
      <c r="AP18" s="403"/>
      <c r="AQ18" s="404"/>
    </row>
    <row r="19" spans="1:43" ht="18.75" customHeight="1">
      <c r="A19" s="396"/>
      <c r="B19" s="397"/>
      <c r="C19" s="397"/>
      <c r="D19" s="397"/>
      <c r="E19" s="397"/>
      <c r="F19" s="398"/>
      <c r="G19" s="405"/>
      <c r="H19" s="406"/>
      <c r="I19" s="406"/>
      <c r="J19" s="406"/>
      <c r="K19" s="406"/>
      <c r="L19" s="406"/>
      <c r="M19" s="406"/>
      <c r="N19" s="406"/>
      <c r="O19" s="406"/>
      <c r="P19" s="406"/>
      <c r="Q19" s="406"/>
      <c r="R19" s="406"/>
      <c r="S19" s="406"/>
      <c r="T19" s="406"/>
      <c r="U19" s="406"/>
      <c r="V19" s="406"/>
      <c r="W19" s="406"/>
      <c r="X19" s="406"/>
      <c r="Y19" s="406"/>
      <c r="Z19" s="406"/>
      <c r="AA19" s="406"/>
      <c r="AB19" s="406"/>
      <c r="AC19" s="406"/>
      <c r="AD19" s="406"/>
      <c r="AE19" s="406"/>
      <c r="AF19" s="406"/>
      <c r="AG19" s="406"/>
      <c r="AH19" s="406"/>
      <c r="AI19" s="406"/>
      <c r="AJ19" s="406"/>
      <c r="AK19" s="406"/>
      <c r="AL19" s="406"/>
      <c r="AM19" s="406"/>
      <c r="AN19" s="406"/>
      <c r="AO19" s="406"/>
      <c r="AP19" s="406"/>
      <c r="AQ19" s="407"/>
    </row>
    <row r="20" spans="1:43" ht="18.75" customHeight="1">
      <c r="A20" s="396"/>
      <c r="B20" s="397"/>
      <c r="C20" s="397"/>
      <c r="D20" s="397"/>
      <c r="E20" s="397"/>
      <c r="F20" s="398"/>
      <c r="G20" s="408"/>
      <c r="H20" s="409"/>
      <c r="I20" s="409"/>
      <c r="J20" s="409"/>
      <c r="K20" s="409"/>
      <c r="L20" s="409"/>
      <c r="M20" s="409"/>
      <c r="N20" s="409"/>
      <c r="O20" s="409"/>
      <c r="P20" s="409"/>
      <c r="Q20" s="409"/>
      <c r="R20" s="409"/>
      <c r="S20" s="409"/>
      <c r="T20" s="409"/>
      <c r="U20" s="409"/>
      <c r="V20" s="409"/>
      <c r="W20" s="409"/>
      <c r="X20" s="409"/>
      <c r="Y20" s="409"/>
      <c r="Z20" s="409"/>
      <c r="AA20" s="409"/>
      <c r="AB20" s="409"/>
      <c r="AC20" s="409"/>
      <c r="AD20" s="409"/>
      <c r="AE20" s="409"/>
      <c r="AF20" s="409"/>
      <c r="AG20" s="409"/>
      <c r="AH20" s="409"/>
      <c r="AI20" s="409"/>
      <c r="AJ20" s="409"/>
      <c r="AK20" s="409"/>
      <c r="AL20" s="409"/>
      <c r="AM20" s="409"/>
      <c r="AN20" s="409"/>
      <c r="AO20" s="409"/>
      <c r="AP20" s="409"/>
      <c r="AQ20" s="410"/>
    </row>
    <row r="21" spans="1:43" ht="18.75" customHeight="1">
      <c r="A21" s="399"/>
      <c r="B21" s="400"/>
      <c r="C21" s="400"/>
      <c r="D21" s="400"/>
      <c r="E21" s="400"/>
      <c r="F21" s="401"/>
      <c r="G21" s="392" t="s">
        <v>124</v>
      </c>
      <c r="H21" s="392"/>
      <c r="I21" s="392"/>
      <c r="J21" s="392"/>
      <c r="K21" s="392"/>
      <c r="L21" s="392"/>
      <c r="M21" s="392"/>
      <c r="N21" s="392"/>
      <c r="O21" s="392"/>
      <c r="P21" s="392"/>
      <c r="Q21" s="392"/>
      <c r="R21" s="392"/>
      <c r="S21" s="392"/>
      <c r="T21" s="392"/>
      <c r="U21" s="392"/>
      <c r="V21" s="392"/>
      <c r="W21" s="392"/>
      <c r="X21" s="392"/>
      <c r="Y21" s="392" t="s">
        <v>40</v>
      </c>
      <c r="Z21" s="392"/>
      <c r="AA21" s="392"/>
      <c r="AB21" s="392"/>
      <c r="AC21" s="391"/>
      <c r="AD21" s="391"/>
      <c r="AE21" s="391"/>
      <c r="AF21" s="391"/>
      <c r="AG21" s="391"/>
      <c r="AH21" s="391"/>
      <c r="AI21" s="391"/>
      <c r="AJ21" s="391"/>
      <c r="AK21" s="391"/>
      <c r="AL21" s="391"/>
      <c r="AM21" s="391"/>
      <c r="AN21" s="391"/>
      <c r="AO21" s="391"/>
      <c r="AP21" s="391"/>
      <c r="AQ21" s="391"/>
    </row>
    <row r="22" spans="1:43" ht="18.75" customHeight="1">
      <c r="A22" s="382" t="s">
        <v>66</v>
      </c>
      <c r="B22" s="383"/>
      <c r="C22" s="383"/>
      <c r="D22" s="383"/>
      <c r="E22" s="383"/>
      <c r="F22" s="383"/>
      <c r="G22" s="383"/>
      <c r="H22" s="383"/>
      <c r="I22" s="383"/>
      <c r="J22" s="383"/>
      <c r="K22" s="383"/>
      <c r="L22" s="383"/>
      <c r="M22" s="383"/>
      <c r="N22" s="383"/>
      <c r="O22" s="383"/>
      <c r="P22" s="383"/>
      <c r="Q22" s="383"/>
      <c r="R22" s="383"/>
      <c r="S22" s="383"/>
      <c r="T22" s="383"/>
      <c r="U22" s="383"/>
      <c r="V22" s="383"/>
      <c r="W22" s="383"/>
      <c r="X22" s="383"/>
      <c r="Y22" s="383"/>
      <c r="Z22" s="383"/>
      <c r="AA22" s="383"/>
      <c r="AB22" s="383"/>
      <c r="AC22" s="383"/>
      <c r="AD22" s="383"/>
      <c r="AE22" s="383"/>
      <c r="AF22" s="383"/>
      <c r="AG22" s="383"/>
      <c r="AH22" s="383"/>
      <c r="AI22" s="383"/>
      <c r="AJ22" s="383"/>
      <c r="AK22" s="383"/>
      <c r="AL22" s="383"/>
      <c r="AM22" s="383"/>
      <c r="AN22" s="383"/>
      <c r="AO22" s="383"/>
      <c r="AP22" s="383"/>
      <c r="AQ22" s="384"/>
    </row>
    <row r="23" spans="1:43" ht="12.75" customHeight="1">
      <c r="A23" s="47"/>
      <c r="B23" s="45"/>
      <c r="C23" s="45"/>
      <c r="D23" s="45"/>
      <c r="E23" s="45"/>
      <c r="F23" s="45"/>
      <c r="G23" s="45"/>
      <c r="H23" s="45"/>
      <c r="I23" s="45"/>
      <c r="J23" s="45"/>
      <c r="K23" s="45"/>
      <c r="L23" s="45"/>
      <c r="M23" s="45"/>
      <c r="N23" s="45"/>
      <c r="O23" s="45"/>
      <c r="P23" s="45"/>
      <c r="Q23" s="45"/>
      <c r="R23" s="45"/>
      <c r="S23" s="45"/>
      <c r="T23" s="45"/>
      <c r="U23" s="45"/>
      <c r="V23" s="45"/>
      <c r="W23" s="45"/>
      <c r="X23" s="45"/>
      <c r="Y23" s="45"/>
      <c r="Z23" s="45"/>
      <c r="AA23" s="45"/>
      <c r="AB23" s="45"/>
      <c r="AC23" s="45"/>
      <c r="AD23" s="45"/>
      <c r="AE23" s="45"/>
      <c r="AF23" s="45"/>
      <c r="AG23" s="45"/>
      <c r="AH23" s="45"/>
      <c r="AI23" s="45"/>
      <c r="AJ23" s="53"/>
      <c r="AK23" s="53"/>
      <c r="AL23" s="53"/>
      <c r="AM23" s="53"/>
      <c r="AN23" s="53"/>
      <c r="AO23" s="54"/>
      <c r="AP23" s="54"/>
      <c r="AQ23" s="54"/>
    </row>
    <row r="24" spans="1:43" s="42" customFormat="1" ht="27.75" customHeight="1">
      <c r="A24" s="55" t="s">
        <v>9</v>
      </c>
      <c r="B24" s="368" t="s">
        <v>7</v>
      </c>
      <c r="C24" s="369"/>
      <c r="D24" s="369"/>
      <c r="E24" s="369"/>
      <c r="F24" s="369"/>
      <c r="G24" s="369"/>
      <c r="H24" s="369"/>
      <c r="I24" s="369"/>
      <c r="J24" s="369"/>
      <c r="K24" s="369"/>
      <c r="L24" s="369"/>
      <c r="M24" s="369"/>
      <c r="N24" s="369"/>
      <c r="O24" s="369"/>
      <c r="P24" s="385" t="s">
        <v>128</v>
      </c>
      <c r="Q24" s="386"/>
      <c r="R24" s="386"/>
      <c r="S24" s="386"/>
      <c r="T24" s="386"/>
      <c r="U24" s="386"/>
      <c r="V24" s="386"/>
      <c r="W24" s="386"/>
      <c r="X24" s="386"/>
      <c r="Y24" s="386"/>
      <c r="Z24" s="386"/>
      <c r="AA24" s="386"/>
      <c r="AB24" s="386"/>
      <c r="AC24" s="386"/>
      <c r="AD24" s="386"/>
      <c r="AE24" s="386"/>
      <c r="AF24" s="386"/>
      <c r="AG24" s="386"/>
      <c r="AH24" s="386"/>
      <c r="AI24" s="386"/>
      <c r="AJ24" s="386"/>
      <c r="AK24" s="386"/>
      <c r="AL24" s="386"/>
      <c r="AM24" s="386"/>
      <c r="AN24" s="386"/>
      <c r="AO24" s="386"/>
      <c r="AP24" s="386"/>
      <c r="AQ24" s="387"/>
    </row>
    <row r="25" spans="1:43" s="42" customFormat="1" ht="27.75" customHeight="1">
      <c r="A25" s="55" t="s">
        <v>15</v>
      </c>
      <c r="B25" s="368" t="s">
        <v>130</v>
      </c>
      <c r="C25" s="369"/>
      <c r="D25" s="369"/>
      <c r="E25" s="369"/>
      <c r="F25" s="369"/>
      <c r="G25" s="369"/>
      <c r="H25" s="369"/>
      <c r="I25" s="369"/>
      <c r="J25" s="369"/>
      <c r="K25" s="369"/>
      <c r="L25" s="369"/>
      <c r="M25" s="369"/>
      <c r="N25" s="369"/>
      <c r="O25" s="369"/>
      <c r="P25" s="388" t="s">
        <v>132</v>
      </c>
      <c r="Q25" s="389"/>
      <c r="R25" s="389"/>
      <c r="S25" s="389"/>
      <c r="T25" s="389"/>
      <c r="U25" s="389"/>
      <c r="V25" s="389"/>
      <c r="W25" s="389"/>
      <c r="X25" s="389"/>
      <c r="Y25" s="389"/>
      <c r="Z25" s="389"/>
      <c r="AA25" s="389"/>
      <c r="AB25" s="389"/>
      <c r="AC25" s="389"/>
      <c r="AD25" s="389"/>
      <c r="AE25" s="389"/>
      <c r="AF25" s="389"/>
      <c r="AG25" s="389"/>
      <c r="AH25" s="389"/>
      <c r="AI25" s="389"/>
      <c r="AJ25" s="389"/>
      <c r="AK25" s="389"/>
      <c r="AL25" s="389"/>
      <c r="AM25" s="389"/>
      <c r="AN25" s="389"/>
      <c r="AO25" s="389"/>
      <c r="AP25" s="389"/>
      <c r="AQ25" s="390"/>
    </row>
    <row r="26" spans="1:43" s="42" customFormat="1" ht="27.75" customHeight="1">
      <c r="A26" s="55" t="s">
        <v>4</v>
      </c>
      <c r="B26" s="368" t="s">
        <v>305</v>
      </c>
      <c r="C26" s="369"/>
      <c r="D26" s="369"/>
      <c r="E26" s="369"/>
      <c r="F26" s="369"/>
      <c r="G26" s="369"/>
      <c r="H26" s="369"/>
      <c r="I26" s="369"/>
      <c r="J26" s="369"/>
      <c r="K26" s="369"/>
      <c r="L26" s="369"/>
      <c r="M26" s="369"/>
      <c r="N26" s="369"/>
      <c r="O26" s="369"/>
      <c r="P26" s="370">
        <v>358000</v>
      </c>
      <c r="Q26" s="371"/>
      <c r="R26" s="371"/>
      <c r="S26" s="371"/>
      <c r="T26" s="371"/>
      <c r="U26" s="371"/>
      <c r="V26" s="371"/>
      <c r="W26" s="371"/>
      <c r="X26" s="371"/>
      <c r="Y26" s="371"/>
      <c r="Z26" s="371"/>
      <c r="AA26" s="371"/>
      <c r="AB26" s="371"/>
      <c r="AC26" s="371"/>
      <c r="AD26" s="371"/>
      <c r="AE26" s="371"/>
      <c r="AF26" s="371"/>
      <c r="AG26" s="371"/>
      <c r="AH26" s="371"/>
      <c r="AI26" s="371"/>
      <c r="AJ26" s="371"/>
      <c r="AK26" s="371"/>
      <c r="AL26" s="371"/>
      <c r="AM26" s="371"/>
      <c r="AN26" s="371"/>
      <c r="AO26" s="56" t="s">
        <v>133</v>
      </c>
      <c r="AP26" s="56"/>
      <c r="AQ26" s="57"/>
    </row>
    <row r="27" spans="1:43" s="42" customFormat="1" ht="27.75" customHeight="1">
      <c r="A27" s="372" t="s">
        <v>25</v>
      </c>
      <c r="B27" s="358" t="s">
        <v>134</v>
      </c>
      <c r="C27" s="358"/>
      <c r="D27" s="358"/>
      <c r="E27" s="358"/>
      <c r="F27" s="358"/>
      <c r="G27" s="358"/>
      <c r="H27" s="358"/>
      <c r="I27" s="358"/>
      <c r="J27" s="358"/>
      <c r="K27" s="358"/>
      <c r="L27" s="358"/>
      <c r="M27" s="358"/>
      <c r="N27" s="358"/>
      <c r="O27" s="358"/>
      <c r="P27" s="374">
        <v>367992</v>
      </c>
      <c r="Q27" s="374"/>
      <c r="R27" s="374"/>
      <c r="S27" s="374"/>
      <c r="T27" s="374"/>
      <c r="U27" s="374"/>
      <c r="V27" s="374"/>
      <c r="W27" s="374"/>
      <c r="X27" s="374"/>
      <c r="Y27" s="374"/>
      <c r="Z27" s="374"/>
      <c r="AA27" s="374"/>
      <c r="AB27" s="374"/>
      <c r="AC27" s="374"/>
      <c r="AD27" s="374"/>
      <c r="AE27" s="374"/>
      <c r="AF27" s="374"/>
      <c r="AG27" s="374"/>
      <c r="AH27" s="374"/>
      <c r="AI27" s="374"/>
      <c r="AJ27" s="374"/>
      <c r="AK27" s="374"/>
      <c r="AL27" s="374"/>
      <c r="AM27" s="374"/>
      <c r="AN27" s="375"/>
      <c r="AO27" s="56" t="s">
        <v>133</v>
      </c>
      <c r="AP27" s="56"/>
      <c r="AQ27" s="57"/>
    </row>
    <row r="28" spans="1:43" s="42" customFormat="1" ht="27.75" customHeight="1">
      <c r="A28" s="373"/>
      <c r="B28" s="354"/>
      <c r="C28" s="353"/>
      <c r="D28" s="353"/>
      <c r="E28" s="353"/>
      <c r="F28" s="353"/>
      <c r="G28" s="353"/>
      <c r="H28" s="353"/>
      <c r="I28" s="353"/>
      <c r="J28" s="353"/>
      <c r="K28" s="353"/>
      <c r="L28" s="353"/>
      <c r="M28" s="353"/>
      <c r="N28" s="353"/>
      <c r="O28" s="353"/>
      <c r="P28" s="353"/>
      <c r="Q28" s="353"/>
      <c r="R28" s="353"/>
      <c r="S28" s="353"/>
      <c r="T28" s="353"/>
      <c r="U28" s="353"/>
      <c r="V28" s="353"/>
      <c r="W28" s="376">
        <v>4465992</v>
      </c>
      <c r="X28" s="377"/>
      <c r="Y28" s="377"/>
      <c r="Z28" s="377"/>
      <c r="AA28" s="377"/>
      <c r="AB28" s="377"/>
      <c r="AC28" s="377"/>
      <c r="AD28" s="377"/>
      <c r="AE28" s="377"/>
      <c r="AF28" s="377"/>
      <c r="AG28" s="377"/>
      <c r="AH28" s="377"/>
      <c r="AI28" s="377"/>
      <c r="AJ28" s="377"/>
      <c r="AK28" s="377"/>
      <c r="AL28" s="377"/>
      <c r="AM28" s="377"/>
      <c r="AN28" s="377"/>
      <c r="AO28" s="56" t="s">
        <v>133</v>
      </c>
      <c r="AP28" s="56"/>
      <c r="AQ28" s="57"/>
    </row>
    <row r="29" spans="1:43" s="42" customFormat="1" ht="27.75" customHeight="1">
      <c r="A29" s="373"/>
      <c r="B29" s="378" t="s">
        <v>137</v>
      </c>
      <c r="C29" s="379"/>
      <c r="D29" s="379"/>
      <c r="E29" s="379"/>
      <c r="F29" s="379"/>
      <c r="G29" s="379"/>
      <c r="H29" s="379"/>
      <c r="I29" s="379"/>
      <c r="J29" s="379"/>
      <c r="K29" s="379"/>
      <c r="L29" s="379"/>
      <c r="M29" s="379"/>
      <c r="N29" s="379"/>
      <c r="O29" s="379"/>
      <c r="P29" s="379"/>
      <c r="Q29" s="379"/>
      <c r="R29" s="379"/>
      <c r="S29" s="379"/>
      <c r="T29" s="379"/>
      <c r="U29" s="379"/>
      <c r="V29" s="379"/>
      <c r="W29" s="380">
        <v>4098000</v>
      </c>
      <c r="X29" s="381"/>
      <c r="Y29" s="381"/>
      <c r="Z29" s="381"/>
      <c r="AA29" s="381"/>
      <c r="AB29" s="381"/>
      <c r="AC29" s="381"/>
      <c r="AD29" s="381"/>
      <c r="AE29" s="381"/>
      <c r="AF29" s="381"/>
      <c r="AG29" s="381"/>
      <c r="AH29" s="381"/>
      <c r="AI29" s="381"/>
      <c r="AJ29" s="381"/>
      <c r="AK29" s="381"/>
      <c r="AL29" s="381"/>
      <c r="AM29" s="381"/>
      <c r="AN29" s="381"/>
      <c r="AO29" s="56" t="s">
        <v>133</v>
      </c>
      <c r="AP29" s="56"/>
      <c r="AQ29" s="57"/>
    </row>
    <row r="30" spans="1:43" s="42" customFormat="1" ht="20.25" customHeight="1">
      <c r="A30" s="349" t="s">
        <v>56</v>
      </c>
      <c r="B30" s="350"/>
      <c r="C30" s="350"/>
      <c r="D30" s="350"/>
      <c r="E30" s="350"/>
      <c r="F30" s="350"/>
      <c r="G30" s="350"/>
      <c r="H30" s="350"/>
      <c r="I30" s="350"/>
      <c r="J30" s="350"/>
      <c r="K30" s="350"/>
      <c r="L30" s="350"/>
      <c r="M30" s="350"/>
      <c r="N30" s="350"/>
      <c r="O30" s="350"/>
      <c r="P30" s="350"/>
      <c r="Q30" s="350"/>
      <c r="R30" s="350"/>
      <c r="S30" s="350"/>
      <c r="T30" s="350"/>
      <c r="U30" s="350"/>
      <c r="V30" s="350"/>
      <c r="W30" s="350"/>
      <c r="X30" s="350"/>
      <c r="Y30" s="350"/>
      <c r="Z30" s="350"/>
      <c r="AA30" s="350"/>
      <c r="AB30" s="350"/>
      <c r="AC30" s="350"/>
      <c r="AD30" s="350"/>
      <c r="AE30" s="350"/>
      <c r="AF30" s="350"/>
      <c r="AG30" s="350"/>
      <c r="AH30" s="350"/>
      <c r="AI30" s="350"/>
      <c r="AJ30" s="350"/>
      <c r="AK30" s="350"/>
      <c r="AL30" s="350"/>
      <c r="AM30" s="350"/>
      <c r="AN30" s="350"/>
      <c r="AO30" s="350"/>
      <c r="AP30" s="350"/>
      <c r="AQ30" s="351"/>
    </row>
    <row r="31" spans="1:43" s="42" customFormat="1" ht="49.5" customHeight="1">
      <c r="A31" s="58" t="s">
        <v>138</v>
      </c>
      <c r="B31" s="352" t="s">
        <v>140</v>
      </c>
      <c r="C31" s="353"/>
      <c r="D31" s="353"/>
      <c r="E31" s="353"/>
      <c r="F31" s="353"/>
      <c r="G31" s="353"/>
      <c r="H31" s="353"/>
      <c r="I31" s="353"/>
      <c r="J31" s="353"/>
      <c r="K31" s="353"/>
      <c r="L31" s="353"/>
      <c r="M31" s="353"/>
      <c r="N31" s="353"/>
      <c r="O31" s="353"/>
      <c r="P31" s="354"/>
      <c r="Q31" s="353"/>
      <c r="R31" s="353"/>
      <c r="S31" s="353"/>
      <c r="T31" s="353"/>
      <c r="U31" s="353"/>
      <c r="V31" s="353"/>
      <c r="W31" s="353"/>
      <c r="X31" s="353"/>
      <c r="Y31" s="353"/>
      <c r="Z31" s="353"/>
      <c r="AA31" s="353"/>
      <c r="AB31" s="353"/>
      <c r="AC31" s="353"/>
      <c r="AD31" s="353"/>
      <c r="AE31" s="353"/>
      <c r="AF31" s="353"/>
      <c r="AG31" s="353"/>
      <c r="AH31" s="353"/>
      <c r="AI31" s="353"/>
      <c r="AJ31" s="353"/>
      <c r="AK31" s="353"/>
      <c r="AL31" s="353"/>
      <c r="AM31" s="353"/>
      <c r="AN31" s="353"/>
      <c r="AO31" s="56" t="s">
        <v>133</v>
      </c>
      <c r="AP31" s="56"/>
      <c r="AQ31" s="59"/>
    </row>
    <row r="32" spans="1:43" s="42" customFormat="1" ht="27.75" customHeight="1">
      <c r="A32" s="355" t="s">
        <v>142</v>
      </c>
      <c r="B32" s="358" t="s">
        <v>143</v>
      </c>
      <c r="C32" s="358"/>
      <c r="D32" s="358"/>
      <c r="E32" s="358"/>
      <c r="F32" s="358"/>
      <c r="G32" s="358"/>
      <c r="H32" s="358"/>
      <c r="I32" s="358"/>
      <c r="J32" s="358"/>
      <c r="K32" s="358"/>
      <c r="L32" s="358"/>
      <c r="M32" s="358"/>
      <c r="N32" s="358"/>
      <c r="O32" s="358"/>
      <c r="P32" s="359">
        <v>0</v>
      </c>
      <c r="Q32" s="360"/>
      <c r="R32" s="360"/>
      <c r="S32" s="360"/>
      <c r="T32" s="360"/>
      <c r="U32" s="360"/>
      <c r="V32" s="360"/>
      <c r="W32" s="360"/>
      <c r="X32" s="360"/>
      <c r="Y32" s="360"/>
      <c r="Z32" s="360"/>
      <c r="AA32" s="360"/>
      <c r="AB32" s="360"/>
      <c r="AC32" s="360"/>
      <c r="AD32" s="360"/>
      <c r="AE32" s="361"/>
      <c r="AF32" s="361"/>
      <c r="AG32" s="361"/>
      <c r="AH32" s="361"/>
      <c r="AI32" s="361"/>
      <c r="AJ32" s="361"/>
      <c r="AK32" s="361"/>
      <c r="AL32" s="361"/>
      <c r="AM32" s="361"/>
      <c r="AN32" s="361"/>
      <c r="AO32" s="56" t="s">
        <v>133</v>
      </c>
      <c r="AP32" s="56"/>
      <c r="AQ32" s="59"/>
    </row>
    <row r="33" spans="1:43" s="42" customFormat="1" ht="27.75" customHeight="1">
      <c r="A33" s="356"/>
      <c r="B33" s="354" t="s">
        <v>145</v>
      </c>
      <c r="C33" s="353"/>
      <c r="D33" s="353"/>
      <c r="E33" s="353"/>
      <c r="F33" s="353"/>
      <c r="G33" s="353"/>
      <c r="H33" s="353"/>
      <c r="I33" s="353"/>
      <c r="J33" s="353"/>
      <c r="K33" s="353"/>
      <c r="L33" s="353"/>
      <c r="M33" s="353"/>
      <c r="N33" s="353"/>
      <c r="O33" s="353"/>
      <c r="P33" s="353"/>
      <c r="Q33" s="353"/>
      <c r="R33" s="353"/>
      <c r="S33" s="353"/>
      <c r="T33" s="353"/>
      <c r="U33" s="353"/>
      <c r="V33" s="353"/>
      <c r="W33" s="353"/>
      <c r="X33" s="353"/>
      <c r="Y33" s="353"/>
      <c r="Z33" s="353"/>
      <c r="AA33" s="353"/>
      <c r="AB33" s="353"/>
      <c r="AC33" s="353"/>
      <c r="AD33" s="353"/>
      <c r="AE33" s="353"/>
      <c r="AF33" s="353"/>
      <c r="AG33" s="353"/>
      <c r="AH33" s="362"/>
      <c r="AI33" s="363"/>
      <c r="AJ33" s="364"/>
      <c r="AK33" s="364"/>
      <c r="AL33" s="364"/>
      <c r="AM33" s="364"/>
      <c r="AN33" s="364"/>
      <c r="AO33" s="56" t="s">
        <v>133</v>
      </c>
      <c r="AP33" s="56"/>
      <c r="AQ33" s="59"/>
    </row>
    <row r="34" spans="1:43" s="42" customFormat="1" ht="27.75" customHeight="1">
      <c r="A34" s="357"/>
      <c r="B34" s="365" t="s">
        <v>146</v>
      </c>
      <c r="C34" s="365"/>
      <c r="D34" s="365"/>
      <c r="E34" s="365"/>
      <c r="F34" s="365"/>
      <c r="G34" s="365"/>
      <c r="H34" s="365"/>
      <c r="I34" s="365"/>
      <c r="J34" s="365"/>
      <c r="K34" s="365"/>
      <c r="L34" s="365"/>
      <c r="M34" s="365"/>
      <c r="N34" s="365"/>
      <c r="O34" s="365"/>
      <c r="P34" s="365"/>
      <c r="Q34" s="365"/>
      <c r="R34" s="365"/>
      <c r="S34" s="365"/>
      <c r="T34" s="365"/>
      <c r="U34" s="365"/>
      <c r="V34" s="365"/>
      <c r="W34" s="365"/>
      <c r="X34" s="365"/>
      <c r="Y34" s="365"/>
      <c r="Z34" s="365"/>
      <c r="AA34" s="365"/>
      <c r="AB34" s="365"/>
      <c r="AC34" s="365"/>
      <c r="AD34" s="365"/>
      <c r="AE34" s="365"/>
      <c r="AF34" s="365"/>
      <c r="AG34" s="365"/>
      <c r="AH34" s="365"/>
      <c r="AI34" s="366"/>
      <c r="AJ34" s="367"/>
      <c r="AK34" s="367"/>
      <c r="AL34" s="367"/>
      <c r="AM34" s="367"/>
      <c r="AN34" s="367"/>
      <c r="AO34" s="60" t="s">
        <v>133</v>
      </c>
      <c r="AP34" s="60"/>
      <c r="AQ34" s="61"/>
    </row>
    <row r="35" spans="1:43" s="42" customFormat="1" ht="24.75" customHeight="1">
      <c r="A35" s="340" t="s">
        <v>37</v>
      </c>
      <c r="B35" s="341" t="s">
        <v>149</v>
      </c>
      <c r="C35" s="342"/>
      <c r="D35" s="342"/>
      <c r="E35" s="342"/>
      <c r="F35" s="342"/>
      <c r="G35" s="342"/>
      <c r="H35" s="342"/>
      <c r="I35" s="342"/>
      <c r="J35" s="342"/>
      <c r="K35" s="342"/>
      <c r="L35" s="342"/>
      <c r="M35" s="342"/>
      <c r="N35" s="342"/>
      <c r="O35" s="342"/>
      <c r="P35" s="343" t="s">
        <v>150</v>
      </c>
      <c r="Q35" s="344"/>
      <c r="R35" s="344"/>
      <c r="S35" s="344"/>
      <c r="T35" s="344"/>
      <c r="U35" s="344"/>
      <c r="V35" s="344"/>
      <c r="W35" s="344"/>
      <c r="X35" s="344"/>
      <c r="Y35" s="344"/>
      <c r="Z35" s="344"/>
      <c r="AA35" s="344"/>
      <c r="AB35" s="344"/>
      <c r="AC35" s="344"/>
      <c r="AD35" s="344"/>
      <c r="AE35" s="344"/>
      <c r="AF35" s="344"/>
      <c r="AG35" s="344"/>
      <c r="AH35" s="344"/>
      <c r="AI35" s="344"/>
      <c r="AJ35" s="344"/>
      <c r="AK35" s="344"/>
      <c r="AL35" s="344"/>
      <c r="AM35" s="344"/>
      <c r="AN35" s="344"/>
      <c r="AO35" s="344"/>
      <c r="AP35" s="344"/>
      <c r="AQ35" s="345"/>
    </row>
    <row r="36" spans="1:43" s="42" customFormat="1" ht="24.75" customHeight="1">
      <c r="A36" s="340"/>
      <c r="B36" s="341"/>
      <c r="C36" s="342"/>
      <c r="D36" s="342"/>
      <c r="E36" s="342"/>
      <c r="F36" s="342"/>
      <c r="G36" s="342"/>
      <c r="H36" s="342"/>
      <c r="I36" s="342"/>
      <c r="J36" s="342"/>
      <c r="K36" s="342"/>
      <c r="L36" s="342"/>
      <c r="M36" s="342"/>
      <c r="N36" s="342"/>
      <c r="O36" s="342"/>
      <c r="P36" s="346" t="s">
        <v>151</v>
      </c>
      <c r="Q36" s="347"/>
      <c r="R36" s="347"/>
      <c r="S36" s="347"/>
      <c r="T36" s="347"/>
      <c r="U36" s="347"/>
      <c r="V36" s="347"/>
      <c r="W36" s="347"/>
      <c r="X36" s="347"/>
      <c r="Y36" s="347"/>
      <c r="Z36" s="347"/>
      <c r="AA36" s="347"/>
      <c r="AB36" s="347"/>
      <c r="AC36" s="347"/>
      <c r="AD36" s="347"/>
      <c r="AE36" s="347"/>
      <c r="AF36" s="347"/>
      <c r="AG36" s="347"/>
      <c r="AH36" s="347"/>
      <c r="AI36" s="347"/>
      <c r="AJ36" s="347"/>
      <c r="AK36" s="347"/>
      <c r="AL36" s="347"/>
      <c r="AM36" s="347"/>
      <c r="AN36" s="347"/>
      <c r="AO36" s="347"/>
      <c r="AP36" s="347"/>
      <c r="AQ36" s="348"/>
    </row>
    <row r="37" spans="1:43" s="42" customFormat="1" ht="24.75" customHeight="1">
      <c r="A37" s="340"/>
      <c r="B37" s="341"/>
      <c r="C37" s="342"/>
      <c r="D37" s="342"/>
      <c r="E37" s="342"/>
      <c r="F37" s="342"/>
      <c r="G37" s="342"/>
      <c r="H37" s="342"/>
      <c r="I37" s="342"/>
      <c r="J37" s="342"/>
      <c r="K37" s="342"/>
      <c r="L37" s="342"/>
      <c r="M37" s="342"/>
      <c r="N37" s="342"/>
      <c r="O37" s="342"/>
      <c r="P37" s="346"/>
      <c r="Q37" s="347"/>
      <c r="R37" s="347"/>
      <c r="S37" s="347"/>
      <c r="T37" s="347"/>
      <c r="U37" s="347"/>
      <c r="V37" s="347"/>
      <c r="W37" s="347"/>
      <c r="X37" s="347"/>
      <c r="Y37" s="347"/>
      <c r="Z37" s="347"/>
      <c r="AA37" s="347"/>
      <c r="AB37" s="347"/>
      <c r="AC37" s="347"/>
      <c r="AD37" s="347"/>
      <c r="AE37" s="347"/>
      <c r="AF37" s="347"/>
      <c r="AG37" s="347"/>
      <c r="AH37" s="347"/>
      <c r="AI37" s="347"/>
      <c r="AJ37" s="347"/>
      <c r="AK37" s="347"/>
      <c r="AL37" s="347"/>
      <c r="AM37" s="347"/>
      <c r="AN37" s="347"/>
      <c r="AO37" s="347"/>
      <c r="AP37" s="347"/>
      <c r="AQ37" s="348"/>
    </row>
    <row r="38" spans="1:43" s="42" customFormat="1" ht="24.75" customHeight="1">
      <c r="A38" s="340"/>
      <c r="B38" s="341"/>
      <c r="C38" s="342"/>
      <c r="D38" s="342"/>
      <c r="E38" s="342"/>
      <c r="F38" s="342"/>
      <c r="G38" s="342"/>
      <c r="H38" s="342"/>
      <c r="I38" s="342"/>
      <c r="J38" s="342"/>
      <c r="K38" s="342"/>
      <c r="L38" s="342"/>
      <c r="M38" s="342"/>
      <c r="N38" s="342"/>
      <c r="O38" s="342"/>
      <c r="P38" s="346"/>
      <c r="Q38" s="347"/>
      <c r="R38" s="347"/>
      <c r="S38" s="347"/>
      <c r="T38" s="347"/>
      <c r="U38" s="347"/>
      <c r="V38" s="347"/>
      <c r="W38" s="347"/>
      <c r="X38" s="347"/>
      <c r="Y38" s="347"/>
      <c r="Z38" s="347"/>
      <c r="AA38" s="347"/>
      <c r="AB38" s="347"/>
      <c r="AC38" s="347"/>
      <c r="AD38" s="347"/>
      <c r="AE38" s="347"/>
      <c r="AF38" s="347"/>
      <c r="AG38" s="347"/>
      <c r="AH38" s="347"/>
      <c r="AI38" s="347"/>
      <c r="AJ38" s="347"/>
      <c r="AK38" s="347"/>
      <c r="AL38" s="347"/>
      <c r="AM38" s="347"/>
      <c r="AN38" s="347"/>
      <c r="AO38" s="347"/>
      <c r="AP38" s="347"/>
      <c r="AQ38" s="348"/>
    </row>
    <row r="39" spans="1:43" s="42" customFormat="1" ht="24.75" customHeight="1">
      <c r="A39" s="340"/>
      <c r="B39" s="341"/>
      <c r="C39" s="342"/>
      <c r="D39" s="342"/>
      <c r="E39" s="342"/>
      <c r="F39" s="342"/>
      <c r="G39" s="342"/>
      <c r="H39" s="342"/>
      <c r="I39" s="342"/>
      <c r="J39" s="342"/>
      <c r="K39" s="342"/>
      <c r="L39" s="342"/>
      <c r="M39" s="342"/>
      <c r="N39" s="342"/>
      <c r="O39" s="342"/>
      <c r="P39" s="346"/>
      <c r="Q39" s="347"/>
      <c r="R39" s="347"/>
      <c r="S39" s="347"/>
      <c r="T39" s="347"/>
      <c r="U39" s="347"/>
      <c r="V39" s="347"/>
      <c r="W39" s="347"/>
      <c r="X39" s="347"/>
      <c r="Y39" s="347"/>
      <c r="Z39" s="347"/>
      <c r="AA39" s="347"/>
      <c r="AB39" s="347"/>
      <c r="AC39" s="347"/>
      <c r="AD39" s="347"/>
      <c r="AE39" s="347"/>
      <c r="AF39" s="347"/>
      <c r="AG39" s="347"/>
      <c r="AH39" s="347"/>
      <c r="AI39" s="347"/>
      <c r="AJ39" s="347"/>
      <c r="AK39" s="347"/>
      <c r="AL39" s="347"/>
      <c r="AM39" s="347"/>
      <c r="AN39" s="347"/>
      <c r="AO39" s="347"/>
      <c r="AP39" s="347"/>
      <c r="AQ39" s="348"/>
    </row>
    <row r="40" spans="1:43" s="43" customFormat="1" ht="9.75" customHeight="1">
      <c r="A40" s="62"/>
      <c r="B40" s="63"/>
      <c r="C40" s="63"/>
      <c r="D40" s="63"/>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c r="AG40" s="63"/>
      <c r="AH40" s="63"/>
      <c r="AI40" s="63"/>
      <c r="AJ40" s="63"/>
      <c r="AK40" s="63"/>
      <c r="AL40" s="63"/>
      <c r="AM40" s="63"/>
      <c r="AN40" s="64"/>
      <c r="AO40" s="56"/>
      <c r="AP40" s="64"/>
      <c r="AQ40" s="64"/>
    </row>
    <row r="41" spans="1:43" s="43" customFormat="1" ht="19.5" customHeight="1">
      <c r="A41" s="65" t="s">
        <v>152</v>
      </c>
      <c r="B41" s="66"/>
      <c r="C41" s="66"/>
      <c r="D41" s="66"/>
      <c r="E41" s="66"/>
      <c r="F41" s="66"/>
      <c r="G41" s="66"/>
      <c r="H41" s="66"/>
      <c r="I41" s="66"/>
      <c r="J41" s="66"/>
      <c r="K41" s="66"/>
      <c r="L41" s="66"/>
      <c r="M41" s="66"/>
      <c r="N41" s="66"/>
      <c r="O41" s="66"/>
      <c r="P41" s="66"/>
      <c r="Q41" s="66"/>
      <c r="R41" s="66"/>
      <c r="S41" s="66"/>
      <c r="T41" s="66"/>
      <c r="U41" s="66"/>
      <c r="V41" s="66"/>
      <c r="W41" s="66"/>
      <c r="X41" s="66"/>
      <c r="Y41" s="66"/>
      <c r="Z41" s="66"/>
      <c r="AA41" s="66"/>
      <c r="AB41" s="66"/>
      <c r="AC41" s="66"/>
      <c r="AD41" s="66"/>
      <c r="AE41" s="66"/>
      <c r="AF41" s="66"/>
      <c r="AG41" s="66"/>
      <c r="AH41" s="66"/>
      <c r="AI41" s="66"/>
      <c r="AJ41" s="66"/>
      <c r="AK41" s="66"/>
      <c r="AL41" s="66"/>
      <c r="AM41" s="66"/>
      <c r="AN41" s="67"/>
      <c r="AO41" s="68"/>
      <c r="AP41" s="67"/>
      <c r="AQ41" s="67"/>
    </row>
    <row r="42" spans="1:43" s="43" customFormat="1" ht="19.5" customHeight="1">
      <c r="A42" s="65"/>
      <c r="B42" s="66" t="s">
        <v>52</v>
      </c>
      <c r="C42" s="66"/>
      <c r="D42" s="66"/>
      <c r="E42" s="66"/>
      <c r="F42" s="66"/>
      <c r="G42" s="66"/>
      <c r="H42" s="66"/>
      <c r="I42" s="66"/>
      <c r="J42" s="66"/>
      <c r="K42" s="66"/>
      <c r="L42" s="66"/>
      <c r="M42" s="66"/>
      <c r="N42" s="66"/>
      <c r="O42" s="66"/>
      <c r="P42" s="66"/>
      <c r="Q42" s="66"/>
      <c r="R42" s="66"/>
      <c r="S42" s="66"/>
      <c r="T42" s="66"/>
      <c r="U42" s="66"/>
      <c r="V42" s="66"/>
      <c r="W42" s="66"/>
      <c r="X42" s="66"/>
      <c r="Y42" s="66"/>
      <c r="Z42" s="66"/>
      <c r="AA42" s="66"/>
      <c r="AB42" s="66"/>
      <c r="AC42" s="66"/>
      <c r="AD42" s="66"/>
      <c r="AE42" s="66"/>
      <c r="AF42" s="66"/>
      <c r="AG42" s="66"/>
      <c r="AH42" s="66"/>
      <c r="AI42" s="66"/>
      <c r="AJ42" s="66"/>
      <c r="AK42" s="66"/>
      <c r="AL42" s="66"/>
      <c r="AM42" s="66"/>
      <c r="AN42" s="67"/>
      <c r="AO42" s="68"/>
      <c r="AP42" s="67"/>
      <c r="AQ42" s="67"/>
    </row>
    <row r="43" spans="1:43" s="43" customFormat="1" ht="19.5" customHeight="1">
      <c r="A43" s="65" t="s">
        <v>153</v>
      </c>
      <c r="B43" s="66"/>
      <c r="C43" s="66"/>
      <c r="D43" s="66"/>
      <c r="E43" s="66"/>
      <c r="F43" s="66"/>
      <c r="G43" s="66"/>
      <c r="H43" s="66"/>
      <c r="I43" s="66"/>
      <c r="J43" s="66"/>
      <c r="K43" s="66"/>
      <c r="L43" s="66"/>
      <c r="M43" s="66"/>
      <c r="N43" s="66"/>
      <c r="O43" s="66"/>
      <c r="P43" s="66"/>
      <c r="Q43" s="66"/>
      <c r="R43" s="66"/>
      <c r="S43" s="66"/>
      <c r="T43" s="66"/>
      <c r="U43" s="66"/>
      <c r="V43" s="66"/>
      <c r="W43" s="66"/>
      <c r="X43" s="66"/>
      <c r="Y43" s="66"/>
      <c r="Z43" s="66"/>
      <c r="AA43" s="66"/>
      <c r="AB43" s="66"/>
      <c r="AC43" s="66"/>
      <c r="AD43" s="66"/>
      <c r="AE43" s="66"/>
      <c r="AF43" s="66"/>
      <c r="AG43" s="66"/>
      <c r="AH43" s="66"/>
      <c r="AI43" s="66"/>
      <c r="AJ43" s="66"/>
      <c r="AK43" s="66"/>
      <c r="AL43" s="66"/>
      <c r="AM43" s="66"/>
      <c r="AN43" s="67"/>
      <c r="AO43" s="68"/>
      <c r="AP43" s="67"/>
      <c r="AQ43" s="67"/>
    </row>
    <row r="44" spans="1:43" s="43" customFormat="1" ht="19.5" customHeight="1">
      <c r="A44" s="65" t="s">
        <v>154</v>
      </c>
      <c r="B44" s="66"/>
      <c r="C44" s="66"/>
      <c r="D44" s="66"/>
      <c r="E44" s="66"/>
      <c r="F44" s="66"/>
      <c r="G44" s="66"/>
      <c r="H44" s="66"/>
      <c r="I44" s="66"/>
      <c r="J44" s="66"/>
      <c r="K44" s="66"/>
      <c r="L44" s="66"/>
      <c r="M44" s="66"/>
      <c r="N44" s="66"/>
      <c r="O44" s="66"/>
      <c r="P44" s="66"/>
      <c r="Q44" s="66"/>
      <c r="R44" s="66"/>
      <c r="S44" s="66"/>
      <c r="T44" s="66"/>
      <c r="U44" s="66"/>
      <c r="V44" s="66"/>
      <c r="W44" s="66"/>
      <c r="X44" s="66"/>
      <c r="Y44" s="66"/>
      <c r="Z44" s="66"/>
      <c r="AA44" s="66"/>
      <c r="AB44" s="66"/>
      <c r="AC44" s="66"/>
      <c r="AD44" s="66"/>
      <c r="AE44" s="66"/>
      <c r="AF44" s="66"/>
      <c r="AG44" s="66"/>
      <c r="AH44" s="66"/>
      <c r="AI44" s="66"/>
      <c r="AJ44" s="66"/>
      <c r="AK44" s="66"/>
      <c r="AL44" s="66"/>
      <c r="AM44" s="66"/>
      <c r="AN44" s="67"/>
      <c r="AO44" s="68"/>
      <c r="AP44" s="67"/>
      <c r="AQ44" s="67"/>
    </row>
    <row r="45" spans="1:43" s="43" customFormat="1" ht="19.5" customHeight="1">
      <c r="A45" s="65" t="s">
        <v>119</v>
      </c>
      <c r="B45" s="66"/>
      <c r="C45" s="66"/>
      <c r="D45" s="66"/>
      <c r="E45" s="66"/>
      <c r="F45" s="66"/>
      <c r="G45" s="66"/>
      <c r="H45" s="66"/>
      <c r="I45" s="66"/>
      <c r="J45" s="66"/>
      <c r="K45" s="66"/>
      <c r="L45" s="66"/>
      <c r="M45" s="66"/>
      <c r="N45" s="66"/>
      <c r="O45" s="66"/>
      <c r="P45" s="66"/>
      <c r="Q45" s="66"/>
      <c r="R45" s="66"/>
      <c r="S45" s="66"/>
      <c r="T45" s="66"/>
      <c r="U45" s="66"/>
      <c r="V45" s="66"/>
      <c r="W45" s="66"/>
      <c r="X45" s="66"/>
      <c r="Y45" s="66"/>
      <c r="Z45" s="66"/>
      <c r="AA45" s="66"/>
      <c r="AB45" s="66"/>
      <c r="AC45" s="66"/>
      <c r="AD45" s="66"/>
      <c r="AE45" s="66"/>
      <c r="AF45" s="66"/>
      <c r="AG45" s="66"/>
      <c r="AH45" s="66"/>
      <c r="AI45" s="66"/>
      <c r="AJ45" s="66"/>
      <c r="AK45" s="66"/>
      <c r="AL45" s="66"/>
      <c r="AM45" s="66"/>
      <c r="AN45" s="67"/>
      <c r="AO45" s="68"/>
      <c r="AP45" s="67"/>
      <c r="AQ45" s="67"/>
    </row>
    <row r="46" spans="1:43" s="43" customFormat="1" ht="19.5" customHeight="1">
      <c r="A46" s="65" t="s">
        <v>62</v>
      </c>
      <c r="B46" s="66"/>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7"/>
      <c r="AO46" s="68"/>
      <c r="AP46" s="67"/>
      <c r="AQ46" s="67"/>
    </row>
    <row r="47" spans="1:43" s="43" customFormat="1" ht="19.5" customHeight="1">
      <c r="A47" s="65" t="s">
        <v>156</v>
      </c>
      <c r="B47" s="66"/>
      <c r="C47" s="66"/>
      <c r="D47" s="66"/>
      <c r="E47" s="66"/>
      <c r="F47" s="66"/>
      <c r="G47" s="66"/>
      <c r="H47" s="66"/>
      <c r="I47" s="66"/>
      <c r="J47" s="66"/>
      <c r="K47" s="66"/>
      <c r="L47" s="66"/>
      <c r="M47" s="66"/>
      <c r="N47" s="66"/>
      <c r="O47" s="66"/>
      <c r="P47" s="66"/>
      <c r="Q47" s="66"/>
      <c r="R47" s="66"/>
      <c r="S47" s="66"/>
      <c r="T47" s="66"/>
      <c r="U47" s="66"/>
      <c r="V47" s="66"/>
      <c r="W47" s="66"/>
      <c r="X47" s="66"/>
      <c r="Y47" s="66"/>
      <c r="Z47" s="66"/>
      <c r="AA47" s="66"/>
      <c r="AB47" s="66"/>
      <c r="AC47" s="66"/>
      <c r="AD47" s="66"/>
      <c r="AE47" s="66"/>
      <c r="AF47" s="66"/>
      <c r="AG47" s="66"/>
      <c r="AH47" s="66"/>
      <c r="AI47" s="66"/>
      <c r="AJ47" s="66"/>
      <c r="AK47" s="66"/>
      <c r="AL47" s="66"/>
      <c r="AM47" s="66"/>
      <c r="AN47" s="67"/>
      <c r="AO47" s="68"/>
      <c r="AP47" s="67"/>
      <c r="AQ47" s="67"/>
    </row>
    <row r="48" spans="1:43" s="43" customFormat="1" ht="19.5" customHeight="1">
      <c r="A48" s="65"/>
      <c r="B48" s="66" t="s">
        <v>157</v>
      </c>
      <c r="C48" s="66"/>
      <c r="D48" s="66"/>
      <c r="E48" s="66"/>
      <c r="F48" s="66"/>
      <c r="G48" s="66"/>
      <c r="H48" s="66"/>
      <c r="I48" s="66"/>
      <c r="J48" s="66"/>
      <c r="K48" s="66"/>
      <c r="L48" s="66"/>
      <c r="M48" s="66"/>
      <c r="N48" s="66"/>
      <c r="O48" s="66"/>
      <c r="P48" s="66"/>
      <c r="Q48" s="66"/>
      <c r="R48" s="66"/>
      <c r="S48" s="66"/>
      <c r="T48" s="66"/>
      <c r="U48" s="66"/>
      <c r="V48" s="66"/>
      <c r="W48" s="66"/>
      <c r="X48" s="66"/>
      <c r="Y48" s="66"/>
      <c r="Z48" s="66"/>
      <c r="AA48" s="66"/>
      <c r="AB48" s="66"/>
      <c r="AC48" s="66"/>
      <c r="AD48" s="66"/>
      <c r="AE48" s="66"/>
      <c r="AF48" s="66"/>
      <c r="AG48" s="66"/>
      <c r="AH48" s="66"/>
      <c r="AI48" s="66"/>
      <c r="AJ48" s="66"/>
      <c r="AK48" s="66"/>
      <c r="AL48" s="66"/>
      <c r="AM48" s="66"/>
      <c r="AN48" s="67"/>
      <c r="AO48" s="68"/>
      <c r="AP48" s="67"/>
      <c r="AQ48" s="67"/>
    </row>
    <row r="49" spans="1:43" s="43" customFormat="1" ht="19.5" customHeight="1">
      <c r="A49" s="65"/>
      <c r="B49" s="66" t="s">
        <v>159</v>
      </c>
      <c r="C49" s="66"/>
      <c r="D49" s="66"/>
      <c r="E49" s="66"/>
      <c r="F49" s="66"/>
      <c r="G49" s="66"/>
      <c r="H49" s="66"/>
      <c r="I49" s="66"/>
      <c r="J49" s="66"/>
      <c r="K49" s="66"/>
      <c r="L49" s="66"/>
      <c r="M49" s="66"/>
      <c r="N49" s="66"/>
      <c r="O49" s="66"/>
      <c r="P49" s="66"/>
      <c r="Q49" s="66"/>
      <c r="R49" s="66"/>
      <c r="S49" s="66"/>
      <c r="T49" s="66"/>
      <c r="U49" s="66"/>
      <c r="V49" s="66"/>
      <c r="W49" s="66"/>
      <c r="X49" s="66"/>
      <c r="Y49" s="66"/>
      <c r="Z49" s="66"/>
      <c r="AA49" s="66"/>
      <c r="AB49" s="66"/>
      <c r="AC49" s="66"/>
      <c r="AD49" s="66"/>
      <c r="AE49" s="66"/>
      <c r="AF49" s="66"/>
      <c r="AG49" s="66"/>
      <c r="AH49" s="66"/>
      <c r="AI49" s="66"/>
      <c r="AJ49" s="66"/>
      <c r="AK49" s="66"/>
      <c r="AL49" s="66"/>
      <c r="AM49" s="66"/>
      <c r="AN49" s="67"/>
      <c r="AO49" s="68"/>
      <c r="AP49" s="67"/>
      <c r="AQ49" s="67"/>
    </row>
    <row r="50" spans="1:43" s="43" customFormat="1" ht="19.5" customHeight="1">
      <c r="A50" s="65" t="s">
        <v>148</v>
      </c>
      <c r="B50" s="66"/>
      <c r="C50" s="66"/>
      <c r="D50" s="66"/>
      <c r="E50" s="66"/>
      <c r="F50" s="66"/>
      <c r="G50" s="66"/>
      <c r="H50" s="66"/>
      <c r="I50" s="66"/>
      <c r="J50" s="66"/>
      <c r="K50" s="66"/>
      <c r="L50" s="66"/>
      <c r="M50" s="66"/>
      <c r="N50" s="66"/>
      <c r="O50" s="66"/>
      <c r="P50" s="66"/>
      <c r="Q50" s="66"/>
      <c r="R50" s="66"/>
      <c r="S50" s="66"/>
      <c r="T50" s="66"/>
      <c r="U50" s="66"/>
      <c r="V50" s="66"/>
      <c r="W50" s="66"/>
      <c r="X50" s="66"/>
      <c r="Y50" s="66"/>
      <c r="Z50" s="66"/>
      <c r="AA50" s="66"/>
      <c r="AB50" s="66"/>
      <c r="AC50" s="66"/>
      <c r="AD50" s="66"/>
      <c r="AE50" s="66"/>
      <c r="AF50" s="66"/>
      <c r="AG50" s="66"/>
      <c r="AH50" s="66"/>
      <c r="AI50" s="66"/>
      <c r="AJ50" s="66"/>
      <c r="AK50" s="66"/>
      <c r="AL50" s="66"/>
      <c r="AM50" s="66"/>
      <c r="AN50" s="67"/>
      <c r="AO50" s="68"/>
      <c r="AP50" s="67"/>
      <c r="AQ50" s="67"/>
    </row>
    <row r="51" spans="1:43" s="43" customFormat="1" ht="19.5" customHeight="1">
      <c r="A51" s="65"/>
      <c r="B51" s="69" t="s">
        <v>74</v>
      </c>
      <c r="C51" s="66"/>
      <c r="D51" s="66"/>
      <c r="E51" s="66"/>
      <c r="F51" s="66"/>
      <c r="G51" s="66"/>
      <c r="H51" s="66"/>
      <c r="I51" s="66"/>
      <c r="J51" s="66"/>
      <c r="K51" s="66"/>
      <c r="L51" s="66"/>
      <c r="M51" s="66"/>
      <c r="N51" s="66"/>
      <c r="O51" s="66"/>
      <c r="P51" s="66"/>
      <c r="Q51" s="66"/>
      <c r="R51" s="66"/>
      <c r="S51" s="66"/>
      <c r="T51" s="66"/>
      <c r="U51" s="66"/>
      <c r="V51" s="66"/>
      <c r="W51" s="66"/>
      <c r="X51" s="66"/>
      <c r="Y51" s="66"/>
      <c r="Z51" s="66"/>
      <c r="AA51" s="66"/>
      <c r="AB51" s="66"/>
      <c r="AC51" s="66"/>
      <c r="AD51" s="66"/>
      <c r="AE51" s="66"/>
      <c r="AF51" s="66"/>
      <c r="AG51" s="66"/>
      <c r="AH51" s="66"/>
      <c r="AI51" s="66"/>
      <c r="AJ51" s="66"/>
      <c r="AK51" s="66"/>
      <c r="AL51" s="66"/>
      <c r="AM51" s="66"/>
      <c r="AN51" s="67"/>
      <c r="AO51" s="68"/>
      <c r="AP51" s="67"/>
      <c r="AQ51" s="67"/>
    </row>
    <row r="52" spans="1:43" s="43" customFormat="1" ht="19.5" customHeight="1">
      <c r="A52" s="65"/>
      <c r="B52" s="69" t="s">
        <v>144</v>
      </c>
      <c r="C52" s="66"/>
      <c r="D52" s="66"/>
      <c r="E52" s="66"/>
      <c r="F52" s="66"/>
      <c r="G52" s="66"/>
      <c r="H52" s="66"/>
      <c r="I52" s="66"/>
      <c r="J52" s="66"/>
      <c r="K52" s="66"/>
      <c r="L52" s="66"/>
      <c r="M52" s="66"/>
      <c r="N52" s="66"/>
      <c r="O52" s="66"/>
      <c r="P52" s="66"/>
      <c r="Q52" s="66"/>
      <c r="R52" s="66"/>
      <c r="S52" s="66"/>
      <c r="T52" s="66"/>
      <c r="U52" s="66"/>
      <c r="V52" s="66"/>
      <c r="W52" s="66"/>
      <c r="X52" s="66"/>
      <c r="Y52" s="66"/>
      <c r="Z52" s="66"/>
      <c r="AA52" s="66"/>
      <c r="AB52" s="66"/>
      <c r="AC52" s="66"/>
      <c r="AD52" s="66"/>
      <c r="AE52" s="66"/>
      <c r="AF52" s="66"/>
      <c r="AG52" s="66"/>
      <c r="AH52" s="66"/>
      <c r="AI52" s="66"/>
      <c r="AJ52" s="66"/>
      <c r="AK52" s="66"/>
      <c r="AL52" s="66"/>
      <c r="AM52" s="66"/>
      <c r="AN52" s="67"/>
      <c r="AO52" s="68"/>
      <c r="AP52" s="67"/>
      <c r="AQ52" s="67"/>
    </row>
    <row r="53" spans="1:43" s="43" customFormat="1" ht="19.5" customHeight="1">
      <c r="A53" s="65"/>
      <c r="B53" s="69" t="s">
        <v>101</v>
      </c>
      <c r="C53" s="66"/>
      <c r="D53" s="66"/>
      <c r="E53" s="66"/>
      <c r="F53" s="66"/>
      <c r="G53" s="66"/>
      <c r="H53" s="66"/>
      <c r="I53" s="66"/>
      <c r="J53" s="66"/>
      <c r="K53" s="66"/>
      <c r="L53" s="66"/>
      <c r="M53" s="66"/>
      <c r="N53" s="66"/>
      <c r="O53" s="66"/>
      <c r="P53" s="66"/>
      <c r="Q53" s="66"/>
      <c r="R53" s="66"/>
      <c r="S53" s="66"/>
      <c r="T53" s="66"/>
      <c r="U53" s="66"/>
      <c r="V53" s="66"/>
      <c r="W53" s="66"/>
      <c r="X53" s="66"/>
      <c r="Y53" s="66"/>
      <c r="Z53" s="66"/>
      <c r="AA53" s="66"/>
      <c r="AB53" s="66"/>
      <c r="AC53" s="66"/>
      <c r="AD53" s="66"/>
      <c r="AE53" s="66"/>
      <c r="AF53" s="66"/>
      <c r="AG53" s="66"/>
      <c r="AH53" s="66"/>
      <c r="AI53" s="66"/>
      <c r="AJ53" s="66"/>
      <c r="AK53" s="66"/>
      <c r="AL53" s="66"/>
      <c r="AM53" s="66"/>
      <c r="AN53" s="67"/>
      <c r="AO53" s="68"/>
      <c r="AP53" s="67"/>
      <c r="AQ53" s="67"/>
    </row>
    <row r="54" spans="1:43" s="43" customFormat="1" ht="19.5" customHeight="1">
      <c r="A54" s="65" t="s">
        <v>44</v>
      </c>
      <c r="B54" s="54"/>
      <c r="C54" s="54"/>
      <c r="D54" s="54"/>
      <c r="E54" s="54"/>
      <c r="F54" s="54"/>
      <c r="G54" s="54"/>
      <c r="H54" s="54"/>
      <c r="I54" s="54"/>
      <c r="J54" s="54"/>
      <c r="K54" s="54"/>
      <c r="L54" s="54"/>
      <c r="M54" s="54"/>
      <c r="N54" s="54"/>
      <c r="O54" s="54"/>
      <c r="P54" s="54"/>
      <c r="Q54" s="54"/>
      <c r="R54" s="54"/>
      <c r="S54" s="54"/>
      <c r="T54" s="54"/>
      <c r="U54" s="54"/>
      <c r="V54" s="54"/>
      <c r="W54" s="54"/>
      <c r="X54" s="54"/>
      <c r="Y54" s="54"/>
      <c r="Z54" s="54"/>
      <c r="AA54" s="54"/>
      <c r="AB54" s="54"/>
      <c r="AC54" s="54"/>
      <c r="AD54" s="54"/>
      <c r="AE54" s="54"/>
      <c r="AF54" s="54"/>
      <c r="AG54" s="54"/>
      <c r="AH54" s="54"/>
      <c r="AI54" s="54"/>
      <c r="AJ54" s="54"/>
      <c r="AK54" s="54"/>
      <c r="AL54" s="54"/>
      <c r="AM54" s="54"/>
      <c r="AN54" s="67"/>
      <c r="AO54" s="70"/>
      <c r="AP54" s="67"/>
      <c r="AQ54" s="67"/>
    </row>
    <row r="55" spans="1:43" s="43" customFormat="1" ht="19.5" customHeight="1">
      <c r="A55" s="65"/>
      <c r="B55" s="54" t="s">
        <v>160</v>
      </c>
      <c r="C55" s="54"/>
      <c r="D55" s="54"/>
      <c r="E55" s="54"/>
      <c r="F55" s="54"/>
      <c r="G55" s="54"/>
      <c r="H55" s="54"/>
      <c r="I55" s="54"/>
      <c r="J55" s="54"/>
      <c r="K55" s="54"/>
      <c r="L55" s="54"/>
      <c r="M55" s="54"/>
      <c r="N55" s="54"/>
      <c r="O55" s="54"/>
      <c r="P55" s="54"/>
      <c r="Q55" s="54"/>
      <c r="R55" s="54"/>
      <c r="S55" s="54"/>
      <c r="T55" s="54"/>
      <c r="U55" s="54"/>
      <c r="V55" s="54"/>
      <c r="W55" s="54"/>
      <c r="X55" s="54"/>
      <c r="Y55" s="54"/>
      <c r="Z55" s="54"/>
      <c r="AA55" s="54"/>
      <c r="AB55" s="54"/>
      <c r="AC55" s="54"/>
      <c r="AD55" s="54"/>
      <c r="AE55" s="54"/>
      <c r="AF55" s="54"/>
      <c r="AG55" s="54"/>
      <c r="AH55" s="54"/>
      <c r="AI55" s="54"/>
      <c r="AJ55" s="54"/>
      <c r="AK55" s="54"/>
      <c r="AL55" s="54"/>
      <c r="AM55" s="54"/>
      <c r="AN55" s="67"/>
      <c r="AO55" s="70"/>
      <c r="AP55" s="67"/>
      <c r="AQ55" s="67"/>
    </row>
    <row r="56" spans="1:43" s="42" customFormat="1" ht="6" customHeight="1">
      <c r="A56" s="71"/>
      <c r="B56" s="71"/>
      <c r="C56" s="71"/>
      <c r="D56" s="71"/>
      <c r="E56" s="72"/>
      <c r="F56" s="72"/>
      <c r="G56" s="72"/>
      <c r="H56" s="72"/>
      <c r="I56" s="72"/>
      <c r="J56" s="72"/>
      <c r="K56" s="72"/>
      <c r="L56" s="72"/>
      <c r="M56" s="72"/>
      <c r="N56" s="72"/>
      <c r="O56" s="72"/>
      <c r="P56" s="72"/>
      <c r="Q56" s="72"/>
      <c r="R56" s="72"/>
      <c r="S56" s="72"/>
      <c r="T56" s="72"/>
      <c r="U56" s="72"/>
      <c r="V56" s="72"/>
      <c r="W56" s="72"/>
      <c r="X56" s="72"/>
      <c r="Y56" s="72"/>
      <c r="Z56" s="72"/>
      <c r="AA56" s="72"/>
      <c r="AB56" s="72"/>
      <c r="AC56" s="72"/>
      <c r="AD56" s="72"/>
      <c r="AE56" s="72"/>
      <c r="AF56" s="72"/>
      <c r="AG56" s="72"/>
      <c r="AH56" s="72"/>
      <c r="AI56" s="72"/>
      <c r="AJ56" s="72"/>
      <c r="AK56" s="72"/>
      <c r="AL56" s="72"/>
      <c r="AM56" s="72"/>
      <c r="AN56" s="72"/>
      <c r="AO56" s="66"/>
      <c r="AP56" s="66"/>
      <c r="AQ56" s="66"/>
    </row>
    <row r="57" spans="1:43" ht="30" customHeight="1">
      <c r="A57" s="73" t="s">
        <v>22</v>
      </c>
      <c r="B57" s="74"/>
      <c r="C57" s="74"/>
      <c r="D57" s="74"/>
      <c r="E57" s="74"/>
      <c r="F57" s="74"/>
      <c r="G57" s="74"/>
      <c r="H57" s="74"/>
      <c r="I57" s="74"/>
      <c r="J57" s="74"/>
      <c r="K57" s="74"/>
      <c r="L57" s="74"/>
      <c r="M57" s="74"/>
      <c r="N57" s="74"/>
      <c r="O57" s="74"/>
      <c r="P57" s="74"/>
      <c r="Q57" s="74"/>
      <c r="R57" s="74"/>
      <c r="S57" s="74"/>
      <c r="T57" s="74"/>
      <c r="U57" s="74"/>
      <c r="V57" s="74"/>
      <c r="W57" s="74"/>
      <c r="X57" s="74"/>
      <c r="Y57" s="74"/>
      <c r="Z57" s="74"/>
      <c r="AA57" s="74"/>
      <c r="AB57" s="74"/>
      <c r="AC57" s="74"/>
      <c r="AD57" s="74"/>
      <c r="AE57" s="74"/>
      <c r="AF57" s="74"/>
      <c r="AG57" s="74"/>
      <c r="AH57" s="74"/>
      <c r="AI57" s="74"/>
      <c r="AJ57" s="74"/>
      <c r="AK57" s="74"/>
      <c r="AL57" s="74"/>
      <c r="AM57" s="74"/>
      <c r="AN57" s="74"/>
      <c r="AO57" s="63"/>
      <c r="AP57" s="63"/>
      <c r="AQ57" s="75"/>
    </row>
    <row r="58" spans="1:48" s="44" customFormat="1" ht="24" customHeight="1">
      <c r="A58" s="76"/>
      <c r="B58" s="77"/>
      <c r="C58" s="77"/>
      <c r="D58" s="77"/>
      <c r="E58" s="77"/>
      <c r="F58" s="77"/>
      <c r="G58" s="614" t="s">
        <v>306</v>
      </c>
      <c r="H58" s="77"/>
      <c r="I58" s="336"/>
      <c r="J58" s="336"/>
      <c r="K58" s="77" t="s">
        <v>161</v>
      </c>
      <c r="L58" s="336"/>
      <c r="M58" s="336"/>
      <c r="N58" s="77" t="s">
        <v>26</v>
      </c>
      <c r="O58" s="78"/>
      <c r="P58" s="77" t="s">
        <v>55</v>
      </c>
      <c r="Q58" s="77"/>
      <c r="R58" s="77"/>
      <c r="S58" s="77"/>
      <c r="T58" s="77"/>
      <c r="U58" s="77"/>
      <c r="V58" s="77"/>
      <c r="W58" s="77"/>
      <c r="X58" s="77"/>
      <c r="Y58" s="77"/>
      <c r="Z58" s="77"/>
      <c r="AA58" s="77"/>
      <c r="AB58" s="77"/>
      <c r="AC58" s="77"/>
      <c r="AD58" s="77"/>
      <c r="AE58" s="77"/>
      <c r="AF58" s="337" t="s">
        <v>162</v>
      </c>
      <c r="AG58" s="337"/>
      <c r="AH58" s="337"/>
      <c r="AI58" s="337"/>
      <c r="AJ58" s="337"/>
      <c r="AK58" s="338"/>
      <c r="AL58" s="338"/>
      <c r="AM58" s="338"/>
      <c r="AN58" s="338"/>
      <c r="AO58" s="338"/>
      <c r="AP58" s="338"/>
      <c r="AQ58" s="339"/>
      <c r="AR58" s="79"/>
      <c r="AS58" s="79"/>
      <c r="AT58" s="79"/>
      <c r="AU58" s="79"/>
      <c r="AV58" s="79"/>
    </row>
    <row r="59" spans="1:48" s="44" customFormat="1" ht="30" customHeight="1">
      <c r="A59" s="80"/>
      <c r="B59" s="81"/>
      <c r="C59" s="81"/>
      <c r="D59" s="81"/>
      <c r="E59" s="81"/>
      <c r="F59" s="81"/>
      <c r="G59" s="81"/>
      <c r="H59" s="81"/>
      <c r="I59" s="81"/>
      <c r="J59" s="81"/>
      <c r="K59" s="81"/>
      <c r="L59" s="81"/>
      <c r="M59" s="81"/>
      <c r="N59" s="81"/>
      <c r="O59" s="81"/>
      <c r="P59" s="81"/>
      <c r="Q59" s="81"/>
      <c r="R59" s="81"/>
      <c r="S59" s="81"/>
      <c r="T59" s="81"/>
      <c r="U59" s="81"/>
      <c r="V59" s="81"/>
      <c r="W59" s="81"/>
      <c r="X59" s="81"/>
      <c r="Y59" s="81"/>
      <c r="Z59" s="81"/>
      <c r="AA59" s="81"/>
      <c r="AB59" s="81"/>
      <c r="AC59" s="81"/>
      <c r="AD59" s="81"/>
      <c r="AE59" s="81"/>
      <c r="AF59" s="335" t="s">
        <v>163</v>
      </c>
      <c r="AG59" s="335"/>
      <c r="AH59" s="335"/>
      <c r="AI59" s="335"/>
      <c r="AJ59" s="82" t="s">
        <v>77</v>
      </c>
      <c r="AK59" s="335"/>
      <c r="AL59" s="335"/>
      <c r="AM59" s="335"/>
      <c r="AN59" s="335"/>
      <c r="AO59" s="82"/>
      <c r="AP59" s="83" t="s">
        <v>164</v>
      </c>
      <c r="AQ59" s="84"/>
      <c r="AR59" s="79"/>
      <c r="AS59" s="79"/>
      <c r="AT59" s="79"/>
      <c r="AU59" s="79"/>
      <c r="AV59" s="79"/>
    </row>
  </sheetData>
  <mergeCells count="64">
    <mergeCell ref="A4:AQ4"/>
    <mergeCell ref="A6:K6"/>
    <mergeCell ref="Y8:AG8"/>
    <mergeCell ref="A10:F11"/>
    <mergeCell ref="G10:J10"/>
    <mergeCell ref="K10:AQ10"/>
    <mergeCell ref="G11:J11"/>
    <mergeCell ref="K11:AQ11"/>
    <mergeCell ref="G16:J16"/>
    <mergeCell ref="K16:AB16"/>
    <mergeCell ref="AC16:AG17"/>
    <mergeCell ref="A12:F15"/>
    <mergeCell ref="G12:AQ14"/>
    <mergeCell ref="G15:J15"/>
    <mergeCell ref="K15:X15"/>
    <mergeCell ref="Y15:AB15"/>
    <mergeCell ref="AC15:AQ15"/>
    <mergeCell ref="AH16:AQ17"/>
    <mergeCell ref="G17:J17"/>
    <mergeCell ref="K17:AB17"/>
    <mergeCell ref="A18:F21"/>
    <mergeCell ref="G18:AQ20"/>
    <mergeCell ref="G21:J21"/>
    <mergeCell ref="K21:X21"/>
    <mergeCell ref="Y21:AB21"/>
    <mergeCell ref="AC21:AQ21"/>
    <mergeCell ref="A16:F17"/>
    <mergeCell ref="A22:AQ22"/>
    <mergeCell ref="B24:O24"/>
    <mergeCell ref="P24:AQ24"/>
    <mergeCell ref="B25:O25"/>
    <mergeCell ref="P25:AQ25"/>
    <mergeCell ref="B26:O26"/>
    <mergeCell ref="P26:AN26"/>
    <mergeCell ref="A27:A29"/>
    <mergeCell ref="B27:O27"/>
    <mergeCell ref="P27:AN27"/>
    <mergeCell ref="B28:V28"/>
    <mergeCell ref="W28:AN28"/>
    <mergeCell ref="B29:V29"/>
    <mergeCell ref="W29:AN29"/>
    <mergeCell ref="A30:AQ30"/>
    <mergeCell ref="B31:O31"/>
    <mergeCell ref="P31:AN31"/>
    <mergeCell ref="A32:A34"/>
    <mergeCell ref="B32:O32"/>
    <mergeCell ref="P32:AN32"/>
    <mergeCell ref="B33:AH33"/>
    <mergeCell ref="AI33:AN33"/>
    <mergeCell ref="B34:AH34"/>
    <mergeCell ref="AI34:AN34"/>
    <mergeCell ref="A35:A39"/>
    <mergeCell ref="B35:O39"/>
    <mergeCell ref="P35:AQ35"/>
    <mergeCell ref="P36:AQ36"/>
    <mergeCell ref="P37:AQ37"/>
    <mergeCell ref="P38:AQ38"/>
    <mergeCell ref="P39:AQ39"/>
    <mergeCell ref="AF59:AI59"/>
    <mergeCell ref="AK59:AN59"/>
    <mergeCell ref="I58:J58"/>
    <mergeCell ref="L58:M58"/>
    <mergeCell ref="AF58:AJ58"/>
    <mergeCell ref="AK58:AQ58"/>
  </mergeCells>
  <printOptions/>
  <pageMargins left="0.7874015748031497" right="0.3937007874015748" top="0.84" bottom="0.5" header="0.5118110236220472" footer="0.31"/>
  <pageSetup horizontalDpi="600" verticalDpi="600" orientation="portrait" paperSize="9" scale="82" r:id="rId2"/>
  <rowBreaks count="1" manualBreakCount="1">
    <brk id="46" max="43" man="1"/>
  </rowBreaks>
  <colBreaks count="1" manualBreakCount="1">
    <brk id="44" max="43" man="1"/>
  </colBreaks>
  <drawing r:id="rId1"/>
</worksheet>
</file>

<file path=xl/worksheets/sheet4.xml><?xml version="1.0" encoding="utf-8"?>
<worksheet xmlns="http://schemas.openxmlformats.org/spreadsheetml/2006/main" xmlns:r="http://schemas.openxmlformats.org/officeDocument/2006/relationships">
  <dimension ref="A1:N37"/>
  <sheetViews>
    <sheetView tabSelected="1" view="pageBreakPreview" zoomScale="75" zoomScaleSheetLayoutView="75" workbookViewId="0" topLeftCell="A21">
      <selection activeCell="K14" sqref="K14"/>
    </sheetView>
  </sheetViews>
  <sheetFormatPr defaultColWidth="9.00390625" defaultRowHeight="13.5"/>
  <cols>
    <col min="1" max="10" width="3.125" style="0" customWidth="1"/>
    <col min="11" max="11" width="26.125" style="0" customWidth="1"/>
    <col min="12" max="12" width="20.125" style="0" customWidth="1"/>
    <col min="13" max="14" width="22.375" style="0" customWidth="1"/>
  </cols>
  <sheetData>
    <row r="1" ht="21" customHeight="1">
      <c r="A1" t="s">
        <v>165</v>
      </c>
    </row>
    <row r="2" spans="1:13" ht="18.75">
      <c r="A2" s="442" t="s">
        <v>166</v>
      </c>
      <c r="B2" s="442"/>
      <c r="C2" s="442"/>
      <c r="D2" s="442"/>
      <c r="E2" s="442"/>
      <c r="F2" s="442"/>
      <c r="G2" s="442"/>
      <c r="H2" s="442"/>
      <c r="I2" s="442"/>
      <c r="J2" s="442"/>
      <c r="K2" s="442"/>
      <c r="L2" s="442"/>
      <c r="M2" s="442"/>
    </row>
    <row r="3" spans="1:13" ht="7.5" customHeight="1">
      <c r="A3" s="85"/>
      <c r="B3" s="85"/>
      <c r="C3" s="85"/>
      <c r="D3" s="85"/>
      <c r="E3" s="85"/>
      <c r="F3" s="85"/>
      <c r="G3" s="85"/>
      <c r="H3" s="85"/>
      <c r="I3" s="85"/>
      <c r="J3" s="85"/>
      <c r="K3" s="85"/>
      <c r="L3" s="85"/>
      <c r="M3" s="85"/>
    </row>
    <row r="4" spans="1:13" ht="27" customHeight="1">
      <c r="A4" s="443" t="s">
        <v>109</v>
      </c>
      <c r="B4" s="443"/>
      <c r="C4" s="443"/>
      <c r="D4" s="443"/>
      <c r="E4" s="443"/>
      <c r="F4" s="443"/>
      <c r="G4" s="443"/>
      <c r="H4" s="443"/>
      <c r="I4" s="443"/>
      <c r="J4" s="443"/>
      <c r="K4" s="443"/>
      <c r="L4" s="443"/>
      <c r="M4" s="443"/>
    </row>
    <row r="5" spans="1:13" ht="6.75" customHeight="1">
      <c r="A5" s="87"/>
      <c r="B5" s="87"/>
      <c r="C5" s="87"/>
      <c r="D5" s="87"/>
      <c r="E5" s="87"/>
      <c r="F5" s="87"/>
      <c r="G5" s="87"/>
      <c r="H5" s="87"/>
      <c r="I5" s="87"/>
      <c r="J5" s="87"/>
      <c r="K5" s="87"/>
      <c r="L5" s="87"/>
      <c r="M5" s="87"/>
    </row>
    <row r="6" spans="1:13" ht="23.25" customHeight="1">
      <c r="A6" s="444" t="s">
        <v>167</v>
      </c>
      <c r="B6" s="444"/>
      <c r="C6" s="444"/>
      <c r="D6" s="444"/>
      <c r="E6" s="444"/>
      <c r="F6" s="445"/>
      <c r="G6" s="445"/>
      <c r="H6" s="445"/>
      <c r="I6" s="445"/>
      <c r="J6" s="445"/>
      <c r="K6" s="445"/>
      <c r="L6" s="445"/>
      <c r="M6" s="445"/>
    </row>
    <row r="8" spans="1:14" ht="27" customHeight="1">
      <c r="A8" s="436" t="s">
        <v>35</v>
      </c>
      <c r="B8" s="437"/>
      <c r="C8" s="437"/>
      <c r="D8" s="437"/>
      <c r="E8" s="437"/>
      <c r="F8" s="437"/>
      <c r="G8" s="437"/>
      <c r="H8" s="437"/>
      <c r="I8" s="437"/>
      <c r="J8" s="438"/>
      <c r="K8" s="88" t="s">
        <v>170</v>
      </c>
      <c r="L8" s="88" t="s">
        <v>171</v>
      </c>
      <c r="M8" s="86" t="s">
        <v>173</v>
      </c>
      <c r="N8" s="89" t="s">
        <v>174</v>
      </c>
    </row>
    <row r="9" spans="1:14" ht="36" customHeight="1">
      <c r="A9" s="90">
        <v>2</v>
      </c>
      <c r="B9" s="91">
        <v>2</v>
      </c>
      <c r="C9" s="91">
        <v>7</v>
      </c>
      <c r="D9" s="91">
        <v>4</v>
      </c>
      <c r="E9" s="91">
        <v>1</v>
      </c>
      <c r="F9" s="91">
        <v>0</v>
      </c>
      <c r="G9" s="91">
        <v>0</v>
      </c>
      <c r="H9" s="91">
        <v>0</v>
      </c>
      <c r="I9" s="91">
        <v>0</v>
      </c>
      <c r="J9" s="92">
        <v>0</v>
      </c>
      <c r="K9" s="93" t="s">
        <v>175</v>
      </c>
      <c r="L9" s="94" t="s">
        <v>177</v>
      </c>
      <c r="M9" s="95">
        <v>358000</v>
      </c>
      <c r="N9" s="96">
        <v>367992</v>
      </c>
    </row>
    <row r="10" spans="1:14" ht="36" customHeight="1">
      <c r="A10" s="90"/>
      <c r="B10" s="91"/>
      <c r="C10" s="91"/>
      <c r="D10" s="91"/>
      <c r="E10" s="91"/>
      <c r="F10" s="91"/>
      <c r="G10" s="91"/>
      <c r="H10" s="91"/>
      <c r="I10" s="91"/>
      <c r="J10" s="92"/>
      <c r="K10" s="97"/>
      <c r="L10" s="98"/>
      <c r="M10" s="95"/>
      <c r="N10" s="97"/>
    </row>
    <row r="11" spans="1:14" ht="36" customHeight="1">
      <c r="A11" s="90"/>
      <c r="B11" s="91"/>
      <c r="C11" s="91"/>
      <c r="D11" s="91"/>
      <c r="E11" s="91"/>
      <c r="F11" s="91"/>
      <c r="G11" s="91"/>
      <c r="H11" s="91"/>
      <c r="I11" s="91"/>
      <c r="J11" s="92"/>
      <c r="K11" s="97"/>
      <c r="L11" s="98"/>
      <c r="M11" s="95"/>
      <c r="N11" s="97"/>
    </row>
    <row r="12" spans="1:14" ht="36" customHeight="1">
      <c r="A12" s="90"/>
      <c r="B12" s="91"/>
      <c r="C12" s="91"/>
      <c r="D12" s="91"/>
      <c r="E12" s="91"/>
      <c r="F12" s="91"/>
      <c r="G12" s="91"/>
      <c r="H12" s="91"/>
      <c r="I12" s="91"/>
      <c r="J12" s="92"/>
      <c r="K12" s="97"/>
      <c r="L12" s="98"/>
      <c r="M12" s="95"/>
      <c r="N12" s="97"/>
    </row>
    <row r="13" spans="1:14" ht="36" customHeight="1">
      <c r="A13" s="90"/>
      <c r="B13" s="91"/>
      <c r="C13" s="91"/>
      <c r="D13" s="91"/>
      <c r="E13" s="91"/>
      <c r="F13" s="91"/>
      <c r="G13" s="91"/>
      <c r="H13" s="91"/>
      <c r="I13" s="91"/>
      <c r="J13" s="92"/>
      <c r="K13" s="97"/>
      <c r="L13" s="98"/>
      <c r="M13" s="95"/>
      <c r="N13" s="97"/>
    </row>
    <row r="14" spans="1:14" ht="36" customHeight="1">
      <c r="A14" s="90"/>
      <c r="B14" s="91"/>
      <c r="C14" s="91"/>
      <c r="D14" s="91"/>
      <c r="E14" s="91"/>
      <c r="F14" s="91"/>
      <c r="G14" s="91"/>
      <c r="H14" s="91"/>
      <c r="I14" s="91"/>
      <c r="J14" s="92"/>
      <c r="K14" s="97"/>
      <c r="L14" s="98"/>
      <c r="M14" s="95"/>
      <c r="N14" s="97"/>
    </row>
    <row r="15" spans="1:14" ht="36" customHeight="1">
      <c r="A15" s="90"/>
      <c r="B15" s="91"/>
      <c r="C15" s="91"/>
      <c r="D15" s="91"/>
      <c r="E15" s="91"/>
      <c r="F15" s="91"/>
      <c r="G15" s="91"/>
      <c r="H15" s="91"/>
      <c r="I15" s="91"/>
      <c r="J15" s="92"/>
      <c r="K15" s="97"/>
      <c r="L15" s="98"/>
      <c r="M15" s="95"/>
      <c r="N15" s="97"/>
    </row>
    <row r="16" spans="1:14" ht="36" customHeight="1">
      <c r="A16" s="90"/>
      <c r="B16" s="91"/>
      <c r="C16" s="91"/>
      <c r="D16" s="91"/>
      <c r="E16" s="91"/>
      <c r="F16" s="91"/>
      <c r="G16" s="91"/>
      <c r="H16" s="91"/>
      <c r="I16" s="91"/>
      <c r="J16" s="92"/>
      <c r="K16" s="97"/>
      <c r="L16" s="98"/>
      <c r="M16" s="95"/>
      <c r="N16" s="97"/>
    </row>
    <row r="17" spans="1:14" ht="36" customHeight="1">
      <c r="A17" s="90"/>
      <c r="B17" s="91"/>
      <c r="C17" s="91"/>
      <c r="D17" s="91"/>
      <c r="E17" s="91"/>
      <c r="F17" s="91"/>
      <c r="G17" s="91"/>
      <c r="H17" s="91"/>
      <c r="I17" s="91"/>
      <c r="J17" s="92"/>
      <c r="K17" s="97"/>
      <c r="L17" s="98"/>
      <c r="M17" s="95"/>
      <c r="N17" s="97"/>
    </row>
    <row r="18" spans="1:14" ht="36" customHeight="1">
      <c r="A18" s="90"/>
      <c r="B18" s="91"/>
      <c r="C18" s="91"/>
      <c r="D18" s="91"/>
      <c r="E18" s="91"/>
      <c r="F18" s="91"/>
      <c r="G18" s="91"/>
      <c r="H18" s="91"/>
      <c r="I18" s="91"/>
      <c r="J18" s="92"/>
      <c r="K18" s="97"/>
      <c r="L18" s="98"/>
      <c r="M18" s="95"/>
      <c r="N18" s="97"/>
    </row>
    <row r="19" spans="1:14" ht="36" customHeight="1">
      <c r="A19" s="90"/>
      <c r="B19" s="91"/>
      <c r="C19" s="91"/>
      <c r="D19" s="91"/>
      <c r="E19" s="91"/>
      <c r="F19" s="91"/>
      <c r="G19" s="91"/>
      <c r="H19" s="91"/>
      <c r="I19" s="91"/>
      <c r="J19" s="92"/>
      <c r="K19" s="97"/>
      <c r="L19" s="98"/>
      <c r="M19" s="95"/>
      <c r="N19" s="97"/>
    </row>
    <row r="20" spans="1:14" ht="36" customHeight="1">
      <c r="A20" s="90"/>
      <c r="B20" s="91"/>
      <c r="C20" s="91"/>
      <c r="D20" s="91"/>
      <c r="E20" s="91"/>
      <c r="F20" s="91"/>
      <c r="G20" s="91"/>
      <c r="H20" s="91"/>
      <c r="I20" s="91"/>
      <c r="J20" s="92"/>
      <c r="K20" s="97"/>
      <c r="L20" s="98"/>
      <c r="M20" s="95"/>
      <c r="N20" s="97"/>
    </row>
    <row r="21" spans="1:14" ht="36" customHeight="1">
      <c r="A21" s="90"/>
      <c r="B21" s="91"/>
      <c r="C21" s="91"/>
      <c r="D21" s="91"/>
      <c r="E21" s="91"/>
      <c r="F21" s="91"/>
      <c r="G21" s="91"/>
      <c r="H21" s="91"/>
      <c r="I21" s="91"/>
      <c r="J21" s="92"/>
      <c r="K21" s="97"/>
      <c r="L21" s="98"/>
      <c r="M21" s="95"/>
      <c r="N21" s="97"/>
    </row>
    <row r="22" spans="1:14" ht="36" customHeight="1">
      <c r="A22" s="90"/>
      <c r="B22" s="91"/>
      <c r="C22" s="91"/>
      <c r="D22" s="91"/>
      <c r="E22" s="91"/>
      <c r="F22" s="91"/>
      <c r="G22" s="91"/>
      <c r="H22" s="91"/>
      <c r="I22" s="91"/>
      <c r="J22" s="92"/>
      <c r="K22" s="97"/>
      <c r="L22" s="98"/>
      <c r="M22" s="95"/>
      <c r="N22" s="97"/>
    </row>
    <row r="23" spans="1:14" ht="36" customHeight="1">
      <c r="A23" s="90"/>
      <c r="B23" s="91"/>
      <c r="C23" s="91"/>
      <c r="D23" s="91"/>
      <c r="E23" s="91"/>
      <c r="F23" s="91"/>
      <c r="G23" s="91"/>
      <c r="H23" s="91"/>
      <c r="I23" s="91"/>
      <c r="J23" s="92"/>
      <c r="K23" s="97"/>
      <c r="L23" s="98"/>
      <c r="M23" s="95"/>
      <c r="N23" s="97"/>
    </row>
    <row r="24" spans="1:14" ht="36" customHeight="1">
      <c r="A24" s="90"/>
      <c r="B24" s="91"/>
      <c r="C24" s="91"/>
      <c r="D24" s="91"/>
      <c r="E24" s="91"/>
      <c r="F24" s="91"/>
      <c r="G24" s="91"/>
      <c r="H24" s="91"/>
      <c r="I24" s="91"/>
      <c r="J24" s="92"/>
      <c r="K24" s="97"/>
      <c r="L24" s="98"/>
      <c r="M24" s="95"/>
      <c r="N24" s="97"/>
    </row>
    <row r="25" spans="1:14" ht="36" customHeight="1">
      <c r="A25" s="90"/>
      <c r="B25" s="91"/>
      <c r="C25" s="91"/>
      <c r="D25" s="91"/>
      <c r="E25" s="91"/>
      <c r="F25" s="91"/>
      <c r="G25" s="91"/>
      <c r="H25" s="91"/>
      <c r="I25" s="91"/>
      <c r="J25" s="92"/>
      <c r="K25" s="97"/>
      <c r="L25" s="98"/>
      <c r="M25" s="95"/>
      <c r="N25" s="97"/>
    </row>
    <row r="26" spans="1:14" ht="36" customHeight="1">
      <c r="A26" s="90"/>
      <c r="B26" s="91"/>
      <c r="C26" s="91"/>
      <c r="D26" s="91"/>
      <c r="E26" s="91"/>
      <c r="F26" s="91"/>
      <c r="G26" s="91"/>
      <c r="H26" s="91"/>
      <c r="I26" s="91"/>
      <c r="J26" s="92"/>
      <c r="K26" s="97"/>
      <c r="L26" s="98"/>
      <c r="M26" s="95"/>
      <c r="N26" s="97"/>
    </row>
    <row r="27" spans="1:14" ht="36" customHeight="1">
      <c r="A27" s="90"/>
      <c r="B27" s="91"/>
      <c r="C27" s="91"/>
      <c r="D27" s="91"/>
      <c r="E27" s="91"/>
      <c r="F27" s="91"/>
      <c r="G27" s="91"/>
      <c r="H27" s="91"/>
      <c r="I27" s="91"/>
      <c r="J27" s="92"/>
      <c r="K27" s="97"/>
      <c r="L27" s="98"/>
      <c r="M27" s="95"/>
      <c r="N27" s="97"/>
    </row>
    <row r="28" spans="1:14" ht="36" customHeight="1">
      <c r="A28" s="90"/>
      <c r="B28" s="91"/>
      <c r="C28" s="91"/>
      <c r="D28" s="91"/>
      <c r="E28" s="91"/>
      <c r="F28" s="91"/>
      <c r="G28" s="91"/>
      <c r="H28" s="91"/>
      <c r="I28" s="91"/>
      <c r="J28" s="92"/>
      <c r="K28" s="97"/>
      <c r="L28" s="98"/>
      <c r="M28" s="95"/>
      <c r="N28" s="97"/>
    </row>
    <row r="29" spans="1:14" ht="36" customHeight="1">
      <c r="A29" s="90"/>
      <c r="B29" s="91"/>
      <c r="C29" s="91"/>
      <c r="D29" s="91"/>
      <c r="E29" s="91"/>
      <c r="F29" s="91"/>
      <c r="G29" s="91"/>
      <c r="H29" s="91"/>
      <c r="I29" s="91"/>
      <c r="J29" s="92"/>
      <c r="K29" s="97"/>
      <c r="L29" s="98"/>
      <c r="M29" s="95"/>
      <c r="N29" s="97"/>
    </row>
    <row r="30" spans="1:14" ht="36" customHeight="1">
      <c r="A30" s="90"/>
      <c r="B30" s="91"/>
      <c r="C30" s="91"/>
      <c r="D30" s="91"/>
      <c r="E30" s="91"/>
      <c r="F30" s="91"/>
      <c r="G30" s="91"/>
      <c r="H30" s="91"/>
      <c r="I30" s="91"/>
      <c r="J30" s="92"/>
      <c r="K30" s="97"/>
      <c r="L30" s="98"/>
      <c r="M30" s="95"/>
      <c r="N30" s="97"/>
    </row>
    <row r="31" spans="1:14" ht="36" customHeight="1">
      <c r="A31" s="90"/>
      <c r="B31" s="91"/>
      <c r="C31" s="91"/>
      <c r="D31" s="91"/>
      <c r="E31" s="91"/>
      <c r="F31" s="91"/>
      <c r="G31" s="91"/>
      <c r="H31" s="91"/>
      <c r="I31" s="91"/>
      <c r="J31" s="92"/>
      <c r="K31" s="97"/>
      <c r="L31" s="98"/>
      <c r="M31" s="95"/>
      <c r="N31" s="97"/>
    </row>
    <row r="32" spans="1:14" ht="36" customHeight="1">
      <c r="A32" s="90"/>
      <c r="B32" s="91"/>
      <c r="C32" s="91"/>
      <c r="D32" s="91"/>
      <c r="E32" s="91"/>
      <c r="F32" s="91"/>
      <c r="G32" s="91"/>
      <c r="H32" s="91"/>
      <c r="I32" s="91"/>
      <c r="J32" s="92"/>
      <c r="K32" s="97"/>
      <c r="L32" s="98"/>
      <c r="M32" s="95"/>
      <c r="N32" s="97"/>
    </row>
    <row r="33" spans="1:14" ht="36" customHeight="1">
      <c r="A33" s="90"/>
      <c r="B33" s="91"/>
      <c r="C33" s="91"/>
      <c r="D33" s="91"/>
      <c r="E33" s="91"/>
      <c r="F33" s="91"/>
      <c r="G33" s="91"/>
      <c r="H33" s="91"/>
      <c r="I33" s="91"/>
      <c r="J33" s="92"/>
      <c r="K33" s="97"/>
      <c r="L33" s="98"/>
      <c r="M33" s="95"/>
      <c r="N33" s="97"/>
    </row>
    <row r="34" spans="1:14" ht="36" customHeight="1">
      <c r="A34" s="90"/>
      <c r="B34" s="91"/>
      <c r="C34" s="91"/>
      <c r="D34" s="91"/>
      <c r="E34" s="91"/>
      <c r="F34" s="91"/>
      <c r="G34" s="91"/>
      <c r="H34" s="91"/>
      <c r="I34" s="91"/>
      <c r="J34" s="92"/>
      <c r="K34" s="97"/>
      <c r="L34" s="98"/>
      <c r="M34" s="95"/>
      <c r="N34" s="97"/>
    </row>
    <row r="35" spans="1:14" ht="36" customHeight="1">
      <c r="A35" s="90"/>
      <c r="B35" s="91"/>
      <c r="C35" s="91"/>
      <c r="D35" s="91"/>
      <c r="E35" s="91"/>
      <c r="F35" s="91"/>
      <c r="G35" s="91"/>
      <c r="H35" s="91"/>
      <c r="I35" s="91"/>
      <c r="J35" s="92"/>
      <c r="K35" s="97"/>
      <c r="L35" s="98"/>
      <c r="M35" s="95"/>
      <c r="N35" s="97"/>
    </row>
    <row r="36" spans="1:14" ht="36" customHeight="1">
      <c r="A36" s="90"/>
      <c r="B36" s="91"/>
      <c r="C36" s="91"/>
      <c r="D36" s="91"/>
      <c r="E36" s="91"/>
      <c r="F36" s="91"/>
      <c r="G36" s="91"/>
      <c r="H36" s="91"/>
      <c r="I36" s="91"/>
      <c r="J36" s="92"/>
      <c r="K36" s="97"/>
      <c r="L36" s="98"/>
      <c r="M36" s="95"/>
      <c r="N36" s="97"/>
    </row>
    <row r="37" spans="1:14" ht="36" customHeight="1">
      <c r="A37" s="439" t="s">
        <v>178</v>
      </c>
      <c r="B37" s="440"/>
      <c r="C37" s="440"/>
      <c r="D37" s="440"/>
      <c r="E37" s="440"/>
      <c r="F37" s="440"/>
      <c r="G37" s="440"/>
      <c r="H37" s="440"/>
      <c r="I37" s="440"/>
      <c r="J37" s="441"/>
      <c r="K37" s="97"/>
      <c r="L37" s="97"/>
      <c r="M37" s="99">
        <f>SUM(M9:M36)</f>
        <v>358000</v>
      </c>
      <c r="N37" s="99">
        <f>SUM(N9:N36)</f>
        <v>367992</v>
      </c>
    </row>
  </sheetData>
  <mergeCells count="7">
    <mergeCell ref="A8:J8"/>
    <mergeCell ref="A37:J37"/>
    <mergeCell ref="A2:M2"/>
    <mergeCell ref="A4:J4"/>
    <mergeCell ref="K4:M4"/>
    <mergeCell ref="A6:E6"/>
    <mergeCell ref="F6:M6"/>
  </mergeCells>
  <printOptions horizontalCentered="1"/>
  <pageMargins left="0.7086614173228347" right="0.3937007874015748" top="0.7086614173228347" bottom="0.4724409448818898" header="0.5118110236220472" footer="0.31496062992125984"/>
  <pageSetup horizontalDpi="600" verticalDpi="600" orientation="portrait" paperSize="9" scale="68" r:id="rId2"/>
  <drawing r:id="rId1"/>
</worksheet>
</file>

<file path=xl/worksheets/sheet5.xml><?xml version="1.0" encoding="utf-8"?>
<worksheet xmlns="http://schemas.openxmlformats.org/spreadsheetml/2006/main" xmlns:r="http://schemas.openxmlformats.org/officeDocument/2006/relationships">
  <dimension ref="A1:G60"/>
  <sheetViews>
    <sheetView view="pageBreakPreview" zoomScale="75" zoomScaleSheetLayoutView="75" workbookViewId="0" topLeftCell="A31">
      <selection activeCell="A4" sqref="A4"/>
    </sheetView>
  </sheetViews>
  <sheetFormatPr defaultColWidth="9.00390625" defaultRowHeight="13.5"/>
  <cols>
    <col min="2" max="2" width="33.625" style="0" customWidth="1"/>
    <col min="3" max="3" width="2.625" style="0" customWidth="1"/>
    <col min="4" max="4" width="1.625" style="0" customWidth="1"/>
    <col min="5" max="5" width="33.625" style="0" customWidth="1"/>
    <col min="6" max="6" width="2.625" style="0" customWidth="1"/>
    <col min="7" max="7" width="1.625" style="0" customWidth="1"/>
  </cols>
  <sheetData>
    <row r="1" spans="1:6" ht="13.5">
      <c r="A1" s="100" t="s">
        <v>179</v>
      </c>
      <c r="B1" s="100"/>
      <c r="C1" s="100"/>
      <c r="D1" s="100"/>
      <c r="E1" s="100"/>
      <c r="F1" s="100"/>
    </row>
    <row r="2" ht="9.75" customHeight="1"/>
    <row r="3" spans="1:7" ht="13.5">
      <c r="A3" s="445" t="s">
        <v>180</v>
      </c>
      <c r="B3" s="445"/>
      <c r="C3" s="445"/>
      <c r="D3" s="445"/>
      <c r="E3" s="445"/>
      <c r="F3" s="445"/>
      <c r="G3" s="445"/>
    </row>
    <row r="5" spans="1:7" ht="25.5" customHeight="1">
      <c r="A5" s="447" t="s">
        <v>139</v>
      </c>
      <c r="B5" s="448"/>
      <c r="C5" s="449" t="s">
        <v>77</v>
      </c>
      <c r="D5" s="450"/>
      <c r="E5" s="450"/>
      <c r="F5" s="450"/>
      <c r="G5" s="451"/>
    </row>
    <row r="6" spans="1:7" ht="3" customHeight="1">
      <c r="A6" s="101"/>
      <c r="B6" s="101"/>
      <c r="C6" s="102"/>
      <c r="D6" s="102"/>
      <c r="E6" s="102"/>
      <c r="F6" s="102"/>
      <c r="G6" s="102"/>
    </row>
    <row r="7" spans="1:7" ht="21" customHeight="1">
      <c r="A7" s="103" t="s">
        <v>181</v>
      </c>
      <c r="B7" s="104" t="s">
        <v>167</v>
      </c>
      <c r="C7" s="102"/>
      <c r="D7" s="102"/>
      <c r="E7" s="102"/>
      <c r="F7" s="102"/>
      <c r="G7" s="102"/>
    </row>
    <row r="8" ht="3" customHeight="1">
      <c r="C8" s="105"/>
    </row>
    <row r="9" spans="1:7" ht="42.75" customHeight="1">
      <c r="A9" s="106" t="s">
        <v>182</v>
      </c>
      <c r="B9" s="452" t="s">
        <v>183</v>
      </c>
      <c r="C9" s="453"/>
      <c r="D9" s="454"/>
      <c r="E9" s="455" t="s">
        <v>29</v>
      </c>
      <c r="F9" s="455"/>
      <c r="G9" s="455"/>
    </row>
    <row r="10" spans="1:7" ht="13.5" customHeight="1">
      <c r="A10" s="107"/>
      <c r="B10" s="108"/>
      <c r="C10" s="109" t="s">
        <v>133</v>
      </c>
      <c r="D10" s="110"/>
      <c r="E10" s="108"/>
      <c r="F10" s="109" t="s">
        <v>133</v>
      </c>
      <c r="G10" s="110"/>
    </row>
    <row r="11" spans="1:7" ht="13.5" customHeight="1">
      <c r="A11" s="107"/>
      <c r="B11" s="108"/>
      <c r="C11" s="109" t="s">
        <v>133</v>
      </c>
      <c r="D11" s="110"/>
      <c r="E11" s="108"/>
      <c r="F11" s="109" t="s">
        <v>133</v>
      </c>
      <c r="G11" s="110"/>
    </row>
    <row r="12" spans="1:7" ht="13.5" customHeight="1">
      <c r="A12" s="107"/>
      <c r="B12" s="108"/>
      <c r="C12" s="109" t="s">
        <v>133</v>
      </c>
      <c r="D12" s="110"/>
      <c r="E12" s="108"/>
      <c r="F12" s="109" t="s">
        <v>133</v>
      </c>
      <c r="G12" s="110"/>
    </row>
    <row r="13" spans="1:7" ht="13.5" customHeight="1">
      <c r="A13" s="107"/>
      <c r="B13" s="108"/>
      <c r="C13" s="109" t="s">
        <v>133</v>
      </c>
      <c r="D13" s="110"/>
      <c r="E13" s="108"/>
      <c r="F13" s="109" t="s">
        <v>133</v>
      </c>
      <c r="G13" s="110"/>
    </row>
    <row r="14" spans="1:7" ht="13.5" customHeight="1">
      <c r="A14" s="107"/>
      <c r="B14" s="108"/>
      <c r="C14" s="109" t="s">
        <v>133</v>
      </c>
      <c r="D14" s="110"/>
      <c r="E14" s="108"/>
      <c r="F14" s="109" t="s">
        <v>133</v>
      </c>
      <c r="G14" s="110"/>
    </row>
    <row r="15" spans="1:7" ht="13.5" customHeight="1">
      <c r="A15" s="107"/>
      <c r="B15" s="108"/>
      <c r="C15" s="109" t="s">
        <v>133</v>
      </c>
      <c r="D15" s="110"/>
      <c r="E15" s="108"/>
      <c r="F15" s="109" t="s">
        <v>133</v>
      </c>
      <c r="G15" s="110"/>
    </row>
    <row r="16" spans="1:7" ht="13.5" customHeight="1">
      <c r="A16" s="107"/>
      <c r="B16" s="108"/>
      <c r="C16" s="109" t="s">
        <v>133</v>
      </c>
      <c r="D16" s="110"/>
      <c r="E16" s="108"/>
      <c r="F16" s="109" t="s">
        <v>133</v>
      </c>
      <c r="G16" s="110"/>
    </row>
    <row r="17" spans="1:7" ht="13.5" customHeight="1">
      <c r="A17" s="107"/>
      <c r="B17" s="108"/>
      <c r="C17" s="109" t="s">
        <v>133</v>
      </c>
      <c r="D17" s="110"/>
      <c r="E17" s="108"/>
      <c r="F17" s="109" t="s">
        <v>133</v>
      </c>
      <c r="G17" s="110"/>
    </row>
    <row r="18" spans="1:7" ht="13.5" customHeight="1">
      <c r="A18" s="107"/>
      <c r="B18" s="108"/>
      <c r="C18" s="109" t="s">
        <v>133</v>
      </c>
      <c r="D18" s="110"/>
      <c r="E18" s="108"/>
      <c r="F18" s="109" t="s">
        <v>133</v>
      </c>
      <c r="G18" s="110"/>
    </row>
    <row r="19" spans="1:7" ht="13.5" customHeight="1">
      <c r="A19" s="107"/>
      <c r="B19" s="108"/>
      <c r="C19" s="109" t="s">
        <v>133</v>
      </c>
      <c r="D19" s="110"/>
      <c r="E19" s="108"/>
      <c r="F19" s="109" t="s">
        <v>133</v>
      </c>
      <c r="G19" s="110"/>
    </row>
    <row r="20" spans="1:7" ht="13.5" customHeight="1">
      <c r="A20" s="107"/>
      <c r="B20" s="108"/>
      <c r="C20" s="109" t="s">
        <v>133</v>
      </c>
      <c r="D20" s="110"/>
      <c r="E20" s="108"/>
      <c r="F20" s="109" t="s">
        <v>133</v>
      </c>
      <c r="G20" s="110"/>
    </row>
    <row r="21" spans="1:7" ht="13.5" customHeight="1">
      <c r="A21" s="107"/>
      <c r="B21" s="108"/>
      <c r="C21" s="109" t="s">
        <v>133</v>
      </c>
      <c r="D21" s="110"/>
      <c r="E21" s="108"/>
      <c r="F21" s="109" t="s">
        <v>133</v>
      </c>
      <c r="G21" s="110"/>
    </row>
    <row r="22" spans="1:7" ht="13.5" customHeight="1">
      <c r="A22" s="107"/>
      <c r="B22" s="108"/>
      <c r="C22" s="109" t="s">
        <v>133</v>
      </c>
      <c r="D22" s="110"/>
      <c r="E22" s="108"/>
      <c r="F22" s="109" t="s">
        <v>133</v>
      </c>
      <c r="G22" s="110"/>
    </row>
    <row r="23" spans="1:7" ht="13.5" customHeight="1">
      <c r="A23" s="107"/>
      <c r="B23" s="108"/>
      <c r="C23" s="109" t="s">
        <v>133</v>
      </c>
      <c r="D23" s="110"/>
      <c r="E23" s="108"/>
      <c r="F23" s="109" t="s">
        <v>133</v>
      </c>
      <c r="G23" s="110"/>
    </row>
    <row r="24" spans="1:7" ht="13.5" customHeight="1">
      <c r="A24" s="107"/>
      <c r="B24" s="108"/>
      <c r="C24" s="109" t="s">
        <v>133</v>
      </c>
      <c r="D24" s="110"/>
      <c r="E24" s="108"/>
      <c r="F24" s="109" t="s">
        <v>133</v>
      </c>
      <c r="G24" s="110"/>
    </row>
    <row r="25" spans="1:7" ht="13.5" customHeight="1">
      <c r="A25" s="107"/>
      <c r="B25" s="108"/>
      <c r="C25" s="109" t="s">
        <v>133</v>
      </c>
      <c r="D25" s="110"/>
      <c r="E25" s="108"/>
      <c r="F25" s="109" t="s">
        <v>133</v>
      </c>
      <c r="G25" s="110"/>
    </row>
    <row r="26" spans="1:7" ht="13.5" customHeight="1">
      <c r="A26" s="107"/>
      <c r="B26" s="108"/>
      <c r="C26" s="109" t="s">
        <v>133</v>
      </c>
      <c r="D26" s="110"/>
      <c r="E26" s="108"/>
      <c r="F26" s="109" t="s">
        <v>133</v>
      </c>
      <c r="G26" s="110"/>
    </row>
    <row r="27" spans="1:7" ht="13.5" customHeight="1">
      <c r="A27" s="107"/>
      <c r="B27" s="108"/>
      <c r="C27" s="109" t="s">
        <v>133</v>
      </c>
      <c r="D27" s="110"/>
      <c r="E27" s="108"/>
      <c r="F27" s="109" t="s">
        <v>133</v>
      </c>
      <c r="G27" s="110"/>
    </row>
    <row r="28" spans="1:7" ht="13.5" customHeight="1">
      <c r="A28" s="107"/>
      <c r="B28" s="108"/>
      <c r="C28" s="109" t="s">
        <v>133</v>
      </c>
      <c r="D28" s="110"/>
      <c r="E28" s="108"/>
      <c r="F28" s="109" t="s">
        <v>133</v>
      </c>
      <c r="G28" s="110"/>
    </row>
    <row r="29" spans="1:7" ht="13.5" customHeight="1">
      <c r="A29" s="107"/>
      <c r="B29" s="108"/>
      <c r="C29" s="109" t="s">
        <v>133</v>
      </c>
      <c r="D29" s="110"/>
      <c r="E29" s="108"/>
      <c r="F29" s="109" t="s">
        <v>133</v>
      </c>
      <c r="G29" s="110"/>
    </row>
    <row r="30" spans="1:7" ht="13.5" customHeight="1">
      <c r="A30" s="107"/>
      <c r="B30" s="108"/>
      <c r="C30" s="109" t="s">
        <v>133</v>
      </c>
      <c r="D30" s="110"/>
      <c r="E30" s="108"/>
      <c r="F30" s="109" t="s">
        <v>133</v>
      </c>
      <c r="G30" s="110"/>
    </row>
    <row r="31" spans="1:7" ht="13.5" customHeight="1">
      <c r="A31" s="107"/>
      <c r="B31" s="108"/>
      <c r="C31" s="109" t="s">
        <v>133</v>
      </c>
      <c r="D31" s="110"/>
      <c r="E31" s="108"/>
      <c r="F31" s="109" t="s">
        <v>133</v>
      </c>
      <c r="G31" s="110"/>
    </row>
    <row r="32" spans="1:7" ht="13.5" customHeight="1">
      <c r="A32" s="107"/>
      <c r="B32" s="108"/>
      <c r="C32" s="109" t="s">
        <v>133</v>
      </c>
      <c r="D32" s="110"/>
      <c r="E32" s="108"/>
      <c r="F32" s="109" t="s">
        <v>133</v>
      </c>
      <c r="G32" s="110"/>
    </row>
    <row r="33" spans="1:7" ht="13.5" customHeight="1">
      <c r="A33" s="107"/>
      <c r="B33" s="108"/>
      <c r="C33" s="109" t="s">
        <v>133</v>
      </c>
      <c r="D33" s="110"/>
      <c r="E33" s="108"/>
      <c r="F33" s="109" t="s">
        <v>133</v>
      </c>
      <c r="G33" s="110"/>
    </row>
    <row r="34" spans="1:7" ht="13.5" customHeight="1">
      <c r="A34" s="107"/>
      <c r="B34" s="108"/>
      <c r="C34" s="109" t="s">
        <v>133</v>
      </c>
      <c r="D34" s="110"/>
      <c r="E34" s="108"/>
      <c r="F34" s="109" t="s">
        <v>133</v>
      </c>
      <c r="G34" s="110"/>
    </row>
    <row r="35" spans="1:7" ht="13.5" customHeight="1">
      <c r="A35" s="107"/>
      <c r="B35" s="108"/>
      <c r="C35" s="109" t="s">
        <v>133</v>
      </c>
      <c r="D35" s="110"/>
      <c r="E35" s="108"/>
      <c r="F35" s="109" t="s">
        <v>133</v>
      </c>
      <c r="G35" s="110"/>
    </row>
    <row r="36" spans="1:7" ht="13.5" customHeight="1">
      <c r="A36" s="107"/>
      <c r="B36" s="108"/>
      <c r="C36" s="109" t="s">
        <v>133</v>
      </c>
      <c r="D36" s="110"/>
      <c r="E36" s="108"/>
      <c r="F36" s="109" t="s">
        <v>133</v>
      </c>
      <c r="G36" s="110"/>
    </row>
    <row r="37" spans="1:7" ht="13.5" customHeight="1">
      <c r="A37" s="107"/>
      <c r="B37" s="108"/>
      <c r="C37" s="109" t="s">
        <v>133</v>
      </c>
      <c r="D37" s="110"/>
      <c r="E37" s="108"/>
      <c r="F37" s="109" t="s">
        <v>133</v>
      </c>
      <c r="G37" s="110"/>
    </row>
    <row r="38" spans="1:7" ht="13.5" customHeight="1">
      <c r="A38" s="107"/>
      <c r="B38" s="108"/>
      <c r="C38" s="109" t="s">
        <v>133</v>
      </c>
      <c r="D38" s="110"/>
      <c r="E38" s="108"/>
      <c r="F38" s="109" t="s">
        <v>133</v>
      </c>
      <c r="G38" s="110"/>
    </row>
    <row r="39" spans="1:7" ht="13.5" customHeight="1">
      <c r="A39" s="107"/>
      <c r="B39" s="108"/>
      <c r="C39" s="109" t="s">
        <v>133</v>
      </c>
      <c r="D39" s="110"/>
      <c r="E39" s="108"/>
      <c r="F39" s="109" t="s">
        <v>133</v>
      </c>
      <c r="G39" s="110"/>
    </row>
    <row r="40" spans="1:7" ht="13.5" customHeight="1">
      <c r="A40" s="107"/>
      <c r="B40" s="108"/>
      <c r="C40" s="109" t="s">
        <v>133</v>
      </c>
      <c r="D40" s="110"/>
      <c r="E40" s="108"/>
      <c r="F40" s="109" t="s">
        <v>133</v>
      </c>
      <c r="G40" s="110"/>
    </row>
    <row r="41" spans="1:7" ht="13.5" customHeight="1">
      <c r="A41" s="107"/>
      <c r="B41" s="108"/>
      <c r="C41" s="109" t="s">
        <v>133</v>
      </c>
      <c r="D41" s="110"/>
      <c r="E41" s="108"/>
      <c r="F41" s="109" t="s">
        <v>133</v>
      </c>
      <c r="G41" s="110"/>
    </row>
    <row r="42" spans="1:7" ht="13.5" customHeight="1">
      <c r="A42" s="107"/>
      <c r="B42" s="108"/>
      <c r="C42" s="109" t="s">
        <v>133</v>
      </c>
      <c r="D42" s="110"/>
      <c r="E42" s="108"/>
      <c r="F42" s="109" t="s">
        <v>133</v>
      </c>
      <c r="G42" s="110"/>
    </row>
    <row r="43" spans="1:7" ht="13.5" customHeight="1">
      <c r="A43" s="107"/>
      <c r="B43" s="108"/>
      <c r="C43" s="109" t="s">
        <v>133</v>
      </c>
      <c r="D43" s="110"/>
      <c r="E43" s="108"/>
      <c r="F43" s="109" t="s">
        <v>133</v>
      </c>
      <c r="G43" s="110"/>
    </row>
    <row r="44" spans="1:7" ht="13.5" customHeight="1">
      <c r="A44" s="107"/>
      <c r="B44" s="108"/>
      <c r="C44" s="109" t="s">
        <v>133</v>
      </c>
      <c r="D44" s="110"/>
      <c r="E44" s="108"/>
      <c r="F44" s="109" t="s">
        <v>133</v>
      </c>
      <c r="G44" s="110"/>
    </row>
    <row r="45" spans="1:7" ht="13.5" customHeight="1">
      <c r="A45" s="107"/>
      <c r="B45" s="108"/>
      <c r="C45" s="109" t="s">
        <v>133</v>
      </c>
      <c r="D45" s="110"/>
      <c r="E45" s="108"/>
      <c r="F45" s="109" t="s">
        <v>133</v>
      </c>
      <c r="G45" s="110"/>
    </row>
    <row r="46" spans="1:7" ht="13.5" customHeight="1">
      <c r="A46" s="107"/>
      <c r="B46" s="108"/>
      <c r="C46" s="109" t="s">
        <v>133</v>
      </c>
      <c r="D46" s="110"/>
      <c r="E46" s="108"/>
      <c r="F46" s="109" t="s">
        <v>133</v>
      </c>
      <c r="G46" s="110"/>
    </row>
    <row r="47" spans="1:7" ht="13.5" customHeight="1">
      <c r="A47" s="107"/>
      <c r="B47" s="108"/>
      <c r="C47" s="109" t="s">
        <v>133</v>
      </c>
      <c r="D47" s="110"/>
      <c r="E47" s="108"/>
      <c r="F47" s="109" t="s">
        <v>133</v>
      </c>
      <c r="G47" s="110"/>
    </row>
    <row r="48" spans="1:7" ht="13.5" customHeight="1">
      <c r="A48" s="107"/>
      <c r="B48" s="108"/>
      <c r="C48" s="109" t="s">
        <v>133</v>
      </c>
      <c r="D48" s="110"/>
      <c r="E48" s="108"/>
      <c r="F48" s="109" t="s">
        <v>133</v>
      </c>
      <c r="G48" s="110"/>
    </row>
    <row r="49" spans="1:7" ht="13.5" customHeight="1">
      <c r="A49" s="107"/>
      <c r="B49" s="108"/>
      <c r="C49" s="109" t="s">
        <v>133</v>
      </c>
      <c r="D49" s="110"/>
      <c r="E49" s="108"/>
      <c r="F49" s="109" t="s">
        <v>133</v>
      </c>
      <c r="G49" s="110"/>
    </row>
    <row r="50" spans="1:7" ht="13.5" customHeight="1">
      <c r="A50" s="107"/>
      <c r="B50" s="108"/>
      <c r="C50" s="109" t="s">
        <v>133</v>
      </c>
      <c r="D50" s="110"/>
      <c r="E50" s="108"/>
      <c r="F50" s="109" t="s">
        <v>133</v>
      </c>
      <c r="G50" s="110"/>
    </row>
    <row r="51" spans="1:7" ht="13.5" customHeight="1">
      <c r="A51" s="107"/>
      <c r="B51" s="108"/>
      <c r="C51" s="109" t="s">
        <v>133</v>
      </c>
      <c r="D51" s="110"/>
      <c r="E51" s="108"/>
      <c r="F51" s="109" t="s">
        <v>133</v>
      </c>
      <c r="G51" s="110"/>
    </row>
    <row r="52" spans="1:7" ht="13.5" customHeight="1">
      <c r="A52" s="107"/>
      <c r="B52" s="108"/>
      <c r="C52" s="109" t="s">
        <v>133</v>
      </c>
      <c r="D52" s="110"/>
      <c r="E52" s="108"/>
      <c r="F52" s="109" t="s">
        <v>133</v>
      </c>
      <c r="G52" s="110"/>
    </row>
    <row r="53" spans="1:7" ht="13.5" customHeight="1">
      <c r="A53" s="107"/>
      <c r="B53" s="108"/>
      <c r="C53" s="109" t="s">
        <v>133</v>
      </c>
      <c r="D53" s="110"/>
      <c r="E53" s="108"/>
      <c r="F53" s="109" t="s">
        <v>133</v>
      </c>
      <c r="G53" s="110"/>
    </row>
    <row r="54" spans="1:7" ht="13.5" customHeight="1">
      <c r="A54" s="107"/>
      <c r="B54" s="108"/>
      <c r="C54" s="109" t="s">
        <v>133</v>
      </c>
      <c r="D54" s="110"/>
      <c r="E54" s="108"/>
      <c r="F54" s="109" t="s">
        <v>133</v>
      </c>
      <c r="G54" s="110"/>
    </row>
    <row r="55" spans="1:7" ht="13.5" customHeight="1">
      <c r="A55" s="107"/>
      <c r="B55" s="108"/>
      <c r="C55" s="109" t="s">
        <v>133</v>
      </c>
      <c r="D55" s="110"/>
      <c r="E55" s="108"/>
      <c r="F55" s="109" t="s">
        <v>133</v>
      </c>
      <c r="G55" s="110"/>
    </row>
    <row r="56" spans="1:7" ht="13.5" customHeight="1">
      <c r="A56" s="107"/>
      <c r="B56" s="108"/>
      <c r="C56" s="109" t="s">
        <v>133</v>
      </c>
      <c r="D56" s="110"/>
      <c r="E56" s="108"/>
      <c r="F56" s="109" t="s">
        <v>133</v>
      </c>
      <c r="G56" s="110"/>
    </row>
    <row r="57" spans="1:7" ht="13.5" customHeight="1">
      <c r="A57" s="106" t="s">
        <v>178</v>
      </c>
      <c r="B57" s="111">
        <f>SUM(B10:B56)</f>
        <v>0</v>
      </c>
      <c r="C57" s="109" t="s">
        <v>133</v>
      </c>
      <c r="D57" s="110"/>
      <c r="E57" s="111">
        <f>SUM(E10:E56)</f>
        <v>0</v>
      </c>
      <c r="F57" s="109" t="s">
        <v>133</v>
      </c>
      <c r="G57" s="110"/>
    </row>
    <row r="58" spans="1:7" ht="18.75" customHeight="1">
      <c r="A58" s="446"/>
      <c r="B58" s="446"/>
      <c r="C58" s="446"/>
      <c r="D58" s="446"/>
      <c r="E58" s="446"/>
      <c r="F58" s="446"/>
      <c r="G58" s="446"/>
    </row>
    <row r="59" ht="13.5">
      <c r="G59" s="112"/>
    </row>
    <row r="60" ht="13.5">
      <c r="G60" s="112"/>
    </row>
  </sheetData>
  <mergeCells count="6">
    <mergeCell ref="A58:G58"/>
    <mergeCell ref="A3:G3"/>
    <mergeCell ref="A5:B5"/>
    <mergeCell ref="C5:G5"/>
    <mergeCell ref="B9:D9"/>
    <mergeCell ref="E9:G9"/>
  </mergeCells>
  <printOptions horizontalCentered="1"/>
  <pageMargins left="0.7874015748031497" right="0.7874015748031497" top="0.984251968503937" bottom="0.984251968503937" header="0.5118110236220472" footer="0.5118110236220472"/>
  <pageSetup horizontalDpi="600" verticalDpi="600" orientation="portrait" paperSize="9" scale="93" r:id="rId1"/>
</worksheet>
</file>

<file path=xl/worksheets/sheet6.xml><?xml version="1.0" encoding="utf-8"?>
<worksheet xmlns="http://schemas.openxmlformats.org/spreadsheetml/2006/main" xmlns:r="http://schemas.openxmlformats.org/officeDocument/2006/relationships">
  <dimension ref="A1:G58"/>
  <sheetViews>
    <sheetView view="pageBreakPreview" zoomScaleSheetLayoutView="100" workbookViewId="0" topLeftCell="A37">
      <selection activeCell="C5" sqref="C5:G5"/>
    </sheetView>
  </sheetViews>
  <sheetFormatPr defaultColWidth="9.00390625" defaultRowHeight="13.5"/>
  <cols>
    <col min="2" max="2" width="34.625" style="0" customWidth="1"/>
    <col min="3" max="3" width="2.625" style="0" customWidth="1"/>
    <col min="4" max="4" width="1.625" style="0" customWidth="1"/>
    <col min="5" max="5" width="34.625" style="0" customWidth="1"/>
    <col min="6" max="6" width="2.625" style="0" customWidth="1"/>
    <col min="7" max="7" width="1.625" style="0" customWidth="1"/>
  </cols>
  <sheetData>
    <row r="1" spans="1:6" ht="13.5">
      <c r="A1" s="100" t="s">
        <v>184</v>
      </c>
      <c r="B1" s="100"/>
      <c r="C1" s="100"/>
      <c r="D1" s="100"/>
      <c r="E1" s="100"/>
      <c r="F1" s="100"/>
    </row>
    <row r="2" ht="9.75" customHeight="1"/>
    <row r="3" spans="1:7" ht="13.5">
      <c r="A3" s="445" t="s">
        <v>185</v>
      </c>
      <c r="B3" s="445"/>
      <c r="C3" s="445"/>
      <c r="D3" s="445"/>
      <c r="E3" s="445"/>
      <c r="F3" s="445"/>
      <c r="G3" s="445"/>
    </row>
    <row r="5" spans="1:7" ht="25.5" customHeight="1">
      <c r="A5" s="447" t="s">
        <v>139</v>
      </c>
      <c r="B5" s="448"/>
      <c r="C5" s="449" t="s">
        <v>77</v>
      </c>
      <c r="D5" s="450"/>
      <c r="E5" s="450"/>
      <c r="F5" s="450"/>
      <c r="G5" s="451"/>
    </row>
    <row r="6" ht="17.25" customHeight="1"/>
    <row r="7" spans="1:7" ht="42.75" customHeight="1">
      <c r="A7" s="106" t="s">
        <v>186</v>
      </c>
      <c r="B7" s="452" t="s">
        <v>183</v>
      </c>
      <c r="C7" s="453"/>
      <c r="D7" s="454"/>
      <c r="E7" s="455" t="s">
        <v>29</v>
      </c>
      <c r="F7" s="455"/>
      <c r="G7" s="455"/>
    </row>
    <row r="8" spans="1:7" ht="13.5" customHeight="1">
      <c r="A8" s="106" t="s">
        <v>189</v>
      </c>
      <c r="B8" s="113"/>
      <c r="C8" s="109" t="s">
        <v>133</v>
      </c>
      <c r="D8" s="110"/>
      <c r="E8" s="108"/>
      <c r="F8" s="109" t="s">
        <v>133</v>
      </c>
      <c r="G8" s="110"/>
    </row>
    <row r="9" spans="1:7" ht="13.5" customHeight="1">
      <c r="A9" s="106" t="s">
        <v>190</v>
      </c>
      <c r="B9" s="108"/>
      <c r="C9" s="109" t="s">
        <v>133</v>
      </c>
      <c r="D9" s="110"/>
      <c r="E9" s="108"/>
      <c r="F9" s="109" t="s">
        <v>133</v>
      </c>
      <c r="G9" s="110"/>
    </row>
    <row r="10" spans="1:7" ht="13.5" customHeight="1">
      <c r="A10" s="106" t="s">
        <v>191</v>
      </c>
      <c r="B10" s="108"/>
      <c r="C10" s="109" t="s">
        <v>133</v>
      </c>
      <c r="D10" s="110"/>
      <c r="E10" s="108"/>
      <c r="F10" s="109" t="s">
        <v>133</v>
      </c>
      <c r="G10" s="110"/>
    </row>
    <row r="11" spans="1:7" ht="13.5" customHeight="1">
      <c r="A11" s="106" t="s">
        <v>192</v>
      </c>
      <c r="B11" s="108"/>
      <c r="C11" s="109" t="s">
        <v>133</v>
      </c>
      <c r="D11" s="110"/>
      <c r="E11" s="108"/>
      <c r="F11" s="109" t="s">
        <v>133</v>
      </c>
      <c r="G11" s="110"/>
    </row>
    <row r="12" spans="1:7" ht="13.5" customHeight="1">
      <c r="A12" s="106" t="s">
        <v>193</v>
      </c>
      <c r="B12" s="108"/>
      <c r="C12" s="109" t="s">
        <v>133</v>
      </c>
      <c r="D12" s="110"/>
      <c r="E12" s="108"/>
      <c r="F12" s="109" t="s">
        <v>133</v>
      </c>
      <c r="G12" s="110"/>
    </row>
    <row r="13" spans="1:7" ht="13.5" customHeight="1">
      <c r="A13" s="106" t="s">
        <v>194</v>
      </c>
      <c r="B13" s="108"/>
      <c r="C13" s="109" t="s">
        <v>133</v>
      </c>
      <c r="D13" s="110"/>
      <c r="E13" s="108"/>
      <c r="F13" s="109" t="s">
        <v>133</v>
      </c>
      <c r="G13" s="110"/>
    </row>
    <row r="14" spans="1:7" ht="13.5" customHeight="1">
      <c r="A14" s="106" t="s">
        <v>196</v>
      </c>
      <c r="B14" s="108"/>
      <c r="C14" s="109" t="s">
        <v>133</v>
      </c>
      <c r="D14" s="110"/>
      <c r="E14" s="108"/>
      <c r="F14" s="109" t="s">
        <v>133</v>
      </c>
      <c r="G14" s="110"/>
    </row>
    <row r="15" spans="1:7" ht="13.5" customHeight="1">
      <c r="A15" s="106" t="s">
        <v>198</v>
      </c>
      <c r="B15" s="108"/>
      <c r="C15" s="109" t="s">
        <v>133</v>
      </c>
      <c r="D15" s="110"/>
      <c r="E15" s="108"/>
      <c r="F15" s="109" t="s">
        <v>133</v>
      </c>
      <c r="G15" s="110"/>
    </row>
    <row r="16" spans="1:7" ht="13.5" customHeight="1">
      <c r="A16" s="106" t="s">
        <v>199</v>
      </c>
      <c r="B16" s="108"/>
      <c r="C16" s="109" t="s">
        <v>133</v>
      </c>
      <c r="D16" s="110"/>
      <c r="E16" s="108"/>
      <c r="F16" s="109" t="s">
        <v>133</v>
      </c>
      <c r="G16" s="110"/>
    </row>
    <row r="17" spans="1:7" ht="13.5" customHeight="1">
      <c r="A17" s="106" t="s">
        <v>94</v>
      </c>
      <c r="B17" s="108"/>
      <c r="C17" s="109" t="s">
        <v>133</v>
      </c>
      <c r="D17" s="110"/>
      <c r="E17" s="108"/>
      <c r="F17" s="109" t="s">
        <v>133</v>
      </c>
      <c r="G17" s="110"/>
    </row>
    <row r="18" spans="1:7" ht="13.5" customHeight="1">
      <c r="A18" s="106" t="s">
        <v>19</v>
      </c>
      <c r="B18" s="108"/>
      <c r="C18" s="109" t="s">
        <v>133</v>
      </c>
      <c r="D18" s="110"/>
      <c r="E18" s="108"/>
      <c r="F18" s="109" t="s">
        <v>133</v>
      </c>
      <c r="G18" s="110"/>
    </row>
    <row r="19" spans="1:7" ht="13.5" customHeight="1">
      <c r="A19" s="106" t="s">
        <v>47</v>
      </c>
      <c r="B19" s="108"/>
      <c r="C19" s="109" t="s">
        <v>133</v>
      </c>
      <c r="D19" s="110"/>
      <c r="E19" s="108"/>
      <c r="F19" s="109" t="s">
        <v>133</v>
      </c>
      <c r="G19" s="110"/>
    </row>
    <row r="20" spans="1:7" ht="13.5" customHeight="1">
      <c r="A20" s="106" t="s">
        <v>59</v>
      </c>
      <c r="B20" s="108"/>
      <c r="C20" s="109" t="s">
        <v>133</v>
      </c>
      <c r="D20" s="110"/>
      <c r="E20" s="108"/>
      <c r="F20" s="109" t="s">
        <v>133</v>
      </c>
      <c r="G20" s="110"/>
    </row>
    <row r="21" spans="1:7" ht="13.5" customHeight="1">
      <c r="A21" s="106" t="s">
        <v>200</v>
      </c>
      <c r="B21" s="108"/>
      <c r="C21" s="109" t="s">
        <v>133</v>
      </c>
      <c r="D21" s="110"/>
      <c r="E21" s="108"/>
      <c r="F21" s="109" t="s">
        <v>133</v>
      </c>
      <c r="G21" s="110"/>
    </row>
    <row r="22" spans="1:7" ht="13.5" customHeight="1">
      <c r="A22" s="106" t="s">
        <v>201</v>
      </c>
      <c r="B22" s="108"/>
      <c r="C22" s="109" t="s">
        <v>133</v>
      </c>
      <c r="D22" s="110"/>
      <c r="E22" s="108"/>
      <c r="F22" s="109" t="s">
        <v>133</v>
      </c>
      <c r="G22" s="110"/>
    </row>
    <row r="23" spans="1:7" ht="13.5" customHeight="1">
      <c r="A23" s="106" t="s">
        <v>176</v>
      </c>
      <c r="B23" s="108"/>
      <c r="C23" s="109" t="s">
        <v>133</v>
      </c>
      <c r="D23" s="110"/>
      <c r="E23" s="108"/>
      <c r="F23" s="109" t="s">
        <v>133</v>
      </c>
      <c r="G23" s="110"/>
    </row>
    <row r="24" spans="1:7" ht="13.5" customHeight="1">
      <c r="A24" s="106" t="s">
        <v>197</v>
      </c>
      <c r="B24" s="108"/>
      <c r="C24" s="109" t="s">
        <v>133</v>
      </c>
      <c r="D24" s="110"/>
      <c r="E24" s="108"/>
      <c r="F24" s="109" t="s">
        <v>133</v>
      </c>
      <c r="G24" s="110"/>
    </row>
    <row r="25" spans="1:7" ht="13.5" customHeight="1">
      <c r="A25" s="106" t="s">
        <v>203</v>
      </c>
      <c r="B25" s="108"/>
      <c r="C25" s="109" t="s">
        <v>133</v>
      </c>
      <c r="D25" s="110"/>
      <c r="E25" s="108"/>
      <c r="F25" s="109" t="s">
        <v>133</v>
      </c>
      <c r="G25" s="110"/>
    </row>
    <row r="26" spans="1:7" ht="13.5" customHeight="1">
      <c r="A26" s="106" t="s">
        <v>204</v>
      </c>
      <c r="B26" s="108"/>
      <c r="C26" s="109" t="s">
        <v>133</v>
      </c>
      <c r="D26" s="110"/>
      <c r="E26" s="108"/>
      <c r="F26" s="109" t="s">
        <v>133</v>
      </c>
      <c r="G26" s="110"/>
    </row>
    <row r="27" spans="1:7" ht="13.5" customHeight="1">
      <c r="A27" s="106" t="s">
        <v>205</v>
      </c>
      <c r="B27" s="108"/>
      <c r="C27" s="109" t="s">
        <v>133</v>
      </c>
      <c r="D27" s="110"/>
      <c r="E27" s="108"/>
      <c r="F27" s="109" t="s">
        <v>133</v>
      </c>
      <c r="G27" s="110"/>
    </row>
    <row r="28" spans="1:7" ht="13.5" customHeight="1">
      <c r="A28" s="106" t="s">
        <v>206</v>
      </c>
      <c r="B28" s="108"/>
      <c r="C28" s="109" t="s">
        <v>133</v>
      </c>
      <c r="D28" s="110"/>
      <c r="E28" s="108"/>
      <c r="F28" s="109" t="s">
        <v>133</v>
      </c>
      <c r="G28" s="110"/>
    </row>
    <row r="29" spans="1:7" ht="13.5" customHeight="1">
      <c r="A29" s="106" t="s">
        <v>207</v>
      </c>
      <c r="B29" s="108"/>
      <c r="C29" s="109" t="s">
        <v>133</v>
      </c>
      <c r="D29" s="110"/>
      <c r="E29" s="108"/>
      <c r="F29" s="109" t="s">
        <v>133</v>
      </c>
      <c r="G29" s="110"/>
    </row>
    <row r="30" spans="1:7" ht="13.5" customHeight="1">
      <c r="A30" s="106" t="s">
        <v>208</v>
      </c>
      <c r="B30" s="108"/>
      <c r="C30" s="109" t="s">
        <v>133</v>
      </c>
      <c r="D30" s="110"/>
      <c r="E30" s="108"/>
      <c r="F30" s="109" t="s">
        <v>133</v>
      </c>
      <c r="G30" s="110"/>
    </row>
    <row r="31" spans="1:7" ht="13.5" customHeight="1">
      <c r="A31" s="106" t="s">
        <v>209</v>
      </c>
      <c r="B31" s="108"/>
      <c r="C31" s="109" t="s">
        <v>133</v>
      </c>
      <c r="D31" s="110"/>
      <c r="E31" s="108"/>
      <c r="F31" s="109" t="s">
        <v>133</v>
      </c>
      <c r="G31" s="110"/>
    </row>
    <row r="32" spans="1:7" ht="13.5" customHeight="1">
      <c r="A32" s="106" t="s">
        <v>210</v>
      </c>
      <c r="B32" s="108"/>
      <c r="C32" s="109" t="s">
        <v>133</v>
      </c>
      <c r="D32" s="110"/>
      <c r="E32" s="108"/>
      <c r="F32" s="109" t="s">
        <v>133</v>
      </c>
      <c r="G32" s="110"/>
    </row>
    <row r="33" spans="1:7" ht="13.5" customHeight="1">
      <c r="A33" s="106" t="s">
        <v>64</v>
      </c>
      <c r="B33" s="108"/>
      <c r="C33" s="109" t="s">
        <v>133</v>
      </c>
      <c r="D33" s="110"/>
      <c r="E33" s="108"/>
      <c r="F33" s="109" t="s">
        <v>133</v>
      </c>
      <c r="G33" s="110"/>
    </row>
    <row r="34" spans="1:7" ht="13.5" customHeight="1">
      <c r="A34" s="106" t="s">
        <v>73</v>
      </c>
      <c r="B34" s="108"/>
      <c r="C34" s="109" t="s">
        <v>133</v>
      </c>
      <c r="D34" s="110"/>
      <c r="E34" s="108"/>
      <c r="F34" s="109" t="s">
        <v>133</v>
      </c>
      <c r="G34" s="110"/>
    </row>
    <row r="35" spans="1:7" ht="13.5" customHeight="1">
      <c r="A35" s="106" t="s">
        <v>211</v>
      </c>
      <c r="B35" s="108"/>
      <c r="C35" s="109" t="s">
        <v>133</v>
      </c>
      <c r="D35" s="110"/>
      <c r="E35" s="108"/>
      <c r="F35" s="109" t="s">
        <v>133</v>
      </c>
      <c r="G35" s="110"/>
    </row>
    <row r="36" spans="1:7" ht="13.5" customHeight="1">
      <c r="A36" s="106" t="s">
        <v>87</v>
      </c>
      <c r="B36" s="108"/>
      <c r="C36" s="109" t="s">
        <v>133</v>
      </c>
      <c r="D36" s="110"/>
      <c r="E36" s="108"/>
      <c r="F36" s="109" t="s">
        <v>133</v>
      </c>
      <c r="G36" s="110"/>
    </row>
    <row r="37" spans="1:7" ht="13.5" customHeight="1">
      <c r="A37" s="106" t="s">
        <v>72</v>
      </c>
      <c r="B37" s="108"/>
      <c r="C37" s="109" t="s">
        <v>133</v>
      </c>
      <c r="D37" s="110"/>
      <c r="E37" s="108"/>
      <c r="F37" s="109" t="s">
        <v>133</v>
      </c>
      <c r="G37" s="110"/>
    </row>
    <row r="38" spans="1:7" ht="13.5" customHeight="1">
      <c r="A38" s="106" t="s">
        <v>118</v>
      </c>
      <c r="B38" s="108"/>
      <c r="C38" s="109" t="s">
        <v>133</v>
      </c>
      <c r="D38" s="110"/>
      <c r="E38" s="108"/>
      <c r="F38" s="109" t="s">
        <v>133</v>
      </c>
      <c r="G38" s="110"/>
    </row>
    <row r="39" spans="1:7" ht="13.5" customHeight="1">
      <c r="A39" s="106" t="s">
        <v>212</v>
      </c>
      <c r="B39" s="108"/>
      <c r="C39" s="109" t="s">
        <v>133</v>
      </c>
      <c r="D39" s="110"/>
      <c r="E39" s="108"/>
      <c r="F39" s="109" t="s">
        <v>133</v>
      </c>
      <c r="G39" s="110"/>
    </row>
    <row r="40" spans="1:7" ht="13.5" customHeight="1">
      <c r="A40" s="106" t="s">
        <v>213</v>
      </c>
      <c r="B40" s="108"/>
      <c r="C40" s="109" t="s">
        <v>133</v>
      </c>
      <c r="D40" s="110"/>
      <c r="E40" s="108"/>
      <c r="F40" s="109" t="s">
        <v>133</v>
      </c>
      <c r="G40" s="110"/>
    </row>
    <row r="41" spans="1:7" ht="13.5" customHeight="1">
      <c r="A41" s="106" t="s">
        <v>215</v>
      </c>
      <c r="B41" s="108"/>
      <c r="C41" s="109" t="s">
        <v>133</v>
      </c>
      <c r="D41" s="110"/>
      <c r="E41" s="108"/>
      <c r="F41" s="109" t="s">
        <v>133</v>
      </c>
      <c r="G41" s="110"/>
    </row>
    <row r="42" spans="1:7" ht="13.5" customHeight="1">
      <c r="A42" s="106" t="s">
        <v>11</v>
      </c>
      <c r="B42" s="108"/>
      <c r="C42" s="109" t="s">
        <v>133</v>
      </c>
      <c r="D42" s="110"/>
      <c r="E42" s="108"/>
      <c r="F42" s="109" t="s">
        <v>133</v>
      </c>
      <c r="G42" s="110"/>
    </row>
    <row r="43" spans="1:7" ht="13.5" customHeight="1">
      <c r="A43" s="106" t="s">
        <v>219</v>
      </c>
      <c r="B43" s="108"/>
      <c r="C43" s="109" t="s">
        <v>133</v>
      </c>
      <c r="D43" s="110"/>
      <c r="E43" s="108"/>
      <c r="F43" s="109" t="s">
        <v>133</v>
      </c>
      <c r="G43" s="110"/>
    </row>
    <row r="44" spans="1:7" ht="13.5" customHeight="1">
      <c r="A44" s="106" t="s">
        <v>220</v>
      </c>
      <c r="B44" s="108"/>
      <c r="C44" s="109" t="s">
        <v>133</v>
      </c>
      <c r="D44" s="110"/>
      <c r="E44" s="108"/>
      <c r="F44" s="109" t="s">
        <v>133</v>
      </c>
      <c r="G44" s="110"/>
    </row>
    <row r="45" spans="1:7" ht="13.5" customHeight="1">
      <c r="A45" s="106" t="s">
        <v>221</v>
      </c>
      <c r="B45" s="108"/>
      <c r="C45" s="109" t="s">
        <v>133</v>
      </c>
      <c r="D45" s="110"/>
      <c r="E45" s="108"/>
      <c r="F45" s="109" t="s">
        <v>133</v>
      </c>
      <c r="G45" s="110"/>
    </row>
    <row r="46" spans="1:7" ht="13.5" customHeight="1">
      <c r="A46" s="106" t="s">
        <v>222</v>
      </c>
      <c r="B46" s="108"/>
      <c r="C46" s="109" t="s">
        <v>133</v>
      </c>
      <c r="D46" s="110"/>
      <c r="E46" s="108"/>
      <c r="F46" s="109" t="s">
        <v>133</v>
      </c>
      <c r="G46" s="110"/>
    </row>
    <row r="47" spans="1:7" ht="13.5" customHeight="1">
      <c r="A47" s="106" t="s">
        <v>147</v>
      </c>
      <c r="B47" s="108"/>
      <c r="C47" s="109" t="s">
        <v>133</v>
      </c>
      <c r="D47" s="110"/>
      <c r="E47" s="108"/>
      <c r="F47" s="109" t="s">
        <v>133</v>
      </c>
      <c r="G47" s="110"/>
    </row>
    <row r="48" spans="1:7" ht="13.5" customHeight="1">
      <c r="A48" s="106" t="s">
        <v>223</v>
      </c>
      <c r="B48" s="108"/>
      <c r="C48" s="109" t="s">
        <v>133</v>
      </c>
      <c r="D48" s="110"/>
      <c r="E48" s="108"/>
      <c r="F48" s="109" t="s">
        <v>133</v>
      </c>
      <c r="G48" s="110"/>
    </row>
    <row r="49" spans="1:7" ht="13.5" customHeight="1">
      <c r="A49" s="106" t="s">
        <v>97</v>
      </c>
      <c r="B49" s="108"/>
      <c r="C49" s="109" t="s">
        <v>133</v>
      </c>
      <c r="D49" s="110"/>
      <c r="E49" s="108"/>
      <c r="F49" s="109" t="s">
        <v>133</v>
      </c>
      <c r="G49" s="110"/>
    </row>
    <row r="50" spans="1:7" ht="13.5" customHeight="1">
      <c r="A50" s="106" t="s">
        <v>155</v>
      </c>
      <c r="B50" s="108"/>
      <c r="C50" s="109" t="s">
        <v>133</v>
      </c>
      <c r="D50" s="110"/>
      <c r="E50" s="108"/>
      <c r="F50" s="109" t="s">
        <v>133</v>
      </c>
      <c r="G50" s="110"/>
    </row>
    <row r="51" spans="1:7" ht="13.5" customHeight="1">
      <c r="A51" s="106" t="s">
        <v>169</v>
      </c>
      <c r="B51" s="108"/>
      <c r="C51" s="109" t="s">
        <v>133</v>
      </c>
      <c r="D51" s="110"/>
      <c r="E51" s="108"/>
      <c r="F51" s="109" t="s">
        <v>133</v>
      </c>
      <c r="G51" s="110"/>
    </row>
    <row r="52" spans="1:7" ht="13.5" customHeight="1">
      <c r="A52" s="106" t="s">
        <v>172</v>
      </c>
      <c r="B52" s="108"/>
      <c r="C52" s="109" t="s">
        <v>133</v>
      </c>
      <c r="D52" s="110"/>
      <c r="E52" s="108"/>
      <c r="F52" s="109" t="s">
        <v>133</v>
      </c>
      <c r="G52" s="110"/>
    </row>
    <row r="53" spans="1:7" ht="13.5" customHeight="1">
      <c r="A53" s="106" t="s">
        <v>224</v>
      </c>
      <c r="B53" s="108"/>
      <c r="C53" s="109" t="s">
        <v>133</v>
      </c>
      <c r="D53" s="110"/>
      <c r="E53" s="108"/>
      <c r="F53" s="109" t="s">
        <v>133</v>
      </c>
      <c r="G53" s="110"/>
    </row>
    <row r="54" spans="1:7" ht="13.5" customHeight="1">
      <c r="A54" s="106" t="s">
        <v>225</v>
      </c>
      <c r="B54" s="108"/>
      <c r="C54" s="109" t="s">
        <v>133</v>
      </c>
      <c r="D54" s="110"/>
      <c r="E54" s="108"/>
      <c r="F54" s="109" t="s">
        <v>133</v>
      </c>
      <c r="G54" s="110"/>
    </row>
    <row r="55" spans="1:7" ht="13.5" customHeight="1">
      <c r="A55" s="106" t="s">
        <v>129</v>
      </c>
      <c r="B55" s="111">
        <f>SUM(B8:B54)</f>
        <v>0</v>
      </c>
      <c r="C55" s="109" t="s">
        <v>133</v>
      </c>
      <c r="D55" s="110"/>
      <c r="E55" s="111">
        <f>SUM(E8:E54)</f>
        <v>0</v>
      </c>
      <c r="F55" s="109" t="s">
        <v>133</v>
      </c>
      <c r="G55" s="110"/>
    </row>
    <row r="56" spans="1:7" ht="18.75" customHeight="1">
      <c r="A56" s="446"/>
      <c r="B56" s="446"/>
      <c r="C56" s="446"/>
      <c r="D56" s="446"/>
      <c r="E56" s="446"/>
      <c r="F56" s="446"/>
      <c r="G56" s="446"/>
    </row>
    <row r="57" ht="13.5">
      <c r="G57" s="112"/>
    </row>
    <row r="58" ht="13.5">
      <c r="G58" s="112"/>
    </row>
  </sheetData>
  <mergeCells count="6">
    <mergeCell ref="A56:G56"/>
    <mergeCell ref="A3:G3"/>
    <mergeCell ref="A5:B5"/>
    <mergeCell ref="C5:G5"/>
    <mergeCell ref="B7:D7"/>
    <mergeCell ref="E7:G7"/>
  </mergeCells>
  <printOptions horizontalCentered="1"/>
  <pageMargins left="0.7874015748031497" right="0.7874015748031497" top="0.984251968503937" bottom="0.984251968503937" header="0.5118110236220472" footer="0.5118110236220472"/>
  <pageSetup horizontalDpi="600" verticalDpi="600" orientation="portrait" paperSize="9" scale="96" r:id="rId1"/>
</worksheet>
</file>

<file path=xl/worksheets/sheet7.xml><?xml version="1.0" encoding="utf-8"?>
<worksheet xmlns="http://schemas.openxmlformats.org/spreadsheetml/2006/main" xmlns:r="http://schemas.openxmlformats.org/officeDocument/2006/relationships">
  <dimension ref="A1:K26"/>
  <sheetViews>
    <sheetView view="pageBreakPreview" zoomScaleSheetLayoutView="100" workbookViewId="0" topLeftCell="A10">
      <selection activeCell="I9" sqref="I9"/>
    </sheetView>
  </sheetViews>
  <sheetFormatPr defaultColWidth="9.00390625" defaultRowHeight="13.5"/>
  <cols>
    <col min="1" max="1" width="6.00390625" style="0" customWidth="1"/>
    <col min="2" max="2" width="13.625" style="0" customWidth="1"/>
    <col min="3" max="8" width="12.625" style="0" customWidth="1"/>
    <col min="10" max="10" width="20.625" style="0" customWidth="1"/>
  </cols>
  <sheetData>
    <row r="1" spans="1:11" ht="15" customHeight="1">
      <c r="A1" s="114" t="s">
        <v>226</v>
      </c>
      <c r="B1" s="38"/>
      <c r="C1" s="38"/>
      <c r="D1" s="115"/>
      <c r="E1" s="115"/>
      <c r="F1" s="116" t="s">
        <v>117</v>
      </c>
      <c r="G1" s="114"/>
      <c r="H1" s="117"/>
      <c r="I1" s="38"/>
      <c r="J1" s="118"/>
      <c r="K1" s="38"/>
    </row>
    <row r="2" spans="1:11" ht="37.5" customHeight="1">
      <c r="A2" s="482" t="s">
        <v>228</v>
      </c>
      <c r="B2" s="482"/>
      <c r="C2" s="482"/>
      <c r="D2" s="482"/>
      <c r="E2" s="482"/>
      <c r="F2" s="482"/>
      <c r="G2" s="482"/>
      <c r="H2" s="482"/>
      <c r="I2" s="38"/>
      <c r="J2" s="38"/>
      <c r="K2" s="38"/>
    </row>
    <row r="3" spans="1:11" ht="15" customHeight="1">
      <c r="A3" s="114"/>
      <c r="B3" s="38"/>
      <c r="C3" s="38"/>
      <c r="D3" s="119"/>
      <c r="E3" s="119"/>
      <c r="F3" s="38"/>
      <c r="G3" s="38"/>
      <c r="H3" s="120"/>
      <c r="I3" s="38"/>
      <c r="J3" s="38"/>
      <c r="K3" s="38"/>
    </row>
    <row r="4" spans="1:11" ht="15" customHeight="1">
      <c r="A4" s="483" t="s">
        <v>229</v>
      </c>
      <c r="B4" s="483"/>
      <c r="C4" s="483"/>
      <c r="D4" s="483"/>
      <c r="E4" s="483"/>
      <c r="F4" s="483"/>
      <c r="G4" s="483"/>
      <c r="H4" s="483"/>
      <c r="I4" s="38"/>
      <c r="J4" s="38"/>
      <c r="K4" s="38"/>
    </row>
    <row r="5" spans="1:11" ht="12" customHeight="1">
      <c r="A5" s="121"/>
      <c r="B5" s="121"/>
      <c r="C5" s="121"/>
      <c r="D5" s="122"/>
      <c r="E5" s="122"/>
      <c r="F5" s="121"/>
      <c r="G5" s="121"/>
      <c r="H5" s="123"/>
      <c r="I5" s="38"/>
      <c r="J5" s="38"/>
      <c r="K5" s="38"/>
    </row>
    <row r="6" spans="1:11" ht="17.25" customHeight="1">
      <c r="A6" s="484" t="s">
        <v>230</v>
      </c>
      <c r="B6" s="485"/>
      <c r="C6" s="486"/>
      <c r="D6" s="487"/>
      <c r="E6" s="487"/>
      <c r="F6" s="487"/>
      <c r="G6" s="487"/>
      <c r="H6" s="488"/>
      <c r="I6" s="124"/>
      <c r="J6" s="38"/>
      <c r="K6" s="120"/>
    </row>
    <row r="7" spans="1:11" ht="12" customHeight="1">
      <c r="A7" s="125"/>
      <c r="B7" s="30"/>
      <c r="C7" s="119"/>
      <c r="D7" s="126"/>
      <c r="E7" s="126"/>
      <c r="F7" s="127"/>
      <c r="G7" s="128"/>
      <c r="H7" s="129"/>
      <c r="I7" s="125"/>
      <c r="J7" s="125"/>
      <c r="K7" s="125"/>
    </row>
    <row r="8" spans="1:11" ht="17.25" customHeight="1">
      <c r="A8" s="118" t="s">
        <v>107</v>
      </c>
      <c r="B8" s="30"/>
      <c r="C8" s="119"/>
      <c r="D8" s="126"/>
      <c r="E8" s="126"/>
      <c r="F8" s="127"/>
      <c r="G8" s="128"/>
      <c r="H8" s="129"/>
      <c r="I8" s="125"/>
      <c r="J8" s="125"/>
      <c r="K8" s="125"/>
    </row>
    <row r="9" spans="1:11" ht="21.75" customHeight="1">
      <c r="A9" s="474" t="s">
        <v>232</v>
      </c>
      <c r="B9" s="475"/>
      <c r="C9" s="130" t="s">
        <v>233</v>
      </c>
      <c r="D9" s="130" t="s">
        <v>218</v>
      </c>
      <c r="E9" s="130" t="s">
        <v>218</v>
      </c>
      <c r="F9" s="130" t="s">
        <v>218</v>
      </c>
      <c r="G9" s="130" t="s">
        <v>218</v>
      </c>
      <c r="H9" s="131" t="s">
        <v>218</v>
      </c>
      <c r="I9" s="125"/>
      <c r="J9" s="125"/>
      <c r="K9" s="125"/>
    </row>
    <row r="10" spans="1:11" ht="21.75" customHeight="1">
      <c r="A10" s="476" t="s">
        <v>234</v>
      </c>
      <c r="B10" s="477"/>
      <c r="C10" s="132"/>
      <c r="D10" s="133"/>
      <c r="E10" s="134"/>
      <c r="F10" s="134"/>
      <c r="G10" s="134"/>
      <c r="H10" s="135"/>
      <c r="I10" s="125"/>
      <c r="J10" s="125"/>
      <c r="K10" s="125"/>
    </row>
    <row r="11" spans="1:11" ht="21.75" customHeight="1">
      <c r="A11" s="478" t="s">
        <v>232</v>
      </c>
      <c r="B11" s="479"/>
      <c r="C11" s="136" t="s">
        <v>233</v>
      </c>
      <c r="D11" s="136" t="s">
        <v>218</v>
      </c>
      <c r="E11" s="136" t="s">
        <v>218</v>
      </c>
      <c r="F11" s="136" t="s">
        <v>218</v>
      </c>
      <c r="G11" s="136" t="s">
        <v>218</v>
      </c>
      <c r="H11" s="137" t="s">
        <v>218</v>
      </c>
      <c r="I11" s="125"/>
      <c r="J11" s="125"/>
      <c r="K11" s="125"/>
    </row>
    <row r="12" spans="1:11" ht="21.75" customHeight="1">
      <c r="A12" s="480" t="s">
        <v>18</v>
      </c>
      <c r="B12" s="481"/>
      <c r="C12" s="138"/>
      <c r="D12" s="139"/>
      <c r="E12" s="140"/>
      <c r="F12" s="140"/>
      <c r="G12" s="140"/>
      <c r="H12" s="141"/>
      <c r="I12" s="125"/>
      <c r="J12" s="125"/>
      <c r="K12" s="125"/>
    </row>
    <row r="13" spans="1:11" ht="24" customHeight="1">
      <c r="A13" s="142"/>
      <c r="B13" s="142"/>
      <c r="C13" s="119"/>
      <c r="D13" s="126"/>
      <c r="E13" s="126"/>
      <c r="F13" s="465" t="s">
        <v>235</v>
      </c>
      <c r="G13" s="466"/>
      <c r="H13" s="143">
        <f>SUM(C10+D10+E10+F10+G10+H10+C12+D12+E12+F12+G12+H12)</f>
        <v>0</v>
      </c>
      <c r="I13" s="125"/>
      <c r="J13" s="125"/>
      <c r="K13" s="125"/>
    </row>
    <row r="14" spans="1:11" ht="24" customHeight="1">
      <c r="A14" s="467" t="s">
        <v>236</v>
      </c>
      <c r="B14" s="468"/>
      <c r="C14" s="469"/>
      <c r="D14" s="470"/>
      <c r="E14" s="126"/>
      <c r="F14" s="127"/>
      <c r="G14" s="128"/>
      <c r="H14" s="129"/>
      <c r="I14" s="125"/>
      <c r="J14" s="125"/>
      <c r="K14" s="125"/>
    </row>
    <row r="15" spans="1:11" ht="24" customHeight="1">
      <c r="A15" s="118" t="s">
        <v>237</v>
      </c>
      <c r="B15" s="30"/>
      <c r="C15" s="119"/>
      <c r="D15" s="126"/>
      <c r="E15" s="126"/>
      <c r="F15" s="127"/>
      <c r="G15" s="128"/>
      <c r="H15" s="129"/>
      <c r="I15" s="125"/>
      <c r="J15" s="125"/>
      <c r="K15" s="118"/>
    </row>
    <row r="16" spans="1:11" ht="21.75" customHeight="1">
      <c r="A16" s="471" t="s">
        <v>238</v>
      </c>
      <c r="B16" s="472"/>
      <c r="C16" s="472" t="s">
        <v>86</v>
      </c>
      <c r="D16" s="472"/>
      <c r="E16" s="472"/>
      <c r="F16" s="472"/>
      <c r="G16" s="472"/>
      <c r="H16" s="473"/>
      <c r="I16" s="38"/>
      <c r="J16" s="144"/>
      <c r="K16" s="38"/>
    </row>
    <row r="17" spans="1:11" ht="40.5" customHeight="1">
      <c r="A17" s="461" t="s">
        <v>214</v>
      </c>
      <c r="B17" s="462"/>
      <c r="C17" s="463" t="s">
        <v>116</v>
      </c>
      <c r="D17" s="463"/>
      <c r="E17" s="463" t="s">
        <v>136</v>
      </c>
      <c r="F17" s="463"/>
      <c r="G17" s="462" t="s">
        <v>195</v>
      </c>
      <c r="H17" s="464"/>
      <c r="I17" s="38"/>
      <c r="J17" s="145"/>
      <c r="K17" s="38"/>
    </row>
    <row r="18" spans="1:11" ht="40.5" customHeight="1">
      <c r="A18" s="456"/>
      <c r="B18" s="457"/>
      <c r="C18" s="458"/>
      <c r="D18" s="458"/>
      <c r="E18" s="459"/>
      <c r="F18" s="459"/>
      <c r="G18" s="459">
        <f>SUM(C18:F18)</f>
        <v>0</v>
      </c>
      <c r="H18" s="460"/>
      <c r="I18" s="38"/>
      <c r="J18" s="146"/>
      <c r="K18" s="38"/>
    </row>
    <row r="19" spans="1:11" ht="13.5">
      <c r="A19" s="38"/>
      <c r="B19" s="38"/>
      <c r="C19" s="38"/>
      <c r="D19" s="119"/>
      <c r="E19" s="119"/>
      <c r="F19" s="38"/>
      <c r="G19" s="38"/>
      <c r="H19" s="120"/>
      <c r="I19" s="38"/>
      <c r="J19" s="147"/>
      <c r="K19" s="38"/>
    </row>
    <row r="20" spans="1:11" ht="13.5">
      <c r="A20" s="38"/>
      <c r="B20" s="38"/>
      <c r="C20" s="38"/>
      <c r="D20" s="119"/>
      <c r="E20" s="119"/>
      <c r="F20" s="38"/>
      <c r="G20" s="38"/>
      <c r="H20" s="120"/>
      <c r="I20" s="38"/>
      <c r="J20" s="147"/>
      <c r="K20" s="38"/>
    </row>
    <row r="21" ht="13.5">
      <c r="J21" s="147"/>
    </row>
    <row r="22" ht="13.5">
      <c r="J22" s="147"/>
    </row>
    <row r="23" ht="13.5">
      <c r="J23" s="147"/>
    </row>
    <row r="24" ht="13.5">
      <c r="J24" s="147"/>
    </row>
    <row r="25" ht="13.5">
      <c r="J25" s="147"/>
    </row>
    <row r="26" ht="13.5">
      <c r="J26" s="147"/>
    </row>
  </sheetData>
  <mergeCells count="21">
    <mergeCell ref="A2:H2"/>
    <mergeCell ref="A4:H4"/>
    <mergeCell ref="A6:B6"/>
    <mergeCell ref="C6:H6"/>
    <mergeCell ref="A9:B9"/>
    <mergeCell ref="A10:B10"/>
    <mergeCell ref="A11:B11"/>
    <mergeCell ref="A12:B12"/>
    <mergeCell ref="F13:G13"/>
    <mergeCell ref="A14:B14"/>
    <mergeCell ref="C14:D14"/>
    <mergeCell ref="A16:B16"/>
    <mergeCell ref="C16:H16"/>
    <mergeCell ref="A17:B17"/>
    <mergeCell ref="C17:D17"/>
    <mergeCell ref="E17:F17"/>
    <mergeCell ref="G17:H17"/>
    <mergeCell ref="A18:B18"/>
    <mergeCell ref="C18:D18"/>
    <mergeCell ref="E18:F18"/>
    <mergeCell ref="G18:H18"/>
  </mergeCells>
  <dataValidations count="1">
    <dataValidation type="list" allowBlank="1" showInputMessage="1" showErrorMessage="1" sqref="C14">
      <formula1>"①一時金のみ,②一時金＋定期昇給,③一時金＋手当,④一時金＋定期昇給＋手当,⑤定期昇給のみ,⑥定期昇給＋手当,⑦手当のみ,⑧未実施,⑨その他"</formula1>
    </dataValidation>
  </dataValidations>
  <printOptions horizontalCentered="1"/>
  <pageMargins left="0.7874015748031497" right="0.7874015748031497" top="0.984251968503937" bottom="0.984251968503937" header="0.5118110236220472" footer="0.5118110236220472"/>
  <pageSetup horizontalDpi="600" verticalDpi="600" orientation="portrait" paperSize="9" scale="86" r:id="rId1"/>
  <headerFooter alignWithMargins="0">
    <oddFooter>&amp;C様式-6頁</oddFooter>
  </headerFooter>
</worksheet>
</file>

<file path=xl/worksheets/sheet8.xml><?xml version="1.0" encoding="utf-8"?>
<worksheet xmlns="http://schemas.openxmlformats.org/spreadsheetml/2006/main" xmlns:r="http://schemas.openxmlformats.org/officeDocument/2006/relationships">
  <dimension ref="A1:L59"/>
  <sheetViews>
    <sheetView view="pageBreakPreview" zoomScaleSheetLayoutView="100" workbookViewId="0" topLeftCell="A28">
      <selection activeCell="K15" sqref="K15"/>
    </sheetView>
  </sheetViews>
  <sheetFormatPr defaultColWidth="9.00390625" defaultRowHeight="13.5"/>
  <cols>
    <col min="1" max="1" width="3.125" style="0" customWidth="1"/>
    <col min="2" max="2" width="13.625" style="0" customWidth="1"/>
    <col min="3" max="4" width="6.75390625" style="0" customWidth="1"/>
    <col min="5" max="9" width="12.625" style="0" customWidth="1"/>
    <col min="11" max="11" width="20.625" style="0" customWidth="1"/>
  </cols>
  <sheetData>
    <row r="1" spans="1:12" ht="15" customHeight="1">
      <c r="A1" s="114" t="s">
        <v>14</v>
      </c>
      <c r="B1" s="38"/>
      <c r="C1" s="38"/>
      <c r="D1" s="119"/>
      <c r="E1" s="148"/>
      <c r="F1" s="148"/>
      <c r="G1" s="116" t="s">
        <v>117</v>
      </c>
      <c r="H1" s="114"/>
      <c r="I1" s="117"/>
      <c r="J1" s="38"/>
      <c r="K1" s="118"/>
      <c r="L1" s="38"/>
    </row>
    <row r="2" spans="1:12" ht="15" customHeight="1">
      <c r="A2" s="149" t="s">
        <v>24</v>
      </c>
      <c r="B2" s="38"/>
      <c r="C2" s="38"/>
      <c r="D2" s="119"/>
      <c r="E2" s="119"/>
      <c r="F2" s="119"/>
      <c r="G2" s="38"/>
      <c r="H2" s="38"/>
      <c r="I2" s="120"/>
      <c r="J2" s="38"/>
      <c r="K2" s="38"/>
      <c r="L2" s="38"/>
    </row>
    <row r="3" spans="1:12" ht="15" customHeight="1">
      <c r="A3" s="114"/>
      <c r="B3" s="38"/>
      <c r="C3" s="38"/>
      <c r="D3" s="119"/>
      <c r="E3" s="119"/>
      <c r="F3" s="119"/>
      <c r="G3" s="38"/>
      <c r="H3" s="38"/>
      <c r="I3" s="120"/>
      <c r="J3" s="38"/>
      <c r="K3" s="38"/>
      <c r="L3" s="38"/>
    </row>
    <row r="4" spans="1:12" ht="15" customHeight="1">
      <c r="A4" s="483" t="s">
        <v>239</v>
      </c>
      <c r="B4" s="483"/>
      <c r="C4" s="483"/>
      <c r="D4" s="483"/>
      <c r="E4" s="483"/>
      <c r="F4" s="483"/>
      <c r="G4" s="483"/>
      <c r="H4" s="483"/>
      <c r="I4" s="483"/>
      <c r="J4" s="38"/>
      <c r="K4" s="38"/>
      <c r="L4" s="38"/>
    </row>
    <row r="5" spans="1:12" ht="12" customHeight="1">
      <c r="A5" s="121"/>
      <c r="B5" s="121"/>
      <c r="C5" s="121"/>
      <c r="D5" s="122"/>
      <c r="E5" s="122"/>
      <c r="F5" s="122"/>
      <c r="G5" s="121"/>
      <c r="H5" s="121"/>
      <c r="I5" s="123"/>
      <c r="J5" s="38"/>
      <c r="K5" s="38"/>
      <c r="L5" s="38"/>
    </row>
    <row r="6" spans="1:12" ht="17.25" customHeight="1">
      <c r="A6" s="557" t="s">
        <v>240</v>
      </c>
      <c r="B6" s="558"/>
      <c r="C6" s="559">
        <v>2274100000</v>
      </c>
      <c r="D6" s="560"/>
      <c r="E6" s="560"/>
      <c r="F6" s="560"/>
      <c r="G6" s="560"/>
      <c r="H6" s="560"/>
      <c r="I6" s="561"/>
      <c r="J6" s="124"/>
      <c r="K6" s="38"/>
      <c r="L6" s="120"/>
    </row>
    <row r="7" spans="1:12" ht="17.25" customHeight="1">
      <c r="A7" s="562" t="s">
        <v>131</v>
      </c>
      <c r="B7" s="563"/>
      <c r="C7" s="486" t="s">
        <v>175</v>
      </c>
      <c r="D7" s="487"/>
      <c r="E7" s="487"/>
      <c r="F7" s="487"/>
      <c r="G7" s="487"/>
      <c r="H7" s="487"/>
      <c r="I7" s="488"/>
      <c r="J7" s="125"/>
      <c r="K7" s="125"/>
      <c r="L7" s="125"/>
    </row>
    <row r="8" spans="1:12" ht="17.25" customHeight="1">
      <c r="A8" s="548" t="s">
        <v>241</v>
      </c>
      <c r="B8" s="549"/>
      <c r="C8" s="550" t="s">
        <v>202</v>
      </c>
      <c r="D8" s="551"/>
      <c r="E8" s="551"/>
      <c r="F8" s="551"/>
      <c r="G8" s="551"/>
      <c r="H8" s="551"/>
      <c r="I8" s="552"/>
      <c r="J8" s="125"/>
      <c r="K8" s="125"/>
      <c r="L8" s="125"/>
    </row>
    <row r="9" spans="1:12" ht="12" customHeight="1">
      <c r="A9" s="125"/>
      <c r="B9" s="30"/>
      <c r="C9" s="119"/>
      <c r="D9" s="126"/>
      <c r="E9" s="126"/>
      <c r="F9" s="126"/>
      <c r="G9" s="127"/>
      <c r="H9" s="128"/>
      <c r="I9" s="129"/>
      <c r="J9" s="125"/>
      <c r="K9" s="125"/>
      <c r="L9" s="125"/>
    </row>
    <row r="10" spans="1:12" ht="17.25" customHeight="1">
      <c r="A10" s="118" t="s">
        <v>107</v>
      </c>
      <c r="B10" s="30"/>
      <c r="C10" s="119"/>
      <c r="D10" s="126"/>
      <c r="E10" s="126"/>
      <c r="F10" s="126"/>
      <c r="G10" s="127"/>
      <c r="H10" s="128"/>
      <c r="I10" s="129"/>
      <c r="J10" s="125"/>
      <c r="K10" s="125"/>
      <c r="L10" s="125"/>
    </row>
    <row r="11" spans="1:12" ht="21.75" customHeight="1">
      <c r="A11" s="553" t="s">
        <v>232</v>
      </c>
      <c r="B11" s="554"/>
      <c r="C11" s="555" t="s">
        <v>292</v>
      </c>
      <c r="D11" s="556"/>
      <c r="E11" s="130" t="s">
        <v>293</v>
      </c>
      <c r="F11" s="130" t="s">
        <v>294</v>
      </c>
      <c r="G11" s="130" t="s">
        <v>295</v>
      </c>
      <c r="H11" s="130" t="s">
        <v>296</v>
      </c>
      <c r="I11" s="131" t="s">
        <v>297</v>
      </c>
      <c r="J11" s="125"/>
      <c r="K11" s="125"/>
      <c r="L11" s="125"/>
    </row>
    <row r="12" spans="1:12" ht="21.75" customHeight="1">
      <c r="A12" s="540" t="s">
        <v>234</v>
      </c>
      <c r="B12" s="541"/>
      <c r="C12" s="542">
        <v>20000</v>
      </c>
      <c r="D12" s="543"/>
      <c r="E12" s="133">
        <v>20000</v>
      </c>
      <c r="F12" s="134">
        <v>74000</v>
      </c>
      <c r="G12" s="134">
        <v>20000</v>
      </c>
      <c r="H12" s="134">
        <v>20000</v>
      </c>
      <c r="I12" s="135">
        <v>20000</v>
      </c>
      <c r="J12" s="125"/>
      <c r="K12" s="125"/>
      <c r="L12" s="125"/>
    </row>
    <row r="13" spans="1:12" ht="21.75" customHeight="1">
      <c r="A13" s="544" t="s">
        <v>232</v>
      </c>
      <c r="B13" s="545"/>
      <c r="C13" s="546" t="s">
        <v>298</v>
      </c>
      <c r="D13" s="547"/>
      <c r="E13" s="136" t="s">
        <v>299</v>
      </c>
      <c r="F13" s="136" t="s">
        <v>300</v>
      </c>
      <c r="G13" s="136" t="s">
        <v>301</v>
      </c>
      <c r="H13" s="136" t="s">
        <v>302</v>
      </c>
      <c r="I13" s="266" t="s">
        <v>303</v>
      </c>
      <c r="J13" s="125"/>
      <c r="K13" s="125"/>
      <c r="L13" s="125"/>
    </row>
    <row r="14" spans="1:12" ht="21.75" customHeight="1">
      <c r="A14" s="530" t="s">
        <v>18</v>
      </c>
      <c r="B14" s="531"/>
      <c r="C14" s="532">
        <v>20000</v>
      </c>
      <c r="D14" s="533"/>
      <c r="E14" s="139">
        <v>20000</v>
      </c>
      <c r="F14" s="140">
        <v>74000</v>
      </c>
      <c r="G14" s="140">
        <v>20000</v>
      </c>
      <c r="H14" s="140">
        <v>20000</v>
      </c>
      <c r="I14" s="141">
        <v>20000</v>
      </c>
      <c r="J14" s="125"/>
      <c r="K14" s="125"/>
      <c r="L14" s="125"/>
    </row>
    <row r="15" spans="1:12" ht="24" customHeight="1">
      <c r="A15" s="142"/>
      <c r="B15" s="142"/>
      <c r="C15" s="119"/>
      <c r="D15" s="126"/>
      <c r="E15" s="126"/>
      <c r="F15" s="126"/>
      <c r="G15" s="534" t="s">
        <v>235</v>
      </c>
      <c r="H15" s="535"/>
      <c r="I15" s="143">
        <f>SUM(C12+E12+F12+G12+H12+I12+C14+E14+F14+G14+H14+I14)</f>
        <v>348000</v>
      </c>
      <c r="J15" s="125"/>
      <c r="K15" s="125"/>
      <c r="L15" s="125"/>
    </row>
    <row r="16" spans="1:12" ht="24" customHeight="1">
      <c r="A16" s="536" t="s">
        <v>236</v>
      </c>
      <c r="B16" s="537"/>
      <c r="C16" s="538" t="s">
        <v>242</v>
      </c>
      <c r="D16" s="538"/>
      <c r="E16" s="539"/>
      <c r="F16" s="126"/>
      <c r="G16" s="127"/>
      <c r="H16" s="128"/>
      <c r="I16" s="129"/>
      <c r="J16" s="125"/>
      <c r="K16" s="125"/>
      <c r="L16" s="125"/>
    </row>
    <row r="17" spans="1:12" ht="24" customHeight="1">
      <c r="A17" s="118" t="s">
        <v>158</v>
      </c>
      <c r="B17" s="30"/>
      <c r="C17" s="119"/>
      <c r="D17" s="126"/>
      <c r="E17" s="126"/>
      <c r="F17" s="126"/>
      <c r="G17" s="127"/>
      <c r="H17" s="128"/>
      <c r="I17" s="129"/>
      <c r="J17" s="125"/>
      <c r="K17" s="125"/>
      <c r="L17" s="118"/>
    </row>
    <row r="18" spans="1:12" ht="15" customHeight="1">
      <c r="A18" s="506" t="s">
        <v>141</v>
      </c>
      <c r="B18" s="509" t="s">
        <v>31</v>
      </c>
      <c r="C18" s="510"/>
      <c r="D18" s="515" t="s">
        <v>244</v>
      </c>
      <c r="E18" s="516"/>
      <c r="F18" s="150" t="s">
        <v>238</v>
      </c>
      <c r="G18" s="521" t="s">
        <v>86</v>
      </c>
      <c r="H18" s="521"/>
      <c r="I18" s="522"/>
      <c r="J18" s="38"/>
      <c r="K18" s="144"/>
      <c r="L18" s="38"/>
    </row>
    <row r="19" spans="1:12" ht="15" customHeight="1">
      <c r="A19" s="507"/>
      <c r="B19" s="511"/>
      <c r="C19" s="512"/>
      <c r="D19" s="517"/>
      <c r="E19" s="518"/>
      <c r="F19" s="523" t="s">
        <v>245</v>
      </c>
      <c r="G19" s="525" t="s">
        <v>246</v>
      </c>
      <c r="H19" s="527" t="s">
        <v>247</v>
      </c>
      <c r="I19" s="529" t="s">
        <v>195</v>
      </c>
      <c r="J19" s="38"/>
      <c r="K19" s="145"/>
      <c r="L19" s="38"/>
    </row>
    <row r="20" spans="1:12" ht="40.5" customHeight="1">
      <c r="A20" s="508"/>
      <c r="B20" s="513"/>
      <c r="C20" s="514"/>
      <c r="D20" s="519"/>
      <c r="E20" s="520"/>
      <c r="F20" s="524"/>
      <c r="G20" s="526"/>
      <c r="H20" s="528"/>
      <c r="I20" s="464"/>
      <c r="J20" s="38"/>
      <c r="K20" s="146"/>
      <c r="L20" s="38"/>
    </row>
    <row r="21" spans="1:12" ht="15" customHeight="1">
      <c r="A21" s="497" t="s">
        <v>30</v>
      </c>
      <c r="B21" s="498"/>
      <c r="C21" s="498"/>
      <c r="D21" s="498"/>
      <c r="E21" s="499"/>
      <c r="F21" s="151">
        <f>SUM(F22:F22:F46)</f>
        <v>20.4</v>
      </c>
      <c r="G21" s="152">
        <f>SUM(G22:G22:G46)</f>
        <v>348000</v>
      </c>
      <c r="H21" s="152">
        <v>19992</v>
      </c>
      <c r="I21" s="153">
        <f>SUM(G21+H21)</f>
        <v>367992</v>
      </c>
      <c r="J21" s="38"/>
      <c r="K21" s="154"/>
      <c r="L21" s="38"/>
    </row>
    <row r="22" spans="1:12" ht="15" customHeight="1">
      <c r="A22" s="155">
        <v>1</v>
      </c>
      <c r="B22" s="500" t="s">
        <v>113</v>
      </c>
      <c r="C22" s="501"/>
      <c r="D22" s="502" t="s">
        <v>249</v>
      </c>
      <c r="E22" s="503"/>
      <c r="F22" s="156">
        <v>12</v>
      </c>
      <c r="G22" s="157">
        <v>174000</v>
      </c>
      <c r="H22" s="158"/>
      <c r="I22" s="159"/>
      <c r="J22" s="38"/>
      <c r="K22" s="154"/>
      <c r="L22" s="38"/>
    </row>
    <row r="23" spans="1:12" ht="15" customHeight="1">
      <c r="A23" s="160">
        <v>2</v>
      </c>
      <c r="B23" s="504" t="s">
        <v>111</v>
      </c>
      <c r="C23" s="505"/>
      <c r="D23" s="495" t="s">
        <v>243</v>
      </c>
      <c r="E23" s="496"/>
      <c r="F23" s="156">
        <v>8.4</v>
      </c>
      <c r="G23" s="161">
        <v>174000</v>
      </c>
      <c r="H23" s="162"/>
      <c r="I23" s="163"/>
      <c r="J23" s="38"/>
      <c r="K23" s="154"/>
      <c r="L23" s="38"/>
    </row>
    <row r="24" spans="1:12" ht="15" customHeight="1">
      <c r="A24" s="160">
        <v>3</v>
      </c>
      <c r="B24" s="495"/>
      <c r="C24" s="496"/>
      <c r="D24" s="495"/>
      <c r="E24" s="496"/>
      <c r="F24" s="156"/>
      <c r="G24" s="161"/>
      <c r="H24" s="162"/>
      <c r="I24" s="163"/>
      <c r="J24" s="38"/>
      <c r="K24" s="154"/>
      <c r="L24" s="38"/>
    </row>
    <row r="25" spans="1:12" ht="15" customHeight="1">
      <c r="A25" s="160">
        <v>4</v>
      </c>
      <c r="B25" s="495" t="s">
        <v>77</v>
      </c>
      <c r="C25" s="496"/>
      <c r="D25" s="495"/>
      <c r="E25" s="496"/>
      <c r="F25" s="164" t="s">
        <v>77</v>
      </c>
      <c r="G25" s="161"/>
      <c r="H25" s="162" t="s">
        <v>77</v>
      </c>
      <c r="I25" s="163"/>
      <c r="J25" s="38"/>
      <c r="K25" s="154"/>
      <c r="L25" s="38"/>
    </row>
    <row r="26" spans="1:12" ht="15" customHeight="1">
      <c r="A26" s="160">
        <v>5</v>
      </c>
      <c r="B26" s="495" t="s">
        <v>77</v>
      </c>
      <c r="C26" s="496" t="s">
        <v>77</v>
      </c>
      <c r="D26" s="495"/>
      <c r="E26" s="496"/>
      <c r="F26" s="164" t="s">
        <v>77</v>
      </c>
      <c r="G26" s="161" t="s">
        <v>77</v>
      </c>
      <c r="H26" s="162" t="s">
        <v>77</v>
      </c>
      <c r="I26" s="163"/>
      <c r="J26" s="38"/>
      <c r="K26" s="154"/>
      <c r="L26" s="38"/>
    </row>
    <row r="27" spans="1:12" ht="15" customHeight="1">
      <c r="A27" s="160">
        <v>6</v>
      </c>
      <c r="B27" s="495" t="s">
        <v>77</v>
      </c>
      <c r="C27" s="496" t="s">
        <v>77</v>
      </c>
      <c r="D27" s="495"/>
      <c r="E27" s="496"/>
      <c r="F27" s="164" t="s">
        <v>77</v>
      </c>
      <c r="G27" s="161" t="s">
        <v>77</v>
      </c>
      <c r="H27" s="162" t="s">
        <v>77</v>
      </c>
      <c r="I27" s="163"/>
      <c r="J27" s="38"/>
      <c r="K27" s="154"/>
      <c r="L27" s="38"/>
    </row>
    <row r="28" spans="1:12" ht="15" customHeight="1">
      <c r="A28" s="160">
        <v>7</v>
      </c>
      <c r="B28" s="495" t="s">
        <v>77</v>
      </c>
      <c r="C28" s="496" t="s">
        <v>77</v>
      </c>
      <c r="D28" s="495"/>
      <c r="E28" s="496"/>
      <c r="F28" s="164" t="s">
        <v>77</v>
      </c>
      <c r="G28" s="161" t="s">
        <v>77</v>
      </c>
      <c r="H28" s="162" t="s">
        <v>77</v>
      </c>
      <c r="I28" s="163"/>
      <c r="J28" s="38"/>
      <c r="K28" s="154"/>
      <c r="L28" s="38"/>
    </row>
    <row r="29" spans="1:12" ht="15" customHeight="1">
      <c r="A29" s="160">
        <v>8</v>
      </c>
      <c r="B29" s="495" t="s">
        <v>77</v>
      </c>
      <c r="C29" s="496" t="s">
        <v>77</v>
      </c>
      <c r="D29" s="495"/>
      <c r="E29" s="496"/>
      <c r="F29" s="164" t="s">
        <v>77</v>
      </c>
      <c r="G29" s="161" t="s">
        <v>77</v>
      </c>
      <c r="H29" s="162" t="s">
        <v>77</v>
      </c>
      <c r="I29" s="163"/>
      <c r="J29" s="38"/>
      <c r="K29" s="154"/>
      <c r="L29" s="38"/>
    </row>
    <row r="30" spans="1:12" ht="15" customHeight="1">
      <c r="A30" s="160">
        <v>9</v>
      </c>
      <c r="B30" s="495" t="s">
        <v>77</v>
      </c>
      <c r="C30" s="496" t="s">
        <v>77</v>
      </c>
      <c r="D30" s="495"/>
      <c r="E30" s="496"/>
      <c r="F30" s="164" t="s">
        <v>77</v>
      </c>
      <c r="G30" s="161" t="s">
        <v>77</v>
      </c>
      <c r="H30" s="162" t="s">
        <v>77</v>
      </c>
      <c r="I30" s="163"/>
      <c r="J30" s="38"/>
      <c r="K30" s="154"/>
      <c r="L30" s="38"/>
    </row>
    <row r="31" spans="1:12" ht="15" customHeight="1">
      <c r="A31" s="160">
        <v>10</v>
      </c>
      <c r="B31" s="495" t="s">
        <v>77</v>
      </c>
      <c r="C31" s="496" t="s">
        <v>77</v>
      </c>
      <c r="D31" s="495"/>
      <c r="E31" s="496"/>
      <c r="F31" s="164" t="s">
        <v>77</v>
      </c>
      <c r="G31" s="161" t="s">
        <v>77</v>
      </c>
      <c r="H31" s="162" t="s">
        <v>77</v>
      </c>
      <c r="I31" s="163"/>
      <c r="J31" s="38"/>
      <c r="K31" s="154"/>
      <c r="L31" s="38"/>
    </row>
    <row r="32" spans="1:12" ht="15" customHeight="1">
      <c r="A32" s="160">
        <v>11</v>
      </c>
      <c r="B32" s="495" t="s">
        <v>77</v>
      </c>
      <c r="C32" s="496" t="s">
        <v>77</v>
      </c>
      <c r="D32" s="495"/>
      <c r="E32" s="496"/>
      <c r="F32" s="164" t="s">
        <v>77</v>
      </c>
      <c r="G32" s="161" t="s">
        <v>77</v>
      </c>
      <c r="H32" s="162" t="s">
        <v>77</v>
      </c>
      <c r="I32" s="163"/>
      <c r="J32" s="38"/>
      <c r="K32" s="154"/>
      <c r="L32" s="38"/>
    </row>
    <row r="33" spans="1:12" ht="15" customHeight="1">
      <c r="A33" s="160">
        <v>12</v>
      </c>
      <c r="B33" s="495" t="s">
        <v>77</v>
      </c>
      <c r="C33" s="496" t="s">
        <v>77</v>
      </c>
      <c r="D33" s="495"/>
      <c r="E33" s="496"/>
      <c r="F33" s="164" t="s">
        <v>77</v>
      </c>
      <c r="G33" s="161" t="s">
        <v>77</v>
      </c>
      <c r="H33" s="162" t="s">
        <v>77</v>
      </c>
      <c r="I33" s="163"/>
      <c r="J33" s="38"/>
      <c r="K33" s="154"/>
      <c r="L33" s="38"/>
    </row>
    <row r="34" spans="1:12" ht="15" customHeight="1">
      <c r="A34" s="160">
        <v>13</v>
      </c>
      <c r="B34" s="495" t="s">
        <v>77</v>
      </c>
      <c r="C34" s="496" t="s">
        <v>77</v>
      </c>
      <c r="D34" s="495"/>
      <c r="E34" s="496"/>
      <c r="F34" s="164" t="s">
        <v>77</v>
      </c>
      <c r="G34" s="161" t="s">
        <v>77</v>
      </c>
      <c r="H34" s="162" t="s">
        <v>77</v>
      </c>
      <c r="I34" s="163"/>
      <c r="J34" s="38"/>
      <c r="K34" s="154"/>
      <c r="L34" s="38"/>
    </row>
    <row r="35" spans="1:12" ht="15" customHeight="1">
      <c r="A35" s="160">
        <v>14</v>
      </c>
      <c r="B35" s="495" t="s">
        <v>77</v>
      </c>
      <c r="C35" s="496" t="s">
        <v>77</v>
      </c>
      <c r="D35" s="495"/>
      <c r="E35" s="496"/>
      <c r="F35" s="164" t="s">
        <v>77</v>
      </c>
      <c r="G35" s="161" t="s">
        <v>77</v>
      </c>
      <c r="H35" s="162" t="s">
        <v>77</v>
      </c>
      <c r="I35" s="163"/>
      <c r="J35" s="38"/>
      <c r="K35" s="154"/>
      <c r="L35" s="38"/>
    </row>
    <row r="36" spans="1:12" ht="15" customHeight="1">
      <c r="A36" s="160">
        <v>15</v>
      </c>
      <c r="B36" s="495" t="s">
        <v>77</v>
      </c>
      <c r="C36" s="496" t="s">
        <v>77</v>
      </c>
      <c r="D36" s="495"/>
      <c r="E36" s="496"/>
      <c r="F36" s="164" t="s">
        <v>77</v>
      </c>
      <c r="G36" s="161" t="s">
        <v>77</v>
      </c>
      <c r="H36" s="162" t="s">
        <v>77</v>
      </c>
      <c r="I36" s="163"/>
      <c r="J36" s="38"/>
      <c r="K36" s="154"/>
      <c r="L36" s="38"/>
    </row>
    <row r="37" spans="1:12" ht="15" customHeight="1">
      <c r="A37" s="160">
        <v>16</v>
      </c>
      <c r="B37" s="495" t="s">
        <v>77</v>
      </c>
      <c r="C37" s="496" t="s">
        <v>77</v>
      </c>
      <c r="D37" s="495"/>
      <c r="E37" s="496"/>
      <c r="F37" s="164" t="s">
        <v>77</v>
      </c>
      <c r="G37" s="161" t="s">
        <v>77</v>
      </c>
      <c r="H37" s="162" t="s">
        <v>77</v>
      </c>
      <c r="I37" s="163"/>
      <c r="J37" s="38"/>
      <c r="K37" s="147"/>
      <c r="L37" s="38"/>
    </row>
    <row r="38" spans="1:12" ht="15" customHeight="1">
      <c r="A38" s="160">
        <v>17</v>
      </c>
      <c r="B38" s="495" t="s">
        <v>77</v>
      </c>
      <c r="C38" s="496" t="s">
        <v>77</v>
      </c>
      <c r="D38" s="495"/>
      <c r="E38" s="496"/>
      <c r="F38" s="164" t="s">
        <v>77</v>
      </c>
      <c r="G38" s="161" t="s">
        <v>77</v>
      </c>
      <c r="H38" s="162" t="s">
        <v>77</v>
      </c>
      <c r="I38" s="163"/>
      <c r="J38" s="38"/>
      <c r="K38" s="147"/>
      <c r="L38" s="38"/>
    </row>
    <row r="39" spans="1:12" ht="15" customHeight="1">
      <c r="A39" s="165">
        <v>18</v>
      </c>
      <c r="B39" s="495" t="s">
        <v>77</v>
      </c>
      <c r="C39" s="496" t="s">
        <v>77</v>
      </c>
      <c r="D39" s="495"/>
      <c r="E39" s="496"/>
      <c r="F39" s="166" t="s">
        <v>77</v>
      </c>
      <c r="G39" s="161" t="s">
        <v>77</v>
      </c>
      <c r="H39" s="162" t="s">
        <v>77</v>
      </c>
      <c r="I39" s="163"/>
      <c r="J39" s="38"/>
      <c r="K39" s="147"/>
      <c r="L39" s="38"/>
    </row>
    <row r="40" spans="1:12" ht="15" customHeight="1">
      <c r="A40" s="160">
        <v>19</v>
      </c>
      <c r="B40" s="495" t="s">
        <v>77</v>
      </c>
      <c r="C40" s="496" t="s">
        <v>77</v>
      </c>
      <c r="D40" s="495"/>
      <c r="E40" s="496"/>
      <c r="F40" s="167" t="s">
        <v>77</v>
      </c>
      <c r="G40" s="161" t="s">
        <v>77</v>
      </c>
      <c r="H40" s="162" t="s">
        <v>77</v>
      </c>
      <c r="I40" s="163"/>
      <c r="J40" s="38"/>
      <c r="K40" s="147"/>
      <c r="L40" s="38"/>
    </row>
    <row r="41" spans="1:12" ht="15" customHeight="1">
      <c r="A41" s="160">
        <v>20</v>
      </c>
      <c r="B41" s="495" t="s">
        <v>77</v>
      </c>
      <c r="C41" s="496" t="s">
        <v>77</v>
      </c>
      <c r="D41" s="495"/>
      <c r="E41" s="496"/>
      <c r="F41" s="167" t="s">
        <v>77</v>
      </c>
      <c r="G41" s="161" t="s">
        <v>77</v>
      </c>
      <c r="H41" s="162" t="s">
        <v>77</v>
      </c>
      <c r="I41" s="163"/>
      <c r="J41" s="38"/>
      <c r="K41" s="147"/>
      <c r="L41" s="38"/>
    </row>
    <row r="42" spans="1:12" ht="15" customHeight="1">
      <c r="A42" s="160">
        <v>21</v>
      </c>
      <c r="B42" s="495" t="s">
        <v>77</v>
      </c>
      <c r="C42" s="496" t="s">
        <v>77</v>
      </c>
      <c r="D42" s="495"/>
      <c r="E42" s="496"/>
      <c r="F42" s="167" t="s">
        <v>77</v>
      </c>
      <c r="G42" s="161" t="s">
        <v>77</v>
      </c>
      <c r="H42" s="162" t="s">
        <v>77</v>
      </c>
      <c r="I42" s="163"/>
      <c r="J42" s="38"/>
      <c r="K42" s="147"/>
      <c r="L42" s="38"/>
    </row>
    <row r="43" spans="1:12" ht="15" customHeight="1">
      <c r="A43" s="160">
        <v>22</v>
      </c>
      <c r="B43" s="495" t="s">
        <v>77</v>
      </c>
      <c r="C43" s="496" t="s">
        <v>77</v>
      </c>
      <c r="D43" s="495"/>
      <c r="E43" s="496"/>
      <c r="F43" s="167" t="s">
        <v>77</v>
      </c>
      <c r="G43" s="161" t="s">
        <v>77</v>
      </c>
      <c r="H43" s="162" t="s">
        <v>77</v>
      </c>
      <c r="I43" s="163"/>
      <c r="J43" s="38"/>
      <c r="K43" s="147"/>
      <c r="L43" s="38"/>
    </row>
    <row r="44" spans="1:12" ht="15" customHeight="1">
      <c r="A44" s="160">
        <v>23</v>
      </c>
      <c r="B44" s="495" t="s">
        <v>77</v>
      </c>
      <c r="C44" s="496" t="s">
        <v>77</v>
      </c>
      <c r="D44" s="495"/>
      <c r="E44" s="496"/>
      <c r="F44" s="167" t="s">
        <v>77</v>
      </c>
      <c r="G44" s="161" t="s">
        <v>77</v>
      </c>
      <c r="H44" s="162" t="s">
        <v>77</v>
      </c>
      <c r="I44" s="163"/>
      <c r="J44" s="38"/>
      <c r="K44" s="147"/>
      <c r="L44" s="38"/>
    </row>
    <row r="45" spans="1:12" ht="15" customHeight="1">
      <c r="A45" s="160">
        <v>24</v>
      </c>
      <c r="B45" s="495" t="s">
        <v>77</v>
      </c>
      <c r="C45" s="496" t="s">
        <v>77</v>
      </c>
      <c r="D45" s="495"/>
      <c r="E45" s="496"/>
      <c r="F45" s="167" t="s">
        <v>77</v>
      </c>
      <c r="G45" s="161" t="s">
        <v>77</v>
      </c>
      <c r="H45" s="162" t="s">
        <v>77</v>
      </c>
      <c r="I45" s="163"/>
      <c r="J45" s="38"/>
      <c r="K45" s="147"/>
      <c r="L45" s="38"/>
    </row>
    <row r="46" spans="1:12" ht="15" customHeight="1">
      <c r="A46" s="168">
        <v>25</v>
      </c>
      <c r="B46" s="491" t="s">
        <v>77</v>
      </c>
      <c r="C46" s="492" t="s">
        <v>77</v>
      </c>
      <c r="D46" s="491"/>
      <c r="E46" s="492"/>
      <c r="F46" s="169" t="s">
        <v>77</v>
      </c>
      <c r="G46" s="170" t="s">
        <v>77</v>
      </c>
      <c r="H46" s="162" t="s">
        <v>77</v>
      </c>
      <c r="I46" s="163"/>
      <c r="J46" s="38"/>
      <c r="K46" s="147"/>
      <c r="L46" s="38"/>
    </row>
    <row r="47" spans="1:12" ht="15" customHeight="1">
      <c r="A47" s="171" t="s">
        <v>250</v>
      </c>
      <c r="B47" s="493" t="s">
        <v>251</v>
      </c>
      <c r="C47" s="493"/>
      <c r="D47" s="493"/>
      <c r="E47" s="493"/>
      <c r="F47" s="493"/>
      <c r="G47" s="493"/>
      <c r="H47" s="493"/>
      <c r="I47" s="493"/>
      <c r="J47" s="38"/>
      <c r="K47" s="147"/>
      <c r="L47" s="38"/>
    </row>
    <row r="48" spans="1:12" ht="15" customHeight="1">
      <c r="A48" s="171" t="s">
        <v>252</v>
      </c>
      <c r="B48" s="172" t="s">
        <v>188</v>
      </c>
      <c r="C48" s="172"/>
      <c r="D48" s="172"/>
      <c r="E48" s="172"/>
      <c r="F48" s="172"/>
      <c r="G48" s="172"/>
      <c r="H48" s="172"/>
      <c r="I48" s="172"/>
      <c r="J48" s="173"/>
      <c r="K48" s="147"/>
      <c r="L48" s="173"/>
    </row>
    <row r="49" spans="1:12" ht="54.75" customHeight="1">
      <c r="A49" s="174" t="s">
        <v>253</v>
      </c>
      <c r="B49" s="494" t="s">
        <v>217</v>
      </c>
      <c r="C49" s="494"/>
      <c r="D49" s="494"/>
      <c r="E49" s="494"/>
      <c r="F49" s="494"/>
      <c r="G49" s="494"/>
      <c r="H49" s="494"/>
      <c r="I49" s="494"/>
      <c r="J49" s="38"/>
      <c r="K49" s="147"/>
      <c r="L49" s="38"/>
    </row>
    <row r="50" spans="1:12" ht="15" customHeight="1">
      <c r="A50" s="171" t="s">
        <v>255</v>
      </c>
      <c r="B50" s="489" t="s">
        <v>256</v>
      </c>
      <c r="C50" s="489"/>
      <c r="D50" s="489"/>
      <c r="E50" s="489"/>
      <c r="F50" s="489"/>
      <c r="G50" s="489"/>
      <c r="H50" s="489"/>
      <c r="I50" s="489"/>
      <c r="J50" s="38"/>
      <c r="K50" s="147"/>
      <c r="L50" s="38"/>
    </row>
    <row r="51" spans="1:12" ht="24" customHeight="1">
      <c r="A51" s="175" t="s">
        <v>28</v>
      </c>
      <c r="B51" s="490" t="s">
        <v>257</v>
      </c>
      <c r="C51" s="490"/>
      <c r="D51" s="490"/>
      <c r="E51" s="490"/>
      <c r="F51" s="490"/>
      <c r="G51" s="490"/>
      <c r="H51" s="490"/>
      <c r="I51" s="490"/>
      <c r="J51" s="38"/>
      <c r="K51" s="147"/>
      <c r="L51" s="38"/>
    </row>
    <row r="52" spans="1:12" ht="13.5">
      <c r="A52" s="38"/>
      <c r="B52" s="38"/>
      <c r="C52" s="38"/>
      <c r="D52" s="119"/>
      <c r="E52" s="119"/>
      <c r="F52" s="119"/>
      <c r="G52" s="38"/>
      <c r="H52" s="38"/>
      <c r="I52" s="120"/>
      <c r="J52" s="38"/>
      <c r="K52" s="147"/>
      <c r="L52" s="38"/>
    </row>
    <row r="53" spans="1:12" ht="13.5">
      <c r="A53" s="38"/>
      <c r="B53" s="38"/>
      <c r="C53" s="38"/>
      <c r="D53" s="119"/>
      <c r="E53" s="119"/>
      <c r="F53" s="119"/>
      <c r="G53" s="38"/>
      <c r="H53" s="38"/>
      <c r="I53" s="120"/>
      <c r="J53" s="38"/>
      <c r="K53" s="147"/>
      <c r="L53" s="38"/>
    </row>
    <row r="54" ht="13.5">
      <c r="K54" s="147"/>
    </row>
    <row r="55" ht="13.5">
      <c r="K55" s="147"/>
    </row>
    <row r="56" ht="13.5">
      <c r="K56" s="147"/>
    </row>
    <row r="57" ht="13.5">
      <c r="K57" s="147"/>
    </row>
    <row r="58" ht="13.5">
      <c r="K58" s="147"/>
    </row>
    <row r="59" ht="13.5">
      <c r="K59" s="147"/>
    </row>
  </sheetData>
  <mergeCells count="81">
    <mergeCell ref="A4:I4"/>
    <mergeCell ref="A6:B6"/>
    <mergeCell ref="C6:I6"/>
    <mergeCell ref="A7:B7"/>
    <mergeCell ref="C7:I7"/>
    <mergeCell ref="A8:B8"/>
    <mergeCell ref="C8:I8"/>
    <mergeCell ref="A11:B11"/>
    <mergeCell ref="C11:D11"/>
    <mergeCell ref="A12:B12"/>
    <mergeCell ref="C12:D12"/>
    <mergeCell ref="A13:B13"/>
    <mergeCell ref="C13:D13"/>
    <mergeCell ref="A14:B14"/>
    <mergeCell ref="C14:D14"/>
    <mergeCell ref="G15:H15"/>
    <mergeCell ref="A16:B16"/>
    <mergeCell ref="C16:E16"/>
    <mergeCell ref="A18:A20"/>
    <mergeCell ref="B18:C20"/>
    <mergeCell ref="D18:E20"/>
    <mergeCell ref="G18:I18"/>
    <mergeCell ref="F19:F20"/>
    <mergeCell ref="G19:G20"/>
    <mergeCell ref="H19:H20"/>
    <mergeCell ref="I19:I20"/>
    <mergeCell ref="A21:E21"/>
    <mergeCell ref="B22:C22"/>
    <mergeCell ref="D22:E22"/>
    <mergeCell ref="B23:C23"/>
    <mergeCell ref="D23:E23"/>
    <mergeCell ref="B24:C24"/>
    <mergeCell ref="D24:E24"/>
    <mergeCell ref="B25:C25"/>
    <mergeCell ref="D25:E25"/>
    <mergeCell ref="B26:C26"/>
    <mergeCell ref="D26:E26"/>
    <mergeCell ref="B27:C27"/>
    <mergeCell ref="D27:E27"/>
    <mergeCell ref="B28:C28"/>
    <mergeCell ref="D28:E28"/>
    <mergeCell ref="B29:C29"/>
    <mergeCell ref="D29:E29"/>
    <mergeCell ref="B30:C30"/>
    <mergeCell ref="D30:E30"/>
    <mergeCell ref="B31:C31"/>
    <mergeCell ref="D31:E31"/>
    <mergeCell ref="B32:C32"/>
    <mergeCell ref="D32:E32"/>
    <mergeCell ref="B33:C33"/>
    <mergeCell ref="D33:E33"/>
    <mergeCell ref="B34:C34"/>
    <mergeCell ref="D34:E34"/>
    <mergeCell ref="B35:C35"/>
    <mergeCell ref="D35:E35"/>
    <mergeCell ref="B36:C36"/>
    <mergeCell ref="D36:E36"/>
    <mergeCell ref="B37:C37"/>
    <mergeCell ref="D37:E37"/>
    <mergeCell ref="B38:C38"/>
    <mergeCell ref="D38:E38"/>
    <mergeCell ref="B39:C39"/>
    <mergeCell ref="D39:E39"/>
    <mergeCell ref="B40:C40"/>
    <mergeCell ref="D40:E40"/>
    <mergeCell ref="B41:C41"/>
    <mergeCell ref="D41:E41"/>
    <mergeCell ref="B42:C42"/>
    <mergeCell ref="D42:E42"/>
    <mergeCell ref="B43:C43"/>
    <mergeCell ref="D43:E43"/>
    <mergeCell ref="B44:C44"/>
    <mergeCell ref="D44:E44"/>
    <mergeCell ref="B45:C45"/>
    <mergeCell ref="D45:E45"/>
    <mergeCell ref="B50:I50"/>
    <mergeCell ref="B51:I51"/>
    <mergeCell ref="B46:C46"/>
    <mergeCell ref="D46:E46"/>
    <mergeCell ref="B47:I47"/>
    <mergeCell ref="B49:I49"/>
  </mergeCells>
  <dataValidations count="2">
    <dataValidation type="list" allowBlank="1" showInputMessage="1" showErrorMessage="1" sqref="C16:E16">
      <formula1>"①一時金のみ,②一時金＋定期昇給,③一時金＋手当,④一時金＋定期昇給＋手当,⑤定期昇給のみ,⑥定期昇給＋手当,⑦手当のみ,⑧未実施,⑨その他"</formula1>
    </dataValidation>
    <dataValidation type="list" allowBlank="1" showInputMessage="1" showErrorMessage="1" sqref="D22:E46">
      <formula1>"介護職員（専従）,介護職員（兼務）"</formula1>
    </dataValidation>
  </dataValidations>
  <printOptions horizontalCentered="1"/>
  <pageMargins left="0.7874015748031497" right="0.7874015748031497" top="0.984251968503937" bottom="0.984251968503937" header="0.5118110236220472" footer="0.5118110236220472"/>
  <pageSetup horizontalDpi="600" verticalDpi="600" orientation="portrait" paperSize="9" scale="86" r:id="rId2"/>
  <headerFooter alignWithMargins="0">
    <oddFooter>&amp;C様式-7頁</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1:W73"/>
  <sheetViews>
    <sheetView view="pageBreakPreview" zoomScale="75" zoomScaleSheetLayoutView="75" workbookViewId="0" topLeftCell="A55">
      <selection activeCell="J3" sqref="J3:V3"/>
    </sheetView>
  </sheetViews>
  <sheetFormatPr defaultColWidth="9.00390625" defaultRowHeight="13.5"/>
  <cols>
    <col min="1" max="1" width="13.75390625" style="0" customWidth="1"/>
    <col min="2" max="3" width="10.625" style="0" customWidth="1"/>
    <col min="4" max="4" width="23.75390625" style="0" customWidth="1"/>
    <col min="5" max="6" width="8.625" style="0" customWidth="1"/>
    <col min="7" max="7" width="12.625" style="0" customWidth="1"/>
    <col min="8" max="19" width="10.625" style="0" customWidth="1"/>
    <col min="20" max="20" width="12.625" style="0" customWidth="1"/>
    <col min="21" max="22" width="10.625" style="0" customWidth="1"/>
  </cols>
  <sheetData>
    <row r="1" spans="1:23" ht="13.5">
      <c r="A1" s="177"/>
      <c r="B1" s="177"/>
      <c r="C1" s="177"/>
      <c r="D1" s="177"/>
      <c r="E1" s="177"/>
      <c r="F1" s="177"/>
      <c r="G1" s="177"/>
      <c r="H1" s="177"/>
      <c r="I1" s="177"/>
      <c r="J1" s="177"/>
      <c r="K1" s="177"/>
      <c r="L1" s="177"/>
      <c r="M1" s="177"/>
      <c r="N1" s="177"/>
      <c r="O1" s="177"/>
      <c r="P1" s="177"/>
      <c r="Q1" s="177"/>
      <c r="R1" s="177"/>
      <c r="S1" s="177"/>
      <c r="T1" s="177"/>
      <c r="U1" s="177"/>
      <c r="V1" s="177"/>
      <c r="W1" s="177"/>
    </row>
    <row r="2" spans="1:23" ht="32.25">
      <c r="A2" s="177"/>
      <c r="B2" s="177"/>
      <c r="C2" s="177"/>
      <c r="D2" s="177"/>
      <c r="E2" s="177"/>
      <c r="F2" s="177"/>
      <c r="G2" s="178"/>
      <c r="H2" s="177"/>
      <c r="I2" s="177"/>
      <c r="J2" s="179" t="s">
        <v>258</v>
      </c>
      <c r="K2" s="177"/>
      <c r="L2" s="177"/>
      <c r="M2" s="177"/>
      <c r="N2" s="177"/>
      <c r="O2" s="177"/>
      <c r="P2" s="177"/>
      <c r="Q2" s="177"/>
      <c r="R2" s="177"/>
      <c r="S2" s="177"/>
      <c r="T2" s="177"/>
      <c r="U2" s="177"/>
      <c r="V2" s="177"/>
      <c r="W2" s="177"/>
    </row>
    <row r="3" spans="1:23" ht="42" customHeight="1">
      <c r="A3" s="177"/>
      <c r="B3" s="177"/>
      <c r="C3" s="177"/>
      <c r="D3" s="177"/>
      <c r="E3" s="177"/>
      <c r="F3" s="177"/>
      <c r="G3" s="180"/>
      <c r="H3" s="177"/>
      <c r="I3" s="177"/>
      <c r="J3" s="609" t="s">
        <v>61</v>
      </c>
      <c r="K3" s="609"/>
      <c r="L3" s="609"/>
      <c r="M3" s="609"/>
      <c r="N3" s="609"/>
      <c r="O3" s="609"/>
      <c r="P3" s="609"/>
      <c r="Q3" s="609"/>
      <c r="R3" s="609"/>
      <c r="S3" s="609"/>
      <c r="T3" s="609"/>
      <c r="U3" s="609"/>
      <c r="V3" s="609"/>
      <c r="W3" s="177"/>
    </row>
    <row r="4" spans="1:23" ht="17.25">
      <c r="A4" s="610" t="s">
        <v>259</v>
      </c>
      <c r="B4" s="610"/>
      <c r="C4" s="610"/>
      <c r="D4" s="611"/>
      <c r="E4" s="611"/>
      <c r="F4" s="611"/>
      <c r="G4" s="611"/>
      <c r="H4" s="611"/>
      <c r="I4" s="611"/>
      <c r="J4" s="611"/>
      <c r="K4" s="611"/>
      <c r="L4" s="611"/>
      <c r="M4" s="611"/>
      <c r="N4" s="611"/>
      <c r="O4" s="611"/>
      <c r="P4" s="611"/>
      <c r="Q4" s="611"/>
      <c r="R4" s="611"/>
      <c r="S4" s="611"/>
      <c r="T4" s="611"/>
      <c r="U4" s="611"/>
      <c r="V4" s="182"/>
      <c r="W4" s="177"/>
    </row>
    <row r="5" spans="1:23" ht="17.25">
      <c r="A5" s="181"/>
      <c r="B5" s="181"/>
      <c r="C5" s="181"/>
      <c r="D5" s="182"/>
      <c r="E5" s="182"/>
      <c r="F5" s="182"/>
      <c r="G5" s="182"/>
      <c r="H5" s="182"/>
      <c r="I5" s="182"/>
      <c r="J5" s="182"/>
      <c r="K5" s="182"/>
      <c r="L5" s="182"/>
      <c r="M5" s="182"/>
      <c r="N5" s="182"/>
      <c r="O5" s="182"/>
      <c r="P5" s="612" t="s">
        <v>260</v>
      </c>
      <c r="Q5" s="613"/>
      <c r="R5" s="439" t="s">
        <v>175</v>
      </c>
      <c r="S5" s="440"/>
      <c r="T5" s="440"/>
      <c r="U5" s="440"/>
      <c r="V5" s="441"/>
      <c r="W5" s="177"/>
    </row>
    <row r="6" spans="1:23" ht="13.5">
      <c r="A6" s="183"/>
      <c r="B6" s="183"/>
      <c r="C6" s="183"/>
      <c r="D6" s="177"/>
      <c r="E6" s="177"/>
      <c r="F6" s="177"/>
      <c r="G6" s="177"/>
      <c r="H6" s="177"/>
      <c r="I6" s="177"/>
      <c r="J6" s="177"/>
      <c r="K6" s="177"/>
      <c r="L6" s="177"/>
      <c r="M6" s="177"/>
      <c r="N6" s="177"/>
      <c r="O6" s="177"/>
      <c r="P6" s="177"/>
      <c r="Q6" s="177"/>
      <c r="R6" s="177"/>
      <c r="S6" s="177"/>
      <c r="T6" s="177"/>
      <c r="U6" s="177"/>
      <c r="V6" s="177"/>
      <c r="W6" s="177"/>
    </row>
    <row r="7" spans="1:23" ht="13.5">
      <c r="A7" s="597" t="s">
        <v>216</v>
      </c>
      <c r="B7" s="598" t="s">
        <v>244</v>
      </c>
      <c r="C7" s="605" t="s">
        <v>187</v>
      </c>
      <c r="D7" s="607" t="s">
        <v>261</v>
      </c>
      <c r="E7" s="594" t="s">
        <v>262</v>
      </c>
      <c r="F7" s="595"/>
      <c r="G7" s="596"/>
      <c r="H7" s="597" t="s">
        <v>263</v>
      </c>
      <c r="I7" s="598"/>
      <c r="J7" s="598"/>
      <c r="K7" s="598"/>
      <c r="L7" s="598"/>
      <c r="M7" s="598"/>
      <c r="N7" s="598"/>
      <c r="O7" s="598"/>
      <c r="P7" s="598"/>
      <c r="Q7" s="598"/>
      <c r="R7" s="598"/>
      <c r="S7" s="598"/>
      <c r="T7" s="599"/>
      <c r="U7" s="600" t="s">
        <v>264</v>
      </c>
      <c r="V7" s="602" t="s">
        <v>265</v>
      </c>
      <c r="W7" s="177"/>
    </row>
    <row r="8" spans="1:23" ht="13.5">
      <c r="A8" s="601"/>
      <c r="B8" s="604"/>
      <c r="C8" s="606"/>
      <c r="D8" s="608"/>
      <c r="E8" s="184" t="s">
        <v>266</v>
      </c>
      <c r="F8" s="185" t="s">
        <v>267</v>
      </c>
      <c r="G8" s="186" t="s">
        <v>268</v>
      </c>
      <c r="H8" s="187" t="s">
        <v>93</v>
      </c>
      <c r="I8" s="188" t="s">
        <v>269</v>
      </c>
      <c r="J8" s="188" t="s">
        <v>96</v>
      </c>
      <c r="K8" s="188" t="s">
        <v>270</v>
      </c>
      <c r="L8" s="188" t="s">
        <v>168</v>
      </c>
      <c r="M8" s="188" t="s">
        <v>271</v>
      </c>
      <c r="N8" s="188" t="s">
        <v>58</v>
      </c>
      <c r="O8" s="188" t="s">
        <v>272</v>
      </c>
      <c r="P8" s="188" t="s">
        <v>254</v>
      </c>
      <c r="Q8" s="188" t="s">
        <v>273</v>
      </c>
      <c r="R8" s="188" t="s">
        <v>274</v>
      </c>
      <c r="S8" s="188" t="s">
        <v>3</v>
      </c>
      <c r="T8" s="186" t="s">
        <v>275</v>
      </c>
      <c r="U8" s="601"/>
      <c r="V8" s="603"/>
      <c r="W8" s="177"/>
    </row>
    <row r="9" spans="1:23" ht="13.5">
      <c r="A9" s="579" t="s">
        <v>276</v>
      </c>
      <c r="B9" s="589" t="s">
        <v>278</v>
      </c>
      <c r="C9" s="584">
        <v>12</v>
      </c>
      <c r="D9" s="189" t="s">
        <v>227</v>
      </c>
      <c r="E9" s="190">
        <v>180000</v>
      </c>
      <c r="F9" s="191">
        <v>12</v>
      </c>
      <c r="G9" s="192">
        <f aca="true" t="shared" si="0" ref="G9:G14">+E9*F9</f>
        <v>2160000</v>
      </c>
      <c r="H9" s="193">
        <v>190000</v>
      </c>
      <c r="I9" s="194">
        <v>190000</v>
      </c>
      <c r="J9" s="194">
        <v>190000</v>
      </c>
      <c r="K9" s="194">
        <v>190000</v>
      </c>
      <c r="L9" s="194">
        <v>190000</v>
      </c>
      <c r="M9" s="194">
        <v>190000</v>
      </c>
      <c r="N9" s="194">
        <v>190000</v>
      </c>
      <c r="O9" s="194">
        <v>190000</v>
      </c>
      <c r="P9" s="194">
        <v>190000</v>
      </c>
      <c r="Q9" s="194">
        <v>190000</v>
      </c>
      <c r="R9" s="194">
        <v>190000</v>
      </c>
      <c r="S9" s="194">
        <v>190000</v>
      </c>
      <c r="T9" s="195">
        <f aca="true" t="shared" si="1" ref="T9:T15">SUM(H9:S9)</f>
        <v>2280000</v>
      </c>
      <c r="U9" s="195">
        <f aca="true" t="shared" si="2" ref="U9:U15">T9-G9</f>
        <v>120000</v>
      </c>
      <c r="V9" s="196">
        <f aca="true" t="shared" si="3" ref="V9:V15">U9</f>
        <v>120000</v>
      </c>
      <c r="W9" s="177"/>
    </row>
    <row r="10" spans="1:23" ht="13.5">
      <c r="A10" s="587"/>
      <c r="B10" s="590"/>
      <c r="C10" s="585"/>
      <c r="D10" s="52" t="s">
        <v>231</v>
      </c>
      <c r="E10" s="197">
        <v>1500</v>
      </c>
      <c r="F10" s="198">
        <v>12</v>
      </c>
      <c r="G10" s="199">
        <f t="shared" si="0"/>
        <v>18000</v>
      </c>
      <c r="H10" s="200">
        <v>1500</v>
      </c>
      <c r="I10" s="201">
        <v>1500</v>
      </c>
      <c r="J10" s="201">
        <v>1500</v>
      </c>
      <c r="K10" s="201">
        <v>1500</v>
      </c>
      <c r="L10" s="201">
        <v>1500</v>
      </c>
      <c r="M10" s="201">
        <v>1500</v>
      </c>
      <c r="N10" s="201">
        <v>1500</v>
      </c>
      <c r="O10" s="201">
        <v>1500</v>
      </c>
      <c r="P10" s="201">
        <v>1500</v>
      </c>
      <c r="Q10" s="201">
        <v>1500</v>
      </c>
      <c r="R10" s="201">
        <v>1500</v>
      </c>
      <c r="S10" s="201">
        <v>1500</v>
      </c>
      <c r="T10" s="201">
        <f t="shared" si="1"/>
        <v>18000</v>
      </c>
      <c r="U10" s="201">
        <f t="shared" si="2"/>
        <v>0</v>
      </c>
      <c r="V10" s="199">
        <f t="shared" si="3"/>
        <v>0</v>
      </c>
      <c r="W10" s="177"/>
    </row>
    <row r="11" spans="1:23" ht="13.5">
      <c r="A11" s="587"/>
      <c r="B11" s="590"/>
      <c r="C11" s="585"/>
      <c r="D11" s="52" t="s">
        <v>248</v>
      </c>
      <c r="E11" s="197"/>
      <c r="F11" s="198"/>
      <c r="G11" s="199">
        <f t="shared" si="0"/>
        <v>0</v>
      </c>
      <c r="H11" s="200"/>
      <c r="I11" s="201"/>
      <c r="J11" s="201"/>
      <c r="K11" s="201"/>
      <c r="L11" s="201"/>
      <c r="M11" s="201"/>
      <c r="N11" s="201"/>
      <c r="O11" s="201"/>
      <c r="P11" s="201"/>
      <c r="Q11" s="201"/>
      <c r="R11" s="201"/>
      <c r="S11" s="201"/>
      <c r="T11" s="201">
        <f t="shared" si="1"/>
        <v>0</v>
      </c>
      <c r="U11" s="201">
        <f t="shared" si="2"/>
        <v>0</v>
      </c>
      <c r="V11" s="199">
        <f t="shared" si="3"/>
        <v>0</v>
      </c>
      <c r="W11" s="177"/>
    </row>
    <row r="12" spans="1:23" ht="13.5">
      <c r="A12" s="587"/>
      <c r="B12" s="590"/>
      <c r="C12" s="585"/>
      <c r="D12" s="52" t="s">
        <v>277</v>
      </c>
      <c r="E12" s="197"/>
      <c r="F12" s="198"/>
      <c r="G12" s="199">
        <f t="shared" si="0"/>
        <v>0</v>
      </c>
      <c r="H12" s="200"/>
      <c r="I12" s="201"/>
      <c r="J12" s="201"/>
      <c r="K12" s="201"/>
      <c r="L12" s="201"/>
      <c r="M12" s="201"/>
      <c r="N12" s="201"/>
      <c r="O12" s="201"/>
      <c r="P12" s="201"/>
      <c r="Q12" s="201"/>
      <c r="R12" s="201"/>
      <c r="S12" s="201"/>
      <c r="T12" s="201">
        <f t="shared" si="1"/>
        <v>0</v>
      </c>
      <c r="U12" s="201">
        <f t="shared" si="2"/>
        <v>0</v>
      </c>
      <c r="V12" s="199">
        <f t="shared" si="3"/>
        <v>0</v>
      </c>
      <c r="W12" s="177"/>
    </row>
    <row r="13" spans="1:23" ht="13.5">
      <c r="A13" s="587"/>
      <c r="B13" s="590"/>
      <c r="C13" s="585"/>
      <c r="D13" s="52" t="s">
        <v>277</v>
      </c>
      <c r="E13" s="202"/>
      <c r="F13" s="203"/>
      <c r="G13" s="199">
        <f t="shared" si="0"/>
        <v>0</v>
      </c>
      <c r="H13" s="204"/>
      <c r="I13" s="201"/>
      <c r="J13" s="201"/>
      <c r="K13" s="201"/>
      <c r="L13" s="201"/>
      <c r="M13" s="201"/>
      <c r="N13" s="201"/>
      <c r="O13" s="201"/>
      <c r="P13" s="201"/>
      <c r="Q13" s="201"/>
      <c r="R13" s="201"/>
      <c r="S13" s="201"/>
      <c r="T13" s="201">
        <f t="shared" si="1"/>
        <v>0</v>
      </c>
      <c r="U13" s="201">
        <f t="shared" si="2"/>
        <v>0</v>
      </c>
      <c r="V13" s="199">
        <f t="shared" si="3"/>
        <v>0</v>
      </c>
      <c r="W13" s="177"/>
    </row>
    <row r="14" spans="1:23" ht="13.5">
      <c r="A14" s="587"/>
      <c r="B14" s="590"/>
      <c r="C14" s="585"/>
      <c r="D14" s="52" t="s">
        <v>279</v>
      </c>
      <c r="E14" s="202"/>
      <c r="F14" s="203"/>
      <c r="G14" s="199">
        <f t="shared" si="0"/>
        <v>0</v>
      </c>
      <c r="H14" s="205">
        <v>27000</v>
      </c>
      <c r="I14" s="201"/>
      <c r="J14" s="201"/>
      <c r="K14" s="201"/>
      <c r="L14" s="201"/>
      <c r="M14" s="201"/>
      <c r="N14" s="201"/>
      <c r="O14" s="201"/>
      <c r="P14" s="206">
        <v>27000</v>
      </c>
      <c r="Q14" s="201"/>
      <c r="R14" s="201"/>
      <c r="S14" s="201"/>
      <c r="T14" s="201">
        <f t="shared" si="1"/>
        <v>54000</v>
      </c>
      <c r="U14" s="201">
        <f t="shared" si="2"/>
        <v>54000</v>
      </c>
      <c r="V14" s="199">
        <f t="shared" si="3"/>
        <v>54000</v>
      </c>
      <c r="W14" s="177"/>
    </row>
    <row r="15" spans="1:23" ht="13.5">
      <c r="A15" s="587"/>
      <c r="B15" s="590"/>
      <c r="C15" s="585"/>
      <c r="D15" s="207" t="s">
        <v>42</v>
      </c>
      <c r="E15" s="208"/>
      <c r="F15" s="209"/>
      <c r="G15" s="210"/>
      <c r="H15" s="205">
        <v>833</v>
      </c>
      <c r="I15" s="206">
        <v>833</v>
      </c>
      <c r="J15" s="206">
        <v>833</v>
      </c>
      <c r="K15" s="206">
        <v>833</v>
      </c>
      <c r="L15" s="206">
        <v>833</v>
      </c>
      <c r="M15" s="206">
        <v>833</v>
      </c>
      <c r="N15" s="206">
        <v>833</v>
      </c>
      <c r="O15" s="206">
        <v>833</v>
      </c>
      <c r="P15" s="206">
        <v>833</v>
      </c>
      <c r="Q15" s="206">
        <v>833</v>
      </c>
      <c r="R15" s="206">
        <v>833</v>
      </c>
      <c r="S15" s="206">
        <v>833</v>
      </c>
      <c r="T15" s="211">
        <f t="shared" si="1"/>
        <v>9996</v>
      </c>
      <c r="U15" s="211">
        <f t="shared" si="2"/>
        <v>9996</v>
      </c>
      <c r="V15" s="212">
        <f t="shared" si="3"/>
        <v>9996</v>
      </c>
      <c r="W15" s="177"/>
    </row>
    <row r="16" spans="1:23" ht="13.5">
      <c r="A16" s="588"/>
      <c r="B16" s="591"/>
      <c r="C16" s="586"/>
      <c r="D16" s="213" t="s">
        <v>85</v>
      </c>
      <c r="E16" s="214"/>
      <c r="F16" s="215"/>
      <c r="G16" s="216">
        <f>SUM(G9:G14)</f>
        <v>2178000</v>
      </c>
      <c r="H16" s="217">
        <f aca="true" t="shared" si="4" ref="H16:V16">SUM(H9:H15)</f>
        <v>219333</v>
      </c>
      <c r="I16" s="218">
        <f t="shared" si="4"/>
        <v>192333</v>
      </c>
      <c r="J16" s="218">
        <f t="shared" si="4"/>
        <v>192333</v>
      </c>
      <c r="K16" s="218">
        <f t="shared" si="4"/>
        <v>192333</v>
      </c>
      <c r="L16" s="218">
        <f t="shared" si="4"/>
        <v>192333</v>
      </c>
      <c r="M16" s="218">
        <f t="shared" si="4"/>
        <v>192333</v>
      </c>
      <c r="N16" s="218">
        <f t="shared" si="4"/>
        <v>192333</v>
      </c>
      <c r="O16" s="218">
        <f t="shared" si="4"/>
        <v>192333</v>
      </c>
      <c r="P16" s="218">
        <f t="shared" si="4"/>
        <v>219333</v>
      </c>
      <c r="Q16" s="218">
        <f t="shared" si="4"/>
        <v>192333</v>
      </c>
      <c r="R16" s="218">
        <f t="shared" si="4"/>
        <v>192333</v>
      </c>
      <c r="S16" s="218">
        <f t="shared" si="4"/>
        <v>192333</v>
      </c>
      <c r="T16" s="218">
        <f t="shared" si="4"/>
        <v>2361996</v>
      </c>
      <c r="U16" s="218">
        <f t="shared" si="4"/>
        <v>183996</v>
      </c>
      <c r="V16" s="219">
        <f t="shared" si="4"/>
        <v>183996</v>
      </c>
      <c r="W16" s="220"/>
    </row>
    <row r="17" spans="1:23" ht="13.5">
      <c r="A17" s="578" t="s">
        <v>135</v>
      </c>
      <c r="B17" s="592" t="s">
        <v>278</v>
      </c>
      <c r="C17" s="584">
        <v>8.4</v>
      </c>
      <c r="D17" s="221" t="s">
        <v>227</v>
      </c>
      <c r="E17" s="222">
        <v>160000</v>
      </c>
      <c r="F17" s="191">
        <v>12</v>
      </c>
      <c r="G17" s="192">
        <v>1920000</v>
      </c>
      <c r="H17" s="223">
        <v>170000</v>
      </c>
      <c r="I17" s="224">
        <v>170000</v>
      </c>
      <c r="J17" s="224">
        <v>170000</v>
      </c>
      <c r="K17" s="224">
        <v>170000</v>
      </c>
      <c r="L17" s="224">
        <v>170000</v>
      </c>
      <c r="M17" s="224">
        <v>170000</v>
      </c>
      <c r="N17" s="224">
        <v>170000</v>
      </c>
      <c r="O17" s="224">
        <v>170000</v>
      </c>
      <c r="P17" s="224">
        <v>170000</v>
      </c>
      <c r="Q17" s="224">
        <v>170000</v>
      </c>
      <c r="R17" s="224">
        <v>170000</v>
      </c>
      <c r="S17" s="224">
        <v>170000</v>
      </c>
      <c r="T17" s="195">
        <f aca="true" t="shared" si="5" ref="T17:T23">SUM(H17:S17)</f>
        <v>2040000</v>
      </c>
      <c r="U17" s="195">
        <f aca="true" t="shared" si="6" ref="U17:U23">T17-G17</f>
        <v>120000</v>
      </c>
      <c r="V17" s="196">
        <f aca="true" t="shared" si="7" ref="V17:V23">U17</f>
        <v>120000</v>
      </c>
      <c r="W17" s="177"/>
    </row>
    <row r="18" spans="1:23" ht="13.5">
      <c r="A18" s="579"/>
      <c r="B18" s="589"/>
      <c r="C18" s="585"/>
      <c r="D18" s="52" t="s">
        <v>277</v>
      </c>
      <c r="E18" s="197"/>
      <c r="F18" s="198"/>
      <c r="G18" s="199">
        <f>+E18*F18</f>
        <v>0</v>
      </c>
      <c r="H18" s="200"/>
      <c r="I18" s="201"/>
      <c r="J18" s="201"/>
      <c r="K18" s="201"/>
      <c r="L18" s="201"/>
      <c r="M18" s="201"/>
      <c r="N18" s="201"/>
      <c r="O18" s="201"/>
      <c r="P18" s="201"/>
      <c r="Q18" s="201"/>
      <c r="R18" s="201"/>
      <c r="S18" s="201"/>
      <c r="T18" s="201">
        <f t="shared" si="5"/>
        <v>0</v>
      </c>
      <c r="U18" s="201">
        <f t="shared" si="6"/>
        <v>0</v>
      </c>
      <c r="V18" s="199">
        <f t="shared" si="7"/>
        <v>0</v>
      </c>
      <c r="W18" s="177"/>
    </row>
    <row r="19" spans="1:23" ht="13.5">
      <c r="A19" s="579"/>
      <c r="B19" s="589"/>
      <c r="C19" s="585"/>
      <c r="D19" s="52" t="s">
        <v>280</v>
      </c>
      <c r="E19" s="197"/>
      <c r="F19" s="198"/>
      <c r="G19" s="199">
        <f>+E19*F19</f>
        <v>0</v>
      </c>
      <c r="H19" s="200"/>
      <c r="I19" s="201"/>
      <c r="J19" s="201"/>
      <c r="K19" s="201"/>
      <c r="L19" s="201"/>
      <c r="M19" s="201"/>
      <c r="N19" s="201"/>
      <c r="O19" s="201"/>
      <c r="P19" s="201"/>
      <c r="Q19" s="201"/>
      <c r="R19" s="201"/>
      <c r="S19" s="201"/>
      <c r="T19" s="201">
        <f t="shared" si="5"/>
        <v>0</v>
      </c>
      <c r="U19" s="201">
        <f t="shared" si="6"/>
        <v>0</v>
      </c>
      <c r="V19" s="199">
        <f t="shared" si="7"/>
        <v>0</v>
      </c>
      <c r="W19" s="177"/>
    </row>
    <row r="20" spans="1:23" ht="13.5">
      <c r="A20" s="579"/>
      <c r="B20" s="589"/>
      <c r="C20" s="585"/>
      <c r="D20" s="52" t="s">
        <v>277</v>
      </c>
      <c r="E20" s="197"/>
      <c r="F20" s="198"/>
      <c r="G20" s="199">
        <f>+E20*F20</f>
        <v>0</v>
      </c>
      <c r="H20" s="200"/>
      <c r="I20" s="201"/>
      <c r="J20" s="201"/>
      <c r="K20" s="201"/>
      <c r="L20" s="201"/>
      <c r="M20" s="201"/>
      <c r="N20" s="201"/>
      <c r="O20" s="201"/>
      <c r="P20" s="201"/>
      <c r="Q20" s="201"/>
      <c r="R20" s="201"/>
      <c r="S20" s="201"/>
      <c r="T20" s="201">
        <f t="shared" si="5"/>
        <v>0</v>
      </c>
      <c r="U20" s="201">
        <f t="shared" si="6"/>
        <v>0</v>
      </c>
      <c r="V20" s="199">
        <f t="shared" si="7"/>
        <v>0</v>
      </c>
      <c r="W20" s="177"/>
    </row>
    <row r="21" spans="1:23" ht="13.5">
      <c r="A21" s="579"/>
      <c r="B21" s="589"/>
      <c r="C21" s="585"/>
      <c r="D21" s="52" t="s">
        <v>277</v>
      </c>
      <c r="E21" s="197"/>
      <c r="F21" s="198"/>
      <c r="G21" s="199">
        <f>+E21*F21</f>
        <v>0</v>
      </c>
      <c r="H21" s="200"/>
      <c r="I21" s="201"/>
      <c r="J21" s="201"/>
      <c r="K21" s="201"/>
      <c r="L21" s="201"/>
      <c r="M21" s="201"/>
      <c r="N21" s="201"/>
      <c r="O21" s="201"/>
      <c r="P21" s="201"/>
      <c r="Q21" s="201"/>
      <c r="R21" s="201"/>
      <c r="S21" s="201"/>
      <c r="T21" s="201">
        <f t="shared" si="5"/>
        <v>0</v>
      </c>
      <c r="U21" s="201">
        <f t="shared" si="6"/>
        <v>0</v>
      </c>
      <c r="V21" s="199">
        <f t="shared" si="7"/>
        <v>0</v>
      </c>
      <c r="W21" s="177"/>
    </row>
    <row r="22" spans="1:23" ht="13.5">
      <c r="A22" s="579"/>
      <c r="B22" s="589"/>
      <c r="C22" s="585"/>
      <c r="D22" s="52" t="s">
        <v>279</v>
      </c>
      <c r="E22" s="202"/>
      <c r="F22" s="203"/>
      <c r="G22" s="225"/>
      <c r="H22" s="205">
        <v>27000</v>
      </c>
      <c r="I22" s="201"/>
      <c r="J22" s="201"/>
      <c r="K22" s="201"/>
      <c r="L22" s="201"/>
      <c r="M22" s="201"/>
      <c r="N22" s="201"/>
      <c r="O22" s="201"/>
      <c r="P22" s="206">
        <v>27000</v>
      </c>
      <c r="Q22" s="201"/>
      <c r="R22" s="201"/>
      <c r="S22" s="201"/>
      <c r="T22" s="201">
        <f t="shared" si="5"/>
        <v>54000</v>
      </c>
      <c r="U22" s="201">
        <f t="shared" si="6"/>
        <v>54000</v>
      </c>
      <c r="V22" s="199">
        <f t="shared" si="7"/>
        <v>54000</v>
      </c>
      <c r="W22" s="177"/>
    </row>
    <row r="23" spans="1:23" ht="13.5">
      <c r="A23" s="579"/>
      <c r="B23" s="589"/>
      <c r="C23" s="585"/>
      <c r="D23" s="207" t="s">
        <v>42</v>
      </c>
      <c r="E23" s="226"/>
      <c r="F23" s="227"/>
      <c r="G23" s="210">
        <f>+E23*F23</f>
        <v>0</v>
      </c>
      <c r="H23" s="205">
        <v>833</v>
      </c>
      <c r="I23" s="206">
        <v>833</v>
      </c>
      <c r="J23" s="206">
        <v>833</v>
      </c>
      <c r="K23" s="206">
        <v>833</v>
      </c>
      <c r="L23" s="206">
        <v>833</v>
      </c>
      <c r="M23" s="206">
        <v>833</v>
      </c>
      <c r="N23" s="206">
        <v>833</v>
      </c>
      <c r="O23" s="206">
        <v>833</v>
      </c>
      <c r="P23" s="206">
        <v>833</v>
      </c>
      <c r="Q23" s="206">
        <v>833</v>
      </c>
      <c r="R23" s="206">
        <v>833</v>
      </c>
      <c r="S23" s="206">
        <v>833</v>
      </c>
      <c r="T23" s="211">
        <f t="shared" si="5"/>
        <v>9996</v>
      </c>
      <c r="U23" s="211">
        <f t="shared" si="6"/>
        <v>9996</v>
      </c>
      <c r="V23" s="212">
        <f t="shared" si="7"/>
        <v>9996</v>
      </c>
      <c r="W23" s="177"/>
    </row>
    <row r="24" spans="1:23" ht="13.5">
      <c r="A24" s="580"/>
      <c r="B24" s="593"/>
      <c r="C24" s="586"/>
      <c r="D24" s="213" t="s">
        <v>85</v>
      </c>
      <c r="E24" s="214"/>
      <c r="F24" s="215"/>
      <c r="G24" s="216">
        <f aca="true" t="shared" si="8" ref="G24:P24">SUM(G17:G23)</f>
        <v>1920000</v>
      </c>
      <c r="H24" s="217">
        <f t="shared" si="8"/>
        <v>197833</v>
      </c>
      <c r="I24" s="218">
        <f t="shared" si="8"/>
        <v>170833</v>
      </c>
      <c r="J24" s="218">
        <f t="shared" si="8"/>
        <v>170833</v>
      </c>
      <c r="K24" s="218">
        <f t="shared" si="8"/>
        <v>170833</v>
      </c>
      <c r="L24" s="218">
        <f t="shared" si="8"/>
        <v>170833</v>
      </c>
      <c r="M24" s="218">
        <f t="shared" si="8"/>
        <v>170833</v>
      </c>
      <c r="N24" s="218">
        <f t="shared" si="8"/>
        <v>170833</v>
      </c>
      <c r="O24" s="218">
        <f t="shared" si="8"/>
        <v>170833</v>
      </c>
      <c r="P24" s="218">
        <f t="shared" si="8"/>
        <v>197833</v>
      </c>
      <c r="Q24" s="218">
        <f aca="true" t="shared" si="9" ref="Q24:V24">SUM(Q17:Q23)</f>
        <v>170833</v>
      </c>
      <c r="R24" s="218">
        <f t="shared" si="9"/>
        <v>170833</v>
      </c>
      <c r="S24" s="218">
        <f t="shared" si="9"/>
        <v>170833</v>
      </c>
      <c r="T24" s="218">
        <f t="shared" si="9"/>
        <v>2103996</v>
      </c>
      <c r="U24" s="218">
        <f t="shared" si="9"/>
        <v>183996</v>
      </c>
      <c r="V24" s="219">
        <f t="shared" si="9"/>
        <v>183996</v>
      </c>
      <c r="W24" s="220"/>
    </row>
    <row r="25" spans="1:23" ht="13.5">
      <c r="A25" s="578"/>
      <c r="B25" s="581"/>
      <c r="C25" s="584"/>
      <c r="D25" s="221" t="s">
        <v>227</v>
      </c>
      <c r="E25" s="228"/>
      <c r="F25" s="191"/>
      <c r="G25" s="192">
        <f>+E25*F25</f>
        <v>0</v>
      </c>
      <c r="H25" s="224"/>
      <c r="I25" s="195"/>
      <c r="J25" s="195"/>
      <c r="K25" s="195"/>
      <c r="L25" s="195"/>
      <c r="M25" s="195"/>
      <c r="N25" s="195"/>
      <c r="O25" s="195"/>
      <c r="P25" s="195"/>
      <c r="Q25" s="195"/>
      <c r="R25" s="195"/>
      <c r="S25" s="195"/>
      <c r="T25" s="195">
        <f aca="true" t="shared" si="10" ref="T25:T31">SUM(H25:S25)</f>
        <v>0</v>
      </c>
      <c r="U25" s="195">
        <f aca="true" t="shared" si="11" ref="U25:U31">T25-G25</f>
        <v>0</v>
      </c>
      <c r="V25" s="196">
        <f aca="true" t="shared" si="12" ref="V25:V31">U25</f>
        <v>0</v>
      </c>
      <c r="W25" s="177"/>
    </row>
    <row r="26" spans="1:23" ht="13.5">
      <c r="A26" s="579"/>
      <c r="B26" s="582"/>
      <c r="C26" s="585"/>
      <c r="D26" s="52" t="s">
        <v>277</v>
      </c>
      <c r="E26" s="197"/>
      <c r="F26" s="198"/>
      <c r="G26" s="199">
        <f>+E26*F26</f>
        <v>0</v>
      </c>
      <c r="H26" s="204"/>
      <c r="I26" s="201"/>
      <c r="J26" s="201"/>
      <c r="K26" s="201"/>
      <c r="L26" s="201"/>
      <c r="M26" s="201"/>
      <c r="N26" s="201"/>
      <c r="O26" s="201"/>
      <c r="P26" s="201"/>
      <c r="Q26" s="201"/>
      <c r="R26" s="201"/>
      <c r="S26" s="201"/>
      <c r="T26" s="201">
        <f t="shared" si="10"/>
        <v>0</v>
      </c>
      <c r="U26" s="201">
        <f t="shared" si="11"/>
        <v>0</v>
      </c>
      <c r="V26" s="199">
        <f t="shared" si="12"/>
        <v>0</v>
      </c>
      <c r="W26" s="177"/>
    </row>
    <row r="27" spans="1:23" ht="13.5">
      <c r="A27" s="579"/>
      <c r="B27" s="582"/>
      <c r="C27" s="585"/>
      <c r="D27" s="52" t="s">
        <v>277</v>
      </c>
      <c r="E27" s="197"/>
      <c r="F27" s="198"/>
      <c r="G27" s="199">
        <f>+E27*F27</f>
        <v>0</v>
      </c>
      <c r="H27" s="204"/>
      <c r="I27" s="201"/>
      <c r="J27" s="201"/>
      <c r="K27" s="201"/>
      <c r="L27" s="201"/>
      <c r="M27" s="201"/>
      <c r="N27" s="201"/>
      <c r="O27" s="201"/>
      <c r="P27" s="201"/>
      <c r="Q27" s="201"/>
      <c r="R27" s="201"/>
      <c r="S27" s="201"/>
      <c r="T27" s="201">
        <f t="shared" si="10"/>
        <v>0</v>
      </c>
      <c r="U27" s="201">
        <f t="shared" si="11"/>
        <v>0</v>
      </c>
      <c r="V27" s="199">
        <f t="shared" si="12"/>
        <v>0</v>
      </c>
      <c r="W27" s="177"/>
    </row>
    <row r="28" spans="1:23" ht="13.5">
      <c r="A28" s="579"/>
      <c r="B28" s="582"/>
      <c r="C28" s="585"/>
      <c r="D28" s="52" t="s">
        <v>277</v>
      </c>
      <c r="E28" s="197"/>
      <c r="F28" s="198"/>
      <c r="G28" s="199">
        <f>+E28*F28</f>
        <v>0</v>
      </c>
      <c r="H28" s="204"/>
      <c r="I28" s="201"/>
      <c r="J28" s="201"/>
      <c r="K28" s="201"/>
      <c r="L28" s="201"/>
      <c r="M28" s="201"/>
      <c r="N28" s="201"/>
      <c r="O28" s="201"/>
      <c r="P28" s="201"/>
      <c r="Q28" s="201"/>
      <c r="R28" s="201"/>
      <c r="S28" s="201"/>
      <c r="T28" s="201">
        <f t="shared" si="10"/>
        <v>0</v>
      </c>
      <c r="U28" s="201">
        <f t="shared" si="11"/>
        <v>0</v>
      </c>
      <c r="V28" s="199">
        <f t="shared" si="12"/>
        <v>0</v>
      </c>
      <c r="W28" s="177"/>
    </row>
    <row r="29" spans="1:23" ht="13.5">
      <c r="A29" s="579"/>
      <c r="B29" s="582"/>
      <c r="C29" s="585"/>
      <c r="D29" s="52" t="s">
        <v>277</v>
      </c>
      <c r="E29" s="197"/>
      <c r="F29" s="198"/>
      <c r="G29" s="199">
        <f>+E29*F29</f>
        <v>0</v>
      </c>
      <c r="H29" s="204"/>
      <c r="I29" s="201"/>
      <c r="J29" s="201"/>
      <c r="K29" s="201"/>
      <c r="L29" s="201"/>
      <c r="M29" s="201"/>
      <c r="N29" s="201"/>
      <c r="O29" s="201"/>
      <c r="P29" s="201"/>
      <c r="Q29" s="201"/>
      <c r="R29" s="201"/>
      <c r="S29" s="201"/>
      <c r="T29" s="201">
        <f t="shared" si="10"/>
        <v>0</v>
      </c>
      <c r="U29" s="201">
        <f t="shared" si="11"/>
        <v>0</v>
      </c>
      <c r="V29" s="199">
        <f t="shared" si="12"/>
        <v>0</v>
      </c>
      <c r="W29" s="177"/>
    </row>
    <row r="30" spans="1:23" ht="13.5">
      <c r="A30" s="579"/>
      <c r="B30" s="582"/>
      <c r="C30" s="585"/>
      <c r="D30" s="52" t="s">
        <v>279</v>
      </c>
      <c r="E30" s="202"/>
      <c r="F30" s="203"/>
      <c r="G30" s="225"/>
      <c r="H30" s="204"/>
      <c r="I30" s="201"/>
      <c r="J30" s="201"/>
      <c r="K30" s="201"/>
      <c r="L30" s="201"/>
      <c r="M30" s="201"/>
      <c r="N30" s="201"/>
      <c r="O30" s="201"/>
      <c r="P30" s="201"/>
      <c r="Q30" s="201"/>
      <c r="R30" s="201"/>
      <c r="S30" s="201"/>
      <c r="T30" s="201">
        <f t="shared" si="10"/>
        <v>0</v>
      </c>
      <c r="U30" s="201">
        <f t="shared" si="11"/>
        <v>0</v>
      </c>
      <c r="V30" s="199">
        <f t="shared" si="12"/>
        <v>0</v>
      </c>
      <c r="W30" s="177"/>
    </row>
    <row r="31" spans="1:23" ht="13.5">
      <c r="A31" s="579"/>
      <c r="B31" s="582"/>
      <c r="C31" s="585"/>
      <c r="D31" s="207" t="s">
        <v>42</v>
      </c>
      <c r="E31" s="226"/>
      <c r="F31" s="227"/>
      <c r="G31" s="210">
        <f>+E31*F31</f>
        <v>0</v>
      </c>
      <c r="H31" s="229"/>
      <c r="I31" s="211"/>
      <c r="J31" s="211"/>
      <c r="K31" s="211"/>
      <c r="L31" s="211"/>
      <c r="M31" s="211"/>
      <c r="N31" s="211"/>
      <c r="O31" s="211"/>
      <c r="P31" s="211"/>
      <c r="Q31" s="211"/>
      <c r="R31" s="211"/>
      <c r="S31" s="211"/>
      <c r="T31" s="211">
        <f t="shared" si="10"/>
        <v>0</v>
      </c>
      <c r="U31" s="211">
        <f t="shared" si="11"/>
        <v>0</v>
      </c>
      <c r="V31" s="212">
        <f t="shared" si="12"/>
        <v>0</v>
      </c>
      <c r="W31" s="177"/>
    </row>
    <row r="32" spans="1:23" ht="13.5">
      <c r="A32" s="580"/>
      <c r="B32" s="583"/>
      <c r="C32" s="586"/>
      <c r="D32" s="213" t="s">
        <v>85</v>
      </c>
      <c r="E32" s="214"/>
      <c r="F32" s="215"/>
      <c r="G32" s="216">
        <f aca="true" t="shared" si="13" ref="G32:P32">SUM(G25:G31)</f>
        <v>0</v>
      </c>
      <c r="H32" s="217">
        <f t="shared" si="13"/>
        <v>0</v>
      </c>
      <c r="I32" s="218">
        <f t="shared" si="13"/>
        <v>0</v>
      </c>
      <c r="J32" s="218">
        <f t="shared" si="13"/>
        <v>0</v>
      </c>
      <c r="K32" s="218">
        <f t="shared" si="13"/>
        <v>0</v>
      </c>
      <c r="L32" s="218">
        <f t="shared" si="13"/>
        <v>0</v>
      </c>
      <c r="M32" s="218">
        <f t="shared" si="13"/>
        <v>0</v>
      </c>
      <c r="N32" s="218">
        <f t="shared" si="13"/>
        <v>0</v>
      </c>
      <c r="O32" s="218">
        <f t="shared" si="13"/>
        <v>0</v>
      </c>
      <c r="P32" s="218">
        <f t="shared" si="13"/>
        <v>0</v>
      </c>
      <c r="Q32" s="218">
        <f aca="true" t="shared" si="14" ref="Q32:V32">SUM(Q25:Q31)</f>
        <v>0</v>
      </c>
      <c r="R32" s="218">
        <f t="shared" si="14"/>
        <v>0</v>
      </c>
      <c r="S32" s="218">
        <f t="shared" si="14"/>
        <v>0</v>
      </c>
      <c r="T32" s="218">
        <f t="shared" si="14"/>
        <v>0</v>
      </c>
      <c r="U32" s="218">
        <f t="shared" si="14"/>
        <v>0</v>
      </c>
      <c r="V32" s="219">
        <f t="shared" si="14"/>
        <v>0</v>
      </c>
      <c r="W32" s="220"/>
    </row>
    <row r="33" spans="1:23" ht="13.5">
      <c r="A33" s="578"/>
      <c r="B33" s="581"/>
      <c r="C33" s="584"/>
      <c r="D33" s="221" t="s">
        <v>227</v>
      </c>
      <c r="E33" s="228"/>
      <c r="F33" s="191"/>
      <c r="G33" s="192">
        <f>+E33*F33</f>
        <v>0</v>
      </c>
      <c r="H33" s="224"/>
      <c r="I33" s="195"/>
      <c r="J33" s="195"/>
      <c r="K33" s="195"/>
      <c r="L33" s="195"/>
      <c r="M33" s="195"/>
      <c r="N33" s="195"/>
      <c r="O33" s="195"/>
      <c r="P33" s="195"/>
      <c r="Q33" s="195"/>
      <c r="R33" s="195"/>
      <c r="S33" s="195"/>
      <c r="T33" s="195">
        <f aca="true" t="shared" si="15" ref="T33:T39">SUM(H33:S33)</f>
        <v>0</v>
      </c>
      <c r="U33" s="195">
        <f aca="true" t="shared" si="16" ref="U33:U39">T33-G33</f>
        <v>0</v>
      </c>
      <c r="V33" s="196">
        <f aca="true" t="shared" si="17" ref="V33:V39">U33</f>
        <v>0</v>
      </c>
      <c r="W33" s="177"/>
    </row>
    <row r="34" spans="1:23" ht="13.5">
      <c r="A34" s="579"/>
      <c r="B34" s="582"/>
      <c r="C34" s="585"/>
      <c r="D34" s="52" t="s">
        <v>277</v>
      </c>
      <c r="E34" s="197"/>
      <c r="F34" s="198"/>
      <c r="G34" s="199">
        <f>+E34*F34</f>
        <v>0</v>
      </c>
      <c r="H34" s="204"/>
      <c r="I34" s="201"/>
      <c r="J34" s="201"/>
      <c r="K34" s="201"/>
      <c r="L34" s="201"/>
      <c r="M34" s="201"/>
      <c r="N34" s="201"/>
      <c r="O34" s="201"/>
      <c r="P34" s="201"/>
      <c r="Q34" s="201"/>
      <c r="R34" s="201"/>
      <c r="S34" s="201"/>
      <c r="T34" s="201">
        <f t="shared" si="15"/>
        <v>0</v>
      </c>
      <c r="U34" s="201">
        <f t="shared" si="16"/>
        <v>0</v>
      </c>
      <c r="V34" s="199">
        <f t="shared" si="17"/>
        <v>0</v>
      </c>
      <c r="W34" s="177"/>
    </row>
    <row r="35" spans="1:23" ht="13.5">
      <c r="A35" s="579"/>
      <c r="B35" s="582"/>
      <c r="C35" s="585"/>
      <c r="D35" s="52" t="s">
        <v>277</v>
      </c>
      <c r="E35" s="197"/>
      <c r="F35" s="198"/>
      <c r="G35" s="199">
        <f>+E35*F35</f>
        <v>0</v>
      </c>
      <c r="H35" s="204"/>
      <c r="I35" s="201"/>
      <c r="J35" s="201"/>
      <c r="K35" s="201"/>
      <c r="L35" s="201"/>
      <c r="M35" s="201"/>
      <c r="N35" s="201"/>
      <c r="O35" s="201"/>
      <c r="P35" s="201"/>
      <c r="Q35" s="201"/>
      <c r="R35" s="201"/>
      <c r="S35" s="201"/>
      <c r="T35" s="201">
        <f t="shared" si="15"/>
        <v>0</v>
      </c>
      <c r="U35" s="201">
        <f t="shared" si="16"/>
        <v>0</v>
      </c>
      <c r="V35" s="199">
        <f t="shared" si="17"/>
        <v>0</v>
      </c>
      <c r="W35" s="177"/>
    </row>
    <row r="36" spans="1:23" ht="13.5">
      <c r="A36" s="579"/>
      <c r="B36" s="582"/>
      <c r="C36" s="585"/>
      <c r="D36" s="52" t="s">
        <v>277</v>
      </c>
      <c r="E36" s="197"/>
      <c r="F36" s="198"/>
      <c r="G36" s="199">
        <f>+E36*F36</f>
        <v>0</v>
      </c>
      <c r="H36" s="204"/>
      <c r="I36" s="201"/>
      <c r="J36" s="201"/>
      <c r="K36" s="201"/>
      <c r="L36" s="201"/>
      <c r="M36" s="201"/>
      <c r="N36" s="201"/>
      <c r="O36" s="201"/>
      <c r="P36" s="201"/>
      <c r="Q36" s="201"/>
      <c r="R36" s="201"/>
      <c r="S36" s="201"/>
      <c r="T36" s="201">
        <f t="shared" si="15"/>
        <v>0</v>
      </c>
      <c r="U36" s="201">
        <f t="shared" si="16"/>
        <v>0</v>
      </c>
      <c r="V36" s="199">
        <f t="shared" si="17"/>
        <v>0</v>
      </c>
      <c r="W36" s="177"/>
    </row>
    <row r="37" spans="1:23" ht="13.5">
      <c r="A37" s="579"/>
      <c r="B37" s="582"/>
      <c r="C37" s="585"/>
      <c r="D37" s="52" t="s">
        <v>277</v>
      </c>
      <c r="E37" s="197"/>
      <c r="F37" s="198"/>
      <c r="G37" s="199">
        <f>+E37*F37</f>
        <v>0</v>
      </c>
      <c r="H37" s="204"/>
      <c r="I37" s="201"/>
      <c r="J37" s="201"/>
      <c r="K37" s="201"/>
      <c r="L37" s="201"/>
      <c r="M37" s="201"/>
      <c r="N37" s="201"/>
      <c r="O37" s="201"/>
      <c r="P37" s="201"/>
      <c r="Q37" s="201"/>
      <c r="R37" s="201"/>
      <c r="S37" s="201"/>
      <c r="T37" s="201">
        <f t="shared" si="15"/>
        <v>0</v>
      </c>
      <c r="U37" s="201">
        <f t="shared" si="16"/>
        <v>0</v>
      </c>
      <c r="V37" s="199">
        <f t="shared" si="17"/>
        <v>0</v>
      </c>
      <c r="W37" s="177"/>
    </row>
    <row r="38" spans="1:23" ht="13.5">
      <c r="A38" s="579"/>
      <c r="B38" s="582"/>
      <c r="C38" s="585"/>
      <c r="D38" s="52" t="s">
        <v>279</v>
      </c>
      <c r="E38" s="202"/>
      <c r="F38" s="203"/>
      <c r="G38" s="225"/>
      <c r="H38" s="204"/>
      <c r="I38" s="201"/>
      <c r="J38" s="201"/>
      <c r="K38" s="201"/>
      <c r="L38" s="201"/>
      <c r="M38" s="201"/>
      <c r="N38" s="201"/>
      <c r="O38" s="201"/>
      <c r="P38" s="201"/>
      <c r="Q38" s="201"/>
      <c r="R38" s="201"/>
      <c r="S38" s="201"/>
      <c r="T38" s="201">
        <f t="shared" si="15"/>
        <v>0</v>
      </c>
      <c r="U38" s="201">
        <f t="shared" si="16"/>
        <v>0</v>
      </c>
      <c r="V38" s="199">
        <f t="shared" si="17"/>
        <v>0</v>
      </c>
      <c r="W38" s="177"/>
    </row>
    <row r="39" spans="1:23" ht="13.5">
      <c r="A39" s="579"/>
      <c r="B39" s="582"/>
      <c r="C39" s="585"/>
      <c r="D39" s="207" t="s">
        <v>42</v>
      </c>
      <c r="E39" s="226"/>
      <c r="F39" s="227"/>
      <c r="G39" s="210">
        <f>+E39*F39</f>
        <v>0</v>
      </c>
      <c r="H39" s="229"/>
      <c r="I39" s="211"/>
      <c r="J39" s="211"/>
      <c r="K39" s="211"/>
      <c r="L39" s="211"/>
      <c r="M39" s="211"/>
      <c r="N39" s="211"/>
      <c r="O39" s="211"/>
      <c r="P39" s="211"/>
      <c r="Q39" s="211"/>
      <c r="R39" s="211"/>
      <c r="S39" s="211"/>
      <c r="T39" s="211">
        <f t="shared" si="15"/>
        <v>0</v>
      </c>
      <c r="U39" s="211">
        <f t="shared" si="16"/>
        <v>0</v>
      </c>
      <c r="V39" s="212">
        <f t="shared" si="17"/>
        <v>0</v>
      </c>
      <c r="W39" s="177"/>
    </row>
    <row r="40" spans="1:23" ht="13.5">
      <c r="A40" s="580"/>
      <c r="B40" s="583"/>
      <c r="C40" s="586"/>
      <c r="D40" s="213" t="s">
        <v>85</v>
      </c>
      <c r="E40" s="214"/>
      <c r="F40" s="215"/>
      <c r="G40" s="216">
        <f aca="true" t="shared" si="18" ref="G40:P40">SUM(G33:G39)</f>
        <v>0</v>
      </c>
      <c r="H40" s="217">
        <f t="shared" si="18"/>
        <v>0</v>
      </c>
      <c r="I40" s="218">
        <f t="shared" si="18"/>
        <v>0</v>
      </c>
      <c r="J40" s="218">
        <f t="shared" si="18"/>
        <v>0</v>
      </c>
      <c r="K40" s="218">
        <f t="shared" si="18"/>
        <v>0</v>
      </c>
      <c r="L40" s="218">
        <f t="shared" si="18"/>
        <v>0</v>
      </c>
      <c r="M40" s="218">
        <f t="shared" si="18"/>
        <v>0</v>
      </c>
      <c r="N40" s="218">
        <f t="shared" si="18"/>
        <v>0</v>
      </c>
      <c r="O40" s="218">
        <f t="shared" si="18"/>
        <v>0</v>
      </c>
      <c r="P40" s="218">
        <f t="shared" si="18"/>
        <v>0</v>
      </c>
      <c r="Q40" s="218">
        <f aca="true" t="shared" si="19" ref="Q40:V40">SUM(Q33:Q39)</f>
        <v>0</v>
      </c>
      <c r="R40" s="218">
        <f t="shared" si="19"/>
        <v>0</v>
      </c>
      <c r="S40" s="218">
        <f t="shared" si="19"/>
        <v>0</v>
      </c>
      <c r="T40" s="218">
        <f t="shared" si="19"/>
        <v>0</v>
      </c>
      <c r="U40" s="218">
        <f t="shared" si="19"/>
        <v>0</v>
      </c>
      <c r="V40" s="219">
        <f t="shared" si="19"/>
        <v>0</v>
      </c>
      <c r="W40" s="220"/>
    </row>
    <row r="41" spans="1:23" ht="13.5">
      <c r="A41" s="578"/>
      <c r="B41" s="581"/>
      <c r="C41" s="584"/>
      <c r="D41" s="221" t="s">
        <v>227</v>
      </c>
      <c r="E41" s="228"/>
      <c r="F41" s="191"/>
      <c r="G41" s="192">
        <f>+E41*F41</f>
        <v>0</v>
      </c>
      <c r="H41" s="224"/>
      <c r="I41" s="195"/>
      <c r="J41" s="195"/>
      <c r="K41" s="195"/>
      <c r="L41" s="195"/>
      <c r="M41" s="195"/>
      <c r="N41" s="195"/>
      <c r="O41" s="195"/>
      <c r="P41" s="195"/>
      <c r="Q41" s="195"/>
      <c r="R41" s="195"/>
      <c r="S41" s="195"/>
      <c r="T41" s="195">
        <f aca="true" t="shared" si="20" ref="T41:T47">SUM(H41:S41)</f>
        <v>0</v>
      </c>
      <c r="U41" s="195">
        <f aca="true" t="shared" si="21" ref="U41:U47">T41-G41</f>
        <v>0</v>
      </c>
      <c r="V41" s="196">
        <f aca="true" t="shared" si="22" ref="V41:V47">U41</f>
        <v>0</v>
      </c>
      <c r="W41" s="177"/>
    </row>
    <row r="42" spans="1:23" ht="13.5">
      <c r="A42" s="579"/>
      <c r="B42" s="582"/>
      <c r="C42" s="585"/>
      <c r="D42" s="52" t="s">
        <v>277</v>
      </c>
      <c r="E42" s="197"/>
      <c r="F42" s="198"/>
      <c r="G42" s="199">
        <f>+E42*F42</f>
        <v>0</v>
      </c>
      <c r="H42" s="204"/>
      <c r="I42" s="201"/>
      <c r="J42" s="201"/>
      <c r="K42" s="201"/>
      <c r="L42" s="201"/>
      <c r="M42" s="201"/>
      <c r="N42" s="201"/>
      <c r="O42" s="201"/>
      <c r="P42" s="201"/>
      <c r="Q42" s="201"/>
      <c r="R42" s="201"/>
      <c r="S42" s="201"/>
      <c r="T42" s="201">
        <f t="shared" si="20"/>
        <v>0</v>
      </c>
      <c r="U42" s="201">
        <f t="shared" si="21"/>
        <v>0</v>
      </c>
      <c r="V42" s="199">
        <f t="shared" si="22"/>
        <v>0</v>
      </c>
      <c r="W42" s="177"/>
    </row>
    <row r="43" spans="1:23" ht="13.5">
      <c r="A43" s="579"/>
      <c r="B43" s="582"/>
      <c r="C43" s="585"/>
      <c r="D43" s="52" t="s">
        <v>277</v>
      </c>
      <c r="E43" s="197"/>
      <c r="F43" s="198"/>
      <c r="G43" s="199">
        <f>+E43*F43</f>
        <v>0</v>
      </c>
      <c r="H43" s="204"/>
      <c r="I43" s="201"/>
      <c r="J43" s="201"/>
      <c r="K43" s="201"/>
      <c r="L43" s="201"/>
      <c r="M43" s="201"/>
      <c r="N43" s="201"/>
      <c r="O43" s="201"/>
      <c r="P43" s="201"/>
      <c r="Q43" s="201"/>
      <c r="R43" s="201"/>
      <c r="S43" s="201"/>
      <c r="T43" s="201">
        <f t="shared" si="20"/>
        <v>0</v>
      </c>
      <c r="U43" s="201">
        <f t="shared" si="21"/>
        <v>0</v>
      </c>
      <c r="V43" s="199">
        <f t="shared" si="22"/>
        <v>0</v>
      </c>
      <c r="W43" s="177"/>
    </row>
    <row r="44" spans="1:23" ht="13.5">
      <c r="A44" s="579"/>
      <c r="B44" s="582"/>
      <c r="C44" s="585"/>
      <c r="D44" s="52" t="s">
        <v>277</v>
      </c>
      <c r="E44" s="197"/>
      <c r="F44" s="198"/>
      <c r="G44" s="199">
        <f>+E44*F44</f>
        <v>0</v>
      </c>
      <c r="H44" s="204"/>
      <c r="I44" s="201"/>
      <c r="J44" s="201"/>
      <c r="K44" s="201"/>
      <c r="L44" s="201"/>
      <c r="M44" s="201"/>
      <c r="N44" s="201"/>
      <c r="O44" s="201"/>
      <c r="P44" s="201"/>
      <c r="Q44" s="201"/>
      <c r="R44" s="201"/>
      <c r="S44" s="201"/>
      <c r="T44" s="201">
        <f t="shared" si="20"/>
        <v>0</v>
      </c>
      <c r="U44" s="201">
        <f t="shared" si="21"/>
        <v>0</v>
      </c>
      <c r="V44" s="199">
        <f t="shared" si="22"/>
        <v>0</v>
      </c>
      <c r="W44" s="177"/>
    </row>
    <row r="45" spans="1:23" ht="13.5">
      <c r="A45" s="579"/>
      <c r="B45" s="582"/>
      <c r="C45" s="585"/>
      <c r="D45" s="52" t="s">
        <v>277</v>
      </c>
      <c r="E45" s="197"/>
      <c r="F45" s="198"/>
      <c r="G45" s="199">
        <f>+E45*F45</f>
        <v>0</v>
      </c>
      <c r="H45" s="204"/>
      <c r="I45" s="201"/>
      <c r="J45" s="201"/>
      <c r="K45" s="201"/>
      <c r="L45" s="201"/>
      <c r="M45" s="201"/>
      <c r="N45" s="201"/>
      <c r="O45" s="201"/>
      <c r="P45" s="201"/>
      <c r="Q45" s="201"/>
      <c r="R45" s="201"/>
      <c r="S45" s="201"/>
      <c r="T45" s="201">
        <f t="shared" si="20"/>
        <v>0</v>
      </c>
      <c r="U45" s="201">
        <f t="shared" si="21"/>
        <v>0</v>
      </c>
      <c r="V45" s="199">
        <f t="shared" si="22"/>
        <v>0</v>
      </c>
      <c r="W45" s="177"/>
    </row>
    <row r="46" spans="1:23" ht="13.5">
      <c r="A46" s="579"/>
      <c r="B46" s="582"/>
      <c r="C46" s="585"/>
      <c r="D46" s="52" t="s">
        <v>279</v>
      </c>
      <c r="E46" s="202"/>
      <c r="F46" s="203"/>
      <c r="G46" s="225"/>
      <c r="H46" s="204"/>
      <c r="I46" s="201"/>
      <c r="J46" s="201"/>
      <c r="K46" s="201"/>
      <c r="L46" s="201"/>
      <c r="M46" s="201"/>
      <c r="N46" s="201"/>
      <c r="O46" s="201"/>
      <c r="P46" s="201"/>
      <c r="Q46" s="201"/>
      <c r="R46" s="201"/>
      <c r="S46" s="201"/>
      <c r="T46" s="201">
        <f t="shared" si="20"/>
        <v>0</v>
      </c>
      <c r="U46" s="201">
        <f t="shared" si="21"/>
        <v>0</v>
      </c>
      <c r="V46" s="199">
        <f t="shared" si="22"/>
        <v>0</v>
      </c>
      <c r="W46" s="177"/>
    </row>
    <row r="47" spans="1:23" ht="13.5">
      <c r="A47" s="579"/>
      <c r="B47" s="582"/>
      <c r="C47" s="585"/>
      <c r="D47" s="207" t="s">
        <v>42</v>
      </c>
      <c r="E47" s="226"/>
      <c r="F47" s="227"/>
      <c r="G47" s="210">
        <f>+E47*F47</f>
        <v>0</v>
      </c>
      <c r="H47" s="229"/>
      <c r="I47" s="211"/>
      <c r="J47" s="211"/>
      <c r="K47" s="211"/>
      <c r="L47" s="211"/>
      <c r="M47" s="211"/>
      <c r="N47" s="211"/>
      <c r="O47" s="211"/>
      <c r="P47" s="211"/>
      <c r="Q47" s="211"/>
      <c r="R47" s="211"/>
      <c r="S47" s="211"/>
      <c r="T47" s="211">
        <f t="shared" si="20"/>
        <v>0</v>
      </c>
      <c r="U47" s="211">
        <f t="shared" si="21"/>
        <v>0</v>
      </c>
      <c r="V47" s="212">
        <f t="shared" si="22"/>
        <v>0</v>
      </c>
      <c r="W47" s="177"/>
    </row>
    <row r="48" spans="1:23" ht="13.5">
      <c r="A48" s="580"/>
      <c r="B48" s="583"/>
      <c r="C48" s="586"/>
      <c r="D48" s="213" t="s">
        <v>85</v>
      </c>
      <c r="E48" s="214"/>
      <c r="F48" s="215"/>
      <c r="G48" s="216">
        <f aca="true" t="shared" si="23" ref="G48:P48">SUM(G41:G47)</f>
        <v>0</v>
      </c>
      <c r="H48" s="217">
        <f t="shared" si="23"/>
        <v>0</v>
      </c>
      <c r="I48" s="218">
        <f t="shared" si="23"/>
        <v>0</v>
      </c>
      <c r="J48" s="218">
        <f t="shared" si="23"/>
        <v>0</v>
      </c>
      <c r="K48" s="218">
        <f t="shared" si="23"/>
        <v>0</v>
      </c>
      <c r="L48" s="218">
        <f t="shared" si="23"/>
        <v>0</v>
      </c>
      <c r="M48" s="218">
        <f t="shared" si="23"/>
        <v>0</v>
      </c>
      <c r="N48" s="218">
        <f t="shared" si="23"/>
        <v>0</v>
      </c>
      <c r="O48" s="218">
        <f t="shared" si="23"/>
        <v>0</v>
      </c>
      <c r="P48" s="218">
        <f t="shared" si="23"/>
        <v>0</v>
      </c>
      <c r="Q48" s="218">
        <f aca="true" t="shared" si="24" ref="Q48:V48">SUM(Q41:Q47)</f>
        <v>0</v>
      </c>
      <c r="R48" s="218">
        <f t="shared" si="24"/>
        <v>0</v>
      </c>
      <c r="S48" s="218">
        <f t="shared" si="24"/>
        <v>0</v>
      </c>
      <c r="T48" s="218">
        <f t="shared" si="24"/>
        <v>0</v>
      </c>
      <c r="U48" s="218">
        <f t="shared" si="24"/>
        <v>0</v>
      </c>
      <c r="V48" s="219">
        <f t="shared" si="24"/>
        <v>0</v>
      </c>
      <c r="W48" s="220"/>
    </row>
    <row r="49" spans="1:23" ht="13.5">
      <c r="A49" s="578"/>
      <c r="B49" s="581"/>
      <c r="C49" s="584"/>
      <c r="D49" s="221" t="s">
        <v>227</v>
      </c>
      <c r="E49" s="228"/>
      <c r="F49" s="191"/>
      <c r="G49" s="192">
        <f>+E49*F49</f>
        <v>0</v>
      </c>
      <c r="H49" s="224"/>
      <c r="I49" s="195"/>
      <c r="J49" s="195"/>
      <c r="K49" s="195"/>
      <c r="L49" s="195"/>
      <c r="M49" s="195"/>
      <c r="N49" s="195"/>
      <c r="O49" s="195"/>
      <c r="P49" s="195"/>
      <c r="Q49" s="195"/>
      <c r="R49" s="195"/>
      <c r="S49" s="195"/>
      <c r="T49" s="195">
        <f aca="true" t="shared" si="25" ref="T49:T55">SUM(H49:S49)</f>
        <v>0</v>
      </c>
      <c r="U49" s="195">
        <f aca="true" t="shared" si="26" ref="U49:U55">T49-G49</f>
        <v>0</v>
      </c>
      <c r="V49" s="196">
        <f aca="true" t="shared" si="27" ref="V49:V55">U49</f>
        <v>0</v>
      </c>
      <c r="W49" s="177"/>
    </row>
    <row r="50" spans="1:23" ht="13.5">
      <c r="A50" s="579"/>
      <c r="B50" s="582"/>
      <c r="C50" s="585"/>
      <c r="D50" s="52" t="s">
        <v>277</v>
      </c>
      <c r="E50" s="197"/>
      <c r="F50" s="198"/>
      <c r="G50" s="199">
        <f>+E50*F50</f>
        <v>0</v>
      </c>
      <c r="H50" s="204"/>
      <c r="I50" s="201"/>
      <c r="J50" s="201"/>
      <c r="K50" s="201"/>
      <c r="L50" s="201"/>
      <c r="M50" s="201"/>
      <c r="N50" s="201"/>
      <c r="O50" s="201"/>
      <c r="P50" s="201"/>
      <c r="Q50" s="201"/>
      <c r="R50" s="201"/>
      <c r="S50" s="201"/>
      <c r="T50" s="201">
        <f t="shared" si="25"/>
        <v>0</v>
      </c>
      <c r="U50" s="201">
        <f t="shared" si="26"/>
        <v>0</v>
      </c>
      <c r="V50" s="199">
        <f t="shared" si="27"/>
        <v>0</v>
      </c>
      <c r="W50" s="177"/>
    </row>
    <row r="51" spans="1:23" ht="13.5">
      <c r="A51" s="579"/>
      <c r="B51" s="582"/>
      <c r="C51" s="585"/>
      <c r="D51" s="52" t="s">
        <v>277</v>
      </c>
      <c r="E51" s="197"/>
      <c r="F51" s="198"/>
      <c r="G51" s="199">
        <f>+E51*F51</f>
        <v>0</v>
      </c>
      <c r="H51" s="204"/>
      <c r="I51" s="201"/>
      <c r="J51" s="201"/>
      <c r="K51" s="201"/>
      <c r="L51" s="201"/>
      <c r="M51" s="201"/>
      <c r="N51" s="201"/>
      <c r="O51" s="201"/>
      <c r="P51" s="201"/>
      <c r="Q51" s="201"/>
      <c r="R51" s="201"/>
      <c r="S51" s="201"/>
      <c r="T51" s="201">
        <f t="shared" si="25"/>
        <v>0</v>
      </c>
      <c r="U51" s="201">
        <f t="shared" si="26"/>
        <v>0</v>
      </c>
      <c r="V51" s="199">
        <f t="shared" si="27"/>
        <v>0</v>
      </c>
      <c r="W51" s="177"/>
    </row>
    <row r="52" spans="1:23" ht="13.5">
      <c r="A52" s="579"/>
      <c r="B52" s="582"/>
      <c r="C52" s="585"/>
      <c r="D52" s="52" t="s">
        <v>277</v>
      </c>
      <c r="E52" s="197"/>
      <c r="F52" s="198"/>
      <c r="G52" s="199">
        <f>+E52*F52</f>
        <v>0</v>
      </c>
      <c r="H52" s="204"/>
      <c r="I52" s="201"/>
      <c r="J52" s="201"/>
      <c r="K52" s="201"/>
      <c r="L52" s="201"/>
      <c r="M52" s="201"/>
      <c r="N52" s="201"/>
      <c r="O52" s="201"/>
      <c r="P52" s="201"/>
      <c r="Q52" s="201"/>
      <c r="R52" s="201"/>
      <c r="S52" s="201"/>
      <c r="T52" s="201">
        <f t="shared" si="25"/>
        <v>0</v>
      </c>
      <c r="U52" s="201">
        <f t="shared" si="26"/>
        <v>0</v>
      </c>
      <c r="V52" s="199">
        <f t="shared" si="27"/>
        <v>0</v>
      </c>
      <c r="W52" s="177"/>
    </row>
    <row r="53" spans="1:23" ht="13.5">
      <c r="A53" s="579"/>
      <c r="B53" s="582"/>
      <c r="C53" s="585"/>
      <c r="D53" s="52" t="s">
        <v>277</v>
      </c>
      <c r="E53" s="197"/>
      <c r="F53" s="198"/>
      <c r="G53" s="199">
        <f>+E53*F53</f>
        <v>0</v>
      </c>
      <c r="H53" s="204"/>
      <c r="I53" s="201"/>
      <c r="J53" s="201"/>
      <c r="K53" s="201"/>
      <c r="L53" s="201"/>
      <c r="M53" s="201"/>
      <c r="N53" s="201"/>
      <c r="O53" s="201"/>
      <c r="P53" s="201"/>
      <c r="Q53" s="201"/>
      <c r="R53" s="201"/>
      <c r="S53" s="201"/>
      <c r="T53" s="201">
        <f t="shared" si="25"/>
        <v>0</v>
      </c>
      <c r="U53" s="201">
        <f t="shared" si="26"/>
        <v>0</v>
      </c>
      <c r="V53" s="199">
        <f t="shared" si="27"/>
        <v>0</v>
      </c>
      <c r="W53" s="177"/>
    </row>
    <row r="54" spans="1:23" ht="13.5">
      <c r="A54" s="579"/>
      <c r="B54" s="582"/>
      <c r="C54" s="585"/>
      <c r="D54" s="52" t="s">
        <v>279</v>
      </c>
      <c r="E54" s="202"/>
      <c r="F54" s="203"/>
      <c r="G54" s="225"/>
      <c r="H54" s="204"/>
      <c r="I54" s="201"/>
      <c r="J54" s="201"/>
      <c r="K54" s="201"/>
      <c r="L54" s="201"/>
      <c r="M54" s="201"/>
      <c r="N54" s="201"/>
      <c r="O54" s="201"/>
      <c r="P54" s="201"/>
      <c r="Q54" s="201"/>
      <c r="R54" s="201"/>
      <c r="S54" s="201"/>
      <c r="T54" s="201">
        <f t="shared" si="25"/>
        <v>0</v>
      </c>
      <c r="U54" s="201">
        <f t="shared" si="26"/>
        <v>0</v>
      </c>
      <c r="V54" s="199">
        <f t="shared" si="27"/>
        <v>0</v>
      </c>
      <c r="W54" s="177"/>
    </row>
    <row r="55" spans="1:23" ht="13.5">
      <c r="A55" s="579"/>
      <c r="B55" s="582"/>
      <c r="C55" s="585"/>
      <c r="D55" s="207" t="s">
        <v>42</v>
      </c>
      <c r="E55" s="226"/>
      <c r="F55" s="227"/>
      <c r="G55" s="210">
        <f>+E55*F55</f>
        <v>0</v>
      </c>
      <c r="H55" s="229"/>
      <c r="I55" s="211"/>
      <c r="J55" s="211"/>
      <c r="K55" s="211"/>
      <c r="L55" s="211"/>
      <c r="M55" s="211"/>
      <c r="N55" s="211"/>
      <c r="O55" s="211"/>
      <c r="P55" s="211"/>
      <c r="Q55" s="211"/>
      <c r="R55" s="211"/>
      <c r="S55" s="211"/>
      <c r="T55" s="211">
        <f t="shared" si="25"/>
        <v>0</v>
      </c>
      <c r="U55" s="211">
        <f t="shared" si="26"/>
        <v>0</v>
      </c>
      <c r="V55" s="212">
        <f t="shared" si="27"/>
        <v>0</v>
      </c>
      <c r="W55" s="177"/>
    </row>
    <row r="56" spans="1:23" ht="13.5">
      <c r="A56" s="580"/>
      <c r="B56" s="583"/>
      <c r="C56" s="585"/>
      <c r="D56" s="213" t="s">
        <v>85</v>
      </c>
      <c r="E56" s="214"/>
      <c r="F56" s="215"/>
      <c r="G56" s="216">
        <f aca="true" t="shared" si="28" ref="G56:P56">SUM(G49:G55)</f>
        <v>0</v>
      </c>
      <c r="H56" s="217">
        <f t="shared" si="28"/>
        <v>0</v>
      </c>
      <c r="I56" s="218">
        <f t="shared" si="28"/>
        <v>0</v>
      </c>
      <c r="J56" s="218">
        <f t="shared" si="28"/>
        <v>0</v>
      </c>
      <c r="K56" s="218">
        <f t="shared" si="28"/>
        <v>0</v>
      </c>
      <c r="L56" s="218">
        <f t="shared" si="28"/>
        <v>0</v>
      </c>
      <c r="M56" s="218">
        <f t="shared" si="28"/>
        <v>0</v>
      </c>
      <c r="N56" s="218">
        <f t="shared" si="28"/>
        <v>0</v>
      </c>
      <c r="O56" s="218">
        <f t="shared" si="28"/>
        <v>0</v>
      </c>
      <c r="P56" s="218">
        <f t="shared" si="28"/>
        <v>0</v>
      </c>
      <c r="Q56" s="218">
        <f aca="true" t="shared" si="29" ref="Q56:V56">SUM(Q49:Q55)</f>
        <v>0</v>
      </c>
      <c r="R56" s="218">
        <f t="shared" si="29"/>
        <v>0</v>
      </c>
      <c r="S56" s="218">
        <f t="shared" si="29"/>
        <v>0</v>
      </c>
      <c r="T56" s="218">
        <f t="shared" si="29"/>
        <v>0</v>
      </c>
      <c r="U56" s="218">
        <f t="shared" si="29"/>
        <v>0</v>
      </c>
      <c r="V56" s="219">
        <f t="shared" si="29"/>
        <v>0</v>
      </c>
      <c r="W56" s="220"/>
    </row>
    <row r="57" spans="1:23" ht="13.5">
      <c r="A57" s="566" t="s">
        <v>281</v>
      </c>
      <c r="B57" s="567"/>
      <c r="C57" s="572">
        <f>SUM(C9:C56)</f>
        <v>20.4</v>
      </c>
      <c r="D57" s="221" t="s">
        <v>227</v>
      </c>
      <c r="E57" s="190"/>
      <c r="F57" s="230"/>
      <c r="G57" s="231">
        <f aca="true" t="shared" si="30" ref="G57:S63">SUM(G9+G17+G25+G33+G41)</f>
        <v>4080000</v>
      </c>
      <c r="H57" s="224">
        <f t="shared" si="30"/>
        <v>360000</v>
      </c>
      <c r="I57" s="195">
        <f t="shared" si="30"/>
        <v>360000</v>
      </c>
      <c r="J57" s="195">
        <f t="shared" si="30"/>
        <v>360000</v>
      </c>
      <c r="K57" s="195">
        <f t="shared" si="30"/>
        <v>360000</v>
      </c>
      <c r="L57" s="195">
        <f t="shared" si="30"/>
        <v>360000</v>
      </c>
      <c r="M57" s="195">
        <f t="shared" si="30"/>
        <v>360000</v>
      </c>
      <c r="N57" s="195">
        <f t="shared" si="30"/>
        <v>360000</v>
      </c>
      <c r="O57" s="195">
        <f t="shared" si="30"/>
        <v>360000</v>
      </c>
      <c r="P57" s="195">
        <f t="shared" si="30"/>
        <v>360000</v>
      </c>
      <c r="Q57" s="195">
        <f t="shared" si="30"/>
        <v>360000</v>
      </c>
      <c r="R57" s="195">
        <f t="shared" si="30"/>
        <v>360000</v>
      </c>
      <c r="S57" s="195">
        <f t="shared" si="30"/>
        <v>360000</v>
      </c>
      <c r="T57" s="195">
        <f aca="true" t="shared" si="31" ref="T57:T63">SUM(H57:S57)</f>
        <v>4320000</v>
      </c>
      <c r="U57" s="195">
        <f aca="true" t="shared" si="32" ref="U57:U63">T57-G57</f>
        <v>240000</v>
      </c>
      <c r="V57" s="196">
        <f aca="true" t="shared" si="33" ref="V57:V63">U57</f>
        <v>240000</v>
      </c>
      <c r="W57" s="177"/>
    </row>
    <row r="58" spans="1:23" ht="13.5">
      <c r="A58" s="568"/>
      <c r="B58" s="569"/>
      <c r="C58" s="573"/>
      <c r="D58" s="52" t="s">
        <v>277</v>
      </c>
      <c r="E58" s="197"/>
      <c r="F58" s="198"/>
      <c r="G58" s="232">
        <f t="shared" si="30"/>
        <v>18000</v>
      </c>
      <c r="H58" s="204">
        <f t="shared" si="30"/>
        <v>1500</v>
      </c>
      <c r="I58" s="201">
        <f t="shared" si="30"/>
        <v>1500</v>
      </c>
      <c r="J58" s="201">
        <f t="shared" si="30"/>
        <v>1500</v>
      </c>
      <c r="K58" s="201">
        <f t="shared" si="30"/>
        <v>1500</v>
      </c>
      <c r="L58" s="201">
        <f t="shared" si="30"/>
        <v>1500</v>
      </c>
      <c r="M58" s="201">
        <f t="shared" si="30"/>
        <v>1500</v>
      </c>
      <c r="N58" s="201">
        <f t="shared" si="30"/>
        <v>1500</v>
      </c>
      <c r="O58" s="201">
        <f t="shared" si="30"/>
        <v>1500</v>
      </c>
      <c r="P58" s="201">
        <f t="shared" si="30"/>
        <v>1500</v>
      </c>
      <c r="Q58" s="201">
        <f t="shared" si="30"/>
        <v>1500</v>
      </c>
      <c r="R58" s="201">
        <f t="shared" si="30"/>
        <v>1500</v>
      </c>
      <c r="S58" s="201">
        <f t="shared" si="30"/>
        <v>1500</v>
      </c>
      <c r="T58" s="201">
        <f t="shared" si="31"/>
        <v>18000</v>
      </c>
      <c r="U58" s="201">
        <f t="shared" si="32"/>
        <v>0</v>
      </c>
      <c r="V58" s="199">
        <f t="shared" si="33"/>
        <v>0</v>
      </c>
      <c r="W58" s="177"/>
    </row>
    <row r="59" spans="1:23" ht="13.5">
      <c r="A59" s="568"/>
      <c r="B59" s="569"/>
      <c r="C59" s="573"/>
      <c r="D59" s="52" t="s">
        <v>277</v>
      </c>
      <c r="E59" s="197"/>
      <c r="F59" s="198"/>
      <c r="G59" s="232">
        <f t="shared" si="30"/>
        <v>0</v>
      </c>
      <c r="H59" s="204">
        <f t="shared" si="30"/>
        <v>0</v>
      </c>
      <c r="I59" s="201">
        <f t="shared" si="30"/>
        <v>0</v>
      </c>
      <c r="J59" s="201">
        <f t="shared" si="30"/>
        <v>0</v>
      </c>
      <c r="K59" s="201">
        <f t="shared" si="30"/>
        <v>0</v>
      </c>
      <c r="L59" s="201">
        <f t="shared" si="30"/>
        <v>0</v>
      </c>
      <c r="M59" s="201">
        <f t="shared" si="30"/>
        <v>0</v>
      </c>
      <c r="N59" s="201">
        <f t="shared" si="30"/>
        <v>0</v>
      </c>
      <c r="O59" s="201">
        <f t="shared" si="30"/>
        <v>0</v>
      </c>
      <c r="P59" s="201">
        <f t="shared" si="30"/>
        <v>0</v>
      </c>
      <c r="Q59" s="201">
        <f t="shared" si="30"/>
        <v>0</v>
      </c>
      <c r="R59" s="201">
        <f t="shared" si="30"/>
        <v>0</v>
      </c>
      <c r="S59" s="201">
        <f t="shared" si="30"/>
        <v>0</v>
      </c>
      <c r="T59" s="201">
        <f t="shared" si="31"/>
        <v>0</v>
      </c>
      <c r="U59" s="201">
        <f t="shared" si="32"/>
        <v>0</v>
      </c>
      <c r="V59" s="199">
        <f t="shared" si="33"/>
        <v>0</v>
      </c>
      <c r="W59" s="177"/>
    </row>
    <row r="60" spans="1:23" ht="13.5">
      <c r="A60" s="568"/>
      <c r="B60" s="569"/>
      <c r="C60" s="573"/>
      <c r="D60" s="52" t="s">
        <v>277</v>
      </c>
      <c r="E60" s="197"/>
      <c r="F60" s="198"/>
      <c r="G60" s="232">
        <f t="shared" si="30"/>
        <v>0</v>
      </c>
      <c r="H60" s="204">
        <f t="shared" si="30"/>
        <v>0</v>
      </c>
      <c r="I60" s="201">
        <f t="shared" si="30"/>
        <v>0</v>
      </c>
      <c r="J60" s="201">
        <f t="shared" si="30"/>
        <v>0</v>
      </c>
      <c r="K60" s="201">
        <f t="shared" si="30"/>
        <v>0</v>
      </c>
      <c r="L60" s="201">
        <f t="shared" si="30"/>
        <v>0</v>
      </c>
      <c r="M60" s="201">
        <f t="shared" si="30"/>
        <v>0</v>
      </c>
      <c r="N60" s="201">
        <f t="shared" si="30"/>
        <v>0</v>
      </c>
      <c r="O60" s="201">
        <f t="shared" si="30"/>
        <v>0</v>
      </c>
      <c r="P60" s="201">
        <f t="shared" si="30"/>
        <v>0</v>
      </c>
      <c r="Q60" s="201">
        <f t="shared" si="30"/>
        <v>0</v>
      </c>
      <c r="R60" s="201">
        <f t="shared" si="30"/>
        <v>0</v>
      </c>
      <c r="S60" s="201">
        <f t="shared" si="30"/>
        <v>0</v>
      </c>
      <c r="T60" s="201">
        <f t="shared" si="31"/>
        <v>0</v>
      </c>
      <c r="U60" s="201">
        <f t="shared" si="32"/>
        <v>0</v>
      </c>
      <c r="V60" s="199">
        <f t="shared" si="33"/>
        <v>0</v>
      </c>
      <c r="W60" s="177"/>
    </row>
    <row r="61" spans="1:23" ht="13.5">
      <c r="A61" s="568"/>
      <c r="B61" s="569"/>
      <c r="C61" s="573"/>
      <c r="D61" s="52" t="s">
        <v>277</v>
      </c>
      <c r="E61" s="197"/>
      <c r="F61" s="198"/>
      <c r="G61" s="232">
        <f t="shared" si="30"/>
        <v>0</v>
      </c>
      <c r="H61" s="204">
        <f t="shared" si="30"/>
        <v>0</v>
      </c>
      <c r="I61" s="201">
        <f t="shared" si="30"/>
        <v>0</v>
      </c>
      <c r="J61" s="201">
        <f t="shared" si="30"/>
        <v>0</v>
      </c>
      <c r="K61" s="201">
        <f t="shared" si="30"/>
        <v>0</v>
      </c>
      <c r="L61" s="201">
        <f t="shared" si="30"/>
        <v>0</v>
      </c>
      <c r="M61" s="201">
        <f t="shared" si="30"/>
        <v>0</v>
      </c>
      <c r="N61" s="201">
        <f t="shared" si="30"/>
        <v>0</v>
      </c>
      <c r="O61" s="201">
        <f t="shared" si="30"/>
        <v>0</v>
      </c>
      <c r="P61" s="201">
        <f t="shared" si="30"/>
        <v>0</v>
      </c>
      <c r="Q61" s="201">
        <f t="shared" si="30"/>
        <v>0</v>
      </c>
      <c r="R61" s="201">
        <f t="shared" si="30"/>
        <v>0</v>
      </c>
      <c r="S61" s="201">
        <f t="shared" si="30"/>
        <v>0</v>
      </c>
      <c r="T61" s="201">
        <f t="shared" si="31"/>
        <v>0</v>
      </c>
      <c r="U61" s="201">
        <f t="shared" si="32"/>
        <v>0</v>
      </c>
      <c r="V61" s="199">
        <f t="shared" si="33"/>
        <v>0</v>
      </c>
      <c r="W61" s="177"/>
    </row>
    <row r="62" spans="1:23" ht="13.5">
      <c r="A62" s="568"/>
      <c r="B62" s="569"/>
      <c r="C62" s="573"/>
      <c r="D62" s="52" t="s">
        <v>279</v>
      </c>
      <c r="E62" s="202"/>
      <c r="F62" s="203"/>
      <c r="G62" s="232">
        <f t="shared" si="30"/>
        <v>0</v>
      </c>
      <c r="H62" s="204">
        <f t="shared" si="30"/>
        <v>54000</v>
      </c>
      <c r="I62" s="201">
        <f t="shared" si="30"/>
        <v>0</v>
      </c>
      <c r="J62" s="201">
        <f t="shared" si="30"/>
        <v>0</v>
      </c>
      <c r="K62" s="201">
        <f t="shared" si="30"/>
        <v>0</v>
      </c>
      <c r="L62" s="201">
        <f t="shared" si="30"/>
        <v>0</v>
      </c>
      <c r="M62" s="201">
        <f t="shared" si="30"/>
        <v>0</v>
      </c>
      <c r="N62" s="201">
        <f t="shared" si="30"/>
        <v>0</v>
      </c>
      <c r="O62" s="201">
        <f t="shared" si="30"/>
        <v>0</v>
      </c>
      <c r="P62" s="201">
        <f t="shared" si="30"/>
        <v>54000</v>
      </c>
      <c r="Q62" s="201">
        <f t="shared" si="30"/>
        <v>0</v>
      </c>
      <c r="R62" s="201">
        <f t="shared" si="30"/>
        <v>0</v>
      </c>
      <c r="S62" s="201">
        <f t="shared" si="30"/>
        <v>0</v>
      </c>
      <c r="T62" s="201">
        <f t="shared" si="31"/>
        <v>108000</v>
      </c>
      <c r="U62" s="201">
        <f t="shared" si="32"/>
        <v>108000</v>
      </c>
      <c r="V62" s="199">
        <f t="shared" si="33"/>
        <v>108000</v>
      </c>
      <c r="W62" s="177"/>
    </row>
    <row r="63" spans="1:23" ht="13.5">
      <c r="A63" s="568"/>
      <c r="B63" s="569"/>
      <c r="C63" s="573"/>
      <c r="D63" s="207" t="s">
        <v>42</v>
      </c>
      <c r="E63" s="226"/>
      <c r="F63" s="227"/>
      <c r="G63" s="233">
        <f t="shared" si="30"/>
        <v>0</v>
      </c>
      <c r="H63" s="229">
        <f t="shared" si="30"/>
        <v>1666</v>
      </c>
      <c r="I63" s="211">
        <f t="shared" si="30"/>
        <v>1666</v>
      </c>
      <c r="J63" s="211">
        <f t="shared" si="30"/>
        <v>1666</v>
      </c>
      <c r="K63" s="211">
        <f t="shared" si="30"/>
        <v>1666</v>
      </c>
      <c r="L63" s="211">
        <f t="shared" si="30"/>
        <v>1666</v>
      </c>
      <c r="M63" s="211">
        <f t="shared" si="30"/>
        <v>1666</v>
      </c>
      <c r="N63" s="211">
        <f t="shared" si="30"/>
        <v>1666</v>
      </c>
      <c r="O63" s="211">
        <f t="shared" si="30"/>
        <v>1666</v>
      </c>
      <c r="P63" s="211">
        <f t="shared" si="30"/>
        <v>1666</v>
      </c>
      <c r="Q63" s="211">
        <f t="shared" si="30"/>
        <v>1666</v>
      </c>
      <c r="R63" s="211">
        <f t="shared" si="30"/>
        <v>1666</v>
      </c>
      <c r="S63" s="211">
        <f t="shared" si="30"/>
        <v>1666</v>
      </c>
      <c r="T63" s="211">
        <f t="shared" si="31"/>
        <v>19992</v>
      </c>
      <c r="U63" s="211">
        <f t="shared" si="32"/>
        <v>19992</v>
      </c>
      <c r="V63" s="212">
        <f t="shared" si="33"/>
        <v>19992</v>
      </c>
      <c r="W63" s="177"/>
    </row>
    <row r="64" spans="1:23" ht="13.5">
      <c r="A64" s="570"/>
      <c r="B64" s="571"/>
      <c r="C64" s="574"/>
      <c r="D64" s="213" t="s">
        <v>282</v>
      </c>
      <c r="E64" s="214"/>
      <c r="F64" s="215"/>
      <c r="G64" s="219">
        <f>+G56+G48+G32+G24+G16</f>
        <v>4098000</v>
      </c>
      <c r="H64" s="217">
        <f aca="true" t="shared" si="34" ref="H64:T64">+H56+H48+H32+H24+H16+H40</f>
        <v>417166</v>
      </c>
      <c r="I64" s="217">
        <f t="shared" si="34"/>
        <v>363166</v>
      </c>
      <c r="J64" s="217">
        <f t="shared" si="34"/>
        <v>363166</v>
      </c>
      <c r="K64" s="217">
        <f t="shared" si="34"/>
        <v>363166</v>
      </c>
      <c r="L64" s="217">
        <f t="shared" si="34"/>
        <v>363166</v>
      </c>
      <c r="M64" s="217">
        <f t="shared" si="34"/>
        <v>363166</v>
      </c>
      <c r="N64" s="217">
        <f t="shared" si="34"/>
        <v>363166</v>
      </c>
      <c r="O64" s="217">
        <f t="shared" si="34"/>
        <v>363166</v>
      </c>
      <c r="P64" s="217">
        <f t="shared" si="34"/>
        <v>417166</v>
      </c>
      <c r="Q64" s="217">
        <f t="shared" si="34"/>
        <v>363166</v>
      </c>
      <c r="R64" s="217">
        <f t="shared" si="34"/>
        <v>363166</v>
      </c>
      <c r="S64" s="217">
        <f t="shared" si="34"/>
        <v>363166</v>
      </c>
      <c r="T64" s="217">
        <f t="shared" si="34"/>
        <v>4465992</v>
      </c>
      <c r="U64" s="217">
        <f>SUM(U57:U63)</f>
        <v>367992</v>
      </c>
      <c r="V64" s="217">
        <f>+V56+V48+V32+V24+V16+V40</f>
        <v>367992</v>
      </c>
      <c r="W64" s="177"/>
    </row>
    <row r="65" spans="1:23" ht="16.5" customHeight="1">
      <c r="A65" s="234"/>
      <c r="B65" s="234"/>
      <c r="C65" s="234"/>
      <c r="D65" s="189"/>
      <c r="E65" s="235"/>
      <c r="F65" s="235"/>
      <c r="G65" s="236"/>
      <c r="H65" s="237"/>
      <c r="I65" s="237"/>
      <c r="J65" s="237"/>
      <c r="K65" s="237"/>
      <c r="L65" s="237"/>
      <c r="M65" s="237"/>
      <c r="N65" s="237"/>
      <c r="O65" s="237"/>
      <c r="P65" s="237"/>
      <c r="Q65" s="237"/>
      <c r="R65" s="237"/>
      <c r="S65" s="237"/>
      <c r="T65" s="236"/>
      <c r="U65" s="236"/>
      <c r="V65" s="236"/>
      <c r="W65" s="177"/>
    </row>
    <row r="66" spans="1:23" ht="16.5" customHeight="1">
      <c r="A66" s="234"/>
      <c r="B66" s="234"/>
      <c r="C66" s="234"/>
      <c r="D66" s="189"/>
      <c r="E66" s="235"/>
      <c r="F66" s="235"/>
      <c r="G66" s="238"/>
      <c r="H66" s="239"/>
      <c r="I66" s="239"/>
      <c r="J66" s="239"/>
      <c r="K66" s="239"/>
      <c r="L66" s="239"/>
      <c r="M66" s="239"/>
      <c r="N66" s="239"/>
      <c r="O66" s="239"/>
      <c r="P66" s="239"/>
      <c r="Q66" s="239"/>
      <c r="R66" s="239"/>
      <c r="S66" s="239"/>
      <c r="T66" s="240"/>
      <c r="U66" s="575"/>
      <c r="V66" s="575"/>
      <c r="W66" s="177"/>
    </row>
    <row r="67" spans="1:23" s="176" customFormat="1" ht="18.75">
      <c r="A67" s="576" t="s">
        <v>283</v>
      </c>
      <c r="B67" s="577"/>
      <c r="C67" s="242">
        <f>SUM(C9:C56)</f>
        <v>20.4</v>
      </c>
      <c r="D67" s="241"/>
      <c r="E67" s="243"/>
      <c r="F67" s="243"/>
      <c r="G67" s="244">
        <f>SUM(G64)</f>
        <v>4098000</v>
      </c>
      <c r="H67" s="245"/>
      <c r="I67" s="245"/>
      <c r="J67" s="245"/>
      <c r="K67" s="245"/>
      <c r="L67" s="245"/>
      <c r="M67" s="245"/>
      <c r="N67" s="245"/>
      <c r="O67" s="245"/>
      <c r="P67" s="245"/>
      <c r="Q67" s="245"/>
      <c r="R67" s="245"/>
      <c r="S67" s="245"/>
      <c r="T67" s="246">
        <f>SUM(T64)</f>
        <v>4465992</v>
      </c>
      <c r="U67" s="247"/>
      <c r="V67" s="248">
        <f>SUM(V64)</f>
        <v>367992</v>
      </c>
      <c r="W67" s="249"/>
    </row>
    <row r="68" spans="1:23" ht="32.25" customHeight="1">
      <c r="A68" s="564" t="s">
        <v>121</v>
      </c>
      <c r="B68" s="564"/>
      <c r="C68" s="564"/>
      <c r="D68" s="564"/>
      <c r="E68" s="564"/>
      <c r="F68" s="564"/>
      <c r="G68" s="564"/>
      <c r="H68" s="564"/>
      <c r="I68" s="564"/>
      <c r="J68" s="564"/>
      <c r="K68" s="564"/>
      <c r="L68" s="177"/>
      <c r="M68" s="177"/>
      <c r="N68" s="177"/>
      <c r="O68" s="177"/>
      <c r="P68" s="177"/>
      <c r="Q68" s="177"/>
      <c r="R68" s="177"/>
      <c r="S68" s="177"/>
      <c r="T68" s="177"/>
      <c r="U68" s="177"/>
      <c r="V68" s="177"/>
      <c r="W68" s="177"/>
    </row>
    <row r="69" spans="1:23" ht="40.5" customHeight="1">
      <c r="A69" s="565" t="s">
        <v>284</v>
      </c>
      <c r="B69" s="565"/>
      <c r="C69" s="565"/>
      <c r="D69" s="565"/>
      <c r="E69" s="565"/>
      <c r="F69" s="565"/>
      <c r="G69" s="565"/>
      <c r="H69" s="565"/>
      <c r="I69" s="565"/>
      <c r="J69" s="565"/>
      <c r="K69" s="565"/>
      <c r="L69" s="565"/>
      <c r="M69" s="177"/>
      <c r="N69" s="177"/>
      <c r="O69" s="177"/>
      <c r="P69" s="177"/>
      <c r="Q69" s="177"/>
      <c r="R69" s="177"/>
      <c r="S69" s="177"/>
      <c r="T69" s="177"/>
      <c r="U69" s="177"/>
      <c r="V69" s="177"/>
      <c r="W69" s="177"/>
    </row>
    <row r="70" spans="1:23" ht="13.5">
      <c r="A70" s="183" t="s">
        <v>285</v>
      </c>
      <c r="B70" s="183"/>
      <c r="C70" s="183"/>
      <c r="D70" s="177"/>
      <c r="E70" s="177"/>
      <c r="F70" s="177"/>
      <c r="G70" s="177"/>
      <c r="H70" s="177"/>
      <c r="I70" s="177"/>
      <c r="J70" s="177"/>
      <c r="K70" s="177"/>
      <c r="L70" s="177"/>
      <c r="M70" s="177"/>
      <c r="N70" s="177"/>
      <c r="O70" s="177"/>
      <c r="P70" s="177"/>
      <c r="Q70" s="177"/>
      <c r="R70" s="177"/>
      <c r="S70" s="177"/>
      <c r="T70" s="177"/>
      <c r="U70" s="177"/>
      <c r="V70" s="177"/>
      <c r="W70" s="177"/>
    </row>
    <row r="71" spans="1:23" ht="13.5">
      <c r="A71" s="183" t="s">
        <v>286</v>
      </c>
      <c r="B71" s="183"/>
      <c r="C71" s="183"/>
      <c r="D71" s="177"/>
      <c r="E71" s="177"/>
      <c r="F71" s="177"/>
      <c r="G71" s="177"/>
      <c r="H71" s="177"/>
      <c r="I71" s="177"/>
      <c r="J71" s="177"/>
      <c r="K71" s="177"/>
      <c r="L71" s="177"/>
      <c r="M71" s="177"/>
      <c r="N71" s="177"/>
      <c r="O71" s="177"/>
      <c r="P71" s="177"/>
      <c r="Q71" s="177"/>
      <c r="R71" s="177"/>
      <c r="S71" s="177"/>
      <c r="T71" s="177"/>
      <c r="U71" s="177"/>
      <c r="V71" s="177"/>
      <c r="W71" s="177"/>
    </row>
    <row r="72" spans="1:23" ht="13.5">
      <c r="A72" s="177"/>
      <c r="B72" s="177"/>
      <c r="C72" s="177"/>
      <c r="D72" s="177"/>
      <c r="E72" s="177"/>
      <c r="F72" s="177"/>
      <c r="G72" s="177"/>
      <c r="H72" s="177"/>
      <c r="I72" s="177"/>
      <c r="J72" s="177"/>
      <c r="K72" s="177"/>
      <c r="L72" s="177"/>
      <c r="M72" s="177"/>
      <c r="N72" s="177"/>
      <c r="O72" s="177"/>
      <c r="P72" s="177"/>
      <c r="Q72" s="177"/>
      <c r="R72" s="177"/>
      <c r="S72" s="177"/>
      <c r="T72" s="177"/>
      <c r="U72" s="177"/>
      <c r="V72" s="177"/>
      <c r="W72" s="177"/>
    </row>
    <row r="73" spans="1:23" ht="13.5">
      <c r="A73" s="177"/>
      <c r="B73" s="177"/>
      <c r="C73" s="177"/>
      <c r="D73" s="177"/>
      <c r="E73" s="177"/>
      <c r="F73" s="177"/>
      <c r="G73" s="177"/>
      <c r="H73" s="177"/>
      <c r="I73" s="177"/>
      <c r="J73" s="177"/>
      <c r="K73" s="177"/>
      <c r="L73" s="177"/>
      <c r="M73" s="177"/>
      <c r="N73" s="177"/>
      <c r="O73" s="177"/>
      <c r="P73" s="177"/>
      <c r="Q73" s="177"/>
      <c r="R73" s="177"/>
      <c r="S73" s="177"/>
      <c r="T73" s="177"/>
      <c r="U73" s="177"/>
      <c r="V73" s="177"/>
      <c r="W73" s="177"/>
    </row>
  </sheetData>
  <mergeCells count="36">
    <mergeCell ref="J3:V3"/>
    <mergeCell ref="A4:U4"/>
    <mergeCell ref="P5:Q5"/>
    <mergeCell ref="R5:V5"/>
    <mergeCell ref="A7:A8"/>
    <mergeCell ref="B7:B8"/>
    <mergeCell ref="C7:C8"/>
    <mergeCell ref="D7:D8"/>
    <mergeCell ref="E7:G7"/>
    <mergeCell ref="H7:T7"/>
    <mergeCell ref="U7:U8"/>
    <mergeCell ref="V7:V8"/>
    <mergeCell ref="A9:A16"/>
    <mergeCell ref="B9:B16"/>
    <mergeCell ref="C9:C16"/>
    <mergeCell ref="A17:A24"/>
    <mergeCell ref="B17:B24"/>
    <mergeCell ref="C17:C24"/>
    <mergeCell ref="A25:A32"/>
    <mergeCell ref="B25:B32"/>
    <mergeCell ref="C25:C32"/>
    <mergeCell ref="A33:A40"/>
    <mergeCell ref="B33:B40"/>
    <mergeCell ref="C33:C40"/>
    <mergeCell ref="U66:V66"/>
    <mergeCell ref="A67:B67"/>
    <mergeCell ref="A41:A48"/>
    <mergeCell ref="B41:B48"/>
    <mergeCell ref="C41:C48"/>
    <mergeCell ref="A49:A56"/>
    <mergeCell ref="B49:B56"/>
    <mergeCell ref="C49:C56"/>
    <mergeCell ref="A68:K68"/>
    <mergeCell ref="A69:L69"/>
    <mergeCell ref="A57:B64"/>
    <mergeCell ref="C57:C64"/>
  </mergeCells>
  <printOptions horizontalCentered="1"/>
  <pageMargins left="0.1968503937007874" right="0.1968503937007874" top="0.5905511811023623" bottom="0.1968503937007874" header="0.5118110236220472" footer="0"/>
  <pageSetup fitToHeight="1" fitToWidth="1" horizontalDpi="600" verticalDpi="600" orientation="landscape" paperSize="9" scale="55" r:id="rId2"/>
  <headerFooter alignWithMargins="0">
    <oddFooter>&amp;R様式－８頁</oddFooter>
  </headerFooter>
  <drawing r:id="rId1"/>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H0000</dc:creator>
  <cp:keywords/>
  <dc:description/>
  <cp:lastModifiedBy>Administrator</cp:lastModifiedBy>
  <cp:lastPrinted>2019-05-23T10:28:06Z</cp:lastPrinted>
  <dcterms:created xsi:type="dcterms:W3CDTF">2012-07-18T03:45:32Z</dcterms:created>
  <dcterms:modified xsi:type="dcterms:W3CDTF">2019-05-23T10:58:33Z</dcterms:modified>
  <cp:category/>
  <cp:version/>
  <cp:contentType/>
  <cp:contentStatus/>
</cp:coreProperties>
</file>