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60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<sst xmlns="http://schemas.openxmlformats.org/spreadsheetml/2006/main" count="1369" uniqueCount="154">
  <si>
    <t>製造業</t>
  </si>
  <si>
    <t>パルプ･紙･紙製品</t>
  </si>
  <si>
    <t>出版･印刷</t>
  </si>
  <si>
    <t>化 学</t>
  </si>
  <si>
    <t>プラスチック製品</t>
  </si>
  <si>
    <t>鉄 鋼</t>
  </si>
  <si>
    <t>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</si>
  <si>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</si>
  <si>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</si>
  <si>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</si>
  <si>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</si>
  <si>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</si>
  <si>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</si>
  <si>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その他製造業</t>
  </si>
  <si>
    <t>種</t>
  </si>
  <si>
    <t>農林水産業</t>
  </si>
  <si>
    <t>鉱  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</si>
  <si>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</si>
  <si>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</si>
  <si>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</si>
  <si>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</si>
  <si>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</si>
  <si>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</si>
  <si>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</si>
  <si>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</si>
  <si>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</si>
  <si>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</si>
  <si>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</si>
  <si>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</si>
  <si>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</si>
  <si>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</si>
  <si>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</si>
  <si>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</si>
  <si>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</si>
  <si>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</si>
  <si>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</si>
  <si>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</si>
  <si>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</si>
  <si>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</si>
  <si>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</si>
  <si>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</si>
  <si>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</si>
  <si>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</si>
  <si>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</si>
  <si>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</si>
  <si>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繊維･衣服</t>
  </si>
  <si>
    <t>石油･石炭製品</t>
  </si>
  <si>
    <t>情報通信機械器具製造業</t>
  </si>
  <si>
    <t>電子部品･デバイス製造業</t>
  </si>
  <si>
    <t>電気・ガス・水道業</t>
  </si>
  <si>
    <t>情報通信業</t>
  </si>
  <si>
    <t>水運業</t>
  </si>
  <si>
    <t>航空運輸業</t>
  </si>
  <si>
    <t>倉庫業</t>
  </si>
  <si>
    <t>運輸に付帯するｻｰﾋﾞｽ</t>
  </si>
  <si>
    <t>卸売・小売業</t>
  </si>
  <si>
    <t>金融・保険業、不動産業</t>
  </si>
  <si>
    <t>飲食店、宿泊業</t>
  </si>
  <si>
    <t>医療、福祉、教育、学習支援業</t>
  </si>
  <si>
    <t>複合サービス業、サービス業</t>
  </si>
  <si>
    <t xml:space="preserve"> 年          次</t>
  </si>
  <si>
    <t>要求状況</t>
  </si>
  <si>
    <t>労組数</t>
  </si>
  <si>
    <t>鉄道業</t>
  </si>
  <si>
    <t>窯業･土製品</t>
  </si>
  <si>
    <t>木材･家具･装備品</t>
  </si>
  <si>
    <t>ゴム製品･なめし皮</t>
  </si>
  <si>
    <t>-</t>
  </si>
  <si>
    <t>【公表資料用】</t>
  </si>
  <si>
    <t>（　単　純　平　均　）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</si>
  <si>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</si>
  <si>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</si>
  <si>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</si>
  <si>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</si>
  <si>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</si>
  <si>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</si>
  <si>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</si>
  <si>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10 年 最 終 集 計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</si>
  <si>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</si>
  <si>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</si>
  <si>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</si>
  <si>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</si>
  <si>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</si>
  <si>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</si>
  <si>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17 年 最 終 集 計</t>
  </si>
  <si>
    <t xml:space="preserve">  (A)   －    (B)</t>
  </si>
  <si>
    <t>　＊賃上げ一時金情報は、インターネットのホームページでご利用いただけます。</t>
  </si>
  <si>
    <t>賀茂県民生活センター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</si>
  <si>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</si>
  <si>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</si>
  <si>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</si>
  <si>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東部県民生活センター熱海県民相談室</t>
  </si>
  <si>
    <t>〒413-0016　熱海市水口町１３－１５</t>
  </si>
  <si>
    <t>東部県民生活センター富士県民相談室</t>
  </si>
  <si>
    <t>〒416-0906　富士市本市場４４１－１</t>
  </si>
  <si>
    <t>中部県民生活センター</t>
  </si>
  <si>
    <t>〒422-8067　静岡市駿河区南町１４－１　水の森ビル３階</t>
  </si>
  <si>
    <t>中部県民生活センター藤枝県民相談室</t>
  </si>
  <si>
    <t>〒426-8664　藤枝市瀬戸新屋３６２－１</t>
  </si>
  <si>
    <t>西部県民生活センター</t>
  </si>
  <si>
    <t>西部県民生活センター中遠県民相談室</t>
  </si>
  <si>
    <t>西部県民生活センター北遠県民相談室</t>
  </si>
  <si>
    <t>前年
要求額（円）</t>
  </si>
  <si>
    <t>支給月数
（か月）</t>
  </si>
  <si>
    <t>時期別</t>
  </si>
  <si>
    <t>夏冬型</t>
  </si>
  <si>
    <t>冬夏型</t>
  </si>
  <si>
    <t>各期型</t>
  </si>
  <si>
    <t>２期分以上</t>
  </si>
  <si>
    <t>平均
年齢</t>
  </si>
  <si>
    <t>静岡県東部県民生活センター</t>
  </si>
  <si>
    <t>運輸業</t>
  </si>
  <si>
    <t>東部</t>
  </si>
  <si>
    <t>支給月数
（か月）</t>
  </si>
  <si>
    <t>● 夏季一時金要求・妥結結果の推移（単純平均）</t>
  </si>
  <si>
    <t xml:space="preserve">     労働政策室ホームページ「しずおか労働福祉情報」のＵＲＬは下記になります。</t>
  </si>
  <si>
    <t xml:space="preserve">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</si>
  <si>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</si>
  <si>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＊労働関係業務を担当する県の事務所</t>
  </si>
  <si>
    <t>〒430-0933　浜松市中区鍛冶町１００－１　ザザシティ浜松中央館５階</t>
  </si>
  <si>
    <t>〒438-0086　磐田市見付３５９９－４</t>
  </si>
  <si>
    <t>〒431-3313　浜松市天竜区二俣町鹿島５５９</t>
  </si>
  <si>
    <t xml:space="preserve"> 18 年 最 終 集 計</t>
  </si>
  <si>
    <t>平成19年　夏季一時金要求・妥結速報(最終結果)</t>
  </si>
  <si>
    <t>19 年最終集計（A）</t>
  </si>
  <si>
    <t>18 年最終集計（B）</t>
  </si>
  <si>
    <t>X</t>
  </si>
  <si>
    <t>-</t>
  </si>
  <si>
    <t>静岡県産業部労働政策室</t>
  </si>
  <si>
    <t>静岡県</t>
  </si>
  <si>
    <t>19 年 最終集計（A）</t>
  </si>
  <si>
    <t>18 年 最終集計（B）</t>
  </si>
  <si>
    <t>（　単　純　平　均　）</t>
  </si>
  <si>
    <t>【公表資料用】</t>
  </si>
  <si>
    <t>食料品･たばこ</t>
  </si>
  <si>
    <t>繊維･衣服</t>
  </si>
  <si>
    <t>木材･家具･装備品</t>
  </si>
  <si>
    <t>石油･石炭製品</t>
  </si>
  <si>
    <t>-</t>
  </si>
  <si>
    <t>ゴム製品･なめし皮</t>
  </si>
  <si>
    <t>窯業･土製品</t>
  </si>
  <si>
    <t>-</t>
  </si>
  <si>
    <t>運輸業</t>
  </si>
  <si>
    <t>鉄道業</t>
  </si>
  <si>
    <t>-</t>
  </si>
  <si>
    <t>-</t>
  </si>
  <si>
    <t xml:space="preserve"> 18 年 最 終 集 計</t>
  </si>
  <si>
    <t>静岡県中部県民生活センター</t>
  </si>
  <si>
    <t>中部</t>
  </si>
  <si>
    <t>-</t>
  </si>
  <si>
    <t>静岡県西部県民生活センター</t>
  </si>
  <si>
    <t>西部</t>
  </si>
  <si>
    <t xml:space="preserve">     労働政策室ホームページ「しずおか労働福祉情報」のＵＲＬは下記になります。</t>
  </si>
  <si>
    <t xml:space="preserve">      　　　　　　　http://www.pref.shizuoka.jp/sangyou/sa-210/index.html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</si>
</sst>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80" fontId="8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180" fontId="8" fillId="0" borderId="14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8" fillId="0" borderId="5" xfId="0" applyFont="1" applyBorder="1" applyAlignment="1">
      <alignment/>
    </xf>
    <xf numFmtId="180" fontId="8" fillId="0" borderId="3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80" fontId="8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180" fontId="8" fillId="0" borderId="24" xfId="0" applyNumberFormat="1" applyFont="1" applyBorder="1" applyAlignment="1">
      <alignment horizontal="right"/>
    </xf>
    <xf numFmtId="187" fontId="8" fillId="0" borderId="12" xfId="0" applyNumberFormat="1" applyFont="1" applyBorder="1" applyAlignment="1">
      <alignment horizontal="right"/>
    </xf>
    <xf numFmtId="187" fontId="8" fillId="0" borderId="14" xfId="0" applyNumberFormat="1" applyFont="1" applyBorder="1" applyAlignment="1">
      <alignment horizontal="right"/>
    </xf>
    <xf numFmtId="187" fontId="8" fillId="0" borderId="15" xfId="0" applyNumberFormat="1" applyFont="1" applyBorder="1" applyAlignment="1">
      <alignment horizontal="right"/>
    </xf>
    <xf numFmtId="187" fontId="8" fillId="0" borderId="3" xfId="0" applyNumberFormat="1" applyFont="1" applyBorder="1" applyAlignment="1">
      <alignment horizontal="right"/>
    </xf>
    <xf numFmtId="187" fontId="8" fillId="0" borderId="21" xfId="0" applyNumberFormat="1" applyFont="1" applyBorder="1" applyAlignment="1">
      <alignment horizontal="right"/>
    </xf>
    <xf numFmtId="187" fontId="8" fillId="0" borderId="24" xfId="0" applyNumberFormat="1" applyFont="1" applyBorder="1" applyAlignment="1">
      <alignment horizontal="right"/>
    </xf>
    <xf numFmtId="188" fontId="8" fillId="0" borderId="12" xfId="0" applyNumberFormat="1" applyFont="1" applyBorder="1" applyAlignment="1">
      <alignment horizontal="right"/>
    </xf>
    <xf numFmtId="188" fontId="8" fillId="0" borderId="14" xfId="0" applyNumberFormat="1" applyFont="1" applyBorder="1" applyAlignment="1">
      <alignment horizontal="right"/>
    </xf>
    <xf numFmtId="188" fontId="8" fillId="0" borderId="15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188" fontId="8" fillId="0" borderId="21" xfId="0" applyNumberFormat="1" applyFont="1" applyBorder="1" applyAlignment="1">
      <alignment horizontal="right"/>
    </xf>
    <xf numFmtId="188" fontId="8" fillId="0" borderId="24" xfId="0" applyNumberFormat="1" applyFont="1" applyBorder="1" applyAlignment="1">
      <alignment horizontal="right"/>
    </xf>
    <xf numFmtId="184" fontId="8" fillId="0" borderId="24" xfId="0" applyNumberFormat="1" applyFont="1" applyBorder="1" applyAlignment="1">
      <alignment horizontal="right"/>
    </xf>
    <xf numFmtId="184" fontId="8" fillId="0" borderId="25" xfId="0" applyNumberFormat="1" applyFont="1" applyBorder="1" applyAlignment="1">
      <alignment horizontal="right"/>
    </xf>
    <xf numFmtId="184" fontId="8" fillId="0" borderId="26" xfId="0" applyNumberFormat="1" applyFont="1" applyBorder="1" applyAlignment="1">
      <alignment horizontal="right"/>
    </xf>
    <xf numFmtId="184" fontId="8" fillId="0" borderId="27" xfId="0" applyNumberFormat="1" applyFont="1" applyBorder="1" applyAlignment="1">
      <alignment horizontal="right"/>
    </xf>
    <xf numFmtId="184" fontId="8" fillId="0" borderId="28" xfId="0" applyNumberFormat="1" applyFont="1" applyBorder="1" applyAlignment="1">
      <alignment horizontal="right"/>
    </xf>
    <xf numFmtId="184" fontId="8" fillId="0" borderId="29" xfId="0" applyNumberFormat="1" applyFont="1" applyBorder="1" applyAlignment="1">
      <alignment horizontal="right"/>
    </xf>
    <xf numFmtId="184" fontId="8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0" fillId="0" borderId="8" xfId="0" applyFont="1" applyFill="1" applyBorder="1" applyAlignment="1">
      <alignment horizontal="left" indent="5"/>
    </xf>
    <xf numFmtId="0" fontId="0" fillId="0" borderId="8" xfId="0" applyFont="1" applyFill="1" applyBorder="1" applyAlignment="1">
      <alignment horizontal="left" indent="3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38" fontId="10" fillId="0" borderId="32" xfId="17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184" fontId="8" fillId="0" borderId="36" xfId="0" applyNumberFormat="1" applyFont="1" applyBorder="1" applyAlignment="1">
      <alignment horizontal="right"/>
    </xf>
    <xf numFmtId="184" fontId="8" fillId="0" borderId="37" xfId="0" applyNumberFormat="1" applyFont="1" applyBorder="1" applyAlignment="1">
      <alignment horizontal="right"/>
    </xf>
    <xf numFmtId="184" fontId="8" fillId="0" borderId="18" xfId="0" applyNumberFormat="1" applyFont="1" applyBorder="1" applyAlignment="1">
      <alignment horizontal="right"/>
    </xf>
    <xf numFmtId="184" fontId="8" fillId="0" borderId="5" xfId="0" applyNumberFormat="1" applyFont="1" applyBorder="1" applyAlignment="1">
      <alignment horizontal="right"/>
    </xf>
    <xf numFmtId="184" fontId="8" fillId="0" borderId="38" xfId="0" applyNumberFormat="1" applyFont="1" applyBorder="1" applyAlignment="1">
      <alignment horizontal="right"/>
    </xf>
    <xf numFmtId="187" fontId="8" fillId="0" borderId="16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horizontal="right"/>
    </xf>
    <xf numFmtId="187" fontId="8" fillId="0" borderId="39" xfId="0" applyNumberFormat="1" applyFont="1" applyBorder="1" applyAlignment="1">
      <alignment horizontal="right"/>
    </xf>
    <xf numFmtId="187" fontId="8" fillId="0" borderId="6" xfId="0" applyNumberFormat="1" applyFont="1" applyBorder="1" applyAlignment="1">
      <alignment horizontal="right"/>
    </xf>
    <xf numFmtId="187" fontId="8" fillId="0" borderId="31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right"/>
    </xf>
    <xf numFmtId="180" fontId="8" fillId="0" borderId="11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right"/>
    </xf>
    <xf numFmtId="184" fontId="8" fillId="0" borderId="40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80" fontId="8" fillId="0" borderId="33" xfId="0" applyNumberFormat="1" applyFont="1" applyBorder="1" applyAlignment="1">
      <alignment horizontal="right"/>
    </xf>
    <xf numFmtId="180" fontId="8" fillId="0" borderId="9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/>
    </xf>
    <xf numFmtId="38" fontId="10" fillId="0" borderId="15" xfId="17" applyFont="1" applyFill="1" applyBorder="1" applyAlignment="1">
      <alignment/>
    </xf>
    <xf numFmtId="182" fontId="10" fillId="0" borderId="18" xfId="0" applyNumberFormat="1" applyFont="1" applyFill="1" applyBorder="1" applyAlignment="1">
      <alignment/>
    </xf>
    <xf numFmtId="38" fontId="10" fillId="0" borderId="41" xfId="17" applyFont="1" applyFill="1" applyBorder="1" applyAlignment="1">
      <alignment horizontal="center"/>
    </xf>
    <xf numFmtId="182" fontId="10" fillId="0" borderId="27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>
      <alignment horizontal="center"/>
    </xf>
    <xf numFmtId="38" fontId="10" fillId="0" borderId="18" xfId="17" applyFont="1" applyFill="1" applyBorder="1" applyAlignment="1">
      <alignment horizontal="center"/>
    </xf>
    <xf numFmtId="0" fontId="10" fillId="0" borderId="15" xfId="23" applyFont="1" applyFill="1" applyBorder="1">
      <alignment/>
      <protection/>
    </xf>
    <xf numFmtId="40" fontId="10" fillId="0" borderId="18" xfId="17" applyNumberFormat="1" applyFont="1" applyFill="1" applyBorder="1" applyAlignment="1">
      <alignment/>
    </xf>
    <xf numFmtId="182" fontId="10" fillId="0" borderId="27" xfId="0" applyNumberFormat="1" applyFont="1" applyFill="1" applyBorder="1" applyAlignment="1">
      <alignment horizontal="center"/>
    </xf>
    <xf numFmtId="0" fontId="10" fillId="0" borderId="44" xfId="23" applyFont="1" applyFill="1" applyBorder="1">
      <alignment/>
      <protection/>
    </xf>
    <xf numFmtId="183" fontId="10" fillId="0" borderId="45" xfId="0" applyNumberFormat="1" applyFont="1" applyFill="1" applyBorder="1" applyAlignment="1">
      <alignment/>
    </xf>
    <xf numFmtId="38" fontId="10" fillId="0" borderId="45" xfId="17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182" fontId="10" fillId="0" borderId="46" xfId="0" applyNumberFormat="1" applyFont="1" applyFill="1" applyBorder="1" applyAlignment="1">
      <alignment/>
    </xf>
    <xf numFmtId="38" fontId="10" fillId="0" borderId="47" xfId="17" applyFont="1" applyFill="1" applyBorder="1" applyAlignment="1">
      <alignment horizontal="center"/>
    </xf>
    <xf numFmtId="182" fontId="10" fillId="0" borderId="48" xfId="17" applyNumberFormat="1" applyFont="1" applyFill="1" applyBorder="1" applyAlignment="1">
      <alignment horizontal="center"/>
    </xf>
    <xf numFmtId="189" fontId="10" fillId="0" borderId="19" xfId="17" applyNumberFormat="1" applyFont="1" applyFill="1" applyBorder="1" applyAlignment="1">
      <alignment horizontal="center"/>
    </xf>
    <xf numFmtId="38" fontId="10" fillId="0" borderId="46" xfId="17" applyFont="1" applyFill="1" applyBorder="1" applyAlignment="1">
      <alignment horizontal="center"/>
    </xf>
    <xf numFmtId="40" fontId="10" fillId="0" borderId="46" xfId="17" applyNumberFormat="1" applyFont="1" applyFill="1" applyBorder="1" applyAlignment="1">
      <alignment/>
    </xf>
    <xf numFmtId="190" fontId="10" fillId="0" borderId="15" xfId="0" applyNumberFormat="1" applyFont="1" applyFill="1" applyBorder="1" applyAlignment="1">
      <alignment/>
    </xf>
    <xf numFmtId="0" fontId="10" fillId="0" borderId="15" xfId="21" applyFont="1" applyFill="1" applyBorder="1">
      <alignment/>
      <protection/>
    </xf>
    <xf numFmtId="0" fontId="10" fillId="0" borderId="47" xfId="0" applyFont="1" applyFill="1" applyBorder="1" applyAlignment="1">
      <alignment horizontal="center"/>
    </xf>
    <xf numFmtId="190" fontId="10" fillId="0" borderId="49" xfId="0" applyNumberFormat="1" applyFont="1" applyFill="1" applyBorder="1" applyAlignment="1">
      <alignment/>
    </xf>
    <xf numFmtId="38" fontId="10" fillId="0" borderId="49" xfId="17" applyFont="1" applyFill="1" applyBorder="1" applyAlignment="1">
      <alignment/>
    </xf>
    <xf numFmtId="182" fontId="10" fillId="0" borderId="24" xfId="0" applyNumberFormat="1" applyFont="1" applyFill="1" applyBorder="1" applyAlignment="1">
      <alignment/>
    </xf>
    <xf numFmtId="38" fontId="10" fillId="0" borderId="20" xfId="17" applyFont="1" applyFill="1" applyBorder="1" applyAlignment="1">
      <alignment horizontal="center"/>
    </xf>
    <xf numFmtId="182" fontId="10" fillId="0" borderId="30" xfId="17" applyNumberFormat="1" applyFont="1" applyFill="1" applyBorder="1" applyAlignment="1">
      <alignment horizontal="center"/>
    </xf>
    <xf numFmtId="189" fontId="10" fillId="0" borderId="50" xfId="17" applyNumberFormat="1" applyFont="1" applyFill="1" applyBorder="1" applyAlignment="1">
      <alignment horizontal="right"/>
    </xf>
    <xf numFmtId="38" fontId="10" fillId="0" borderId="24" xfId="17" applyFont="1" applyFill="1" applyBorder="1" applyAlignment="1">
      <alignment horizontal="center"/>
    </xf>
    <xf numFmtId="0" fontId="10" fillId="0" borderId="45" xfId="21" applyFont="1" applyFill="1" applyBorder="1">
      <alignment/>
      <protection/>
    </xf>
    <xf numFmtId="40" fontId="10" fillId="0" borderId="37" xfId="17" applyNumberFormat="1" applyFont="1" applyFill="1" applyBorder="1" applyAlignment="1">
      <alignment/>
    </xf>
    <xf numFmtId="38" fontId="10" fillId="0" borderId="13" xfId="17" applyFont="1" applyFill="1" applyBorder="1" applyAlignment="1">
      <alignment horizontal="center"/>
    </xf>
    <xf numFmtId="182" fontId="10" fillId="0" borderId="40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185" fontId="10" fillId="0" borderId="3" xfId="0" applyNumberFormat="1" applyFont="1" applyFill="1" applyBorder="1" applyAlignment="1">
      <alignment/>
    </xf>
    <xf numFmtId="38" fontId="10" fillId="0" borderId="12" xfId="17" applyFont="1" applyFill="1" applyBorder="1" applyAlignment="1">
      <alignment/>
    </xf>
    <xf numFmtId="38" fontId="10" fillId="0" borderId="3" xfId="17" applyFont="1" applyFill="1" applyBorder="1" applyAlignment="1">
      <alignment/>
    </xf>
    <xf numFmtId="182" fontId="10" fillId="0" borderId="5" xfId="0" applyNumberFormat="1" applyFont="1" applyFill="1" applyBorder="1" applyAlignment="1">
      <alignment/>
    </xf>
    <xf numFmtId="38" fontId="10" fillId="0" borderId="42" xfId="17" applyFont="1" applyFill="1" applyBorder="1" applyAlignment="1">
      <alignment horizontal="center"/>
    </xf>
    <xf numFmtId="184" fontId="10" fillId="0" borderId="28" xfId="17" applyNumberFormat="1" applyFont="1" applyFill="1" applyBorder="1" applyAlignment="1">
      <alignment horizontal="center"/>
    </xf>
    <xf numFmtId="189" fontId="10" fillId="0" borderId="6" xfId="17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40" fontId="10" fillId="0" borderId="5" xfId="17" applyNumberFormat="1" applyFont="1" applyFill="1" applyBorder="1" applyAlignment="1">
      <alignment/>
    </xf>
    <xf numFmtId="182" fontId="10" fillId="0" borderId="28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90" fontId="10" fillId="0" borderId="21" xfId="0" applyNumberFormat="1" applyFont="1" applyFill="1" applyBorder="1" applyAlignment="1">
      <alignment/>
    </xf>
    <xf numFmtId="38" fontId="10" fillId="0" borderId="21" xfId="17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182" fontId="10" fillId="0" borderId="38" xfId="0" applyNumberFormat="1" applyFont="1" applyFill="1" applyBorder="1" applyAlignment="1">
      <alignment/>
    </xf>
    <xf numFmtId="38" fontId="10" fillId="0" borderId="33" xfId="17" applyFont="1" applyFill="1" applyBorder="1" applyAlignment="1">
      <alignment horizontal="center"/>
    </xf>
    <xf numFmtId="184" fontId="10" fillId="0" borderId="29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>
      <alignment horizontal="right"/>
    </xf>
    <xf numFmtId="38" fontId="10" fillId="0" borderId="38" xfId="17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40" fontId="10" fillId="0" borderId="38" xfId="17" applyNumberFormat="1" applyFont="1" applyFill="1" applyBorder="1" applyAlignment="1">
      <alignment/>
    </xf>
    <xf numFmtId="182" fontId="10" fillId="0" borderId="2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85" fontId="10" fillId="0" borderId="49" xfId="0" applyNumberFormat="1" applyFont="1" applyFill="1" applyBorder="1" applyAlignment="1">
      <alignment/>
    </xf>
    <xf numFmtId="186" fontId="10" fillId="0" borderId="49" xfId="17" applyNumberFormat="1" applyFont="1" applyFill="1" applyBorder="1" applyAlignment="1">
      <alignment/>
    </xf>
    <xf numFmtId="192" fontId="10" fillId="0" borderId="49" xfId="0" applyNumberFormat="1" applyFont="1" applyFill="1" applyBorder="1" applyAlignment="1">
      <alignment/>
    </xf>
    <xf numFmtId="182" fontId="10" fillId="0" borderId="30" xfId="0" applyNumberFormat="1" applyFont="1" applyFill="1" applyBorder="1" applyAlignment="1">
      <alignment horizontal="center"/>
    </xf>
    <xf numFmtId="185" fontId="10" fillId="0" borderId="50" xfId="0" applyNumberFormat="1" applyFont="1" applyFill="1" applyBorder="1" applyAlignment="1">
      <alignment horizontal="center"/>
    </xf>
    <xf numFmtId="186" fontId="10" fillId="0" borderId="49" xfId="17" applyNumberFormat="1" applyFont="1" applyFill="1" applyBorder="1" applyAlignment="1">
      <alignment horizontal="center"/>
    </xf>
    <xf numFmtId="184" fontId="10" fillId="0" borderId="24" xfId="0" applyNumberFormat="1" applyFont="1" applyFill="1" applyBorder="1" applyAlignment="1">
      <alignment/>
    </xf>
    <xf numFmtId="186" fontId="10" fillId="0" borderId="20" xfId="17" applyNumberFormat="1" applyFont="1" applyFill="1" applyBorder="1" applyAlignment="1">
      <alignment horizontal="center"/>
    </xf>
    <xf numFmtId="0" fontId="12" fillId="0" borderId="1" xfId="22" applyFont="1" applyFill="1" applyBorder="1">
      <alignment/>
      <protection/>
    </xf>
    <xf numFmtId="0" fontId="12" fillId="0" borderId="2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0" fillId="0" borderId="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5" fillId="0" borderId="8" xfId="22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0" fontId="5" fillId="0" borderId="8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left" indent="1"/>
    </xf>
    <xf numFmtId="0" fontId="0" fillId="0" borderId="9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38" fontId="10" fillId="0" borderId="41" xfId="17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38" fontId="10" fillId="0" borderId="47" xfId="17" applyFont="1" applyFill="1" applyBorder="1" applyAlignment="1">
      <alignment horizontal="right"/>
    </xf>
    <xf numFmtId="0" fontId="10" fillId="0" borderId="45" xfId="0" applyFont="1" applyFill="1" applyBorder="1" applyAlignment="1">
      <alignment/>
    </xf>
    <xf numFmtId="191" fontId="10" fillId="0" borderId="15" xfId="0" applyNumberFormat="1" applyFont="1" applyFill="1" applyBorder="1" applyAlignment="1">
      <alignment/>
    </xf>
    <xf numFmtId="38" fontId="10" fillId="0" borderId="20" xfId="17" applyFont="1" applyFill="1" applyBorder="1" applyAlignment="1">
      <alignment horizontal="right"/>
    </xf>
    <xf numFmtId="38" fontId="10" fillId="0" borderId="24" xfId="17" applyFont="1" applyFill="1" applyBorder="1" applyAlignment="1">
      <alignment horizontal="right"/>
    </xf>
    <xf numFmtId="191" fontId="10" fillId="0" borderId="49" xfId="0" applyNumberFormat="1" applyFont="1" applyFill="1" applyBorder="1" applyAlignment="1">
      <alignment/>
    </xf>
    <xf numFmtId="38" fontId="10" fillId="0" borderId="13" xfId="17" applyFont="1" applyFill="1" applyBorder="1" applyAlignment="1">
      <alignment horizontal="right"/>
    </xf>
    <xf numFmtId="38" fontId="10" fillId="0" borderId="42" xfId="17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38" fontId="10" fillId="0" borderId="33" xfId="17" applyFont="1" applyFill="1" applyBorder="1" applyAlignment="1">
      <alignment horizontal="right"/>
    </xf>
    <xf numFmtId="38" fontId="10" fillId="0" borderId="38" xfId="17" applyFont="1" applyFill="1" applyBorder="1" applyAlignment="1">
      <alignment horizontal="right"/>
    </xf>
    <xf numFmtId="185" fontId="10" fillId="0" borderId="5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38" fontId="10" fillId="0" borderId="49" xfId="17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  <xf numFmtId="189" fontId="10" fillId="0" borderId="50" xfId="17" applyNumberFormat="1" applyFont="1" applyFill="1" applyBorder="1" applyAlignment="1">
      <alignment horizontal="center"/>
    </xf>
    <xf numFmtId="189" fontId="10" fillId="0" borderId="6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>
      <alignment horizontal="center"/>
    </xf>
    <xf numFmtId="186" fontId="10" fillId="0" borderId="20" xfId="17" applyNumberFormat="1" applyFont="1" applyFill="1" applyBorder="1" applyAlignment="1">
      <alignment horizontal="right"/>
    </xf>
    <xf numFmtId="186" fontId="10" fillId="0" borderId="49" xfId="17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5" fillId="0" borderId="38" xfId="0" applyFont="1" applyBorder="1" applyAlignment="1">
      <alignment horizontal="center"/>
    </xf>
    <xf numFmtId="0" fontId="17" fillId="0" borderId="11" xfId="0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8" xfId="0" applyFont="1" applyBorder="1" applyAlignment="1">
      <alignment shrinkToFit="1"/>
    </xf>
    <xf numFmtId="0" fontId="5" fillId="0" borderId="39" xfId="0" applyFont="1" applyBorder="1" applyAlignment="1">
      <alignment shrinkToFit="1"/>
    </xf>
    <xf numFmtId="0" fontId="5" fillId="0" borderId="38" xfId="0" applyFont="1" applyBorder="1" applyAlignment="1">
      <alignment shrinkToFit="1"/>
    </xf>
    <xf numFmtId="0" fontId="5" fillId="0" borderId="31" xfId="0" applyFont="1" applyBorder="1" applyAlignment="1">
      <alignment shrinkToFit="1"/>
    </xf>
    <xf numFmtId="0" fontId="5" fillId="0" borderId="3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0" fillId="0" borderId="8" xfId="22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26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24" fillId="0" borderId="8" xfId="22" applyFont="1" applyFill="1" applyBorder="1" applyAlignment="1">
      <alignment horizontal="center"/>
      <protection/>
    </xf>
    <xf numFmtId="0" fontId="20" fillId="0" borderId="8" xfId="22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26" xfId="0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標準_⑭東部夏季推移１報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47625</xdr:colOff>
      <xdr:row>64</xdr:row>
      <xdr:rowOff>76200</xdr:rowOff>
    </xdr:from>
    <xdr:to>
      <xdr:col>17</xdr:col>
      <xdr:colOff>495300</xdr:colOff>
      <xdr:row>69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61925" y="10496550"/>
          <a:ext cx="94107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286125"/>
          <a:ext cx="992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59</xdr:row>
      <xdr:rowOff>0</xdr:rowOff>
    </xdr:from>
    <xdr:to>
      <xdr:col>13</xdr:col>
      <xdr:colOff>228600</xdr:colOff>
      <xdr:row>59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09725" y="1154430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59</xdr:row>
      <xdr:rowOff>0</xdr:rowOff>
    </xdr:from>
    <xdr:to>
      <xdr:col>12</xdr:col>
      <xdr:colOff>600075</xdr:colOff>
      <xdr:row>59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09625" y="11544300"/>
          <a:ext cx="795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29</xdr:row>
      <xdr:rowOff>190500</xdr:rowOff>
    </xdr:from>
    <xdr:to>
      <xdr:col>12</xdr:col>
      <xdr:colOff>333375</xdr:colOff>
      <xdr:row>33</xdr:row>
      <xdr:rowOff>142875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095375" y="5886450"/>
          <a:ext cx="7400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48</xdr:row>
      <xdr:rowOff>85725</xdr:rowOff>
    </xdr:from>
    <xdr:to>
      <xdr:col>13</xdr:col>
      <xdr:colOff>66675</xdr:colOff>
      <xdr:row>58</xdr:row>
      <xdr:rowOff>161925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809625" y="9744075"/>
          <a:ext cx="80772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171450</xdr:colOff>
      <xdr:row>51</xdr:row>
      <xdr:rowOff>85725</xdr:rowOff>
    </xdr:from>
    <xdr:to>
      <xdr:col>7</xdr:col>
      <xdr:colOff>171450</xdr:colOff>
      <xdr:row>54</xdr:row>
      <xdr:rowOff>19050</xdr:rowOff>
    </xdr:to>
    <xdr:sp>
      <xdr:nvSpPr>
        <xdr:cNvPr id="27" name="Oval 27"/>
        <xdr:cNvSpPr>
          <a:spLocks/>
        </xdr:cNvSpPr>
      </xdr:nvSpPr>
      <xdr:spPr>
        <a:xfrm flipV="1">
          <a:off x="3943350" y="102584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0</xdr:col>
      <xdr:colOff>47625</xdr:colOff>
      <xdr:row>16</xdr:row>
      <xdr:rowOff>76200</xdr:rowOff>
    </xdr:from>
    <xdr:to>
      <xdr:col>14</xdr:col>
      <xdr:colOff>485775</xdr:colOff>
      <xdr:row>22</xdr:row>
      <xdr:rowOff>57150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7625" y="3362325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47625</xdr:colOff>
      <xdr:row>64</xdr:row>
      <xdr:rowOff>85725</xdr:rowOff>
    </xdr:from>
    <xdr:to>
      <xdr:col>17</xdr:col>
      <xdr:colOff>514350</xdr:colOff>
      <xdr:row>69</xdr:row>
      <xdr:rowOff>9525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61925" y="10506075"/>
          <a:ext cx="94107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286125"/>
          <a:ext cx="992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59</xdr:row>
      <xdr:rowOff>0</xdr:rowOff>
    </xdr:from>
    <xdr:to>
      <xdr:col>13</xdr:col>
      <xdr:colOff>228600</xdr:colOff>
      <xdr:row>59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609725" y="1154430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59</xdr:row>
      <xdr:rowOff>0</xdr:rowOff>
    </xdr:from>
    <xdr:to>
      <xdr:col>12</xdr:col>
      <xdr:colOff>600075</xdr:colOff>
      <xdr:row>59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809625" y="11544300"/>
          <a:ext cx="795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29</xdr:row>
      <xdr:rowOff>190500</xdr:rowOff>
    </xdr:from>
    <xdr:to>
      <xdr:col>12</xdr:col>
      <xdr:colOff>333375</xdr:colOff>
      <xdr:row>33</xdr:row>
      <xdr:rowOff>142875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1095375" y="5886450"/>
          <a:ext cx="7400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48</xdr:row>
      <xdr:rowOff>85725</xdr:rowOff>
    </xdr:from>
    <xdr:to>
      <xdr:col>13</xdr:col>
      <xdr:colOff>142875</xdr:colOff>
      <xdr:row>58</xdr:row>
      <xdr:rowOff>161925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809625" y="9744075"/>
          <a:ext cx="81534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219075</xdr:colOff>
      <xdr:row>51</xdr:row>
      <xdr:rowOff>76200</xdr:rowOff>
    </xdr:from>
    <xdr:to>
      <xdr:col>7</xdr:col>
      <xdr:colOff>219075</xdr:colOff>
      <xdr:row>54</xdr:row>
      <xdr:rowOff>9525</xdr:rowOff>
    </xdr:to>
    <xdr:sp>
      <xdr:nvSpPr>
        <xdr:cNvPr id="26" name="Oval 28"/>
        <xdr:cNvSpPr>
          <a:spLocks/>
        </xdr:cNvSpPr>
      </xdr:nvSpPr>
      <xdr:spPr>
        <a:xfrm flipV="1">
          <a:off x="3990975" y="102489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0</xdr:col>
      <xdr:colOff>47625</xdr:colOff>
      <xdr:row>16</xdr:row>
      <xdr:rowOff>47625</xdr:rowOff>
    </xdr:from>
    <xdr:to>
      <xdr:col>14</xdr:col>
      <xdr:colOff>485775</xdr:colOff>
      <xdr:row>22</xdr:row>
      <xdr:rowOff>28575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47625" y="33337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66675</xdr:colOff>
      <xdr:row>64</xdr:row>
      <xdr:rowOff>85725</xdr:rowOff>
    </xdr:from>
    <xdr:to>
      <xdr:col>17</xdr:col>
      <xdr:colOff>523875</xdr:colOff>
      <xdr:row>69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0975" y="10506075"/>
          <a:ext cx="94107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09725" y="1171575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60</xdr:row>
      <xdr:rowOff>0</xdr:rowOff>
    </xdr:from>
    <xdr:to>
      <xdr:col>12</xdr:col>
      <xdr:colOff>600075</xdr:colOff>
      <xdr:row>60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09625" y="11715750"/>
          <a:ext cx="795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085975" y="58674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095375" y="6057900"/>
          <a:ext cx="7400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13</xdr:col>
      <xdr:colOff>104775</xdr:colOff>
      <xdr:row>59</xdr:row>
      <xdr:rowOff>161925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809625" y="9915525"/>
          <a:ext cx="81153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190500</xdr:colOff>
      <xdr:row>52</xdr:row>
      <xdr:rowOff>85725</xdr:rowOff>
    </xdr:from>
    <xdr:to>
      <xdr:col>7</xdr:col>
      <xdr:colOff>190500</xdr:colOff>
      <xdr:row>55</xdr:row>
      <xdr:rowOff>19050</xdr:rowOff>
    </xdr:to>
    <xdr:sp>
      <xdr:nvSpPr>
        <xdr:cNvPr id="26" name="Oval 26"/>
        <xdr:cNvSpPr>
          <a:spLocks/>
        </xdr:cNvSpPr>
      </xdr:nvSpPr>
      <xdr:spPr>
        <a:xfrm flipV="1">
          <a:off x="3962400" y="104298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0</xdr:col>
      <xdr:colOff>47625</xdr:colOff>
      <xdr:row>16</xdr:row>
      <xdr:rowOff>152400</xdr:rowOff>
    </xdr:from>
    <xdr:to>
      <xdr:col>14</xdr:col>
      <xdr:colOff>485775</xdr:colOff>
      <xdr:row>22</xdr:row>
      <xdr:rowOff>133350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625" y="3438525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62775" y="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64</xdr:row>
      <xdr:rowOff>133350</xdr:rowOff>
    </xdr:from>
    <xdr:to>
      <xdr:col>17</xdr:col>
      <xdr:colOff>504825</xdr:colOff>
      <xdr:row>69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553700"/>
          <a:ext cx="9410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14</xdr:col>
      <xdr:colOff>495300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14</xdr:col>
      <xdr:colOff>466725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" y="3286125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16</xdr:row>
      <xdr:rowOff>0</xdr:rowOff>
    </xdr:from>
    <xdr:to>
      <xdr:col>13</xdr:col>
      <xdr:colOff>228600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09725" y="3286125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16</xdr:row>
      <xdr:rowOff>0</xdr:rowOff>
    </xdr:from>
    <xdr:to>
      <xdr:col>12</xdr:col>
      <xdr:colOff>600075</xdr:colOff>
      <xdr:row>16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09625" y="3286125"/>
          <a:ext cx="795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085975" y="328612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12</xdr:col>
      <xdr:colOff>333375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95375" y="3286125"/>
          <a:ext cx="7400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16</xdr:row>
      <xdr:rowOff>0</xdr:rowOff>
    </xdr:from>
    <xdr:to>
      <xdr:col>12</xdr:col>
      <xdr:colOff>600075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09625" y="3286125"/>
          <a:ext cx="795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19050</xdr:colOff>
      <xdr:row>16</xdr:row>
      <xdr:rowOff>0</xdr:rowOff>
    </xdr:from>
    <xdr:to>
      <xdr:col>7</xdr:col>
      <xdr:colOff>19050</xdr:colOff>
      <xdr:row>16</xdr:row>
      <xdr:rowOff>0</xdr:rowOff>
    </xdr:to>
    <xdr:sp>
      <xdr:nvSpPr>
        <xdr:cNvPr id="22" name="Oval 22"/>
        <xdr:cNvSpPr>
          <a:spLocks/>
        </xdr:cNvSpPr>
      </xdr:nvSpPr>
      <xdr:spPr>
        <a:xfrm flipV="1">
          <a:off x="3790950" y="3286125"/>
          <a:ext cx="13144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59</xdr:row>
      <xdr:rowOff>0</xdr:rowOff>
    </xdr:from>
    <xdr:to>
      <xdr:col>13</xdr:col>
      <xdr:colOff>228600</xdr:colOff>
      <xdr:row>59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609725" y="1154430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59</xdr:row>
      <xdr:rowOff>0</xdr:rowOff>
    </xdr:from>
    <xdr:to>
      <xdr:col>12</xdr:col>
      <xdr:colOff>600075</xdr:colOff>
      <xdr:row>59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809625" y="11544300"/>
          <a:ext cx="795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14</xdr:col>
      <xdr:colOff>104775</xdr:colOff>
      <xdr:row>29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085975" y="569595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29</xdr:row>
      <xdr:rowOff>190500</xdr:rowOff>
    </xdr:from>
    <xdr:to>
      <xdr:col>12</xdr:col>
      <xdr:colOff>333375</xdr:colOff>
      <xdr:row>33</xdr:row>
      <xdr:rowOff>142875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95375" y="5886450"/>
          <a:ext cx="7400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48</xdr:row>
      <xdr:rowOff>85725</xdr:rowOff>
    </xdr:from>
    <xdr:to>
      <xdr:col>13</xdr:col>
      <xdr:colOff>76200</xdr:colOff>
      <xdr:row>58</xdr:row>
      <xdr:rowOff>161925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09625" y="9744075"/>
          <a:ext cx="808672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200025</xdr:colOff>
      <xdr:row>51</xdr:row>
      <xdr:rowOff>76200</xdr:rowOff>
    </xdr:from>
    <xdr:to>
      <xdr:col>7</xdr:col>
      <xdr:colOff>200025</xdr:colOff>
      <xdr:row>54</xdr:row>
      <xdr:rowOff>9525</xdr:rowOff>
    </xdr:to>
    <xdr:sp>
      <xdr:nvSpPr>
        <xdr:cNvPr id="38" name="Oval 38"/>
        <xdr:cNvSpPr>
          <a:spLocks/>
        </xdr:cNvSpPr>
      </xdr:nvSpPr>
      <xdr:spPr>
        <a:xfrm flipV="1">
          <a:off x="3971925" y="102489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0</xdr:col>
      <xdr:colOff>47625</xdr:colOff>
      <xdr:row>16</xdr:row>
      <xdr:rowOff>76200</xdr:rowOff>
    </xdr:from>
    <xdr:to>
      <xdr:col>14</xdr:col>
      <xdr:colOff>485775</xdr:colOff>
      <xdr:row>22</xdr:row>
      <xdr:rowOff>57150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7625" y="3362325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25390625" style="5" customWidth="1"/>
    <col min="16" max="16" width="7.625" style="3" customWidth="1"/>
    <col min="17" max="17" width="8.25390625" style="3" customWidth="1"/>
    <col min="18" max="18" width="7.625" style="3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6" t="s">
        <v>123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8.75">
      <c r="B3" s="226" t="s">
        <v>132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2.75" thickBot="1">
      <c r="B4" s="227" t="s">
        <v>133</v>
      </c>
      <c r="C4" s="227"/>
      <c r="D4" s="227"/>
      <c r="O4" s="228" t="s">
        <v>128</v>
      </c>
      <c r="P4" s="228"/>
      <c r="Q4" s="228"/>
      <c r="R4" s="228"/>
    </row>
    <row r="5" spans="2:18" s="6" customFormat="1" ht="12.75" thickBot="1">
      <c r="B5" s="7"/>
      <c r="C5" s="8"/>
      <c r="D5" s="9"/>
      <c r="E5" s="10" t="s">
        <v>42</v>
      </c>
      <c r="F5" s="11"/>
      <c r="G5" s="10"/>
      <c r="H5" s="12"/>
      <c r="I5" s="13"/>
      <c r="J5" s="13"/>
      <c r="K5" s="14"/>
      <c r="L5" s="12" t="s">
        <v>43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70"/>
      <c r="F6" s="61"/>
      <c r="G6" s="61"/>
      <c r="H6" s="61"/>
      <c r="I6" s="61"/>
      <c r="J6" s="224" t="s">
        <v>70</v>
      </c>
      <c r="K6" s="225"/>
      <c r="L6" s="61"/>
      <c r="M6" s="61"/>
      <c r="N6" s="61"/>
      <c r="O6" s="61"/>
      <c r="P6" s="61"/>
      <c r="Q6" s="224" t="s">
        <v>70</v>
      </c>
      <c r="R6" s="225"/>
    </row>
    <row r="7" spans="2:18" s="6" customFormat="1" ht="42.75" customHeight="1" thickBot="1">
      <c r="B7" s="19"/>
      <c r="C7" s="20"/>
      <c r="D7" s="21"/>
      <c r="E7" s="71" t="s">
        <v>109</v>
      </c>
      <c r="F7" s="64" t="s">
        <v>71</v>
      </c>
      <c r="G7" s="64" t="s">
        <v>62</v>
      </c>
      <c r="H7" s="64" t="s">
        <v>72</v>
      </c>
      <c r="I7" s="65" t="s">
        <v>103</v>
      </c>
      <c r="J7" s="66" t="s">
        <v>102</v>
      </c>
      <c r="K7" s="67" t="s">
        <v>74</v>
      </c>
      <c r="L7" s="64" t="s">
        <v>109</v>
      </c>
      <c r="M7" s="64" t="s">
        <v>71</v>
      </c>
      <c r="N7" s="64" t="s">
        <v>62</v>
      </c>
      <c r="O7" s="64" t="s">
        <v>75</v>
      </c>
      <c r="P7" s="68" t="s">
        <v>103</v>
      </c>
      <c r="Q7" s="66" t="s">
        <v>76</v>
      </c>
      <c r="R7" s="69" t="s">
        <v>74</v>
      </c>
    </row>
    <row r="8" spans="2:18" ht="12">
      <c r="B8" s="22"/>
      <c r="C8" s="229" t="s">
        <v>0</v>
      </c>
      <c r="D8" s="230"/>
      <c r="E8" s="41">
        <v>38.8</v>
      </c>
      <c r="F8" s="23">
        <v>273749</v>
      </c>
      <c r="G8" s="47">
        <v>304</v>
      </c>
      <c r="H8" s="23">
        <v>673389</v>
      </c>
      <c r="I8" s="72">
        <v>2.46</v>
      </c>
      <c r="J8" s="83">
        <v>673335</v>
      </c>
      <c r="K8" s="54">
        <f>ROUND((H8-J8)/J8*100,2)</f>
        <v>0.01</v>
      </c>
      <c r="L8" s="77">
        <v>38.8</v>
      </c>
      <c r="M8" s="23">
        <v>273855</v>
      </c>
      <c r="N8" s="23">
        <v>303</v>
      </c>
      <c r="O8" s="23">
        <v>612827</v>
      </c>
      <c r="P8" s="72">
        <v>2.24</v>
      </c>
      <c r="Q8" s="83">
        <v>608118</v>
      </c>
      <c r="R8" s="54">
        <f>ROUND((O8-Q8)/Q8*100,2)</f>
        <v>0.77</v>
      </c>
    </row>
    <row r="9" spans="2:18" ht="12">
      <c r="B9" s="24"/>
      <c r="C9" s="25"/>
      <c r="D9" s="60" t="s">
        <v>134</v>
      </c>
      <c r="E9" s="42">
        <v>39.3</v>
      </c>
      <c r="F9" s="27">
        <v>284164</v>
      </c>
      <c r="G9" s="48">
        <v>21</v>
      </c>
      <c r="H9" s="27">
        <v>712807</v>
      </c>
      <c r="I9" s="73">
        <v>2.51</v>
      </c>
      <c r="J9" s="84">
        <v>631076</v>
      </c>
      <c r="K9" s="85">
        <f aca="true" t="shared" si="0" ref="K9:K64">ROUND((H9-J9)/J9*100,2)</f>
        <v>12.95</v>
      </c>
      <c r="L9" s="78">
        <v>39.3</v>
      </c>
      <c r="M9" s="27">
        <v>284164</v>
      </c>
      <c r="N9" s="27">
        <v>21</v>
      </c>
      <c r="O9" s="27">
        <v>673178</v>
      </c>
      <c r="P9" s="73">
        <v>2.37</v>
      </c>
      <c r="Q9" s="84">
        <v>564853</v>
      </c>
      <c r="R9" s="55">
        <f aca="true" t="shared" si="1" ref="R9:R64">ROUND((O9-Q9)/Q9*100,2)</f>
        <v>19.18</v>
      </c>
    </row>
    <row r="10" spans="2:18" ht="12">
      <c r="B10" s="24"/>
      <c r="C10" s="25"/>
      <c r="D10" s="60" t="s">
        <v>135</v>
      </c>
      <c r="E10" s="42">
        <v>43.1</v>
      </c>
      <c r="F10" s="27">
        <v>254066</v>
      </c>
      <c r="G10" s="48">
        <v>11</v>
      </c>
      <c r="H10" s="27">
        <v>582661</v>
      </c>
      <c r="I10" s="73">
        <v>2.29</v>
      </c>
      <c r="J10" s="84">
        <v>537420</v>
      </c>
      <c r="K10" s="85">
        <f t="shared" si="0"/>
        <v>8.42</v>
      </c>
      <c r="L10" s="78">
        <v>43.1</v>
      </c>
      <c r="M10" s="27">
        <v>254066</v>
      </c>
      <c r="N10" s="27">
        <v>11</v>
      </c>
      <c r="O10" s="27">
        <v>395072</v>
      </c>
      <c r="P10" s="73">
        <v>1.55</v>
      </c>
      <c r="Q10" s="84">
        <v>372953</v>
      </c>
      <c r="R10" s="55">
        <f t="shared" si="1"/>
        <v>5.93</v>
      </c>
    </row>
    <row r="11" spans="2:18" ht="12">
      <c r="B11" s="24"/>
      <c r="C11" s="25"/>
      <c r="D11" s="60" t="s">
        <v>136</v>
      </c>
      <c r="E11" s="42">
        <v>37.5</v>
      </c>
      <c r="F11" s="27">
        <v>257991</v>
      </c>
      <c r="G11" s="48">
        <v>4</v>
      </c>
      <c r="H11" s="27">
        <v>528636</v>
      </c>
      <c r="I11" s="73">
        <v>2.05</v>
      </c>
      <c r="J11" s="84">
        <v>518998</v>
      </c>
      <c r="K11" s="85">
        <f t="shared" si="0"/>
        <v>1.86</v>
      </c>
      <c r="L11" s="78">
        <v>37.5</v>
      </c>
      <c r="M11" s="27">
        <v>257991</v>
      </c>
      <c r="N11" s="27">
        <v>4</v>
      </c>
      <c r="O11" s="27">
        <v>431280</v>
      </c>
      <c r="P11" s="73">
        <v>1.67</v>
      </c>
      <c r="Q11" s="84">
        <v>449310</v>
      </c>
      <c r="R11" s="55">
        <f t="shared" si="1"/>
        <v>-4.01</v>
      </c>
    </row>
    <row r="12" spans="2:18" ht="12">
      <c r="B12" s="24"/>
      <c r="C12" s="25"/>
      <c r="D12" s="60" t="s">
        <v>1</v>
      </c>
      <c r="E12" s="42">
        <v>38.3</v>
      </c>
      <c r="F12" s="27">
        <v>273526</v>
      </c>
      <c r="G12" s="48">
        <v>36</v>
      </c>
      <c r="H12" s="27">
        <v>664908</v>
      </c>
      <c r="I12" s="73">
        <v>2.43</v>
      </c>
      <c r="J12" s="84">
        <v>686167</v>
      </c>
      <c r="K12" s="85">
        <f t="shared" si="0"/>
        <v>-3.1</v>
      </c>
      <c r="L12" s="78">
        <v>38.3</v>
      </c>
      <c r="M12" s="27">
        <v>273526</v>
      </c>
      <c r="N12" s="27">
        <v>36</v>
      </c>
      <c r="O12" s="27">
        <v>592658</v>
      </c>
      <c r="P12" s="73">
        <v>2.17</v>
      </c>
      <c r="Q12" s="84">
        <v>617598</v>
      </c>
      <c r="R12" s="55">
        <f t="shared" si="1"/>
        <v>-4.04</v>
      </c>
    </row>
    <row r="13" spans="2:18" ht="12">
      <c r="B13" s="24"/>
      <c r="C13" s="25"/>
      <c r="D13" s="60" t="s">
        <v>2</v>
      </c>
      <c r="E13" s="42">
        <v>37.5</v>
      </c>
      <c r="F13" s="27">
        <v>233870</v>
      </c>
      <c r="G13" s="48">
        <v>8</v>
      </c>
      <c r="H13" s="27">
        <v>414960</v>
      </c>
      <c r="I13" s="73">
        <v>1.77</v>
      </c>
      <c r="J13" s="84">
        <v>440033</v>
      </c>
      <c r="K13" s="85">
        <f t="shared" si="0"/>
        <v>-5.7</v>
      </c>
      <c r="L13" s="78">
        <v>37.5</v>
      </c>
      <c r="M13" s="27">
        <v>233870</v>
      </c>
      <c r="N13" s="27">
        <v>8</v>
      </c>
      <c r="O13" s="27">
        <v>383214</v>
      </c>
      <c r="P13" s="73">
        <v>1.64</v>
      </c>
      <c r="Q13" s="84">
        <v>398895</v>
      </c>
      <c r="R13" s="55">
        <f t="shared" si="1"/>
        <v>-3.93</v>
      </c>
    </row>
    <row r="14" spans="2:18" ht="12">
      <c r="B14" s="24"/>
      <c r="C14" s="25"/>
      <c r="D14" s="60" t="s">
        <v>3</v>
      </c>
      <c r="E14" s="42">
        <v>37.9</v>
      </c>
      <c r="F14" s="27">
        <v>303026</v>
      </c>
      <c r="G14" s="48">
        <v>37</v>
      </c>
      <c r="H14" s="27">
        <v>763490</v>
      </c>
      <c r="I14" s="73">
        <v>2.52</v>
      </c>
      <c r="J14" s="84">
        <v>784304</v>
      </c>
      <c r="K14" s="85">
        <f t="shared" si="0"/>
        <v>-2.65</v>
      </c>
      <c r="L14" s="78">
        <v>37.9</v>
      </c>
      <c r="M14" s="27">
        <v>303026</v>
      </c>
      <c r="N14" s="27">
        <v>37</v>
      </c>
      <c r="O14" s="27">
        <v>722520</v>
      </c>
      <c r="P14" s="73">
        <v>2.38</v>
      </c>
      <c r="Q14" s="84">
        <v>727616</v>
      </c>
      <c r="R14" s="55">
        <f t="shared" si="1"/>
        <v>-0.7</v>
      </c>
    </row>
    <row r="15" spans="2:18" ht="12">
      <c r="B15" s="24"/>
      <c r="C15" s="25"/>
      <c r="D15" s="60" t="s">
        <v>137</v>
      </c>
      <c r="E15" s="42" t="s">
        <v>67</v>
      </c>
      <c r="F15" s="27" t="s">
        <v>67</v>
      </c>
      <c r="G15" s="48" t="s">
        <v>67</v>
      </c>
      <c r="H15" s="27" t="s">
        <v>67</v>
      </c>
      <c r="I15" s="73" t="s">
        <v>67</v>
      </c>
      <c r="J15" s="84" t="s">
        <v>67</v>
      </c>
      <c r="K15" s="85" t="s">
        <v>138</v>
      </c>
      <c r="L15" s="78" t="s">
        <v>67</v>
      </c>
      <c r="M15" s="27" t="s">
        <v>67</v>
      </c>
      <c r="N15" s="27" t="s">
        <v>67</v>
      </c>
      <c r="O15" s="27" t="s">
        <v>67</v>
      </c>
      <c r="P15" s="73" t="s">
        <v>67</v>
      </c>
      <c r="Q15" s="84" t="s">
        <v>67</v>
      </c>
      <c r="R15" s="55" t="s">
        <v>138</v>
      </c>
    </row>
    <row r="16" spans="2:18" ht="12">
      <c r="B16" s="24"/>
      <c r="C16" s="25"/>
      <c r="D16" s="60" t="s">
        <v>4</v>
      </c>
      <c r="E16" s="42">
        <v>36.8</v>
      </c>
      <c r="F16" s="27">
        <v>274428</v>
      </c>
      <c r="G16" s="48">
        <v>7</v>
      </c>
      <c r="H16" s="27">
        <v>699594</v>
      </c>
      <c r="I16" s="73">
        <v>2.55</v>
      </c>
      <c r="J16" s="84">
        <v>685339</v>
      </c>
      <c r="K16" s="85">
        <f t="shared" si="0"/>
        <v>2.08</v>
      </c>
      <c r="L16" s="78">
        <v>36.8</v>
      </c>
      <c r="M16" s="27">
        <v>274428</v>
      </c>
      <c r="N16" s="27">
        <v>7</v>
      </c>
      <c r="O16" s="27">
        <v>672523</v>
      </c>
      <c r="P16" s="73">
        <v>2.45</v>
      </c>
      <c r="Q16" s="84">
        <v>659169</v>
      </c>
      <c r="R16" s="55">
        <f t="shared" si="1"/>
        <v>2.03</v>
      </c>
    </row>
    <row r="17" spans="2:18" ht="12">
      <c r="B17" s="24"/>
      <c r="C17" s="25"/>
      <c r="D17" s="60" t="s">
        <v>139</v>
      </c>
      <c r="E17" s="42">
        <v>38.4</v>
      </c>
      <c r="F17" s="27">
        <v>284102</v>
      </c>
      <c r="G17" s="48">
        <v>8</v>
      </c>
      <c r="H17" s="27">
        <v>668763</v>
      </c>
      <c r="I17" s="73">
        <v>2.35</v>
      </c>
      <c r="J17" s="84">
        <v>666133</v>
      </c>
      <c r="K17" s="85">
        <f t="shared" si="0"/>
        <v>0.39</v>
      </c>
      <c r="L17" s="78">
        <v>38.4</v>
      </c>
      <c r="M17" s="27">
        <v>284102</v>
      </c>
      <c r="N17" s="27">
        <v>8</v>
      </c>
      <c r="O17" s="27">
        <v>630588</v>
      </c>
      <c r="P17" s="73">
        <v>2.22</v>
      </c>
      <c r="Q17" s="84">
        <v>631095</v>
      </c>
      <c r="R17" s="55">
        <f t="shared" si="1"/>
        <v>-0.08</v>
      </c>
    </row>
    <row r="18" spans="2:18" ht="12">
      <c r="B18" s="24"/>
      <c r="C18" s="25"/>
      <c r="D18" s="60" t="s">
        <v>140</v>
      </c>
      <c r="E18" s="42">
        <v>44.5</v>
      </c>
      <c r="F18" s="27">
        <v>302704</v>
      </c>
      <c r="G18" s="48">
        <v>10</v>
      </c>
      <c r="H18" s="27">
        <v>599250</v>
      </c>
      <c r="I18" s="73">
        <v>1.98</v>
      </c>
      <c r="J18" s="84">
        <v>621471</v>
      </c>
      <c r="K18" s="85">
        <f t="shared" si="0"/>
        <v>-3.58</v>
      </c>
      <c r="L18" s="78">
        <v>44.5</v>
      </c>
      <c r="M18" s="27">
        <v>302704</v>
      </c>
      <c r="N18" s="27">
        <v>10</v>
      </c>
      <c r="O18" s="27">
        <v>456486</v>
      </c>
      <c r="P18" s="73">
        <v>1.51</v>
      </c>
      <c r="Q18" s="84">
        <v>482886</v>
      </c>
      <c r="R18" s="55">
        <f t="shared" si="1"/>
        <v>-5.47</v>
      </c>
    </row>
    <row r="19" spans="2:18" ht="12">
      <c r="B19" s="24"/>
      <c r="C19" s="25"/>
      <c r="D19" s="60" t="s">
        <v>5</v>
      </c>
      <c r="E19" s="42">
        <v>39.7</v>
      </c>
      <c r="F19" s="27">
        <v>270006</v>
      </c>
      <c r="G19" s="48" t="s">
        <v>126</v>
      </c>
      <c r="H19" s="27">
        <v>725000</v>
      </c>
      <c r="I19" s="73">
        <v>2.69</v>
      </c>
      <c r="J19" s="84">
        <v>675000</v>
      </c>
      <c r="K19" s="85">
        <f t="shared" si="0"/>
        <v>7.41</v>
      </c>
      <c r="L19" s="78">
        <v>39.7</v>
      </c>
      <c r="M19" s="27">
        <v>270006</v>
      </c>
      <c r="N19" s="27" t="s">
        <v>126</v>
      </c>
      <c r="O19" s="27">
        <v>576500</v>
      </c>
      <c r="P19" s="73">
        <v>2.14</v>
      </c>
      <c r="Q19" s="84">
        <v>475000</v>
      </c>
      <c r="R19" s="55">
        <f t="shared" si="1"/>
        <v>21.37</v>
      </c>
    </row>
    <row r="20" spans="2:18" ht="12">
      <c r="B20" s="24" t="s">
        <v>6</v>
      </c>
      <c r="C20" s="25"/>
      <c r="D20" s="60" t="s">
        <v>7</v>
      </c>
      <c r="E20" s="42">
        <v>38.9</v>
      </c>
      <c r="F20" s="27">
        <v>269419</v>
      </c>
      <c r="G20" s="48">
        <v>7</v>
      </c>
      <c r="H20" s="27">
        <v>701599</v>
      </c>
      <c r="I20" s="73">
        <v>2.6</v>
      </c>
      <c r="J20" s="84">
        <v>662813</v>
      </c>
      <c r="K20" s="85">
        <f t="shared" si="0"/>
        <v>5.85</v>
      </c>
      <c r="L20" s="78">
        <v>38.9</v>
      </c>
      <c r="M20" s="27">
        <v>269419</v>
      </c>
      <c r="N20" s="27">
        <v>7</v>
      </c>
      <c r="O20" s="27">
        <v>675403</v>
      </c>
      <c r="P20" s="73">
        <v>2.51</v>
      </c>
      <c r="Q20" s="84">
        <v>631198</v>
      </c>
      <c r="R20" s="55">
        <f t="shared" si="1"/>
        <v>7</v>
      </c>
    </row>
    <row r="21" spans="2:18" ht="12">
      <c r="B21" s="24"/>
      <c r="C21" s="25"/>
      <c r="D21" s="60" t="s">
        <v>8</v>
      </c>
      <c r="E21" s="42">
        <v>39.7</v>
      </c>
      <c r="F21" s="27">
        <v>265274</v>
      </c>
      <c r="G21" s="48">
        <v>13</v>
      </c>
      <c r="H21" s="27">
        <v>630363</v>
      </c>
      <c r="I21" s="73">
        <v>2.38</v>
      </c>
      <c r="J21" s="84">
        <v>646861</v>
      </c>
      <c r="K21" s="85">
        <f t="shared" si="0"/>
        <v>-2.55</v>
      </c>
      <c r="L21" s="78">
        <v>39.9</v>
      </c>
      <c r="M21" s="27">
        <v>267226</v>
      </c>
      <c r="N21" s="27">
        <v>12</v>
      </c>
      <c r="O21" s="27">
        <v>597703</v>
      </c>
      <c r="P21" s="73">
        <v>2.24</v>
      </c>
      <c r="Q21" s="84">
        <v>589180</v>
      </c>
      <c r="R21" s="55">
        <f t="shared" si="1"/>
        <v>1.45</v>
      </c>
    </row>
    <row r="22" spans="2:18" ht="12">
      <c r="B22" s="24"/>
      <c r="C22" s="25"/>
      <c r="D22" s="60" t="s">
        <v>9</v>
      </c>
      <c r="E22" s="42">
        <v>39.6</v>
      </c>
      <c r="F22" s="27">
        <v>277005</v>
      </c>
      <c r="G22" s="48">
        <v>22</v>
      </c>
      <c r="H22" s="27">
        <v>717426</v>
      </c>
      <c r="I22" s="73">
        <v>2.59</v>
      </c>
      <c r="J22" s="84">
        <v>694752</v>
      </c>
      <c r="K22" s="85">
        <f t="shared" si="0"/>
        <v>3.26</v>
      </c>
      <c r="L22" s="78">
        <v>39.6</v>
      </c>
      <c r="M22" s="27">
        <v>277005</v>
      </c>
      <c r="N22" s="27">
        <v>22</v>
      </c>
      <c r="O22" s="27">
        <v>602426</v>
      </c>
      <c r="P22" s="73">
        <v>2.17</v>
      </c>
      <c r="Q22" s="84">
        <v>580066</v>
      </c>
      <c r="R22" s="55">
        <f t="shared" si="1"/>
        <v>3.85</v>
      </c>
    </row>
    <row r="23" spans="2:18" ht="12">
      <c r="B23" s="24"/>
      <c r="C23" s="25"/>
      <c r="D23" s="60" t="s">
        <v>10</v>
      </c>
      <c r="E23" s="42">
        <v>39.3</v>
      </c>
      <c r="F23" s="27">
        <v>273380</v>
      </c>
      <c r="G23" s="48">
        <v>17</v>
      </c>
      <c r="H23" s="27">
        <v>632123</v>
      </c>
      <c r="I23" s="73">
        <v>2.31</v>
      </c>
      <c r="J23" s="84">
        <v>634888</v>
      </c>
      <c r="K23" s="85">
        <f t="shared" si="0"/>
        <v>-0.44</v>
      </c>
      <c r="L23" s="78">
        <v>39.3</v>
      </c>
      <c r="M23" s="27">
        <v>273380</v>
      </c>
      <c r="N23" s="27">
        <v>17</v>
      </c>
      <c r="O23" s="27">
        <v>552222</v>
      </c>
      <c r="P23" s="73">
        <v>2.02</v>
      </c>
      <c r="Q23" s="84">
        <v>573385</v>
      </c>
      <c r="R23" s="55">
        <f t="shared" si="1"/>
        <v>-3.69</v>
      </c>
    </row>
    <row r="24" spans="2:18" ht="12">
      <c r="B24" s="24"/>
      <c r="C24" s="25"/>
      <c r="D24" s="60" t="s">
        <v>47</v>
      </c>
      <c r="E24" s="42">
        <v>38.4</v>
      </c>
      <c r="F24" s="27">
        <v>287644</v>
      </c>
      <c r="G24" s="48">
        <v>4</v>
      </c>
      <c r="H24" s="27">
        <v>749987</v>
      </c>
      <c r="I24" s="73">
        <v>2.61</v>
      </c>
      <c r="J24" s="84">
        <v>717459</v>
      </c>
      <c r="K24" s="85">
        <f t="shared" si="0"/>
        <v>4.53</v>
      </c>
      <c r="L24" s="78">
        <v>38.4</v>
      </c>
      <c r="M24" s="27">
        <v>287644</v>
      </c>
      <c r="N24" s="27">
        <v>4</v>
      </c>
      <c r="O24" s="27">
        <v>684329</v>
      </c>
      <c r="P24" s="73">
        <v>2.38</v>
      </c>
      <c r="Q24" s="84">
        <v>697125</v>
      </c>
      <c r="R24" s="55">
        <f t="shared" si="1"/>
        <v>-1.84</v>
      </c>
    </row>
    <row r="25" spans="2:18" ht="12">
      <c r="B25" s="24"/>
      <c r="C25" s="25"/>
      <c r="D25" s="60" t="s">
        <v>48</v>
      </c>
      <c r="E25" s="42">
        <v>37</v>
      </c>
      <c r="F25" s="27">
        <v>261436</v>
      </c>
      <c r="G25" s="48">
        <v>9</v>
      </c>
      <c r="H25" s="27">
        <v>623754</v>
      </c>
      <c r="I25" s="73">
        <v>2.39</v>
      </c>
      <c r="J25" s="84">
        <v>595885</v>
      </c>
      <c r="K25" s="85">
        <f t="shared" si="0"/>
        <v>4.68</v>
      </c>
      <c r="L25" s="78">
        <v>37</v>
      </c>
      <c r="M25" s="27">
        <v>261436</v>
      </c>
      <c r="N25" s="27">
        <v>9</v>
      </c>
      <c r="O25" s="27">
        <v>563035</v>
      </c>
      <c r="P25" s="73">
        <v>2.15</v>
      </c>
      <c r="Q25" s="84">
        <v>514196</v>
      </c>
      <c r="R25" s="55">
        <f t="shared" si="1"/>
        <v>9.5</v>
      </c>
    </row>
    <row r="26" spans="2:18" ht="12">
      <c r="B26" s="24"/>
      <c r="C26" s="25"/>
      <c r="D26" s="60" t="s">
        <v>11</v>
      </c>
      <c r="E26" s="42">
        <v>37.7</v>
      </c>
      <c r="F26" s="27">
        <v>259715</v>
      </c>
      <c r="G26" s="48">
        <v>71</v>
      </c>
      <c r="H26" s="27">
        <v>675673</v>
      </c>
      <c r="I26" s="73">
        <v>2.6</v>
      </c>
      <c r="J26" s="84">
        <v>692570</v>
      </c>
      <c r="K26" s="85">
        <f t="shared" si="0"/>
        <v>-2.44</v>
      </c>
      <c r="L26" s="78">
        <v>37.7</v>
      </c>
      <c r="M26" s="27">
        <v>259715</v>
      </c>
      <c r="N26" s="27">
        <v>71</v>
      </c>
      <c r="O26" s="27">
        <v>639844</v>
      </c>
      <c r="P26" s="73">
        <v>2.46</v>
      </c>
      <c r="Q26" s="84">
        <v>648771</v>
      </c>
      <c r="R26" s="55">
        <f t="shared" si="1"/>
        <v>-1.38</v>
      </c>
    </row>
    <row r="27" spans="2:18" ht="12">
      <c r="B27" s="24"/>
      <c r="C27" s="25"/>
      <c r="D27" s="60" t="s">
        <v>12</v>
      </c>
      <c r="E27" s="42">
        <v>39</v>
      </c>
      <c r="F27" s="27">
        <v>282008</v>
      </c>
      <c r="G27" s="48">
        <v>6</v>
      </c>
      <c r="H27" s="27">
        <v>841208</v>
      </c>
      <c r="I27" s="73">
        <v>2.98</v>
      </c>
      <c r="J27" s="84">
        <v>822796</v>
      </c>
      <c r="K27" s="85">
        <f t="shared" si="0"/>
        <v>2.24</v>
      </c>
      <c r="L27" s="78">
        <v>39</v>
      </c>
      <c r="M27" s="27">
        <v>282008</v>
      </c>
      <c r="N27" s="27">
        <v>6</v>
      </c>
      <c r="O27" s="27">
        <v>779990</v>
      </c>
      <c r="P27" s="73">
        <v>2.77</v>
      </c>
      <c r="Q27" s="84">
        <v>805695</v>
      </c>
      <c r="R27" s="55">
        <f t="shared" si="1"/>
        <v>-3.19</v>
      </c>
    </row>
    <row r="28" spans="2:18" ht="12">
      <c r="B28" s="24"/>
      <c r="C28" s="25"/>
      <c r="D28" s="60" t="s">
        <v>13</v>
      </c>
      <c r="E28" s="42">
        <v>41.5</v>
      </c>
      <c r="F28" s="27">
        <v>274872</v>
      </c>
      <c r="G28" s="48">
        <v>11</v>
      </c>
      <c r="H28" s="27">
        <v>613905</v>
      </c>
      <c r="I28" s="73">
        <v>2.23</v>
      </c>
      <c r="J28" s="84">
        <v>680529</v>
      </c>
      <c r="K28" s="85">
        <f t="shared" si="0"/>
        <v>-9.79</v>
      </c>
      <c r="L28" s="78">
        <v>41.5</v>
      </c>
      <c r="M28" s="27">
        <v>274872</v>
      </c>
      <c r="N28" s="27">
        <v>11</v>
      </c>
      <c r="O28" s="27">
        <v>583551</v>
      </c>
      <c r="P28" s="73">
        <v>2.12</v>
      </c>
      <c r="Q28" s="84">
        <v>623254</v>
      </c>
      <c r="R28" s="55">
        <f t="shared" si="1"/>
        <v>-6.37</v>
      </c>
    </row>
    <row r="29" spans="2:18" ht="12">
      <c r="B29" s="24" t="s">
        <v>14</v>
      </c>
      <c r="C29" s="231" t="s">
        <v>15</v>
      </c>
      <c r="D29" s="232"/>
      <c r="E29" s="43" t="s">
        <v>67</v>
      </c>
      <c r="F29" s="28" t="s">
        <v>67</v>
      </c>
      <c r="G29" s="49" t="s">
        <v>67</v>
      </c>
      <c r="H29" s="28" t="s">
        <v>67</v>
      </c>
      <c r="I29" s="74" t="s">
        <v>67</v>
      </c>
      <c r="J29" s="86" t="s">
        <v>67</v>
      </c>
      <c r="K29" s="56" t="s">
        <v>141</v>
      </c>
      <c r="L29" s="79" t="s">
        <v>67</v>
      </c>
      <c r="M29" s="28" t="s">
        <v>67</v>
      </c>
      <c r="N29" s="28" t="s">
        <v>67</v>
      </c>
      <c r="O29" s="28" t="s">
        <v>67</v>
      </c>
      <c r="P29" s="74" t="s">
        <v>67</v>
      </c>
      <c r="Q29" s="86" t="s">
        <v>67</v>
      </c>
      <c r="R29" s="56" t="s">
        <v>141</v>
      </c>
    </row>
    <row r="30" spans="2:18" ht="12">
      <c r="B30" s="24"/>
      <c r="C30" s="231" t="s">
        <v>16</v>
      </c>
      <c r="D30" s="232"/>
      <c r="E30" s="43">
        <v>38.6</v>
      </c>
      <c r="F30" s="28">
        <v>284096</v>
      </c>
      <c r="G30" s="49" t="s">
        <v>126</v>
      </c>
      <c r="H30" s="28">
        <v>640000</v>
      </c>
      <c r="I30" s="74">
        <v>2.25</v>
      </c>
      <c r="J30" s="86">
        <v>625000</v>
      </c>
      <c r="K30" s="56">
        <f t="shared" si="0"/>
        <v>2.4</v>
      </c>
      <c r="L30" s="79">
        <v>38.6</v>
      </c>
      <c r="M30" s="28">
        <v>284096</v>
      </c>
      <c r="N30" s="28" t="s">
        <v>126</v>
      </c>
      <c r="O30" s="28">
        <v>610000</v>
      </c>
      <c r="P30" s="74">
        <v>2.15</v>
      </c>
      <c r="Q30" s="86">
        <v>625000</v>
      </c>
      <c r="R30" s="56">
        <f t="shared" si="1"/>
        <v>-2.4</v>
      </c>
    </row>
    <row r="31" spans="2:18" ht="12">
      <c r="B31" s="24"/>
      <c r="C31" s="231" t="s">
        <v>17</v>
      </c>
      <c r="D31" s="232"/>
      <c r="E31" s="43">
        <v>36.7</v>
      </c>
      <c r="F31" s="28">
        <v>287277</v>
      </c>
      <c r="G31" s="49">
        <v>10</v>
      </c>
      <c r="H31" s="28">
        <v>645934</v>
      </c>
      <c r="I31" s="74">
        <v>2.25</v>
      </c>
      <c r="J31" s="86">
        <v>615704</v>
      </c>
      <c r="K31" s="56">
        <f t="shared" si="0"/>
        <v>4.91</v>
      </c>
      <c r="L31" s="79">
        <v>36.7</v>
      </c>
      <c r="M31" s="28">
        <v>287277</v>
      </c>
      <c r="N31" s="28">
        <v>10</v>
      </c>
      <c r="O31" s="28">
        <v>579405</v>
      </c>
      <c r="P31" s="74">
        <v>2.02</v>
      </c>
      <c r="Q31" s="86">
        <v>541118</v>
      </c>
      <c r="R31" s="56">
        <f t="shared" si="1"/>
        <v>7.08</v>
      </c>
    </row>
    <row r="32" spans="2:18" ht="12">
      <c r="B32" s="24"/>
      <c r="C32" s="231" t="s">
        <v>49</v>
      </c>
      <c r="D32" s="232"/>
      <c r="E32" s="43">
        <v>37</v>
      </c>
      <c r="F32" s="28">
        <v>342989</v>
      </c>
      <c r="G32" s="49">
        <v>7</v>
      </c>
      <c r="H32" s="28">
        <v>797366</v>
      </c>
      <c r="I32" s="74">
        <v>2.32</v>
      </c>
      <c r="J32" s="86">
        <v>794494</v>
      </c>
      <c r="K32" s="56">
        <f t="shared" si="0"/>
        <v>0.36</v>
      </c>
      <c r="L32" s="79">
        <v>37</v>
      </c>
      <c r="M32" s="28">
        <v>342989</v>
      </c>
      <c r="N32" s="28">
        <v>7</v>
      </c>
      <c r="O32" s="28">
        <v>749418</v>
      </c>
      <c r="P32" s="74">
        <v>2.18</v>
      </c>
      <c r="Q32" s="86">
        <v>722942</v>
      </c>
      <c r="R32" s="56">
        <f t="shared" si="1"/>
        <v>3.66</v>
      </c>
    </row>
    <row r="33" spans="2:18" ht="12">
      <c r="B33" s="24"/>
      <c r="C33" s="231" t="s">
        <v>50</v>
      </c>
      <c r="D33" s="232"/>
      <c r="E33" s="43">
        <v>39.2</v>
      </c>
      <c r="F33" s="28">
        <v>295087</v>
      </c>
      <c r="G33" s="49" t="s">
        <v>126</v>
      </c>
      <c r="H33" s="28">
        <v>546786</v>
      </c>
      <c r="I33" s="74">
        <v>1.85</v>
      </c>
      <c r="J33" s="86">
        <v>745316</v>
      </c>
      <c r="K33" s="56">
        <f t="shared" si="0"/>
        <v>-26.64</v>
      </c>
      <c r="L33" s="79">
        <v>39.2</v>
      </c>
      <c r="M33" s="28">
        <v>295087</v>
      </c>
      <c r="N33" s="28" t="s">
        <v>126</v>
      </c>
      <c r="O33" s="28">
        <v>480671</v>
      </c>
      <c r="P33" s="74">
        <v>1.63</v>
      </c>
      <c r="Q33" s="86">
        <v>658317</v>
      </c>
      <c r="R33" s="56">
        <f t="shared" si="1"/>
        <v>-26.98</v>
      </c>
    </row>
    <row r="34" spans="2:18" ht="12">
      <c r="B34" s="24"/>
      <c r="C34" s="233" t="s">
        <v>142</v>
      </c>
      <c r="D34" s="234"/>
      <c r="E34" s="42">
        <v>40.4</v>
      </c>
      <c r="F34" s="27">
        <v>249188</v>
      </c>
      <c r="G34" s="48">
        <v>42</v>
      </c>
      <c r="H34" s="27">
        <v>558421</v>
      </c>
      <c r="I34" s="73">
        <v>2.24</v>
      </c>
      <c r="J34" s="84">
        <v>542322</v>
      </c>
      <c r="K34" s="85">
        <f t="shared" si="0"/>
        <v>2.97</v>
      </c>
      <c r="L34" s="78">
        <v>40</v>
      </c>
      <c r="M34" s="27">
        <v>251607</v>
      </c>
      <c r="N34" s="27">
        <v>41</v>
      </c>
      <c r="O34" s="27">
        <v>410235</v>
      </c>
      <c r="P34" s="73">
        <v>1.63</v>
      </c>
      <c r="Q34" s="84">
        <v>403673</v>
      </c>
      <c r="R34" s="55">
        <f t="shared" si="1"/>
        <v>1.63</v>
      </c>
    </row>
    <row r="35" spans="2:18" ht="12">
      <c r="B35" s="24"/>
      <c r="C35" s="25"/>
      <c r="D35" s="26" t="s">
        <v>143</v>
      </c>
      <c r="E35" s="42">
        <v>36.9</v>
      </c>
      <c r="F35" s="27">
        <v>216653</v>
      </c>
      <c r="G35" s="48">
        <v>7</v>
      </c>
      <c r="H35" s="27">
        <v>469744</v>
      </c>
      <c r="I35" s="73">
        <v>2.17</v>
      </c>
      <c r="J35" s="84">
        <v>452050</v>
      </c>
      <c r="K35" s="85">
        <f t="shared" si="0"/>
        <v>3.91</v>
      </c>
      <c r="L35" s="78">
        <v>36.9</v>
      </c>
      <c r="M35" s="27">
        <v>216653</v>
      </c>
      <c r="N35" s="27">
        <v>7</v>
      </c>
      <c r="O35" s="27">
        <v>286835</v>
      </c>
      <c r="P35" s="73">
        <v>1.32</v>
      </c>
      <c r="Q35" s="84">
        <v>285055</v>
      </c>
      <c r="R35" s="55">
        <f t="shared" si="1"/>
        <v>0.62</v>
      </c>
    </row>
    <row r="36" spans="2:18" ht="12">
      <c r="B36" s="24"/>
      <c r="C36" s="25"/>
      <c r="D36" s="26" t="s">
        <v>18</v>
      </c>
      <c r="E36" s="42">
        <v>44.3</v>
      </c>
      <c r="F36" s="27">
        <v>229230</v>
      </c>
      <c r="G36" s="48">
        <v>4</v>
      </c>
      <c r="H36" s="27">
        <v>452936</v>
      </c>
      <c r="I36" s="73">
        <v>1.98</v>
      </c>
      <c r="J36" s="84">
        <v>427232</v>
      </c>
      <c r="K36" s="85">
        <f t="shared" si="0"/>
        <v>6.02</v>
      </c>
      <c r="L36" s="78">
        <v>44.3</v>
      </c>
      <c r="M36" s="27">
        <v>229230</v>
      </c>
      <c r="N36" s="27">
        <v>4</v>
      </c>
      <c r="O36" s="27">
        <v>384464</v>
      </c>
      <c r="P36" s="73">
        <v>1.68</v>
      </c>
      <c r="Q36" s="84">
        <v>377336</v>
      </c>
      <c r="R36" s="55">
        <f t="shared" si="1"/>
        <v>1.89</v>
      </c>
    </row>
    <row r="37" spans="2:18" ht="12">
      <c r="B37" s="24" t="s">
        <v>19</v>
      </c>
      <c r="C37" s="25"/>
      <c r="D37" s="26" t="s">
        <v>20</v>
      </c>
      <c r="E37" s="42">
        <v>42.5</v>
      </c>
      <c r="F37" s="27">
        <v>270025</v>
      </c>
      <c r="G37" s="48">
        <v>23</v>
      </c>
      <c r="H37" s="27">
        <v>601222</v>
      </c>
      <c r="I37" s="73">
        <v>2.23</v>
      </c>
      <c r="J37" s="84">
        <v>582623</v>
      </c>
      <c r="K37" s="85">
        <f t="shared" si="0"/>
        <v>3.19</v>
      </c>
      <c r="L37" s="78">
        <v>41.7</v>
      </c>
      <c r="M37" s="27">
        <v>275481</v>
      </c>
      <c r="N37" s="27">
        <v>22</v>
      </c>
      <c r="O37" s="27">
        <v>424413</v>
      </c>
      <c r="P37" s="73">
        <v>1.54</v>
      </c>
      <c r="Q37" s="84">
        <v>406014</v>
      </c>
      <c r="R37" s="55">
        <f t="shared" si="1"/>
        <v>4.53</v>
      </c>
    </row>
    <row r="38" spans="2:18" ht="12">
      <c r="B38" s="24"/>
      <c r="C38" s="25"/>
      <c r="D38" s="26" t="s">
        <v>51</v>
      </c>
      <c r="E38" s="42">
        <v>30.4</v>
      </c>
      <c r="F38" s="27">
        <v>213128</v>
      </c>
      <c r="G38" s="48" t="s">
        <v>126</v>
      </c>
      <c r="H38" s="27">
        <v>532317</v>
      </c>
      <c r="I38" s="73">
        <v>2.5</v>
      </c>
      <c r="J38" s="84">
        <v>532817</v>
      </c>
      <c r="K38" s="85">
        <f t="shared" si="0"/>
        <v>-0.09</v>
      </c>
      <c r="L38" s="78">
        <v>30.4</v>
      </c>
      <c r="M38" s="27">
        <v>213128</v>
      </c>
      <c r="N38" s="27" t="s">
        <v>126</v>
      </c>
      <c r="O38" s="27">
        <v>492354</v>
      </c>
      <c r="P38" s="73">
        <v>2.31</v>
      </c>
      <c r="Q38" s="84">
        <v>495354</v>
      </c>
      <c r="R38" s="55">
        <f t="shared" si="1"/>
        <v>-0.61</v>
      </c>
    </row>
    <row r="39" spans="2:18" ht="12">
      <c r="B39" s="24"/>
      <c r="C39" s="25"/>
      <c r="D39" s="26" t="s">
        <v>52</v>
      </c>
      <c r="E39" s="42" t="s">
        <v>67</v>
      </c>
      <c r="F39" s="27" t="s">
        <v>67</v>
      </c>
      <c r="G39" s="48" t="s">
        <v>67</v>
      </c>
      <c r="H39" s="27" t="s">
        <v>67</v>
      </c>
      <c r="I39" s="73" t="s">
        <v>67</v>
      </c>
      <c r="J39" s="84" t="s">
        <v>67</v>
      </c>
      <c r="K39" s="85" t="s">
        <v>144</v>
      </c>
      <c r="L39" s="78" t="s">
        <v>67</v>
      </c>
      <c r="M39" s="27" t="s">
        <v>67</v>
      </c>
      <c r="N39" s="27" t="s">
        <v>67</v>
      </c>
      <c r="O39" s="27" t="s">
        <v>67</v>
      </c>
      <c r="P39" s="73" t="s">
        <v>67</v>
      </c>
      <c r="Q39" s="84" t="s">
        <v>67</v>
      </c>
      <c r="R39" s="55" t="s">
        <v>144</v>
      </c>
    </row>
    <row r="40" spans="2:18" ht="12">
      <c r="B40" s="24"/>
      <c r="C40" s="25"/>
      <c r="D40" s="26" t="s">
        <v>53</v>
      </c>
      <c r="E40" s="42">
        <v>42</v>
      </c>
      <c r="F40" s="27">
        <v>236000</v>
      </c>
      <c r="G40" s="48" t="s">
        <v>126</v>
      </c>
      <c r="H40" s="27">
        <v>500000</v>
      </c>
      <c r="I40" s="73">
        <v>2.12</v>
      </c>
      <c r="J40" s="84">
        <v>450000</v>
      </c>
      <c r="K40" s="85">
        <f t="shared" si="0"/>
        <v>11.11</v>
      </c>
      <c r="L40" s="78">
        <v>42</v>
      </c>
      <c r="M40" s="27">
        <v>236000</v>
      </c>
      <c r="N40" s="27" t="s">
        <v>126</v>
      </c>
      <c r="O40" s="27">
        <v>446000</v>
      </c>
      <c r="P40" s="73">
        <v>1.89</v>
      </c>
      <c r="Q40" s="84">
        <v>330000</v>
      </c>
      <c r="R40" s="55">
        <f t="shared" si="1"/>
        <v>35.15</v>
      </c>
    </row>
    <row r="41" spans="2:18" ht="12">
      <c r="B41" s="24"/>
      <c r="C41" s="25"/>
      <c r="D41" s="26" t="s">
        <v>54</v>
      </c>
      <c r="E41" s="42">
        <v>36.7</v>
      </c>
      <c r="F41" s="27">
        <v>231916</v>
      </c>
      <c r="G41" s="48">
        <v>5</v>
      </c>
      <c r="H41" s="27">
        <v>592197</v>
      </c>
      <c r="I41" s="73">
        <v>2.55</v>
      </c>
      <c r="J41" s="84">
        <v>610536</v>
      </c>
      <c r="K41" s="85">
        <f t="shared" si="0"/>
        <v>-3</v>
      </c>
      <c r="L41" s="78">
        <v>36.7</v>
      </c>
      <c r="M41" s="27">
        <v>231916</v>
      </c>
      <c r="N41" s="27">
        <v>5</v>
      </c>
      <c r="O41" s="27">
        <v>501226</v>
      </c>
      <c r="P41" s="73">
        <v>2.16</v>
      </c>
      <c r="Q41" s="84">
        <v>545031</v>
      </c>
      <c r="R41" s="55">
        <f t="shared" si="1"/>
        <v>-8.04</v>
      </c>
    </row>
    <row r="42" spans="2:18" ht="12">
      <c r="B42" s="24"/>
      <c r="C42" s="235" t="s">
        <v>55</v>
      </c>
      <c r="D42" s="236"/>
      <c r="E42" s="43">
        <v>35.8</v>
      </c>
      <c r="F42" s="28">
        <v>241622</v>
      </c>
      <c r="G42" s="49">
        <v>34</v>
      </c>
      <c r="H42" s="28">
        <v>514272</v>
      </c>
      <c r="I42" s="74">
        <v>2.13</v>
      </c>
      <c r="J42" s="86">
        <v>538295</v>
      </c>
      <c r="K42" s="56">
        <f t="shared" si="0"/>
        <v>-4.46</v>
      </c>
      <c r="L42" s="79">
        <v>35.8</v>
      </c>
      <c r="M42" s="28">
        <v>241622</v>
      </c>
      <c r="N42" s="28">
        <v>34</v>
      </c>
      <c r="O42" s="28">
        <v>470664</v>
      </c>
      <c r="P42" s="74">
        <v>1.95</v>
      </c>
      <c r="Q42" s="86">
        <v>493571</v>
      </c>
      <c r="R42" s="56">
        <f t="shared" si="1"/>
        <v>-4.64</v>
      </c>
    </row>
    <row r="43" spans="2:18" ht="12">
      <c r="B43" s="24"/>
      <c r="C43" s="235" t="s">
        <v>56</v>
      </c>
      <c r="D43" s="236"/>
      <c r="E43" s="43">
        <v>40.6</v>
      </c>
      <c r="F43" s="28">
        <v>306732</v>
      </c>
      <c r="G43" s="49">
        <v>9</v>
      </c>
      <c r="H43" s="28">
        <v>909893</v>
      </c>
      <c r="I43" s="74">
        <v>2.97</v>
      </c>
      <c r="J43" s="86">
        <v>841967</v>
      </c>
      <c r="K43" s="56">
        <f t="shared" si="0"/>
        <v>8.07</v>
      </c>
      <c r="L43" s="79">
        <v>40.6</v>
      </c>
      <c r="M43" s="28">
        <v>306732</v>
      </c>
      <c r="N43" s="28">
        <v>9</v>
      </c>
      <c r="O43" s="28">
        <v>845912</v>
      </c>
      <c r="P43" s="74">
        <v>2.76</v>
      </c>
      <c r="Q43" s="86">
        <v>728497</v>
      </c>
      <c r="R43" s="56">
        <f t="shared" si="1"/>
        <v>16.12</v>
      </c>
    </row>
    <row r="44" spans="2:18" ht="12">
      <c r="B44" s="24"/>
      <c r="C44" s="235" t="s">
        <v>57</v>
      </c>
      <c r="D44" s="236"/>
      <c r="E44" s="43">
        <v>38.8</v>
      </c>
      <c r="F44" s="28">
        <v>230000</v>
      </c>
      <c r="G44" s="49" t="s">
        <v>126</v>
      </c>
      <c r="H44" s="28">
        <v>598130</v>
      </c>
      <c r="I44" s="74">
        <v>2.6</v>
      </c>
      <c r="J44" s="86">
        <v>507500</v>
      </c>
      <c r="K44" s="56">
        <f t="shared" si="0"/>
        <v>17.86</v>
      </c>
      <c r="L44" s="79">
        <v>38.8</v>
      </c>
      <c r="M44" s="28">
        <v>230000</v>
      </c>
      <c r="N44" s="28" t="s">
        <v>126</v>
      </c>
      <c r="O44" s="28">
        <v>445880</v>
      </c>
      <c r="P44" s="74">
        <v>1.94</v>
      </c>
      <c r="Q44" s="86">
        <v>203000</v>
      </c>
      <c r="R44" s="56">
        <f t="shared" si="1"/>
        <v>119.65</v>
      </c>
    </row>
    <row r="45" spans="2:18" ht="12">
      <c r="B45" s="24"/>
      <c r="C45" s="235" t="s">
        <v>58</v>
      </c>
      <c r="D45" s="236"/>
      <c r="E45" s="43">
        <v>38.5</v>
      </c>
      <c r="F45" s="28">
        <v>285789</v>
      </c>
      <c r="G45" s="49">
        <v>8</v>
      </c>
      <c r="H45" s="28">
        <v>512875</v>
      </c>
      <c r="I45" s="74">
        <v>1.79</v>
      </c>
      <c r="J45" s="86">
        <v>550050</v>
      </c>
      <c r="K45" s="56">
        <f t="shared" si="0"/>
        <v>-6.76</v>
      </c>
      <c r="L45" s="79">
        <v>38.5</v>
      </c>
      <c r="M45" s="28">
        <v>285789</v>
      </c>
      <c r="N45" s="28">
        <v>8</v>
      </c>
      <c r="O45" s="28">
        <v>489923</v>
      </c>
      <c r="P45" s="74">
        <v>1.71</v>
      </c>
      <c r="Q45" s="86">
        <v>441017</v>
      </c>
      <c r="R45" s="56">
        <f t="shared" si="1"/>
        <v>11.09</v>
      </c>
    </row>
    <row r="46" spans="2:18" ht="12.75" thickBot="1">
      <c r="B46" s="24"/>
      <c r="C46" s="237" t="s">
        <v>59</v>
      </c>
      <c r="D46" s="238"/>
      <c r="E46" s="42">
        <v>34.2</v>
      </c>
      <c r="F46" s="27">
        <v>237701</v>
      </c>
      <c r="G46" s="48">
        <v>9</v>
      </c>
      <c r="H46" s="27">
        <v>524978</v>
      </c>
      <c r="I46" s="73">
        <v>2.21</v>
      </c>
      <c r="J46" s="84">
        <v>539425</v>
      </c>
      <c r="K46" s="85">
        <f t="shared" si="0"/>
        <v>-2.68</v>
      </c>
      <c r="L46" s="78">
        <v>33.7</v>
      </c>
      <c r="M46" s="27">
        <v>232514</v>
      </c>
      <c r="N46" s="27">
        <v>8</v>
      </c>
      <c r="O46" s="27">
        <v>494088</v>
      </c>
      <c r="P46" s="73">
        <v>2.12</v>
      </c>
      <c r="Q46" s="84">
        <v>503918</v>
      </c>
      <c r="R46" s="55">
        <f t="shared" si="1"/>
        <v>-1.95</v>
      </c>
    </row>
    <row r="47" spans="2:18" ht="12">
      <c r="B47" s="22"/>
      <c r="C47" s="29" t="s">
        <v>21</v>
      </c>
      <c r="D47" s="30" t="s">
        <v>22</v>
      </c>
      <c r="E47" s="44">
        <v>39.7</v>
      </c>
      <c r="F47" s="31">
        <v>325390</v>
      </c>
      <c r="G47" s="50">
        <v>39</v>
      </c>
      <c r="H47" s="31">
        <v>802831</v>
      </c>
      <c r="I47" s="75">
        <v>2.47</v>
      </c>
      <c r="J47" s="87">
        <v>791935</v>
      </c>
      <c r="K47" s="57">
        <f t="shared" si="0"/>
        <v>1.38</v>
      </c>
      <c r="L47" s="80">
        <v>39.7</v>
      </c>
      <c r="M47" s="31">
        <v>325390</v>
      </c>
      <c r="N47" s="31">
        <v>39</v>
      </c>
      <c r="O47" s="31">
        <v>767671</v>
      </c>
      <c r="P47" s="75">
        <v>2.36</v>
      </c>
      <c r="Q47" s="87">
        <v>747306</v>
      </c>
      <c r="R47" s="57">
        <f t="shared" si="1"/>
        <v>2.73</v>
      </c>
    </row>
    <row r="48" spans="2:18" ht="12">
      <c r="B48" s="24" t="s">
        <v>23</v>
      </c>
      <c r="C48" s="32"/>
      <c r="D48" s="33" t="s">
        <v>24</v>
      </c>
      <c r="E48" s="43">
        <v>38.3</v>
      </c>
      <c r="F48" s="28">
        <v>289297</v>
      </c>
      <c r="G48" s="49">
        <v>84</v>
      </c>
      <c r="H48" s="28">
        <v>739128</v>
      </c>
      <c r="I48" s="74">
        <v>2.55</v>
      </c>
      <c r="J48" s="86">
        <v>735106</v>
      </c>
      <c r="K48" s="56">
        <f t="shared" si="0"/>
        <v>0.55</v>
      </c>
      <c r="L48" s="79">
        <v>38.3</v>
      </c>
      <c r="M48" s="28">
        <v>289419</v>
      </c>
      <c r="N48" s="28">
        <v>83</v>
      </c>
      <c r="O48" s="28">
        <v>699379</v>
      </c>
      <c r="P48" s="74">
        <v>2.42</v>
      </c>
      <c r="Q48" s="86">
        <v>683409</v>
      </c>
      <c r="R48" s="56">
        <f t="shared" si="1"/>
        <v>2.34</v>
      </c>
    </row>
    <row r="49" spans="2:18" ht="12">
      <c r="B49" s="24"/>
      <c r="C49" s="32" t="s">
        <v>25</v>
      </c>
      <c r="D49" s="33" t="s">
        <v>26</v>
      </c>
      <c r="E49" s="43">
        <v>38.7</v>
      </c>
      <c r="F49" s="28">
        <v>278576</v>
      </c>
      <c r="G49" s="49">
        <v>59</v>
      </c>
      <c r="H49" s="28">
        <v>705516</v>
      </c>
      <c r="I49" s="74">
        <v>2.53</v>
      </c>
      <c r="J49" s="86">
        <v>707579</v>
      </c>
      <c r="K49" s="56">
        <f t="shared" si="0"/>
        <v>-0.29</v>
      </c>
      <c r="L49" s="79">
        <v>38.7</v>
      </c>
      <c r="M49" s="28">
        <v>278576</v>
      </c>
      <c r="N49" s="28">
        <v>59</v>
      </c>
      <c r="O49" s="28">
        <v>641211</v>
      </c>
      <c r="P49" s="74">
        <v>2.3</v>
      </c>
      <c r="Q49" s="86">
        <v>647428</v>
      </c>
      <c r="R49" s="56">
        <f t="shared" si="1"/>
        <v>-0.96</v>
      </c>
    </row>
    <row r="50" spans="2:18" ht="12">
      <c r="B50" s="24"/>
      <c r="C50" s="32"/>
      <c r="D50" s="33" t="s">
        <v>27</v>
      </c>
      <c r="E50" s="43">
        <v>37.4</v>
      </c>
      <c r="F50" s="28">
        <v>257345</v>
      </c>
      <c r="G50" s="49">
        <v>47</v>
      </c>
      <c r="H50" s="28">
        <v>629265</v>
      </c>
      <c r="I50" s="74">
        <v>2.45</v>
      </c>
      <c r="J50" s="86">
        <v>620487</v>
      </c>
      <c r="K50" s="56">
        <f t="shared" si="0"/>
        <v>1.41</v>
      </c>
      <c r="L50" s="79">
        <v>36.9</v>
      </c>
      <c r="M50" s="28">
        <v>259679</v>
      </c>
      <c r="N50" s="28">
        <v>46</v>
      </c>
      <c r="O50" s="28">
        <v>587678</v>
      </c>
      <c r="P50" s="74">
        <v>2.26</v>
      </c>
      <c r="Q50" s="86">
        <v>562392</v>
      </c>
      <c r="R50" s="56">
        <f t="shared" si="1"/>
        <v>4.5</v>
      </c>
    </row>
    <row r="51" spans="2:18" ht="12">
      <c r="B51" s="24" t="s">
        <v>28</v>
      </c>
      <c r="C51" s="34" t="s">
        <v>6</v>
      </c>
      <c r="D51" s="33" t="s">
        <v>29</v>
      </c>
      <c r="E51" s="43">
        <v>38.5</v>
      </c>
      <c r="F51" s="28">
        <v>286124</v>
      </c>
      <c r="G51" s="49">
        <v>229</v>
      </c>
      <c r="H51" s="28">
        <v>718769</v>
      </c>
      <c r="I51" s="74">
        <v>2.51</v>
      </c>
      <c r="J51" s="86">
        <v>713156</v>
      </c>
      <c r="K51" s="56">
        <f t="shared" si="0"/>
        <v>0.79</v>
      </c>
      <c r="L51" s="79">
        <v>38.4</v>
      </c>
      <c r="M51" s="28">
        <v>286754</v>
      </c>
      <c r="N51" s="28">
        <v>227</v>
      </c>
      <c r="O51" s="28">
        <v>673358</v>
      </c>
      <c r="P51" s="74">
        <v>2.35</v>
      </c>
      <c r="Q51" s="86">
        <v>659205</v>
      </c>
      <c r="R51" s="56">
        <f t="shared" si="1"/>
        <v>2.15</v>
      </c>
    </row>
    <row r="52" spans="2:18" ht="12">
      <c r="B52" s="24"/>
      <c r="C52" s="32" t="s">
        <v>30</v>
      </c>
      <c r="D52" s="33" t="s">
        <v>31</v>
      </c>
      <c r="E52" s="43">
        <v>37.6</v>
      </c>
      <c r="F52" s="28">
        <v>246281</v>
      </c>
      <c r="G52" s="49">
        <v>122</v>
      </c>
      <c r="H52" s="28">
        <v>579219</v>
      </c>
      <c r="I52" s="74">
        <v>2.35</v>
      </c>
      <c r="J52" s="86">
        <v>580287</v>
      </c>
      <c r="K52" s="56">
        <f t="shared" si="0"/>
        <v>-0.18</v>
      </c>
      <c r="L52" s="79">
        <v>37.6</v>
      </c>
      <c r="M52" s="28">
        <v>246317</v>
      </c>
      <c r="N52" s="28">
        <v>121</v>
      </c>
      <c r="O52" s="28">
        <v>506666</v>
      </c>
      <c r="P52" s="74">
        <v>2.06</v>
      </c>
      <c r="Q52" s="86">
        <v>496818</v>
      </c>
      <c r="R52" s="56">
        <f t="shared" si="1"/>
        <v>1.98</v>
      </c>
    </row>
    <row r="53" spans="2:18" ht="12">
      <c r="B53" s="24"/>
      <c r="C53" s="32" t="s">
        <v>32</v>
      </c>
      <c r="D53" s="33" t="s">
        <v>33</v>
      </c>
      <c r="E53" s="43">
        <v>40</v>
      </c>
      <c r="F53" s="28">
        <v>263495</v>
      </c>
      <c r="G53" s="49">
        <v>55</v>
      </c>
      <c r="H53" s="28">
        <v>560033</v>
      </c>
      <c r="I53" s="74">
        <v>2.13</v>
      </c>
      <c r="J53" s="86">
        <v>550971</v>
      </c>
      <c r="K53" s="56">
        <f t="shared" si="0"/>
        <v>1.64</v>
      </c>
      <c r="L53" s="79">
        <v>40</v>
      </c>
      <c r="M53" s="28">
        <v>263495</v>
      </c>
      <c r="N53" s="28">
        <v>55</v>
      </c>
      <c r="O53" s="28">
        <v>456867</v>
      </c>
      <c r="P53" s="74">
        <v>1.73</v>
      </c>
      <c r="Q53" s="86">
        <v>428627</v>
      </c>
      <c r="R53" s="56">
        <f t="shared" si="1"/>
        <v>6.59</v>
      </c>
    </row>
    <row r="54" spans="2:18" ht="12">
      <c r="B54" s="24" t="s">
        <v>19</v>
      </c>
      <c r="C54" s="32" t="s">
        <v>25</v>
      </c>
      <c r="D54" s="33" t="s">
        <v>34</v>
      </c>
      <c r="E54" s="43">
        <v>43.7</v>
      </c>
      <c r="F54" s="28">
        <v>252339</v>
      </c>
      <c r="G54" s="49">
        <v>17</v>
      </c>
      <c r="H54" s="28">
        <v>501419</v>
      </c>
      <c r="I54" s="74">
        <v>1.99</v>
      </c>
      <c r="J54" s="86">
        <v>502107</v>
      </c>
      <c r="K54" s="56">
        <f t="shared" si="0"/>
        <v>-0.14</v>
      </c>
      <c r="L54" s="79">
        <v>43.7</v>
      </c>
      <c r="M54" s="28">
        <v>252339</v>
      </c>
      <c r="N54" s="28">
        <v>17</v>
      </c>
      <c r="O54" s="28">
        <v>315918</v>
      </c>
      <c r="P54" s="74">
        <v>1.25</v>
      </c>
      <c r="Q54" s="86">
        <v>352976</v>
      </c>
      <c r="R54" s="56">
        <f t="shared" si="1"/>
        <v>-10.5</v>
      </c>
    </row>
    <row r="55" spans="2:18" ht="12">
      <c r="B55" s="24"/>
      <c r="C55" s="32" t="s">
        <v>6</v>
      </c>
      <c r="D55" s="33" t="s">
        <v>29</v>
      </c>
      <c r="E55" s="43">
        <v>38.8</v>
      </c>
      <c r="F55" s="28">
        <v>251692</v>
      </c>
      <c r="G55" s="49">
        <v>194</v>
      </c>
      <c r="H55" s="28">
        <v>566962</v>
      </c>
      <c r="I55" s="74">
        <v>2.25</v>
      </c>
      <c r="J55" s="86">
        <v>565714</v>
      </c>
      <c r="K55" s="56">
        <f t="shared" si="0"/>
        <v>0.22</v>
      </c>
      <c r="L55" s="79">
        <v>38.8</v>
      </c>
      <c r="M55" s="28">
        <v>251743</v>
      </c>
      <c r="N55" s="28">
        <v>193</v>
      </c>
      <c r="O55" s="28">
        <v>475673</v>
      </c>
      <c r="P55" s="74">
        <v>1.89</v>
      </c>
      <c r="Q55" s="86">
        <v>466519</v>
      </c>
      <c r="R55" s="56">
        <f t="shared" si="1"/>
        <v>1.96</v>
      </c>
    </row>
    <row r="56" spans="2:18" ht="12.75" thickBot="1">
      <c r="B56" s="35"/>
      <c r="C56" s="239" t="s">
        <v>35</v>
      </c>
      <c r="D56" s="240"/>
      <c r="E56" s="45">
        <v>36</v>
      </c>
      <c r="F56" s="36">
        <v>274806</v>
      </c>
      <c r="G56" s="51">
        <v>7</v>
      </c>
      <c r="H56" s="36">
        <v>604959</v>
      </c>
      <c r="I56" s="76">
        <v>2.2</v>
      </c>
      <c r="J56" s="88">
        <v>653745</v>
      </c>
      <c r="K56" s="58">
        <f t="shared" si="0"/>
        <v>-7.46</v>
      </c>
      <c r="L56" s="81">
        <v>36</v>
      </c>
      <c r="M56" s="36">
        <v>274806</v>
      </c>
      <c r="N56" s="36">
        <v>7</v>
      </c>
      <c r="O56" s="36">
        <v>561524</v>
      </c>
      <c r="P56" s="76">
        <v>2.04</v>
      </c>
      <c r="Q56" s="88">
        <v>601166</v>
      </c>
      <c r="R56" s="58">
        <f t="shared" si="1"/>
        <v>-6.59</v>
      </c>
    </row>
    <row r="57" spans="2:18" ht="13.5" customHeight="1">
      <c r="B57" s="216" t="s">
        <v>104</v>
      </c>
      <c r="C57" s="241" t="s">
        <v>105</v>
      </c>
      <c r="D57" s="241"/>
      <c r="E57" s="44">
        <v>38.3</v>
      </c>
      <c r="F57" s="31">
        <v>276221</v>
      </c>
      <c r="G57" s="50">
        <v>253</v>
      </c>
      <c r="H57" s="31">
        <v>674989</v>
      </c>
      <c r="I57" s="75">
        <v>2.44</v>
      </c>
      <c r="J57" s="87">
        <v>669289</v>
      </c>
      <c r="K57" s="57">
        <f t="shared" si="0"/>
        <v>0.85</v>
      </c>
      <c r="L57" s="80">
        <v>38.3</v>
      </c>
      <c r="M57" s="31">
        <v>276209</v>
      </c>
      <c r="N57" s="31">
        <v>252</v>
      </c>
      <c r="O57" s="31">
        <v>627101</v>
      </c>
      <c r="P57" s="75">
        <v>2.27</v>
      </c>
      <c r="Q57" s="87">
        <v>612269</v>
      </c>
      <c r="R57" s="57">
        <f t="shared" si="1"/>
        <v>2.42</v>
      </c>
    </row>
    <row r="58" spans="2:18" ht="12">
      <c r="B58" s="217"/>
      <c r="C58" s="242" t="s">
        <v>106</v>
      </c>
      <c r="D58" s="242"/>
      <c r="E58" s="43">
        <v>36.3</v>
      </c>
      <c r="F58" s="28">
        <v>293373</v>
      </c>
      <c r="G58" s="49">
        <v>9</v>
      </c>
      <c r="H58" s="28">
        <v>664389</v>
      </c>
      <c r="I58" s="74">
        <v>2.26</v>
      </c>
      <c r="J58" s="86">
        <v>562323</v>
      </c>
      <c r="K58" s="56">
        <f t="shared" si="0"/>
        <v>18.15</v>
      </c>
      <c r="L58" s="79">
        <v>36.3</v>
      </c>
      <c r="M58" s="28">
        <v>293373</v>
      </c>
      <c r="N58" s="28">
        <v>9</v>
      </c>
      <c r="O58" s="28">
        <v>633269</v>
      </c>
      <c r="P58" s="74">
        <v>2.16</v>
      </c>
      <c r="Q58" s="86">
        <v>549656</v>
      </c>
      <c r="R58" s="56">
        <f t="shared" si="1"/>
        <v>15.21</v>
      </c>
    </row>
    <row r="59" spans="2:18" ht="12">
      <c r="B59" s="217"/>
      <c r="C59" s="242" t="s">
        <v>107</v>
      </c>
      <c r="D59" s="242"/>
      <c r="E59" s="43">
        <v>39.2</v>
      </c>
      <c r="F59" s="28">
        <v>260417</v>
      </c>
      <c r="G59" s="49">
        <v>168</v>
      </c>
      <c r="H59" s="28">
        <v>607569</v>
      </c>
      <c r="I59" s="74">
        <v>2.33</v>
      </c>
      <c r="J59" s="86">
        <v>615027</v>
      </c>
      <c r="K59" s="56">
        <f t="shared" si="0"/>
        <v>-1.21</v>
      </c>
      <c r="L59" s="79">
        <v>39.1</v>
      </c>
      <c r="M59" s="28">
        <v>261194</v>
      </c>
      <c r="N59" s="28">
        <v>166</v>
      </c>
      <c r="O59" s="28">
        <v>511198</v>
      </c>
      <c r="P59" s="74">
        <v>1.96</v>
      </c>
      <c r="Q59" s="86">
        <v>513430</v>
      </c>
      <c r="R59" s="56">
        <f t="shared" si="1"/>
        <v>-0.43</v>
      </c>
    </row>
    <row r="60" spans="2:18" ht="12.75" thickBot="1">
      <c r="B60" s="218"/>
      <c r="C60" s="219" t="s">
        <v>108</v>
      </c>
      <c r="D60" s="219"/>
      <c r="E60" s="45" t="s">
        <v>67</v>
      </c>
      <c r="F60" s="36" t="s">
        <v>67</v>
      </c>
      <c r="G60" s="51" t="s">
        <v>67</v>
      </c>
      <c r="H60" s="36" t="s">
        <v>67</v>
      </c>
      <c r="I60" s="76" t="s">
        <v>67</v>
      </c>
      <c r="J60" s="88" t="s">
        <v>67</v>
      </c>
      <c r="K60" s="58" t="s">
        <v>145</v>
      </c>
      <c r="L60" s="81" t="s">
        <v>67</v>
      </c>
      <c r="M60" s="36" t="s">
        <v>67</v>
      </c>
      <c r="N60" s="36" t="s">
        <v>67</v>
      </c>
      <c r="O60" s="36" t="s">
        <v>67</v>
      </c>
      <c r="P60" s="76" t="s">
        <v>67</v>
      </c>
      <c r="Q60" s="88" t="s">
        <v>67</v>
      </c>
      <c r="R60" s="58" t="s">
        <v>145</v>
      </c>
    </row>
    <row r="61" spans="2:18" ht="12">
      <c r="B61" s="22" t="s">
        <v>36</v>
      </c>
      <c r="C61" s="220" t="s">
        <v>37</v>
      </c>
      <c r="D61" s="221"/>
      <c r="E61" s="44">
        <v>38.8</v>
      </c>
      <c r="F61" s="31">
        <v>275092</v>
      </c>
      <c r="G61" s="50">
        <v>145</v>
      </c>
      <c r="H61" s="31">
        <v>654300</v>
      </c>
      <c r="I61" s="75">
        <v>2.38</v>
      </c>
      <c r="J61" s="87">
        <v>652771</v>
      </c>
      <c r="K61" s="57">
        <f t="shared" si="0"/>
        <v>0.23</v>
      </c>
      <c r="L61" s="80">
        <v>38.8</v>
      </c>
      <c r="M61" s="31">
        <v>275092</v>
      </c>
      <c r="N61" s="31">
        <v>145</v>
      </c>
      <c r="O61" s="31">
        <v>577367</v>
      </c>
      <c r="P61" s="75">
        <v>2.1</v>
      </c>
      <c r="Q61" s="87">
        <v>566128</v>
      </c>
      <c r="R61" s="57">
        <f t="shared" si="1"/>
        <v>1.99</v>
      </c>
    </row>
    <row r="62" spans="2:18" ht="12">
      <c r="B62" s="24" t="s">
        <v>38</v>
      </c>
      <c r="C62" s="222" t="s">
        <v>39</v>
      </c>
      <c r="D62" s="223"/>
      <c r="E62" s="43">
        <v>38.4</v>
      </c>
      <c r="F62" s="28">
        <v>270947</v>
      </c>
      <c r="G62" s="49">
        <v>140</v>
      </c>
      <c r="H62" s="28">
        <v>631738</v>
      </c>
      <c r="I62" s="74">
        <v>2.33</v>
      </c>
      <c r="J62" s="86">
        <v>630740</v>
      </c>
      <c r="K62" s="56">
        <f t="shared" si="0"/>
        <v>0.16</v>
      </c>
      <c r="L62" s="79">
        <v>38.4</v>
      </c>
      <c r="M62" s="28">
        <v>270947</v>
      </c>
      <c r="N62" s="28">
        <v>140</v>
      </c>
      <c r="O62" s="28">
        <v>566490</v>
      </c>
      <c r="P62" s="74">
        <v>2.09</v>
      </c>
      <c r="Q62" s="86">
        <v>564428</v>
      </c>
      <c r="R62" s="56">
        <f t="shared" si="1"/>
        <v>0.37</v>
      </c>
    </row>
    <row r="63" spans="2:18" ht="12.75" thickBot="1">
      <c r="B63" s="35" t="s">
        <v>19</v>
      </c>
      <c r="C63" s="215" t="s">
        <v>40</v>
      </c>
      <c r="D63" s="208"/>
      <c r="E63" s="45">
        <v>38.5</v>
      </c>
      <c r="F63" s="36">
        <v>265196</v>
      </c>
      <c r="G63" s="51">
        <v>145</v>
      </c>
      <c r="H63" s="36">
        <v>658665</v>
      </c>
      <c r="I63" s="76">
        <v>2.48</v>
      </c>
      <c r="J63" s="88">
        <v>656704</v>
      </c>
      <c r="K63" s="58">
        <f t="shared" si="0"/>
        <v>0.3</v>
      </c>
      <c r="L63" s="81">
        <v>38.4</v>
      </c>
      <c r="M63" s="36">
        <v>266073</v>
      </c>
      <c r="N63" s="36">
        <v>142</v>
      </c>
      <c r="O63" s="36">
        <v>602542</v>
      </c>
      <c r="P63" s="76">
        <v>2.26</v>
      </c>
      <c r="Q63" s="88">
        <v>590644</v>
      </c>
      <c r="R63" s="58">
        <f t="shared" si="1"/>
        <v>2.01</v>
      </c>
    </row>
    <row r="64" spans="2:18" ht="12.75" thickBot="1">
      <c r="B64" s="37" t="s">
        <v>41</v>
      </c>
      <c r="C64" s="38"/>
      <c r="D64" s="39"/>
      <c r="E64" s="46">
        <v>38.6</v>
      </c>
      <c r="F64" s="40">
        <v>270405</v>
      </c>
      <c r="G64" s="52">
        <v>430</v>
      </c>
      <c r="H64" s="40">
        <v>648427</v>
      </c>
      <c r="I64" s="53">
        <v>2.4</v>
      </c>
      <c r="J64" s="89">
        <v>647273</v>
      </c>
      <c r="K64" s="59">
        <f t="shared" si="0"/>
        <v>0.18</v>
      </c>
      <c r="L64" s="82">
        <v>38.5</v>
      </c>
      <c r="M64" s="40">
        <v>270733</v>
      </c>
      <c r="N64" s="40">
        <v>427</v>
      </c>
      <c r="O64" s="40">
        <v>582173</v>
      </c>
      <c r="P64" s="53">
        <v>2.15</v>
      </c>
      <c r="Q64" s="89">
        <v>574127</v>
      </c>
      <c r="R64" s="59">
        <f t="shared" si="1"/>
        <v>1.4</v>
      </c>
    </row>
    <row r="65" spans="15:18" ht="12">
      <c r="O65" s="3"/>
      <c r="R65" s="5"/>
    </row>
    <row r="66" spans="15:18" ht="12">
      <c r="O66" s="3"/>
      <c r="R66" s="5"/>
    </row>
  </sheetData>
  <mergeCells count="27">
    <mergeCell ref="C56:D56"/>
    <mergeCell ref="C57:D57"/>
    <mergeCell ref="C58:D58"/>
    <mergeCell ref="C59:D59"/>
    <mergeCell ref="C43:D43"/>
    <mergeCell ref="C44:D44"/>
    <mergeCell ref="C45:D45"/>
    <mergeCell ref="C46:D46"/>
    <mergeCell ref="C32:D32"/>
    <mergeCell ref="C33:D33"/>
    <mergeCell ref="C34:D34"/>
    <mergeCell ref="C42:D42"/>
    <mergeCell ref="C8:D8"/>
    <mergeCell ref="C29:D29"/>
    <mergeCell ref="C30:D30"/>
    <mergeCell ref="C31:D31"/>
    <mergeCell ref="J6:K6"/>
    <mergeCell ref="Q6:R6"/>
    <mergeCell ref="B2:R2"/>
    <mergeCell ref="B3:R3"/>
    <mergeCell ref="B4:D4"/>
    <mergeCell ref="O4:R4"/>
    <mergeCell ref="C63:D63"/>
    <mergeCell ref="B57:B60"/>
    <mergeCell ref="C60:D60"/>
    <mergeCell ref="C61:D61"/>
    <mergeCell ref="C62:D62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94" customWidth="1"/>
    <col min="2" max="2" width="7.625" style="94" customWidth="1"/>
    <col min="3" max="3" width="8.625" style="94" customWidth="1"/>
    <col min="4" max="4" width="6.625" style="94" customWidth="1"/>
    <col min="5" max="8" width="8.625" style="94" customWidth="1"/>
    <col min="9" max="9" width="7.625" style="94" customWidth="1"/>
    <col min="10" max="10" width="8.625" style="94" customWidth="1"/>
    <col min="11" max="11" width="6.875" style="94" customWidth="1"/>
    <col min="12" max="14" width="8.625" style="94" customWidth="1"/>
    <col min="15" max="15" width="8.75390625" style="94" customWidth="1"/>
    <col min="16" max="16384" width="9.00390625" style="94" customWidth="1"/>
  </cols>
  <sheetData>
    <row r="1" spans="1:18" ht="14.25" thickBot="1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3"/>
      <c r="O1" s="205" t="s">
        <v>129</v>
      </c>
      <c r="P1" s="206"/>
      <c r="Q1" s="206"/>
      <c r="R1" s="206"/>
    </row>
    <row r="2" spans="1:15" ht="14.25" thickBot="1">
      <c r="A2" s="252" t="s">
        <v>60</v>
      </c>
      <c r="B2" s="255" t="s">
        <v>61</v>
      </c>
      <c r="C2" s="256"/>
      <c r="D2" s="256"/>
      <c r="E2" s="256"/>
      <c r="F2" s="256"/>
      <c r="G2" s="257"/>
      <c r="H2" s="258"/>
      <c r="I2" s="256" t="s">
        <v>43</v>
      </c>
      <c r="J2" s="256"/>
      <c r="K2" s="256"/>
      <c r="L2" s="256"/>
      <c r="M2" s="256"/>
      <c r="N2" s="257"/>
      <c r="O2" s="258"/>
    </row>
    <row r="3" spans="1:15" ht="13.5">
      <c r="A3" s="253"/>
      <c r="B3" s="95"/>
      <c r="C3" s="96"/>
      <c r="D3" s="96"/>
      <c r="E3" s="96"/>
      <c r="F3" s="96"/>
      <c r="G3" s="259" t="s">
        <v>70</v>
      </c>
      <c r="H3" s="260"/>
      <c r="I3" s="96"/>
      <c r="J3" s="96"/>
      <c r="K3" s="96"/>
      <c r="L3" s="96"/>
      <c r="M3" s="96"/>
      <c r="N3" s="261" t="s">
        <v>70</v>
      </c>
      <c r="O3" s="262"/>
    </row>
    <row r="4" spans="1:15" ht="52.5" customHeight="1" thickBot="1">
      <c r="A4" s="254"/>
      <c r="B4" s="97" t="s">
        <v>109</v>
      </c>
      <c r="C4" s="98" t="s">
        <v>71</v>
      </c>
      <c r="D4" s="98" t="s">
        <v>62</v>
      </c>
      <c r="E4" s="98" t="s">
        <v>72</v>
      </c>
      <c r="F4" s="99" t="s">
        <v>113</v>
      </c>
      <c r="G4" s="100" t="s">
        <v>73</v>
      </c>
      <c r="H4" s="101" t="s">
        <v>74</v>
      </c>
      <c r="I4" s="98" t="s">
        <v>109</v>
      </c>
      <c r="J4" s="98" t="s">
        <v>71</v>
      </c>
      <c r="K4" s="98" t="s">
        <v>62</v>
      </c>
      <c r="L4" s="98" t="s">
        <v>75</v>
      </c>
      <c r="M4" s="99" t="s">
        <v>113</v>
      </c>
      <c r="N4" s="100" t="s">
        <v>76</v>
      </c>
      <c r="O4" s="102" t="s">
        <v>74</v>
      </c>
    </row>
    <row r="5" spans="1:15" ht="13.5">
      <c r="A5" s="103" t="s">
        <v>77</v>
      </c>
      <c r="B5" s="104">
        <v>37.7</v>
      </c>
      <c r="C5" s="105">
        <v>262927</v>
      </c>
      <c r="D5" s="105">
        <v>444</v>
      </c>
      <c r="E5" s="105">
        <v>695559</v>
      </c>
      <c r="F5" s="106">
        <v>2.65</v>
      </c>
      <c r="G5" s="191">
        <v>692946</v>
      </c>
      <c r="H5" s="108">
        <f aca="true" t="shared" si="0" ref="H5:H15">ROUND((E5-G5)/G5*100,2)</f>
        <v>0.38</v>
      </c>
      <c r="I5" s="109" t="s">
        <v>67</v>
      </c>
      <c r="J5" s="110" t="s">
        <v>67</v>
      </c>
      <c r="K5" s="192">
        <v>438</v>
      </c>
      <c r="L5" s="105">
        <v>592719</v>
      </c>
      <c r="M5" s="112">
        <v>2.25</v>
      </c>
      <c r="N5" s="191">
        <v>597527</v>
      </c>
      <c r="O5" s="113">
        <f aca="true" t="shared" si="1" ref="O5:O15">ROUND((L5-N5)/N5*100,2)</f>
        <v>-0.8</v>
      </c>
    </row>
    <row r="6" spans="1:15" ht="13.5">
      <c r="A6" s="103" t="s">
        <v>78</v>
      </c>
      <c r="B6" s="104">
        <v>38</v>
      </c>
      <c r="C6" s="105">
        <v>266837</v>
      </c>
      <c r="D6" s="105">
        <v>421</v>
      </c>
      <c r="E6" s="105">
        <v>668639</v>
      </c>
      <c r="F6" s="106">
        <v>2.51</v>
      </c>
      <c r="G6" s="191">
        <v>695559</v>
      </c>
      <c r="H6" s="108">
        <f t="shared" si="0"/>
        <v>-3.87</v>
      </c>
      <c r="I6" s="109" t="s">
        <v>67</v>
      </c>
      <c r="J6" s="110" t="s">
        <v>67</v>
      </c>
      <c r="K6" s="192">
        <v>413</v>
      </c>
      <c r="L6" s="105">
        <v>553017</v>
      </c>
      <c r="M6" s="112">
        <v>2.07</v>
      </c>
      <c r="N6" s="191">
        <v>592719</v>
      </c>
      <c r="O6" s="113">
        <f t="shared" si="1"/>
        <v>-6.7</v>
      </c>
    </row>
    <row r="7" spans="1:15" ht="13.5">
      <c r="A7" s="103" t="s">
        <v>79</v>
      </c>
      <c r="B7" s="104">
        <v>38.1</v>
      </c>
      <c r="C7" s="105">
        <v>268668</v>
      </c>
      <c r="D7" s="105">
        <v>383</v>
      </c>
      <c r="E7" s="105">
        <v>661810</v>
      </c>
      <c r="F7" s="106">
        <v>2.4633004302708175</v>
      </c>
      <c r="G7" s="191">
        <v>668639</v>
      </c>
      <c r="H7" s="108">
        <f t="shared" si="0"/>
        <v>-1.02</v>
      </c>
      <c r="I7" s="109" t="s">
        <v>67</v>
      </c>
      <c r="J7" s="110" t="s">
        <v>67</v>
      </c>
      <c r="K7" s="192">
        <v>369</v>
      </c>
      <c r="L7" s="105">
        <v>558957</v>
      </c>
      <c r="M7" s="112">
        <v>2.0804747867256244</v>
      </c>
      <c r="N7" s="191">
        <v>553017</v>
      </c>
      <c r="O7" s="113">
        <f t="shared" si="1"/>
        <v>1.07</v>
      </c>
    </row>
    <row r="8" spans="1:15" ht="13.5">
      <c r="A8" s="103" t="s">
        <v>80</v>
      </c>
      <c r="B8" s="104">
        <v>38</v>
      </c>
      <c r="C8" s="105">
        <v>266737</v>
      </c>
      <c r="D8" s="105">
        <v>373</v>
      </c>
      <c r="E8" s="105">
        <v>650514</v>
      </c>
      <c r="F8" s="106">
        <v>2.44</v>
      </c>
      <c r="G8" s="191">
        <v>661810</v>
      </c>
      <c r="H8" s="108">
        <f t="shared" si="0"/>
        <v>-1.71</v>
      </c>
      <c r="I8" s="109" t="s">
        <v>67</v>
      </c>
      <c r="J8" s="110" t="s">
        <v>67</v>
      </c>
      <c r="K8" s="192">
        <v>362</v>
      </c>
      <c r="L8" s="105">
        <v>554424</v>
      </c>
      <c r="M8" s="112">
        <v>2.08</v>
      </c>
      <c r="N8" s="191">
        <v>558957</v>
      </c>
      <c r="O8" s="113">
        <f t="shared" si="1"/>
        <v>-0.81</v>
      </c>
    </row>
    <row r="9" spans="1:15" ht="13.5">
      <c r="A9" s="103" t="s">
        <v>81</v>
      </c>
      <c r="B9" s="115">
        <v>38.3</v>
      </c>
      <c r="C9" s="116">
        <v>268378</v>
      </c>
      <c r="D9" s="117">
        <v>345</v>
      </c>
      <c r="E9" s="116">
        <v>626437</v>
      </c>
      <c r="F9" s="118">
        <v>2.33</v>
      </c>
      <c r="G9" s="193">
        <v>650514</v>
      </c>
      <c r="H9" s="120">
        <f t="shared" si="0"/>
        <v>-3.7</v>
      </c>
      <c r="I9" s="121" t="s">
        <v>67</v>
      </c>
      <c r="J9" s="122" t="s">
        <v>67</v>
      </c>
      <c r="K9" s="194">
        <v>328</v>
      </c>
      <c r="L9" s="116">
        <v>529856</v>
      </c>
      <c r="M9" s="123">
        <v>1.97</v>
      </c>
      <c r="N9" s="193">
        <v>554424</v>
      </c>
      <c r="O9" s="113">
        <f t="shared" si="1"/>
        <v>-4.43</v>
      </c>
    </row>
    <row r="10" spans="1:15" ht="13.5">
      <c r="A10" s="103" t="s">
        <v>82</v>
      </c>
      <c r="B10" s="104">
        <v>38.4</v>
      </c>
      <c r="C10" s="105">
        <v>268232</v>
      </c>
      <c r="D10" s="105">
        <v>364</v>
      </c>
      <c r="E10" s="105">
        <v>623075</v>
      </c>
      <c r="F10" s="118">
        <v>2.32</v>
      </c>
      <c r="G10" s="193">
        <v>626437</v>
      </c>
      <c r="H10" s="108">
        <f t="shared" si="0"/>
        <v>-0.54</v>
      </c>
      <c r="I10" s="121" t="s">
        <v>67</v>
      </c>
      <c r="J10" s="122" t="s">
        <v>67</v>
      </c>
      <c r="K10" s="194">
        <v>348</v>
      </c>
      <c r="L10" s="116">
        <v>529202</v>
      </c>
      <c r="M10" s="123">
        <v>1.97</v>
      </c>
      <c r="N10" s="193">
        <v>529856</v>
      </c>
      <c r="O10" s="113">
        <f t="shared" si="1"/>
        <v>-0.12</v>
      </c>
    </row>
    <row r="11" spans="1:15" ht="13.5">
      <c r="A11" s="103" t="s">
        <v>83</v>
      </c>
      <c r="B11" s="104">
        <v>38.5</v>
      </c>
      <c r="C11" s="105">
        <v>268046</v>
      </c>
      <c r="D11" s="105">
        <v>402</v>
      </c>
      <c r="E11" s="105">
        <v>631089</v>
      </c>
      <c r="F11" s="106">
        <v>2.35</v>
      </c>
      <c r="G11" s="191">
        <v>623075</v>
      </c>
      <c r="H11" s="108">
        <f t="shared" si="0"/>
        <v>1.29</v>
      </c>
      <c r="I11" s="109" t="s">
        <v>67</v>
      </c>
      <c r="J11" s="110" t="s">
        <v>67</v>
      </c>
      <c r="K11" s="192">
        <v>394</v>
      </c>
      <c r="L11" s="105">
        <v>542040</v>
      </c>
      <c r="M11" s="112">
        <v>2.02</v>
      </c>
      <c r="N11" s="191">
        <v>529202</v>
      </c>
      <c r="O11" s="113">
        <f t="shared" si="1"/>
        <v>2.43</v>
      </c>
    </row>
    <row r="12" spans="1:15" ht="13.5">
      <c r="A12" s="103" t="s">
        <v>84</v>
      </c>
      <c r="B12" s="124">
        <v>38.6</v>
      </c>
      <c r="C12" s="105">
        <v>269959</v>
      </c>
      <c r="D12" s="105">
        <v>375</v>
      </c>
      <c r="E12" s="105">
        <v>645519</v>
      </c>
      <c r="F12" s="106">
        <v>2.39</v>
      </c>
      <c r="G12" s="191">
        <v>631089</v>
      </c>
      <c r="H12" s="108">
        <f>ROUND((E12-G12)/G12*100,2)</f>
        <v>2.29</v>
      </c>
      <c r="I12" s="109" t="s">
        <v>67</v>
      </c>
      <c r="J12" s="110" t="s">
        <v>67</v>
      </c>
      <c r="K12" s="195">
        <v>372</v>
      </c>
      <c r="L12" s="105">
        <v>565509</v>
      </c>
      <c r="M12" s="112">
        <v>2.09</v>
      </c>
      <c r="N12" s="191">
        <v>542040</v>
      </c>
      <c r="O12" s="113">
        <f>ROUND((L12-N12)/N12*100,2)</f>
        <v>4.33</v>
      </c>
    </row>
    <row r="13" spans="1:15" ht="14.25" thickBot="1">
      <c r="A13" s="103" t="s">
        <v>146</v>
      </c>
      <c r="B13" s="127">
        <v>38.5</v>
      </c>
      <c r="C13" s="128">
        <v>268340</v>
      </c>
      <c r="D13" s="128">
        <v>389</v>
      </c>
      <c r="E13" s="128">
        <v>647273</v>
      </c>
      <c r="F13" s="129">
        <v>2.41</v>
      </c>
      <c r="G13" s="196">
        <v>645519</v>
      </c>
      <c r="H13" s="131">
        <f t="shared" si="0"/>
        <v>0.27</v>
      </c>
      <c r="I13" s="132">
        <v>38.4</v>
      </c>
      <c r="J13" s="197">
        <v>268524</v>
      </c>
      <c r="K13" s="198">
        <v>383</v>
      </c>
      <c r="L13" s="128">
        <v>574127</v>
      </c>
      <c r="M13" s="135">
        <v>2.14</v>
      </c>
      <c r="N13" s="199">
        <v>565509</v>
      </c>
      <c r="O13" s="137">
        <f t="shared" si="1"/>
        <v>1.52</v>
      </c>
    </row>
    <row r="14" spans="1:15" ht="13.5">
      <c r="A14" s="138" t="s">
        <v>130</v>
      </c>
      <c r="B14" s="139">
        <v>38.6</v>
      </c>
      <c r="C14" s="140">
        <v>270405</v>
      </c>
      <c r="D14" s="141">
        <v>430</v>
      </c>
      <c r="E14" s="141">
        <v>648427</v>
      </c>
      <c r="F14" s="142">
        <v>2.4</v>
      </c>
      <c r="G14" s="200">
        <v>647273</v>
      </c>
      <c r="H14" s="144">
        <f t="shared" si="0"/>
        <v>0.18</v>
      </c>
      <c r="I14" s="145">
        <v>38.5</v>
      </c>
      <c r="J14" s="201">
        <v>270733</v>
      </c>
      <c r="K14" s="147">
        <v>427</v>
      </c>
      <c r="L14" s="141">
        <v>582173</v>
      </c>
      <c r="M14" s="148">
        <v>2.15</v>
      </c>
      <c r="N14" s="200">
        <v>574127</v>
      </c>
      <c r="O14" s="149">
        <f t="shared" si="1"/>
        <v>1.4</v>
      </c>
    </row>
    <row r="15" spans="1:15" ht="14.25" thickBot="1">
      <c r="A15" s="150" t="s">
        <v>131</v>
      </c>
      <c r="B15" s="151">
        <v>38.5</v>
      </c>
      <c r="C15" s="152">
        <v>268340</v>
      </c>
      <c r="D15" s="153">
        <v>389</v>
      </c>
      <c r="E15" s="152">
        <v>647273</v>
      </c>
      <c r="F15" s="154">
        <v>2.41</v>
      </c>
      <c r="G15" s="202">
        <v>645519</v>
      </c>
      <c r="H15" s="156">
        <f t="shared" si="0"/>
        <v>0.27</v>
      </c>
      <c r="I15" s="157">
        <v>38.4</v>
      </c>
      <c r="J15" s="203">
        <v>268524</v>
      </c>
      <c r="K15" s="159">
        <v>383</v>
      </c>
      <c r="L15" s="152">
        <v>574127</v>
      </c>
      <c r="M15" s="160">
        <v>2.14</v>
      </c>
      <c r="N15" s="202">
        <v>565509</v>
      </c>
      <c r="O15" s="161">
        <f t="shared" si="1"/>
        <v>1.52</v>
      </c>
    </row>
    <row r="16" spans="1:15" ht="14.25" thickBot="1">
      <c r="A16" s="162" t="s">
        <v>85</v>
      </c>
      <c r="B16" s="163">
        <f aca="true" t="shared" si="2" ref="B16:O16">B14-B15</f>
        <v>0.10000000000000142</v>
      </c>
      <c r="C16" s="164">
        <f t="shared" si="2"/>
        <v>2065</v>
      </c>
      <c r="D16" s="165">
        <f t="shared" si="2"/>
        <v>41</v>
      </c>
      <c r="E16" s="164">
        <f t="shared" si="2"/>
        <v>1154</v>
      </c>
      <c r="F16" s="129">
        <f t="shared" si="2"/>
        <v>-0.010000000000000231</v>
      </c>
      <c r="G16" s="196">
        <f t="shared" si="2"/>
        <v>1754</v>
      </c>
      <c r="H16" s="166">
        <f t="shared" si="2"/>
        <v>-0.09000000000000002</v>
      </c>
      <c r="I16" s="204">
        <f t="shared" si="2"/>
        <v>0.10000000000000142</v>
      </c>
      <c r="J16" s="207">
        <f t="shared" si="2"/>
        <v>2209</v>
      </c>
      <c r="K16" s="165">
        <f t="shared" si="2"/>
        <v>44</v>
      </c>
      <c r="L16" s="164">
        <f t="shared" si="2"/>
        <v>8046</v>
      </c>
      <c r="M16" s="169">
        <f t="shared" si="2"/>
        <v>0.009999999999999787</v>
      </c>
      <c r="N16" s="196">
        <f t="shared" si="2"/>
        <v>8618</v>
      </c>
      <c r="O16" s="166">
        <f t="shared" si="2"/>
        <v>-0.1200000000000001</v>
      </c>
    </row>
    <row r="23" ht="14.25" thickBot="1"/>
    <row r="24" spans="1:15" ht="13.5">
      <c r="A24" s="171"/>
      <c r="B24" s="172"/>
      <c r="C24" s="172"/>
      <c r="D24" s="172"/>
      <c r="E24" s="172"/>
      <c r="F24" s="172"/>
      <c r="G24" s="172"/>
      <c r="H24" s="172"/>
      <c r="I24" s="172"/>
      <c r="J24" s="173"/>
      <c r="K24" s="174"/>
      <c r="L24" s="174"/>
      <c r="M24" s="174"/>
      <c r="N24" s="174"/>
      <c r="O24" s="175"/>
    </row>
    <row r="25" spans="1:15" ht="13.5">
      <c r="A25" s="243" t="s">
        <v>86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245"/>
      <c r="O25" s="246"/>
    </row>
    <row r="26" spans="1:15" ht="13.5">
      <c r="A26" s="247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6"/>
    </row>
    <row r="27" spans="1:15" ht="14.25">
      <c r="A27" s="248" t="s">
        <v>115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6"/>
    </row>
    <row r="28" spans="1:15" ht="14.25">
      <c r="A28" s="248" t="s">
        <v>116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5"/>
      <c r="N28" s="245"/>
      <c r="O28" s="246"/>
    </row>
    <row r="29" spans="1:15" ht="25.5" customHeight="1">
      <c r="A29" s="249" t="s">
        <v>117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</row>
    <row r="30" spans="1:15" ht="25.5" customHeight="1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  <c r="N30" s="178"/>
      <c r="O30" s="179"/>
    </row>
    <row r="31" spans="1:15" ht="25.5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8"/>
      <c r="O31" s="179"/>
    </row>
    <row r="32" spans="1:15" ht="25.5" customHeigh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8"/>
      <c r="N32" s="178"/>
      <c r="O32" s="179"/>
    </row>
    <row r="33" spans="1:15" ht="25.5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8"/>
      <c r="N33" s="178"/>
      <c r="O33" s="179"/>
    </row>
    <row r="34" spans="1:15" ht="13.5">
      <c r="A34" s="180"/>
      <c r="B34" s="181"/>
      <c r="C34" s="181"/>
      <c r="D34" s="182"/>
      <c r="E34" s="182"/>
      <c r="F34" s="182"/>
      <c r="G34" s="182"/>
      <c r="H34" s="182"/>
      <c r="I34" s="182"/>
      <c r="J34" s="182"/>
      <c r="K34" s="183"/>
      <c r="L34" s="183"/>
      <c r="M34" s="183"/>
      <c r="N34" s="183"/>
      <c r="O34" s="184"/>
    </row>
    <row r="35" spans="1:15" ht="11.25" customHeight="1">
      <c r="A35" s="180"/>
      <c r="B35" s="182"/>
      <c r="C35" s="182"/>
      <c r="D35" s="182"/>
      <c r="E35" s="182"/>
      <c r="F35" s="182"/>
      <c r="G35" s="182"/>
      <c r="H35" s="182"/>
      <c r="I35" s="182"/>
      <c r="J35" s="182"/>
      <c r="K35" s="183"/>
      <c r="L35" s="183"/>
      <c r="M35" s="183"/>
      <c r="N35" s="183"/>
      <c r="O35" s="184"/>
    </row>
    <row r="36" spans="1:15" ht="23.25" customHeight="1">
      <c r="A36" s="243" t="s">
        <v>118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5"/>
      <c r="N36" s="245"/>
      <c r="O36" s="246"/>
    </row>
    <row r="37" spans="1:15" ht="13.5">
      <c r="A37" s="180"/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183"/>
      <c r="M37" s="183"/>
      <c r="N37" s="183"/>
      <c r="O37" s="184"/>
    </row>
    <row r="38" spans="1:15" ht="13.5">
      <c r="A38" s="62" t="s">
        <v>87</v>
      </c>
      <c r="C38" s="185"/>
      <c r="D38" s="183"/>
      <c r="F38" s="186"/>
      <c r="G38" s="186" t="s">
        <v>88</v>
      </c>
      <c r="H38" s="183"/>
      <c r="I38" s="183"/>
      <c r="J38" s="183"/>
      <c r="K38" s="183"/>
      <c r="L38" s="183"/>
      <c r="M38" s="183"/>
      <c r="N38" s="183"/>
      <c r="O38" s="184"/>
    </row>
    <row r="39" spans="1:15" ht="13.5">
      <c r="A39" s="62" t="s">
        <v>89</v>
      </c>
      <c r="C39" s="185"/>
      <c r="D39" s="183"/>
      <c r="F39" s="186"/>
      <c r="G39" s="186" t="s">
        <v>90</v>
      </c>
      <c r="H39" s="183"/>
      <c r="I39" s="183"/>
      <c r="J39" s="183"/>
      <c r="K39" s="183"/>
      <c r="L39" s="183"/>
      <c r="M39" s="183"/>
      <c r="N39" s="183"/>
      <c r="O39" s="184"/>
    </row>
    <row r="40" spans="1:15" ht="13.5">
      <c r="A40" s="62" t="s">
        <v>91</v>
      </c>
      <c r="C40" s="185"/>
      <c r="D40" s="183"/>
      <c r="F40" s="186"/>
      <c r="G40" s="186" t="s">
        <v>92</v>
      </c>
      <c r="H40" s="183"/>
      <c r="I40" s="183"/>
      <c r="J40" s="183"/>
      <c r="K40" s="183"/>
      <c r="L40" s="183"/>
      <c r="M40" s="183"/>
      <c r="N40" s="183"/>
      <c r="O40" s="184"/>
    </row>
    <row r="41" spans="1:15" ht="13.5">
      <c r="A41" s="62" t="s">
        <v>93</v>
      </c>
      <c r="B41" s="185"/>
      <c r="C41" s="185"/>
      <c r="D41" s="183"/>
      <c r="F41" s="186"/>
      <c r="G41" s="186" t="s">
        <v>94</v>
      </c>
      <c r="H41" s="183"/>
      <c r="I41" s="183"/>
      <c r="J41" s="183"/>
      <c r="K41" s="183"/>
      <c r="L41" s="183"/>
      <c r="M41" s="183"/>
      <c r="N41" s="183"/>
      <c r="O41" s="184"/>
    </row>
    <row r="42" spans="1:15" ht="13.5">
      <c r="A42" s="62" t="s">
        <v>95</v>
      </c>
      <c r="B42" s="185"/>
      <c r="C42" s="185"/>
      <c r="D42" s="183"/>
      <c r="F42" s="186"/>
      <c r="G42" s="186" t="s">
        <v>96</v>
      </c>
      <c r="H42" s="183"/>
      <c r="I42" s="183"/>
      <c r="J42" s="183"/>
      <c r="K42" s="183"/>
      <c r="L42" s="183"/>
      <c r="M42" s="183"/>
      <c r="N42" s="183"/>
      <c r="O42" s="184"/>
    </row>
    <row r="43" spans="1:15" ht="13.5">
      <c r="A43" s="62" t="s">
        <v>97</v>
      </c>
      <c r="B43" s="185"/>
      <c r="C43" s="185"/>
      <c r="D43" s="183"/>
      <c r="F43" s="186"/>
      <c r="G43" s="186" t="s">
        <v>98</v>
      </c>
      <c r="H43" s="183"/>
      <c r="I43" s="183"/>
      <c r="J43" s="183"/>
      <c r="K43" s="183"/>
      <c r="L43" s="183"/>
      <c r="M43" s="183"/>
      <c r="N43" s="183"/>
      <c r="O43" s="184"/>
    </row>
    <row r="44" spans="1:15" ht="13.5">
      <c r="A44" s="62" t="s">
        <v>99</v>
      </c>
      <c r="B44" s="185"/>
      <c r="C44" s="185"/>
      <c r="D44" s="183"/>
      <c r="F44" s="186"/>
      <c r="G44" s="186" t="s">
        <v>119</v>
      </c>
      <c r="H44" s="183"/>
      <c r="I44" s="183"/>
      <c r="J44" s="183"/>
      <c r="K44" s="183"/>
      <c r="L44" s="183"/>
      <c r="M44" s="183"/>
      <c r="N44" s="183"/>
      <c r="O44" s="184"/>
    </row>
    <row r="45" spans="1:15" ht="13.5">
      <c r="A45" s="62" t="s">
        <v>100</v>
      </c>
      <c r="B45" s="185"/>
      <c r="C45" s="185"/>
      <c r="D45" s="183"/>
      <c r="F45" s="186"/>
      <c r="G45" s="186" t="s">
        <v>120</v>
      </c>
      <c r="H45" s="183"/>
      <c r="I45" s="183"/>
      <c r="J45" s="183"/>
      <c r="K45" s="183"/>
      <c r="L45" s="183"/>
      <c r="M45" s="183"/>
      <c r="N45" s="183"/>
      <c r="O45" s="184"/>
    </row>
    <row r="46" spans="1:15" ht="13.5">
      <c r="A46" s="62" t="s">
        <v>101</v>
      </c>
      <c r="B46" s="185"/>
      <c r="C46" s="185"/>
      <c r="D46" s="183"/>
      <c r="F46" s="186"/>
      <c r="G46" s="186" t="s">
        <v>121</v>
      </c>
      <c r="H46" s="183"/>
      <c r="I46" s="183"/>
      <c r="J46" s="183"/>
      <c r="K46" s="183"/>
      <c r="L46" s="183"/>
      <c r="M46" s="183"/>
      <c r="N46" s="183"/>
      <c r="O46" s="184"/>
    </row>
    <row r="47" spans="1:15" ht="13.5">
      <c r="A47" s="62"/>
      <c r="B47" s="185"/>
      <c r="C47" s="185"/>
      <c r="D47" s="183"/>
      <c r="F47" s="186"/>
      <c r="G47" s="186"/>
      <c r="H47" s="183"/>
      <c r="I47" s="183"/>
      <c r="J47" s="183"/>
      <c r="K47" s="183"/>
      <c r="L47" s="183"/>
      <c r="M47" s="183"/>
      <c r="N47" s="183"/>
      <c r="O47" s="184"/>
    </row>
    <row r="48" spans="1:15" ht="13.5">
      <c r="A48" s="62"/>
      <c r="B48" s="185"/>
      <c r="C48" s="185"/>
      <c r="D48" s="183"/>
      <c r="F48" s="186"/>
      <c r="G48" s="186"/>
      <c r="H48" s="183"/>
      <c r="I48" s="183"/>
      <c r="J48" s="183"/>
      <c r="K48" s="183"/>
      <c r="L48" s="183"/>
      <c r="M48" s="183"/>
      <c r="N48" s="183"/>
      <c r="O48" s="184"/>
    </row>
    <row r="49" spans="1:15" ht="13.5">
      <c r="A49" s="62"/>
      <c r="B49" s="185"/>
      <c r="C49" s="185"/>
      <c r="D49" s="183"/>
      <c r="F49" s="186"/>
      <c r="G49" s="186"/>
      <c r="H49" s="183"/>
      <c r="I49" s="183"/>
      <c r="J49" s="183"/>
      <c r="K49" s="183"/>
      <c r="L49" s="183"/>
      <c r="M49" s="183"/>
      <c r="N49" s="183"/>
      <c r="O49" s="184"/>
    </row>
    <row r="50" spans="1:15" ht="13.5">
      <c r="A50" s="62"/>
      <c r="B50" s="185"/>
      <c r="C50" s="185"/>
      <c r="D50" s="183"/>
      <c r="F50" s="186"/>
      <c r="G50" s="186"/>
      <c r="H50" s="183"/>
      <c r="I50" s="183"/>
      <c r="J50" s="183"/>
      <c r="K50" s="183"/>
      <c r="L50" s="183"/>
      <c r="M50" s="183"/>
      <c r="N50" s="183"/>
      <c r="O50" s="184"/>
    </row>
    <row r="51" spans="1:15" ht="13.5">
      <c r="A51" s="63"/>
      <c r="B51" s="185"/>
      <c r="C51" s="185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4"/>
    </row>
    <row r="52" spans="1:15" ht="13.5">
      <c r="A52" s="63"/>
      <c r="B52" s="185"/>
      <c r="C52" s="185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</row>
    <row r="53" spans="1:15" ht="13.5">
      <c r="A53" s="63"/>
      <c r="B53" s="185"/>
      <c r="C53" s="185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4"/>
    </row>
    <row r="54" spans="1:15" ht="13.5">
      <c r="A54" s="63"/>
      <c r="B54" s="185"/>
      <c r="C54" s="185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</row>
    <row r="55" spans="1:15" ht="13.5">
      <c r="A55" s="63"/>
      <c r="B55" s="185"/>
      <c r="C55" s="185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4"/>
    </row>
    <row r="56" spans="1:15" ht="13.5">
      <c r="A56" s="63"/>
      <c r="B56" s="185"/>
      <c r="C56" s="185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4"/>
    </row>
    <row r="57" spans="1:15" ht="13.5">
      <c r="A57" s="63"/>
      <c r="B57" s="185"/>
      <c r="C57" s="185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4"/>
    </row>
    <row r="58" spans="1:15" ht="13.5">
      <c r="A58" s="63"/>
      <c r="B58" s="185"/>
      <c r="C58" s="185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4"/>
    </row>
    <row r="59" spans="1:15" ht="13.5">
      <c r="A59" s="63"/>
      <c r="B59" s="185"/>
      <c r="C59" s="185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4"/>
    </row>
    <row r="60" spans="1:15" ht="14.25" thickBot="1">
      <c r="A60" s="187"/>
      <c r="B60" s="188"/>
      <c r="C60" s="188"/>
      <c r="D60" s="188"/>
      <c r="E60" s="188"/>
      <c r="F60" s="188"/>
      <c r="G60" s="188"/>
      <c r="H60" s="188"/>
      <c r="I60" s="188"/>
      <c r="J60" s="188"/>
      <c r="K60" s="189"/>
      <c r="L60" s="189"/>
      <c r="M60" s="189"/>
      <c r="N60" s="189"/>
      <c r="O60" s="190"/>
    </row>
  </sheetData>
  <mergeCells count="10">
    <mergeCell ref="A2:A4"/>
    <mergeCell ref="B2:H2"/>
    <mergeCell ref="I2:O2"/>
    <mergeCell ref="G3:H3"/>
    <mergeCell ref="N3:O3"/>
    <mergeCell ref="A36:O36"/>
    <mergeCell ref="A25:O26"/>
    <mergeCell ref="A27:O27"/>
    <mergeCell ref="A28:O28"/>
    <mergeCell ref="A29:O29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625" style="3" customWidth="1"/>
    <col min="17" max="17" width="8.125" style="3" customWidth="1"/>
    <col min="18" max="18" width="7.625" style="3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6" t="s">
        <v>123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8.75">
      <c r="B3" s="226" t="s">
        <v>69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2.75" thickBot="1">
      <c r="B4" s="227" t="s">
        <v>68</v>
      </c>
      <c r="C4" s="227"/>
      <c r="D4" s="227"/>
      <c r="O4" s="228" t="s">
        <v>110</v>
      </c>
      <c r="P4" s="228"/>
      <c r="Q4" s="228"/>
      <c r="R4" s="228"/>
    </row>
    <row r="5" spans="2:18" s="6" customFormat="1" ht="12.75" thickBot="1">
      <c r="B5" s="7"/>
      <c r="C5" s="8"/>
      <c r="D5" s="9"/>
      <c r="E5" s="10" t="s">
        <v>42</v>
      </c>
      <c r="F5" s="11"/>
      <c r="G5" s="10"/>
      <c r="H5" s="12"/>
      <c r="I5" s="13"/>
      <c r="J5" s="13"/>
      <c r="K5" s="14"/>
      <c r="L5" s="12" t="s">
        <v>43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70"/>
      <c r="F6" s="61"/>
      <c r="G6" s="61"/>
      <c r="H6" s="61"/>
      <c r="I6" s="61"/>
      <c r="J6" s="224" t="s">
        <v>70</v>
      </c>
      <c r="K6" s="225"/>
      <c r="L6" s="61"/>
      <c r="M6" s="61"/>
      <c r="N6" s="61"/>
      <c r="O6" s="61"/>
      <c r="P6" s="61"/>
      <c r="Q6" s="224" t="s">
        <v>70</v>
      </c>
      <c r="R6" s="225"/>
    </row>
    <row r="7" spans="2:18" s="6" customFormat="1" ht="42.75" customHeight="1" thickBot="1">
      <c r="B7" s="19"/>
      <c r="C7" s="20"/>
      <c r="D7" s="21"/>
      <c r="E7" s="71" t="s">
        <v>109</v>
      </c>
      <c r="F7" s="64" t="s">
        <v>71</v>
      </c>
      <c r="G7" s="64" t="s">
        <v>62</v>
      </c>
      <c r="H7" s="64" t="s">
        <v>72</v>
      </c>
      <c r="I7" s="65" t="s">
        <v>103</v>
      </c>
      <c r="J7" s="66" t="s">
        <v>102</v>
      </c>
      <c r="K7" s="67" t="s">
        <v>74</v>
      </c>
      <c r="L7" s="64" t="s">
        <v>109</v>
      </c>
      <c r="M7" s="64" t="s">
        <v>71</v>
      </c>
      <c r="N7" s="64" t="s">
        <v>62</v>
      </c>
      <c r="O7" s="64" t="s">
        <v>75</v>
      </c>
      <c r="P7" s="68" t="s">
        <v>103</v>
      </c>
      <c r="Q7" s="66" t="s">
        <v>76</v>
      </c>
      <c r="R7" s="69" t="s">
        <v>74</v>
      </c>
    </row>
    <row r="8" spans="2:18" ht="12">
      <c r="B8" s="22"/>
      <c r="C8" s="229" t="s">
        <v>0</v>
      </c>
      <c r="D8" s="230"/>
      <c r="E8" s="41">
        <v>38.8</v>
      </c>
      <c r="F8" s="23">
        <v>275889</v>
      </c>
      <c r="G8" s="47">
        <v>100</v>
      </c>
      <c r="H8" s="23">
        <v>663427</v>
      </c>
      <c r="I8" s="72">
        <v>2.4</v>
      </c>
      <c r="J8" s="83">
        <v>678666</v>
      </c>
      <c r="K8" s="54">
        <f>ROUND((H8-J8)/J8*100,2)</f>
        <v>-2.25</v>
      </c>
      <c r="L8" s="77">
        <v>38.8</v>
      </c>
      <c r="M8" s="23">
        <v>275889</v>
      </c>
      <c r="N8" s="23">
        <v>100</v>
      </c>
      <c r="O8" s="23">
        <v>604563</v>
      </c>
      <c r="P8" s="72">
        <v>2.19</v>
      </c>
      <c r="Q8" s="83">
        <v>612104</v>
      </c>
      <c r="R8" s="54">
        <f>ROUND((O8-Q8)/Q8*100,2)</f>
        <v>-1.23</v>
      </c>
    </row>
    <row r="9" spans="2:18" ht="12">
      <c r="B9" s="24"/>
      <c r="C9" s="25"/>
      <c r="D9" s="60" t="s">
        <v>44</v>
      </c>
      <c r="E9" s="42">
        <v>40.6</v>
      </c>
      <c r="F9" s="27">
        <v>265470</v>
      </c>
      <c r="G9" s="48">
        <v>8</v>
      </c>
      <c r="H9" s="27">
        <v>597027</v>
      </c>
      <c r="I9" s="73">
        <v>2.25</v>
      </c>
      <c r="J9" s="84">
        <v>567830</v>
      </c>
      <c r="K9" s="85">
        <f aca="true" t="shared" si="0" ref="K9:K64">ROUND((H9-J9)/J9*100,2)</f>
        <v>5.14</v>
      </c>
      <c r="L9" s="78">
        <v>40.6</v>
      </c>
      <c r="M9" s="27">
        <v>265470</v>
      </c>
      <c r="N9" s="27">
        <v>8</v>
      </c>
      <c r="O9" s="27">
        <v>539626</v>
      </c>
      <c r="P9" s="73">
        <v>2.03</v>
      </c>
      <c r="Q9" s="84">
        <v>514329</v>
      </c>
      <c r="R9" s="55">
        <f aca="true" t="shared" si="1" ref="R9:R64">ROUND((O9-Q9)/Q9*100,2)</f>
        <v>4.92</v>
      </c>
    </row>
    <row r="10" spans="2:18" ht="12">
      <c r="B10" s="24"/>
      <c r="C10" s="25"/>
      <c r="D10" s="60" t="s">
        <v>45</v>
      </c>
      <c r="E10" s="42">
        <v>45.8</v>
      </c>
      <c r="F10" s="27">
        <v>218373</v>
      </c>
      <c r="G10" s="48" t="s">
        <v>126</v>
      </c>
      <c r="H10" s="27">
        <v>519129</v>
      </c>
      <c r="I10" s="73">
        <v>2.38</v>
      </c>
      <c r="J10" s="84">
        <v>507859</v>
      </c>
      <c r="K10" s="85">
        <f t="shared" si="0"/>
        <v>2.22</v>
      </c>
      <c r="L10" s="78">
        <v>45.8</v>
      </c>
      <c r="M10" s="27">
        <v>218373</v>
      </c>
      <c r="N10" s="27" t="s">
        <v>126</v>
      </c>
      <c r="O10" s="27">
        <v>355870</v>
      </c>
      <c r="P10" s="73">
        <v>1.63</v>
      </c>
      <c r="Q10" s="84">
        <v>356884</v>
      </c>
      <c r="R10" s="55">
        <f t="shared" si="1"/>
        <v>-0.28</v>
      </c>
    </row>
    <row r="11" spans="2:18" ht="12">
      <c r="B11" s="24"/>
      <c r="C11" s="25"/>
      <c r="D11" s="60" t="s">
        <v>65</v>
      </c>
      <c r="E11" s="42" t="s">
        <v>67</v>
      </c>
      <c r="F11" s="27" t="s">
        <v>67</v>
      </c>
      <c r="G11" s="48" t="s">
        <v>67</v>
      </c>
      <c r="H11" s="27" t="s">
        <v>67</v>
      </c>
      <c r="I11" s="73" t="s">
        <v>67</v>
      </c>
      <c r="J11" s="84" t="s">
        <v>67</v>
      </c>
      <c r="K11" s="85" t="s">
        <v>127</v>
      </c>
      <c r="L11" s="78" t="s">
        <v>67</v>
      </c>
      <c r="M11" s="27" t="s">
        <v>67</v>
      </c>
      <c r="N11" s="27" t="s">
        <v>67</v>
      </c>
      <c r="O11" s="27" t="s">
        <v>67</v>
      </c>
      <c r="P11" s="73" t="s">
        <v>67</v>
      </c>
      <c r="Q11" s="84" t="s">
        <v>67</v>
      </c>
      <c r="R11" s="55" t="s">
        <v>127</v>
      </c>
    </row>
    <row r="12" spans="2:18" ht="12">
      <c r="B12" s="24"/>
      <c r="C12" s="25"/>
      <c r="D12" s="60" t="s">
        <v>1</v>
      </c>
      <c r="E12" s="42">
        <v>38.3</v>
      </c>
      <c r="F12" s="27">
        <v>275983</v>
      </c>
      <c r="G12" s="48">
        <v>21</v>
      </c>
      <c r="H12" s="27">
        <v>669764</v>
      </c>
      <c r="I12" s="73">
        <v>2.43</v>
      </c>
      <c r="J12" s="84">
        <v>715866</v>
      </c>
      <c r="K12" s="85">
        <f t="shared" si="0"/>
        <v>-6.44</v>
      </c>
      <c r="L12" s="78">
        <v>38.3</v>
      </c>
      <c r="M12" s="27">
        <v>275983</v>
      </c>
      <c r="N12" s="27">
        <v>21</v>
      </c>
      <c r="O12" s="27">
        <v>601163</v>
      </c>
      <c r="P12" s="73">
        <v>2.18</v>
      </c>
      <c r="Q12" s="84">
        <v>635726</v>
      </c>
      <c r="R12" s="55">
        <f t="shared" si="1"/>
        <v>-5.44</v>
      </c>
    </row>
    <row r="13" spans="2:18" ht="12">
      <c r="B13" s="24"/>
      <c r="C13" s="25"/>
      <c r="D13" s="60" t="s">
        <v>2</v>
      </c>
      <c r="E13" s="42">
        <v>36.3</v>
      </c>
      <c r="F13" s="27">
        <v>235514</v>
      </c>
      <c r="G13" s="48" t="s">
        <v>126</v>
      </c>
      <c r="H13" s="27">
        <v>482550</v>
      </c>
      <c r="I13" s="73">
        <v>2.05</v>
      </c>
      <c r="J13" s="84">
        <v>475559</v>
      </c>
      <c r="K13" s="85">
        <f t="shared" si="0"/>
        <v>1.47</v>
      </c>
      <c r="L13" s="78">
        <v>36.3</v>
      </c>
      <c r="M13" s="27">
        <v>235514</v>
      </c>
      <c r="N13" s="27" t="s">
        <v>126</v>
      </c>
      <c r="O13" s="27">
        <v>450558</v>
      </c>
      <c r="P13" s="73">
        <v>1.91</v>
      </c>
      <c r="Q13" s="84">
        <v>455082</v>
      </c>
      <c r="R13" s="55">
        <f t="shared" si="1"/>
        <v>-0.99</v>
      </c>
    </row>
    <row r="14" spans="2:18" ht="12">
      <c r="B14" s="24"/>
      <c r="C14" s="25"/>
      <c r="D14" s="60" t="s">
        <v>3</v>
      </c>
      <c r="E14" s="42">
        <v>37.5</v>
      </c>
      <c r="F14" s="27">
        <v>308363</v>
      </c>
      <c r="G14" s="48">
        <v>13</v>
      </c>
      <c r="H14" s="27">
        <v>815175</v>
      </c>
      <c r="I14" s="73">
        <v>2.64</v>
      </c>
      <c r="J14" s="84">
        <v>866115</v>
      </c>
      <c r="K14" s="85">
        <f t="shared" si="0"/>
        <v>-5.88</v>
      </c>
      <c r="L14" s="78">
        <v>37.5</v>
      </c>
      <c r="M14" s="27">
        <v>308363</v>
      </c>
      <c r="N14" s="27">
        <v>13</v>
      </c>
      <c r="O14" s="27">
        <v>778470</v>
      </c>
      <c r="P14" s="73">
        <v>2.52</v>
      </c>
      <c r="Q14" s="84">
        <v>815593</v>
      </c>
      <c r="R14" s="55">
        <f t="shared" si="1"/>
        <v>-4.55</v>
      </c>
    </row>
    <row r="15" spans="2:18" ht="12">
      <c r="B15" s="24"/>
      <c r="C15" s="25"/>
      <c r="D15" s="60" t="s">
        <v>46</v>
      </c>
      <c r="E15" s="42" t="s">
        <v>67</v>
      </c>
      <c r="F15" s="27" t="s">
        <v>67</v>
      </c>
      <c r="G15" s="48" t="s">
        <v>67</v>
      </c>
      <c r="H15" s="27" t="s">
        <v>67</v>
      </c>
      <c r="I15" s="73" t="s">
        <v>67</v>
      </c>
      <c r="J15" s="84" t="s">
        <v>67</v>
      </c>
      <c r="K15" s="85" t="s">
        <v>127</v>
      </c>
      <c r="L15" s="78" t="s">
        <v>67</v>
      </c>
      <c r="M15" s="27" t="s">
        <v>67</v>
      </c>
      <c r="N15" s="27" t="s">
        <v>67</v>
      </c>
      <c r="O15" s="27" t="s">
        <v>67</v>
      </c>
      <c r="P15" s="73" t="s">
        <v>67</v>
      </c>
      <c r="Q15" s="84" t="s">
        <v>67</v>
      </c>
      <c r="R15" s="55" t="s">
        <v>127</v>
      </c>
    </row>
    <row r="16" spans="2:18" ht="12">
      <c r="B16" s="24"/>
      <c r="C16" s="25"/>
      <c r="D16" s="60" t="s">
        <v>4</v>
      </c>
      <c r="E16" s="42">
        <v>36.4</v>
      </c>
      <c r="F16" s="27">
        <v>283798</v>
      </c>
      <c r="G16" s="48">
        <v>5</v>
      </c>
      <c r="H16" s="27">
        <v>686031</v>
      </c>
      <c r="I16" s="73">
        <v>2.42</v>
      </c>
      <c r="J16" s="84">
        <v>652407</v>
      </c>
      <c r="K16" s="85">
        <f t="shared" si="0"/>
        <v>5.15</v>
      </c>
      <c r="L16" s="78">
        <v>36.4</v>
      </c>
      <c r="M16" s="27">
        <v>283798</v>
      </c>
      <c r="N16" s="27">
        <v>5</v>
      </c>
      <c r="O16" s="27">
        <v>650222</v>
      </c>
      <c r="P16" s="73">
        <v>2.29</v>
      </c>
      <c r="Q16" s="84">
        <v>621002</v>
      </c>
      <c r="R16" s="55">
        <f t="shared" si="1"/>
        <v>4.71</v>
      </c>
    </row>
    <row r="17" spans="2:18" ht="12">
      <c r="B17" s="24"/>
      <c r="C17" s="25"/>
      <c r="D17" s="60" t="s">
        <v>66</v>
      </c>
      <c r="E17" s="42">
        <v>36.6</v>
      </c>
      <c r="F17" s="27">
        <v>282980</v>
      </c>
      <c r="G17" s="48" t="s">
        <v>126</v>
      </c>
      <c r="H17" s="27">
        <v>735000</v>
      </c>
      <c r="I17" s="73">
        <v>2.6</v>
      </c>
      <c r="J17" s="84">
        <v>713230</v>
      </c>
      <c r="K17" s="85">
        <f t="shared" si="0"/>
        <v>3.05</v>
      </c>
      <c r="L17" s="78">
        <v>36.6</v>
      </c>
      <c r="M17" s="27">
        <v>282980</v>
      </c>
      <c r="N17" s="27" t="s">
        <v>126</v>
      </c>
      <c r="O17" s="27">
        <v>720000</v>
      </c>
      <c r="P17" s="73">
        <v>2.54</v>
      </c>
      <c r="Q17" s="84">
        <v>718230</v>
      </c>
      <c r="R17" s="55">
        <f t="shared" si="1"/>
        <v>0.25</v>
      </c>
    </row>
    <row r="18" spans="2:18" ht="12">
      <c r="B18" s="24"/>
      <c r="C18" s="25"/>
      <c r="D18" s="60" t="s">
        <v>64</v>
      </c>
      <c r="E18" s="42">
        <v>49</v>
      </c>
      <c r="F18" s="27">
        <v>332743</v>
      </c>
      <c r="G18" s="48" t="s">
        <v>126</v>
      </c>
      <c r="H18" s="27">
        <v>547000</v>
      </c>
      <c r="I18" s="73">
        <v>1.64</v>
      </c>
      <c r="J18" s="84">
        <v>547500</v>
      </c>
      <c r="K18" s="85">
        <f t="shared" si="0"/>
        <v>-0.09</v>
      </c>
      <c r="L18" s="78">
        <v>49</v>
      </c>
      <c r="M18" s="27">
        <v>332743</v>
      </c>
      <c r="N18" s="27" t="s">
        <v>126</v>
      </c>
      <c r="O18" s="27">
        <v>403500</v>
      </c>
      <c r="P18" s="73">
        <v>1.21</v>
      </c>
      <c r="Q18" s="84">
        <v>405500</v>
      </c>
      <c r="R18" s="55">
        <f t="shared" si="1"/>
        <v>-0.49</v>
      </c>
    </row>
    <row r="19" spans="2:18" ht="12">
      <c r="B19" s="24"/>
      <c r="C19" s="25"/>
      <c r="D19" s="60" t="s">
        <v>5</v>
      </c>
      <c r="E19" s="42" t="s">
        <v>67</v>
      </c>
      <c r="F19" s="27" t="s">
        <v>67</v>
      </c>
      <c r="G19" s="48" t="s">
        <v>67</v>
      </c>
      <c r="H19" s="27" t="s">
        <v>67</v>
      </c>
      <c r="I19" s="73" t="s">
        <v>67</v>
      </c>
      <c r="J19" s="84" t="s">
        <v>67</v>
      </c>
      <c r="K19" s="85" t="s">
        <v>127</v>
      </c>
      <c r="L19" s="78" t="s">
        <v>67</v>
      </c>
      <c r="M19" s="27" t="s">
        <v>67</v>
      </c>
      <c r="N19" s="27" t="s">
        <v>67</v>
      </c>
      <c r="O19" s="27" t="s">
        <v>67</v>
      </c>
      <c r="P19" s="73" t="s">
        <v>67</v>
      </c>
      <c r="Q19" s="84" t="s">
        <v>67</v>
      </c>
      <c r="R19" s="55" t="s">
        <v>127</v>
      </c>
    </row>
    <row r="20" spans="2:18" ht="12">
      <c r="B20" s="24" t="s">
        <v>6</v>
      </c>
      <c r="C20" s="25"/>
      <c r="D20" s="60" t="s">
        <v>7</v>
      </c>
      <c r="E20" s="42">
        <v>40.8</v>
      </c>
      <c r="F20" s="27">
        <v>280602</v>
      </c>
      <c r="G20" s="48" t="s">
        <v>126</v>
      </c>
      <c r="H20" s="27">
        <v>630585</v>
      </c>
      <c r="I20" s="73">
        <v>2.25</v>
      </c>
      <c r="J20" s="84">
        <v>673333</v>
      </c>
      <c r="K20" s="85">
        <f t="shared" si="0"/>
        <v>-6.35</v>
      </c>
      <c r="L20" s="78">
        <v>40.8</v>
      </c>
      <c r="M20" s="27">
        <v>280602</v>
      </c>
      <c r="N20" s="27" t="s">
        <v>126</v>
      </c>
      <c r="O20" s="27">
        <v>610000</v>
      </c>
      <c r="P20" s="73">
        <v>2.17</v>
      </c>
      <c r="Q20" s="84">
        <v>666667</v>
      </c>
      <c r="R20" s="55">
        <f t="shared" si="1"/>
        <v>-8.5</v>
      </c>
    </row>
    <row r="21" spans="2:18" ht="12">
      <c r="B21" s="24"/>
      <c r="C21" s="25"/>
      <c r="D21" s="60" t="s">
        <v>8</v>
      </c>
      <c r="E21" s="42">
        <v>39.6</v>
      </c>
      <c r="F21" s="27">
        <v>255422</v>
      </c>
      <c r="G21" s="48" t="s">
        <v>126</v>
      </c>
      <c r="H21" s="27">
        <v>624686</v>
      </c>
      <c r="I21" s="73">
        <v>2.45</v>
      </c>
      <c r="J21" s="84">
        <v>662024</v>
      </c>
      <c r="K21" s="85">
        <f t="shared" si="0"/>
        <v>-5.64</v>
      </c>
      <c r="L21" s="78">
        <v>39.6</v>
      </c>
      <c r="M21" s="27">
        <v>255422</v>
      </c>
      <c r="N21" s="27" t="s">
        <v>126</v>
      </c>
      <c r="O21" s="27">
        <v>590773</v>
      </c>
      <c r="P21" s="73">
        <v>2.31</v>
      </c>
      <c r="Q21" s="84">
        <v>629850</v>
      </c>
      <c r="R21" s="55">
        <f t="shared" si="1"/>
        <v>-6.2</v>
      </c>
    </row>
    <row r="22" spans="2:18" ht="12">
      <c r="B22" s="24"/>
      <c r="C22" s="25"/>
      <c r="D22" s="60" t="s">
        <v>9</v>
      </c>
      <c r="E22" s="42">
        <v>38</v>
      </c>
      <c r="F22" s="27">
        <v>255561</v>
      </c>
      <c r="G22" s="48">
        <v>5</v>
      </c>
      <c r="H22" s="27">
        <v>692557</v>
      </c>
      <c r="I22" s="73">
        <v>2.71</v>
      </c>
      <c r="J22" s="84">
        <v>618188</v>
      </c>
      <c r="K22" s="85">
        <f t="shared" si="0"/>
        <v>12.03</v>
      </c>
      <c r="L22" s="78">
        <v>38</v>
      </c>
      <c r="M22" s="27">
        <v>255561</v>
      </c>
      <c r="N22" s="27">
        <v>5</v>
      </c>
      <c r="O22" s="27">
        <v>640981</v>
      </c>
      <c r="P22" s="73">
        <v>2.51</v>
      </c>
      <c r="Q22" s="84">
        <v>515994</v>
      </c>
      <c r="R22" s="55">
        <f t="shared" si="1"/>
        <v>24.22</v>
      </c>
    </row>
    <row r="23" spans="2:18" ht="12">
      <c r="B23" s="24"/>
      <c r="C23" s="25"/>
      <c r="D23" s="60" t="s">
        <v>10</v>
      </c>
      <c r="E23" s="42">
        <v>39</v>
      </c>
      <c r="F23" s="27">
        <v>273613</v>
      </c>
      <c r="G23" s="48">
        <v>9</v>
      </c>
      <c r="H23" s="27">
        <v>578737</v>
      </c>
      <c r="I23" s="73">
        <v>2.12</v>
      </c>
      <c r="J23" s="84">
        <v>611306</v>
      </c>
      <c r="K23" s="85">
        <f t="shared" si="0"/>
        <v>-5.33</v>
      </c>
      <c r="L23" s="78">
        <v>39</v>
      </c>
      <c r="M23" s="27">
        <v>273613</v>
      </c>
      <c r="N23" s="27">
        <v>9</v>
      </c>
      <c r="O23" s="27">
        <v>496305</v>
      </c>
      <c r="P23" s="73">
        <v>1.81</v>
      </c>
      <c r="Q23" s="84">
        <v>528120</v>
      </c>
      <c r="R23" s="55">
        <f t="shared" si="1"/>
        <v>-6.02</v>
      </c>
    </row>
    <row r="24" spans="2:18" ht="12">
      <c r="B24" s="24"/>
      <c r="C24" s="25"/>
      <c r="D24" s="60" t="s">
        <v>47</v>
      </c>
      <c r="E24" s="42">
        <v>38.8</v>
      </c>
      <c r="F24" s="27">
        <v>330000</v>
      </c>
      <c r="G24" s="48" t="s">
        <v>126</v>
      </c>
      <c r="H24" s="27">
        <v>788100</v>
      </c>
      <c r="I24" s="73">
        <v>2.39</v>
      </c>
      <c r="J24" s="84">
        <v>781700</v>
      </c>
      <c r="K24" s="85">
        <f t="shared" si="0"/>
        <v>0.82</v>
      </c>
      <c r="L24" s="78">
        <v>38.8</v>
      </c>
      <c r="M24" s="27">
        <v>330000</v>
      </c>
      <c r="N24" s="27" t="s">
        <v>126</v>
      </c>
      <c r="O24" s="27">
        <v>788100</v>
      </c>
      <c r="P24" s="73">
        <v>2.39</v>
      </c>
      <c r="Q24" s="84">
        <v>781700</v>
      </c>
      <c r="R24" s="55">
        <f t="shared" si="1"/>
        <v>0.82</v>
      </c>
    </row>
    <row r="25" spans="2:18" ht="12">
      <c r="B25" s="24"/>
      <c r="C25" s="25"/>
      <c r="D25" s="60" t="s">
        <v>48</v>
      </c>
      <c r="E25" s="42">
        <v>35.2</v>
      </c>
      <c r="F25" s="27">
        <v>259239</v>
      </c>
      <c r="G25" s="48">
        <v>5</v>
      </c>
      <c r="H25" s="27">
        <v>623993</v>
      </c>
      <c r="I25" s="73">
        <v>2.41</v>
      </c>
      <c r="J25" s="84">
        <v>555858</v>
      </c>
      <c r="K25" s="85">
        <f t="shared" si="0"/>
        <v>12.26</v>
      </c>
      <c r="L25" s="78">
        <v>35.2</v>
      </c>
      <c r="M25" s="27">
        <v>259239</v>
      </c>
      <c r="N25" s="27">
        <v>5</v>
      </c>
      <c r="O25" s="27">
        <v>507875</v>
      </c>
      <c r="P25" s="73">
        <v>1.96</v>
      </c>
      <c r="Q25" s="84">
        <v>464289</v>
      </c>
      <c r="R25" s="55">
        <f t="shared" si="1"/>
        <v>9.39</v>
      </c>
    </row>
    <row r="26" spans="2:18" ht="12">
      <c r="B26" s="24"/>
      <c r="C26" s="25"/>
      <c r="D26" s="60" t="s">
        <v>11</v>
      </c>
      <c r="E26" s="42">
        <v>39</v>
      </c>
      <c r="F26" s="27">
        <v>269075</v>
      </c>
      <c r="G26" s="48">
        <v>14</v>
      </c>
      <c r="H26" s="27">
        <v>681768</v>
      </c>
      <c r="I26" s="73">
        <v>2.53</v>
      </c>
      <c r="J26" s="84">
        <v>702961</v>
      </c>
      <c r="K26" s="85">
        <f t="shared" si="0"/>
        <v>-3.01</v>
      </c>
      <c r="L26" s="78">
        <v>39</v>
      </c>
      <c r="M26" s="27">
        <v>269075</v>
      </c>
      <c r="N26" s="27">
        <v>14</v>
      </c>
      <c r="O26" s="27">
        <v>632636</v>
      </c>
      <c r="P26" s="73">
        <v>2.35</v>
      </c>
      <c r="Q26" s="84">
        <v>636151</v>
      </c>
      <c r="R26" s="55">
        <f t="shared" si="1"/>
        <v>-0.55</v>
      </c>
    </row>
    <row r="27" spans="2:18" ht="12">
      <c r="B27" s="24"/>
      <c r="C27" s="25"/>
      <c r="D27" s="60" t="s">
        <v>12</v>
      </c>
      <c r="E27" s="42">
        <v>35.6</v>
      </c>
      <c r="F27" s="27">
        <v>254049</v>
      </c>
      <c r="G27" s="48" t="s">
        <v>126</v>
      </c>
      <c r="H27" s="27">
        <v>757400</v>
      </c>
      <c r="I27" s="73">
        <v>2.98</v>
      </c>
      <c r="J27" s="84">
        <v>769202</v>
      </c>
      <c r="K27" s="85">
        <f t="shared" si="0"/>
        <v>-1.53</v>
      </c>
      <c r="L27" s="78">
        <v>35.6</v>
      </c>
      <c r="M27" s="27">
        <v>254049</v>
      </c>
      <c r="N27" s="27" t="s">
        <v>126</v>
      </c>
      <c r="O27" s="27">
        <v>741080</v>
      </c>
      <c r="P27" s="73">
        <v>2.92</v>
      </c>
      <c r="Q27" s="84">
        <v>693033</v>
      </c>
      <c r="R27" s="55">
        <f t="shared" si="1"/>
        <v>6.93</v>
      </c>
    </row>
    <row r="28" spans="2:18" ht="12">
      <c r="B28" s="24"/>
      <c r="C28" s="25"/>
      <c r="D28" s="60" t="s">
        <v>13</v>
      </c>
      <c r="E28" s="42">
        <v>42.1</v>
      </c>
      <c r="F28" s="27">
        <v>260036</v>
      </c>
      <c r="G28" s="48" t="s">
        <v>126</v>
      </c>
      <c r="H28" s="27">
        <v>477388</v>
      </c>
      <c r="I28" s="73">
        <v>1.84</v>
      </c>
      <c r="J28" s="84">
        <v>691840</v>
      </c>
      <c r="K28" s="85">
        <f t="shared" si="0"/>
        <v>-31</v>
      </c>
      <c r="L28" s="78">
        <v>42.1</v>
      </c>
      <c r="M28" s="27">
        <v>260036</v>
      </c>
      <c r="N28" s="27" t="s">
        <v>126</v>
      </c>
      <c r="O28" s="27">
        <v>469888</v>
      </c>
      <c r="P28" s="73">
        <v>1.81</v>
      </c>
      <c r="Q28" s="84">
        <v>653268</v>
      </c>
      <c r="R28" s="55">
        <f t="shared" si="1"/>
        <v>-28.07</v>
      </c>
    </row>
    <row r="29" spans="2:18" ht="12">
      <c r="B29" s="24" t="s">
        <v>14</v>
      </c>
      <c r="C29" s="231" t="s">
        <v>15</v>
      </c>
      <c r="D29" s="232"/>
      <c r="E29" s="43" t="s">
        <v>67</v>
      </c>
      <c r="F29" s="28" t="s">
        <v>67</v>
      </c>
      <c r="G29" s="49" t="s">
        <v>67</v>
      </c>
      <c r="H29" s="28" t="s">
        <v>67</v>
      </c>
      <c r="I29" s="74" t="s">
        <v>67</v>
      </c>
      <c r="J29" s="86" t="s">
        <v>67</v>
      </c>
      <c r="K29" s="56" t="s">
        <v>127</v>
      </c>
      <c r="L29" s="79" t="s">
        <v>67</v>
      </c>
      <c r="M29" s="28" t="s">
        <v>67</v>
      </c>
      <c r="N29" s="28" t="s">
        <v>67</v>
      </c>
      <c r="O29" s="28" t="s">
        <v>67</v>
      </c>
      <c r="P29" s="74" t="s">
        <v>67</v>
      </c>
      <c r="Q29" s="86" t="s">
        <v>67</v>
      </c>
      <c r="R29" s="56" t="s">
        <v>127</v>
      </c>
    </row>
    <row r="30" spans="2:18" ht="12">
      <c r="B30" s="24"/>
      <c r="C30" s="231" t="s">
        <v>16</v>
      </c>
      <c r="D30" s="232"/>
      <c r="E30" s="43" t="s">
        <v>67</v>
      </c>
      <c r="F30" s="28" t="s">
        <v>67</v>
      </c>
      <c r="G30" s="49" t="s">
        <v>67</v>
      </c>
      <c r="H30" s="28" t="s">
        <v>67</v>
      </c>
      <c r="I30" s="74" t="s">
        <v>67</v>
      </c>
      <c r="J30" s="86" t="s">
        <v>67</v>
      </c>
      <c r="K30" s="56" t="s">
        <v>127</v>
      </c>
      <c r="L30" s="79" t="s">
        <v>67</v>
      </c>
      <c r="M30" s="28" t="s">
        <v>67</v>
      </c>
      <c r="N30" s="28" t="s">
        <v>67</v>
      </c>
      <c r="O30" s="28" t="s">
        <v>67</v>
      </c>
      <c r="P30" s="74" t="s">
        <v>67</v>
      </c>
      <c r="Q30" s="86" t="s">
        <v>67</v>
      </c>
      <c r="R30" s="56" t="s">
        <v>127</v>
      </c>
    </row>
    <row r="31" spans="2:18" ht="12">
      <c r="B31" s="24"/>
      <c r="C31" s="231" t="s">
        <v>17</v>
      </c>
      <c r="D31" s="232"/>
      <c r="E31" s="43">
        <v>35.4</v>
      </c>
      <c r="F31" s="28">
        <v>269488</v>
      </c>
      <c r="G31" s="49" t="s">
        <v>126</v>
      </c>
      <c r="H31" s="28">
        <v>490000</v>
      </c>
      <c r="I31" s="74">
        <v>1.82</v>
      </c>
      <c r="J31" s="86">
        <v>490000</v>
      </c>
      <c r="K31" s="56">
        <f t="shared" si="0"/>
        <v>0</v>
      </c>
      <c r="L31" s="79">
        <v>35.4</v>
      </c>
      <c r="M31" s="28">
        <v>269488</v>
      </c>
      <c r="N31" s="28" t="s">
        <v>126</v>
      </c>
      <c r="O31" s="28">
        <v>422500</v>
      </c>
      <c r="P31" s="74">
        <v>1.57</v>
      </c>
      <c r="Q31" s="86">
        <v>420000</v>
      </c>
      <c r="R31" s="56">
        <f t="shared" si="1"/>
        <v>0.6</v>
      </c>
    </row>
    <row r="32" spans="2:18" ht="12">
      <c r="B32" s="24"/>
      <c r="C32" s="231" t="s">
        <v>49</v>
      </c>
      <c r="D32" s="232"/>
      <c r="E32" s="43">
        <v>37.8</v>
      </c>
      <c r="F32" s="28">
        <v>329591</v>
      </c>
      <c r="G32" s="49" t="s">
        <v>126</v>
      </c>
      <c r="H32" s="28">
        <v>788726</v>
      </c>
      <c r="I32" s="74">
        <v>2.39</v>
      </c>
      <c r="J32" s="86">
        <v>804687</v>
      </c>
      <c r="K32" s="56">
        <f t="shared" si="0"/>
        <v>-1.98</v>
      </c>
      <c r="L32" s="79">
        <v>37.8</v>
      </c>
      <c r="M32" s="28">
        <v>329591</v>
      </c>
      <c r="N32" s="28" t="s">
        <v>126</v>
      </c>
      <c r="O32" s="28">
        <v>701731</v>
      </c>
      <c r="P32" s="74">
        <v>2.13</v>
      </c>
      <c r="Q32" s="86">
        <v>688348</v>
      </c>
      <c r="R32" s="56">
        <f t="shared" si="1"/>
        <v>1.94</v>
      </c>
    </row>
    <row r="33" spans="2:18" ht="12">
      <c r="B33" s="24"/>
      <c r="C33" s="231" t="s">
        <v>50</v>
      </c>
      <c r="D33" s="232"/>
      <c r="E33" s="43">
        <v>35.5</v>
      </c>
      <c r="F33" s="28">
        <v>278415</v>
      </c>
      <c r="G33" s="49" t="s">
        <v>126</v>
      </c>
      <c r="H33" s="28">
        <v>626434</v>
      </c>
      <c r="I33" s="74">
        <v>2.25</v>
      </c>
      <c r="J33" s="86">
        <v>623206</v>
      </c>
      <c r="K33" s="56">
        <f t="shared" si="0"/>
        <v>0.52</v>
      </c>
      <c r="L33" s="79">
        <v>35.5</v>
      </c>
      <c r="M33" s="28">
        <v>278415</v>
      </c>
      <c r="N33" s="28" t="s">
        <v>126</v>
      </c>
      <c r="O33" s="28">
        <v>476090</v>
      </c>
      <c r="P33" s="74">
        <v>1.71</v>
      </c>
      <c r="Q33" s="86">
        <v>498564</v>
      </c>
      <c r="R33" s="56">
        <f t="shared" si="1"/>
        <v>-4.51</v>
      </c>
    </row>
    <row r="34" spans="2:18" ht="12">
      <c r="B34" s="24"/>
      <c r="C34" s="90" t="s">
        <v>111</v>
      </c>
      <c r="D34" s="91"/>
      <c r="E34" s="42">
        <v>41.3</v>
      </c>
      <c r="F34" s="27">
        <v>269341</v>
      </c>
      <c r="G34" s="48">
        <v>13</v>
      </c>
      <c r="H34" s="27">
        <v>553025</v>
      </c>
      <c r="I34" s="73">
        <v>2.05</v>
      </c>
      <c r="J34" s="84">
        <v>499221</v>
      </c>
      <c r="K34" s="85">
        <f t="shared" si="0"/>
        <v>10.78</v>
      </c>
      <c r="L34" s="78">
        <v>41.3</v>
      </c>
      <c r="M34" s="27">
        <v>269341</v>
      </c>
      <c r="N34" s="27">
        <v>13</v>
      </c>
      <c r="O34" s="27">
        <v>299334</v>
      </c>
      <c r="P34" s="73">
        <v>1.11</v>
      </c>
      <c r="Q34" s="84">
        <v>292837</v>
      </c>
      <c r="R34" s="55">
        <f t="shared" si="1"/>
        <v>2.22</v>
      </c>
    </row>
    <row r="35" spans="2:18" ht="12">
      <c r="B35" s="24"/>
      <c r="C35" s="25"/>
      <c r="D35" s="26" t="s">
        <v>63</v>
      </c>
      <c r="E35" s="42">
        <v>39.2</v>
      </c>
      <c r="F35" s="27">
        <v>236871</v>
      </c>
      <c r="G35" s="48">
        <v>4</v>
      </c>
      <c r="H35" s="27">
        <v>484326</v>
      </c>
      <c r="I35" s="73">
        <v>2.04</v>
      </c>
      <c r="J35" s="84">
        <v>464927</v>
      </c>
      <c r="K35" s="85">
        <f t="shared" si="0"/>
        <v>4.17</v>
      </c>
      <c r="L35" s="78">
        <v>39.2</v>
      </c>
      <c r="M35" s="27">
        <v>236871</v>
      </c>
      <c r="N35" s="27">
        <v>4</v>
      </c>
      <c r="O35" s="27">
        <v>262303</v>
      </c>
      <c r="P35" s="73">
        <v>1.11</v>
      </c>
      <c r="Q35" s="84">
        <v>260636</v>
      </c>
      <c r="R35" s="55">
        <f t="shared" si="1"/>
        <v>0.64</v>
      </c>
    </row>
    <row r="36" spans="2:18" ht="12">
      <c r="B36" s="24"/>
      <c r="C36" s="25"/>
      <c r="D36" s="26" t="s">
        <v>18</v>
      </c>
      <c r="E36" s="42">
        <v>43.5</v>
      </c>
      <c r="F36" s="27">
        <v>180808</v>
      </c>
      <c r="G36" s="48" t="s">
        <v>126</v>
      </c>
      <c r="H36" s="27">
        <v>452020</v>
      </c>
      <c r="I36" s="73">
        <v>2.5</v>
      </c>
      <c r="J36" s="84">
        <v>414303</v>
      </c>
      <c r="K36" s="85">
        <f t="shared" si="0"/>
        <v>9.1</v>
      </c>
      <c r="L36" s="78">
        <v>43.5</v>
      </c>
      <c r="M36" s="27">
        <v>180808</v>
      </c>
      <c r="N36" s="27" t="s">
        <v>126</v>
      </c>
      <c r="O36" s="27">
        <v>253131</v>
      </c>
      <c r="P36" s="73">
        <v>1.4</v>
      </c>
      <c r="Q36" s="84">
        <v>314509</v>
      </c>
      <c r="R36" s="55">
        <f t="shared" si="1"/>
        <v>-19.52</v>
      </c>
    </row>
    <row r="37" spans="2:18" ht="12">
      <c r="B37" s="24" t="s">
        <v>19</v>
      </c>
      <c r="C37" s="25"/>
      <c r="D37" s="26" t="s">
        <v>20</v>
      </c>
      <c r="E37" s="42">
        <v>42.1</v>
      </c>
      <c r="F37" s="27">
        <v>296642</v>
      </c>
      <c r="G37" s="48">
        <v>8</v>
      </c>
      <c r="H37" s="27">
        <v>600000</v>
      </c>
      <c r="I37" s="73">
        <v>2.02</v>
      </c>
      <c r="J37" s="84">
        <v>550000</v>
      </c>
      <c r="K37" s="85">
        <f t="shared" si="0"/>
        <v>9.09</v>
      </c>
      <c r="L37" s="78">
        <v>42.1</v>
      </c>
      <c r="M37" s="27">
        <v>296642</v>
      </c>
      <c r="N37" s="27">
        <v>8</v>
      </c>
      <c r="O37" s="27">
        <v>323625</v>
      </c>
      <c r="P37" s="73">
        <v>1.09</v>
      </c>
      <c r="Q37" s="84">
        <v>312000</v>
      </c>
      <c r="R37" s="55">
        <f t="shared" si="1"/>
        <v>3.73</v>
      </c>
    </row>
    <row r="38" spans="2:18" ht="12">
      <c r="B38" s="24"/>
      <c r="C38" s="25"/>
      <c r="D38" s="26" t="s">
        <v>51</v>
      </c>
      <c r="E38" s="42" t="s">
        <v>67</v>
      </c>
      <c r="F38" s="27" t="s">
        <v>67</v>
      </c>
      <c r="G38" s="48" t="s">
        <v>67</v>
      </c>
      <c r="H38" s="27" t="s">
        <v>67</v>
      </c>
      <c r="I38" s="73" t="s">
        <v>67</v>
      </c>
      <c r="J38" s="84" t="s">
        <v>67</v>
      </c>
      <c r="K38" s="85" t="s">
        <v>127</v>
      </c>
      <c r="L38" s="78" t="s">
        <v>67</v>
      </c>
      <c r="M38" s="27" t="s">
        <v>67</v>
      </c>
      <c r="N38" s="27" t="s">
        <v>67</v>
      </c>
      <c r="O38" s="27" t="s">
        <v>67</v>
      </c>
      <c r="P38" s="73" t="s">
        <v>67</v>
      </c>
      <c r="Q38" s="84" t="s">
        <v>67</v>
      </c>
      <c r="R38" s="55" t="s">
        <v>127</v>
      </c>
    </row>
    <row r="39" spans="2:18" ht="12">
      <c r="B39" s="24"/>
      <c r="C39" s="25"/>
      <c r="D39" s="26" t="s">
        <v>52</v>
      </c>
      <c r="E39" s="42" t="s">
        <v>67</v>
      </c>
      <c r="F39" s="27" t="s">
        <v>67</v>
      </c>
      <c r="G39" s="48" t="s">
        <v>67</v>
      </c>
      <c r="H39" s="27" t="s">
        <v>67</v>
      </c>
      <c r="I39" s="73" t="s">
        <v>67</v>
      </c>
      <c r="J39" s="84" t="s">
        <v>67</v>
      </c>
      <c r="K39" s="85" t="s">
        <v>127</v>
      </c>
      <c r="L39" s="78" t="s">
        <v>67</v>
      </c>
      <c r="M39" s="27" t="s">
        <v>67</v>
      </c>
      <c r="N39" s="27" t="s">
        <v>67</v>
      </c>
      <c r="O39" s="27" t="s">
        <v>67</v>
      </c>
      <c r="P39" s="73" t="s">
        <v>67</v>
      </c>
      <c r="Q39" s="84" t="s">
        <v>67</v>
      </c>
      <c r="R39" s="55" t="s">
        <v>127</v>
      </c>
    </row>
    <row r="40" spans="2:18" ht="12">
      <c r="B40" s="24"/>
      <c r="C40" s="25"/>
      <c r="D40" s="26" t="s">
        <v>53</v>
      </c>
      <c r="E40" s="42" t="s">
        <v>67</v>
      </c>
      <c r="F40" s="27" t="s">
        <v>67</v>
      </c>
      <c r="G40" s="48" t="s">
        <v>67</v>
      </c>
      <c r="H40" s="27" t="s">
        <v>67</v>
      </c>
      <c r="I40" s="73" t="s">
        <v>67</v>
      </c>
      <c r="J40" s="84">
        <v>400000</v>
      </c>
      <c r="K40" s="85" t="s">
        <v>127</v>
      </c>
      <c r="L40" s="78" t="s">
        <v>67</v>
      </c>
      <c r="M40" s="27" t="s">
        <v>67</v>
      </c>
      <c r="N40" s="27" t="s">
        <v>67</v>
      </c>
      <c r="O40" s="27" t="s">
        <v>67</v>
      </c>
      <c r="P40" s="73" t="s">
        <v>67</v>
      </c>
      <c r="Q40" s="84">
        <v>225000</v>
      </c>
      <c r="R40" s="55" t="s">
        <v>127</v>
      </c>
    </row>
    <row r="41" spans="2:18" ht="12">
      <c r="B41" s="24"/>
      <c r="C41" s="25"/>
      <c r="D41" s="26" t="s">
        <v>54</v>
      </c>
      <c r="E41" s="42" t="s">
        <v>67</v>
      </c>
      <c r="F41" s="27" t="s">
        <v>67</v>
      </c>
      <c r="G41" s="48" t="s">
        <v>67</v>
      </c>
      <c r="H41" s="27" t="s">
        <v>67</v>
      </c>
      <c r="I41" s="73" t="s">
        <v>67</v>
      </c>
      <c r="J41" s="84" t="s">
        <v>67</v>
      </c>
      <c r="K41" s="85" t="s">
        <v>127</v>
      </c>
      <c r="L41" s="78" t="s">
        <v>67</v>
      </c>
      <c r="M41" s="27" t="s">
        <v>67</v>
      </c>
      <c r="N41" s="27" t="s">
        <v>67</v>
      </c>
      <c r="O41" s="27" t="s">
        <v>67</v>
      </c>
      <c r="P41" s="73" t="s">
        <v>67</v>
      </c>
      <c r="Q41" s="84" t="s">
        <v>67</v>
      </c>
      <c r="R41" s="55" t="s">
        <v>127</v>
      </c>
    </row>
    <row r="42" spans="2:18" ht="12">
      <c r="B42" s="24"/>
      <c r="C42" s="235" t="s">
        <v>55</v>
      </c>
      <c r="D42" s="236"/>
      <c r="E42" s="43">
        <v>35.3</v>
      </c>
      <c r="F42" s="28">
        <v>254149</v>
      </c>
      <c r="G42" s="49">
        <v>9</v>
      </c>
      <c r="H42" s="28">
        <v>527992</v>
      </c>
      <c r="I42" s="74">
        <v>2.08</v>
      </c>
      <c r="J42" s="86">
        <v>549318</v>
      </c>
      <c r="K42" s="56">
        <f t="shared" si="0"/>
        <v>-3.88</v>
      </c>
      <c r="L42" s="79">
        <v>35.3</v>
      </c>
      <c r="M42" s="28">
        <v>254149</v>
      </c>
      <c r="N42" s="28">
        <v>9</v>
      </c>
      <c r="O42" s="28">
        <v>479514</v>
      </c>
      <c r="P42" s="74">
        <v>1.89</v>
      </c>
      <c r="Q42" s="86">
        <v>481870</v>
      </c>
      <c r="R42" s="56">
        <f t="shared" si="1"/>
        <v>-0.49</v>
      </c>
    </row>
    <row r="43" spans="2:18" ht="12">
      <c r="B43" s="24"/>
      <c r="C43" s="235" t="s">
        <v>56</v>
      </c>
      <c r="D43" s="236"/>
      <c r="E43" s="43">
        <v>40.6</v>
      </c>
      <c r="F43" s="28">
        <v>316305</v>
      </c>
      <c r="G43" s="49">
        <v>8</v>
      </c>
      <c r="H43" s="28">
        <v>966092</v>
      </c>
      <c r="I43" s="74">
        <v>3.05</v>
      </c>
      <c r="J43" s="86">
        <v>894447</v>
      </c>
      <c r="K43" s="56">
        <f t="shared" si="0"/>
        <v>8.01</v>
      </c>
      <c r="L43" s="79">
        <v>40.6</v>
      </c>
      <c r="M43" s="28">
        <v>316305</v>
      </c>
      <c r="N43" s="28">
        <v>8</v>
      </c>
      <c r="O43" s="28">
        <v>894113</v>
      </c>
      <c r="P43" s="74">
        <v>2.83</v>
      </c>
      <c r="Q43" s="86">
        <v>764768</v>
      </c>
      <c r="R43" s="56">
        <f t="shared" si="1"/>
        <v>16.91</v>
      </c>
    </row>
    <row r="44" spans="2:18" ht="12">
      <c r="B44" s="24"/>
      <c r="C44" s="235" t="s">
        <v>57</v>
      </c>
      <c r="D44" s="236"/>
      <c r="E44" s="43">
        <v>38.8</v>
      </c>
      <c r="F44" s="28">
        <v>230000</v>
      </c>
      <c r="G44" s="49" t="s">
        <v>126</v>
      </c>
      <c r="H44" s="28">
        <v>598130</v>
      </c>
      <c r="I44" s="74">
        <v>2.6</v>
      </c>
      <c r="J44" s="86">
        <v>507500</v>
      </c>
      <c r="K44" s="56">
        <f t="shared" si="0"/>
        <v>17.86</v>
      </c>
      <c r="L44" s="79">
        <v>38.8</v>
      </c>
      <c r="M44" s="28">
        <v>230000</v>
      </c>
      <c r="N44" s="28" t="s">
        <v>126</v>
      </c>
      <c r="O44" s="28">
        <v>445880</v>
      </c>
      <c r="P44" s="74">
        <v>1.94</v>
      </c>
      <c r="Q44" s="86">
        <v>203000</v>
      </c>
      <c r="R44" s="56">
        <f t="shared" si="1"/>
        <v>119.65</v>
      </c>
    </row>
    <row r="45" spans="2:18" ht="12">
      <c r="B45" s="24"/>
      <c r="C45" s="235" t="s">
        <v>58</v>
      </c>
      <c r="D45" s="236"/>
      <c r="E45" s="43">
        <v>40.9</v>
      </c>
      <c r="F45" s="28">
        <v>248433</v>
      </c>
      <c r="G45" s="49" t="s">
        <v>126</v>
      </c>
      <c r="H45" s="28">
        <v>516790</v>
      </c>
      <c r="I45" s="74">
        <v>2.08</v>
      </c>
      <c r="J45" s="86">
        <v>400000</v>
      </c>
      <c r="K45" s="56">
        <f t="shared" si="0"/>
        <v>29.2</v>
      </c>
      <c r="L45" s="79">
        <v>40.9</v>
      </c>
      <c r="M45" s="28">
        <v>248433</v>
      </c>
      <c r="N45" s="28" t="s">
        <v>126</v>
      </c>
      <c r="O45" s="28">
        <v>501451</v>
      </c>
      <c r="P45" s="74">
        <v>2.02</v>
      </c>
      <c r="Q45" s="86">
        <v>400000</v>
      </c>
      <c r="R45" s="56">
        <f t="shared" si="1"/>
        <v>25.36</v>
      </c>
    </row>
    <row r="46" spans="2:18" ht="12.75" thickBot="1">
      <c r="B46" s="24"/>
      <c r="C46" s="237" t="s">
        <v>59</v>
      </c>
      <c r="D46" s="238"/>
      <c r="E46" s="42">
        <v>34.7</v>
      </c>
      <c r="F46" s="27">
        <v>242188</v>
      </c>
      <c r="G46" s="48">
        <v>4</v>
      </c>
      <c r="H46" s="27">
        <v>535416</v>
      </c>
      <c r="I46" s="73">
        <v>2.21</v>
      </c>
      <c r="J46" s="84">
        <v>523661</v>
      </c>
      <c r="K46" s="85">
        <f t="shared" si="0"/>
        <v>2.24</v>
      </c>
      <c r="L46" s="78">
        <v>34.7</v>
      </c>
      <c r="M46" s="27">
        <v>242188</v>
      </c>
      <c r="N46" s="27">
        <v>4</v>
      </c>
      <c r="O46" s="27">
        <v>519910</v>
      </c>
      <c r="P46" s="73">
        <v>2.15</v>
      </c>
      <c r="Q46" s="84">
        <v>517582</v>
      </c>
      <c r="R46" s="55">
        <f t="shared" si="1"/>
        <v>0.45</v>
      </c>
    </row>
    <row r="47" spans="2:18" ht="12">
      <c r="B47" s="22"/>
      <c r="C47" s="29" t="s">
        <v>21</v>
      </c>
      <c r="D47" s="30" t="s">
        <v>22</v>
      </c>
      <c r="E47" s="44">
        <v>39.4</v>
      </c>
      <c r="F47" s="31">
        <v>324579</v>
      </c>
      <c r="G47" s="50">
        <v>15</v>
      </c>
      <c r="H47" s="31">
        <v>795336</v>
      </c>
      <c r="I47" s="75">
        <v>2.45</v>
      </c>
      <c r="J47" s="87">
        <v>799050</v>
      </c>
      <c r="K47" s="57">
        <f t="shared" si="0"/>
        <v>-0.46</v>
      </c>
      <c r="L47" s="80">
        <v>39.4</v>
      </c>
      <c r="M47" s="31">
        <v>324579</v>
      </c>
      <c r="N47" s="31">
        <v>15</v>
      </c>
      <c r="O47" s="31">
        <v>759951</v>
      </c>
      <c r="P47" s="75">
        <v>2.34</v>
      </c>
      <c r="Q47" s="87">
        <v>753943</v>
      </c>
      <c r="R47" s="57">
        <f t="shared" si="1"/>
        <v>0.8</v>
      </c>
    </row>
    <row r="48" spans="2:18" ht="12">
      <c r="B48" s="24" t="s">
        <v>23</v>
      </c>
      <c r="C48" s="32"/>
      <c r="D48" s="33" t="s">
        <v>24</v>
      </c>
      <c r="E48" s="43">
        <v>38.3</v>
      </c>
      <c r="F48" s="28">
        <v>287692</v>
      </c>
      <c r="G48" s="49">
        <v>25</v>
      </c>
      <c r="H48" s="28">
        <v>707818</v>
      </c>
      <c r="I48" s="74">
        <v>2.46</v>
      </c>
      <c r="J48" s="86">
        <v>734941</v>
      </c>
      <c r="K48" s="56">
        <f t="shared" si="0"/>
        <v>-3.69</v>
      </c>
      <c r="L48" s="79">
        <v>38.3</v>
      </c>
      <c r="M48" s="28">
        <v>287692</v>
      </c>
      <c r="N48" s="28">
        <v>25</v>
      </c>
      <c r="O48" s="28">
        <v>656269</v>
      </c>
      <c r="P48" s="74">
        <v>2.28</v>
      </c>
      <c r="Q48" s="86">
        <v>674825</v>
      </c>
      <c r="R48" s="56">
        <f t="shared" si="1"/>
        <v>-2.75</v>
      </c>
    </row>
    <row r="49" spans="2:18" ht="12">
      <c r="B49" s="24"/>
      <c r="C49" s="32" t="s">
        <v>25</v>
      </c>
      <c r="D49" s="33" t="s">
        <v>26</v>
      </c>
      <c r="E49" s="43">
        <v>40.6</v>
      </c>
      <c r="F49" s="28">
        <v>289233</v>
      </c>
      <c r="G49" s="49">
        <v>23</v>
      </c>
      <c r="H49" s="28">
        <v>743700</v>
      </c>
      <c r="I49" s="74">
        <v>2.57</v>
      </c>
      <c r="J49" s="86">
        <v>733942</v>
      </c>
      <c r="K49" s="56">
        <f t="shared" si="0"/>
        <v>1.33</v>
      </c>
      <c r="L49" s="79">
        <v>40.6</v>
      </c>
      <c r="M49" s="28">
        <v>289233</v>
      </c>
      <c r="N49" s="28">
        <v>23</v>
      </c>
      <c r="O49" s="28">
        <v>646923</v>
      </c>
      <c r="P49" s="74">
        <v>2.24</v>
      </c>
      <c r="Q49" s="86">
        <v>630885</v>
      </c>
      <c r="R49" s="56">
        <f t="shared" si="1"/>
        <v>2.54</v>
      </c>
    </row>
    <row r="50" spans="2:18" ht="12">
      <c r="B50" s="24"/>
      <c r="C50" s="32"/>
      <c r="D50" s="33" t="s">
        <v>27</v>
      </c>
      <c r="E50" s="43">
        <v>36.6</v>
      </c>
      <c r="F50" s="28">
        <v>264611</v>
      </c>
      <c r="G50" s="49">
        <v>15</v>
      </c>
      <c r="H50" s="28">
        <v>641854</v>
      </c>
      <c r="I50" s="74">
        <v>2.43</v>
      </c>
      <c r="J50" s="86">
        <v>655091</v>
      </c>
      <c r="K50" s="56">
        <f t="shared" si="0"/>
        <v>-2.02</v>
      </c>
      <c r="L50" s="79">
        <v>36.6</v>
      </c>
      <c r="M50" s="28">
        <v>264611</v>
      </c>
      <c r="N50" s="28">
        <v>15</v>
      </c>
      <c r="O50" s="28">
        <v>592786</v>
      </c>
      <c r="P50" s="74">
        <v>2.24</v>
      </c>
      <c r="Q50" s="86">
        <v>611545</v>
      </c>
      <c r="R50" s="56">
        <f t="shared" si="1"/>
        <v>-3.07</v>
      </c>
    </row>
    <row r="51" spans="2:18" ht="12">
      <c r="B51" s="24" t="s">
        <v>28</v>
      </c>
      <c r="C51" s="34" t="s">
        <v>6</v>
      </c>
      <c r="D51" s="33" t="s">
        <v>29</v>
      </c>
      <c r="E51" s="43">
        <v>38.9</v>
      </c>
      <c r="F51" s="28">
        <v>290801</v>
      </c>
      <c r="G51" s="49">
        <v>78</v>
      </c>
      <c r="H51" s="28">
        <v>722544</v>
      </c>
      <c r="I51" s="74">
        <v>2.48</v>
      </c>
      <c r="J51" s="86">
        <v>729263</v>
      </c>
      <c r="K51" s="56">
        <f t="shared" si="0"/>
        <v>-0.92</v>
      </c>
      <c r="L51" s="79">
        <v>38.9</v>
      </c>
      <c r="M51" s="28">
        <v>290801</v>
      </c>
      <c r="N51" s="28">
        <v>78</v>
      </c>
      <c r="O51" s="28">
        <v>661244</v>
      </c>
      <c r="P51" s="74">
        <v>2.27</v>
      </c>
      <c r="Q51" s="86">
        <v>664931</v>
      </c>
      <c r="R51" s="56">
        <f t="shared" si="1"/>
        <v>-0.55</v>
      </c>
    </row>
    <row r="52" spans="2:18" ht="12">
      <c r="B52" s="24"/>
      <c r="C52" s="32" t="s">
        <v>30</v>
      </c>
      <c r="D52" s="33" t="s">
        <v>31</v>
      </c>
      <c r="E52" s="43">
        <v>37.6</v>
      </c>
      <c r="F52" s="28">
        <v>252454</v>
      </c>
      <c r="G52" s="49">
        <v>40</v>
      </c>
      <c r="H52" s="28">
        <v>588179</v>
      </c>
      <c r="I52" s="74">
        <v>2.33</v>
      </c>
      <c r="J52" s="86">
        <v>581228</v>
      </c>
      <c r="K52" s="56">
        <f t="shared" si="0"/>
        <v>1.2</v>
      </c>
      <c r="L52" s="79">
        <v>37.6</v>
      </c>
      <c r="M52" s="28">
        <v>252454</v>
      </c>
      <c r="N52" s="28">
        <v>40</v>
      </c>
      <c r="O52" s="28">
        <v>504300</v>
      </c>
      <c r="P52" s="74">
        <v>2</v>
      </c>
      <c r="Q52" s="86">
        <v>481556</v>
      </c>
      <c r="R52" s="56">
        <f t="shared" si="1"/>
        <v>4.72</v>
      </c>
    </row>
    <row r="53" spans="2:18" ht="12">
      <c r="B53" s="24"/>
      <c r="C53" s="32" t="s">
        <v>32</v>
      </c>
      <c r="D53" s="33" t="s">
        <v>33</v>
      </c>
      <c r="E53" s="43">
        <v>39.1</v>
      </c>
      <c r="F53" s="28">
        <v>268420</v>
      </c>
      <c r="G53" s="49">
        <v>18</v>
      </c>
      <c r="H53" s="28">
        <v>561944</v>
      </c>
      <c r="I53" s="74">
        <v>2.09</v>
      </c>
      <c r="J53" s="86">
        <v>518545</v>
      </c>
      <c r="K53" s="56">
        <f t="shared" si="0"/>
        <v>8.37</v>
      </c>
      <c r="L53" s="79">
        <v>39.1</v>
      </c>
      <c r="M53" s="28">
        <v>268420</v>
      </c>
      <c r="N53" s="28">
        <v>18</v>
      </c>
      <c r="O53" s="28">
        <v>453400</v>
      </c>
      <c r="P53" s="74">
        <v>1.69</v>
      </c>
      <c r="Q53" s="86">
        <v>353604</v>
      </c>
      <c r="R53" s="56">
        <f t="shared" si="1"/>
        <v>28.22</v>
      </c>
    </row>
    <row r="54" spans="2:18" ht="12">
      <c r="B54" s="24" t="s">
        <v>19</v>
      </c>
      <c r="C54" s="32" t="s">
        <v>25</v>
      </c>
      <c r="D54" s="33" t="s">
        <v>34</v>
      </c>
      <c r="E54" s="43">
        <v>42.5</v>
      </c>
      <c r="F54" s="28">
        <v>245124</v>
      </c>
      <c r="G54" s="49">
        <v>8</v>
      </c>
      <c r="H54" s="28">
        <v>513502</v>
      </c>
      <c r="I54" s="74">
        <v>2.09</v>
      </c>
      <c r="J54" s="86">
        <v>447558</v>
      </c>
      <c r="K54" s="56">
        <f t="shared" si="0"/>
        <v>14.73</v>
      </c>
      <c r="L54" s="79">
        <v>42.5</v>
      </c>
      <c r="M54" s="28">
        <v>245124</v>
      </c>
      <c r="N54" s="28">
        <v>8</v>
      </c>
      <c r="O54" s="28">
        <v>380373</v>
      </c>
      <c r="P54" s="74">
        <v>1.55</v>
      </c>
      <c r="Q54" s="86">
        <v>359538</v>
      </c>
      <c r="R54" s="56">
        <f t="shared" si="1"/>
        <v>5.79</v>
      </c>
    </row>
    <row r="55" spans="2:18" ht="12">
      <c r="B55" s="24"/>
      <c r="C55" s="32" t="s">
        <v>6</v>
      </c>
      <c r="D55" s="33" t="s">
        <v>29</v>
      </c>
      <c r="E55" s="43">
        <v>38.6</v>
      </c>
      <c r="F55" s="28">
        <v>255920</v>
      </c>
      <c r="G55" s="49">
        <v>66</v>
      </c>
      <c r="H55" s="28">
        <v>571972</v>
      </c>
      <c r="I55" s="74">
        <v>2.23</v>
      </c>
      <c r="J55" s="86">
        <v>548462</v>
      </c>
      <c r="K55" s="56">
        <f t="shared" si="0"/>
        <v>4.29</v>
      </c>
      <c r="L55" s="79">
        <v>38.6</v>
      </c>
      <c r="M55" s="28">
        <v>255920</v>
      </c>
      <c r="N55" s="28">
        <v>66</v>
      </c>
      <c r="O55" s="28">
        <v>475397</v>
      </c>
      <c r="P55" s="74">
        <v>1.86</v>
      </c>
      <c r="Q55" s="86">
        <v>430551</v>
      </c>
      <c r="R55" s="56">
        <f t="shared" si="1"/>
        <v>10.42</v>
      </c>
    </row>
    <row r="56" spans="2:18" ht="12.75" thickBot="1">
      <c r="B56" s="35"/>
      <c r="C56" s="239" t="s">
        <v>35</v>
      </c>
      <c r="D56" s="240"/>
      <c r="E56" s="45">
        <v>39.2</v>
      </c>
      <c r="F56" s="36">
        <v>315068</v>
      </c>
      <c r="G56" s="51" t="s">
        <v>126</v>
      </c>
      <c r="H56" s="36">
        <v>765000</v>
      </c>
      <c r="I56" s="76">
        <v>2.43</v>
      </c>
      <c r="J56" s="88">
        <v>785000</v>
      </c>
      <c r="K56" s="58">
        <f t="shared" si="0"/>
        <v>-2.55</v>
      </c>
      <c r="L56" s="81">
        <v>39.2</v>
      </c>
      <c r="M56" s="36">
        <v>315068</v>
      </c>
      <c r="N56" s="36" t="s">
        <v>126</v>
      </c>
      <c r="O56" s="36">
        <v>765000</v>
      </c>
      <c r="P56" s="76">
        <v>2.43</v>
      </c>
      <c r="Q56" s="88">
        <v>785000</v>
      </c>
      <c r="R56" s="58">
        <f t="shared" si="1"/>
        <v>-2.55</v>
      </c>
    </row>
    <row r="57" spans="2:18" ht="13.5" customHeight="1">
      <c r="B57" s="216" t="s">
        <v>104</v>
      </c>
      <c r="C57" s="241" t="s">
        <v>105</v>
      </c>
      <c r="D57" s="241"/>
      <c r="E57" s="44">
        <v>38.4</v>
      </c>
      <c r="F57" s="31">
        <v>282155</v>
      </c>
      <c r="G57" s="50">
        <v>86</v>
      </c>
      <c r="H57" s="31">
        <v>689146</v>
      </c>
      <c r="I57" s="75">
        <v>2.44</v>
      </c>
      <c r="J57" s="87">
        <v>668335</v>
      </c>
      <c r="K57" s="57">
        <f t="shared" si="0"/>
        <v>3.11</v>
      </c>
      <c r="L57" s="80">
        <v>38.4</v>
      </c>
      <c r="M57" s="31">
        <v>282155</v>
      </c>
      <c r="N57" s="31">
        <v>86</v>
      </c>
      <c r="O57" s="31">
        <v>625656</v>
      </c>
      <c r="P57" s="75">
        <v>2.22</v>
      </c>
      <c r="Q57" s="87">
        <v>591794</v>
      </c>
      <c r="R57" s="57">
        <f t="shared" si="1"/>
        <v>5.72</v>
      </c>
    </row>
    <row r="58" spans="2:18" ht="12">
      <c r="B58" s="217"/>
      <c r="C58" s="242" t="s">
        <v>106</v>
      </c>
      <c r="D58" s="242"/>
      <c r="E58" s="43">
        <v>38.2</v>
      </c>
      <c r="F58" s="28">
        <v>331632</v>
      </c>
      <c r="G58" s="49" t="s">
        <v>126</v>
      </c>
      <c r="H58" s="28">
        <v>335020</v>
      </c>
      <c r="I58" s="74">
        <v>1.01</v>
      </c>
      <c r="J58" s="86" t="s">
        <v>67</v>
      </c>
      <c r="K58" s="56" t="s">
        <v>127</v>
      </c>
      <c r="L58" s="79">
        <v>38.2</v>
      </c>
      <c r="M58" s="28">
        <v>331632</v>
      </c>
      <c r="N58" s="28" t="s">
        <v>126</v>
      </c>
      <c r="O58" s="28">
        <v>335020</v>
      </c>
      <c r="P58" s="74">
        <v>1.01</v>
      </c>
      <c r="Q58" s="86" t="s">
        <v>67</v>
      </c>
      <c r="R58" s="56" t="s">
        <v>127</v>
      </c>
    </row>
    <row r="59" spans="2:18" ht="12">
      <c r="B59" s="217"/>
      <c r="C59" s="242" t="s">
        <v>107</v>
      </c>
      <c r="D59" s="242"/>
      <c r="E59" s="43">
        <v>39.3</v>
      </c>
      <c r="F59" s="28">
        <v>263643</v>
      </c>
      <c r="G59" s="49">
        <v>58</v>
      </c>
      <c r="H59" s="28">
        <v>608138</v>
      </c>
      <c r="I59" s="74">
        <v>2.31</v>
      </c>
      <c r="J59" s="86">
        <v>622996</v>
      </c>
      <c r="K59" s="56">
        <f t="shared" si="0"/>
        <v>-2.38</v>
      </c>
      <c r="L59" s="79">
        <v>39.3</v>
      </c>
      <c r="M59" s="28">
        <v>263643</v>
      </c>
      <c r="N59" s="28">
        <v>58</v>
      </c>
      <c r="O59" s="28">
        <v>509944</v>
      </c>
      <c r="P59" s="74">
        <v>1.93</v>
      </c>
      <c r="Q59" s="86">
        <v>517028</v>
      </c>
      <c r="R59" s="56">
        <f t="shared" si="1"/>
        <v>-1.37</v>
      </c>
    </row>
    <row r="60" spans="2:18" ht="12.75" thickBot="1">
      <c r="B60" s="218"/>
      <c r="C60" s="219" t="s">
        <v>108</v>
      </c>
      <c r="D60" s="219"/>
      <c r="E60" s="45" t="s">
        <v>67</v>
      </c>
      <c r="F60" s="36" t="s">
        <v>67</v>
      </c>
      <c r="G60" s="51" t="s">
        <v>67</v>
      </c>
      <c r="H60" s="36" t="s">
        <v>67</v>
      </c>
      <c r="I60" s="76" t="s">
        <v>67</v>
      </c>
      <c r="J60" s="88" t="s">
        <v>67</v>
      </c>
      <c r="K60" s="58" t="s">
        <v>127</v>
      </c>
      <c r="L60" s="81" t="s">
        <v>67</v>
      </c>
      <c r="M60" s="36" t="s">
        <v>67</v>
      </c>
      <c r="N60" s="36" t="s">
        <v>67</v>
      </c>
      <c r="O60" s="36" t="s">
        <v>67</v>
      </c>
      <c r="P60" s="76" t="s">
        <v>67</v>
      </c>
      <c r="Q60" s="88" t="s">
        <v>67</v>
      </c>
      <c r="R60" s="58" t="s">
        <v>127</v>
      </c>
    </row>
    <row r="61" spans="2:18" ht="12">
      <c r="B61" s="22" t="s">
        <v>36</v>
      </c>
      <c r="C61" s="220" t="s">
        <v>37</v>
      </c>
      <c r="D61" s="221"/>
      <c r="E61" s="44" t="s">
        <v>67</v>
      </c>
      <c r="F61" s="31" t="s">
        <v>67</v>
      </c>
      <c r="G61" s="50" t="s">
        <v>67</v>
      </c>
      <c r="H61" s="31" t="s">
        <v>67</v>
      </c>
      <c r="I61" s="75" t="s">
        <v>67</v>
      </c>
      <c r="J61" s="87" t="s">
        <v>67</v>
      </c>
      <c r="K61" s="57" t="s">
        <v>127</v>
      </c>
      <c r="L61" s="80" t="s">
        <v>67</v>
      </c>
      <c r="M61" s="31" t="s">
        <v>67</v>
      </c>
      <c r="N61" s="31" t="s">
        <v>67</v>
      </c>
      <c r="O61" s="31" t="s">
        <v>67</v>
      </c>
      <c r="P61" s="75" t="s">
        <v>67</v>
      </c>
      <c r="Q61" s="87" t="s">
        <v>67</v>
      </c>
      <c r="R61" s="57" t="s">
        <v>127</v>
      </c>
    </row>
    <row r="62" spans="2:18" ht="12">
      <c r="B62" s="24" t="s">
        <v>38</v>
      </c>
      <c r="C62" s="222" t="s">
        <v>39</v>
      </c>
      <c r="D62" s="223"/>
      <c r="E62" s="43" t="s">
        <v>67</v>
      </c>
      <c r="F62" s="28" t="s">
        <v>67</v>
      </c>
      <c r="G62" s="49" t="s">
        <v>67</v>
      </c>
      <c r="H62" s="28" t="s">
        <v>67</v>
      </c>
      <c r="I62" s="74" t="s">
        <v>67</v>
      </c>
      <c r="J62" s="86" t="s">
        <v>67</v>
      </c>
      <c r="K62" s="56" t="s">
        <v>127</v>
      </c>
      <c r="L62" s="79" t="s">
        <v>67</v>
      </c>
      <c r="M62" s="28" t="s">
        <v>67</v>
      </c>
      <c r="N62" s="28" t="s">
        <v>67</v>
      </c>
      <c r="O62" s="28" t="s">
        <v>67</v>
      </c>
      <c r="P62" s="74" t="s">
        <v>67</v>
      </c>
      <c r="Q62" s="86" t="s">
        <v>67</v>
      </c>
      <c r="R62" s="56" t="s">
        <v>127</v>
      </c>
    </row>
    <row r="63" spans="2:18" ht="12.75" thickBot="1">
      <c r="B63" s="35" t="s">
        <v>19</v>
      </c>
      <c r="C63" s="215" t="s">
        <v>40</v>
      </c>
      <c r="D63" s="208"/>
      <c r="E63" s="45" t="s">
        <v>67</v>
      </c>
      <c r="F63" s="36" t="s">
        <v>67</v>
      </c>
      <c r="G63" s="51" t="s">
        <v>67</v>
      </c>
      <c r="H63" s="36" t="s">
        <v>67</v>
      </c>
      <c r="I63" s="76" t="s">
        <v>67</v>
      </c>
      <c r="J63" s="88" t="s">
        <v>67</v>
      </c>
      <c r="K63" s="58" t="s">
        <v>127</v>
      </c>
      <c r="L63" s="81" t="s">
        <v>67</v>
      </c>
      <c r="M63" s="36" t="s">
        <v>67</v>
      </c>
      <c r="N63" s="36" t="s">
        <v>67</v>
      </c>
      <c r="O63" s="36" t="s">
        <v>67</v>
      </c>
      <c r="P63" s="76" t="s">
        <v>67</v>
      </c>
      <c r="Q63" s="88" t="s">
        <v>67</v>
      </c>
      <c r="R63" s="58" t="s">
        <v>127</v>
      </c>
    </row>
    <row r="64" spans="2:18" ht="12.75" thickBot="1">
      <c r="B64" s="37" t="s">
        <v>41</v>
      </c>
      <c r="C64" s="38"/>
      <c r="D64" s="39"/>
      <c r="E64" s="46">
        <v>38.8</v>
      </c>
      <c r="F64" s="40">
        <v>275092</v>
      </c>
      <c r="G64" s="52">
        <v>145</v>
      </c>
      <c r="H64" s="40">
        <v>654300</v>
      </c>
      <c r="I64" s="53">
        <v>2.38</v>
      </c>
      <c r="J64" s="89">
        <v>652771</v>
      </c>
      <c r="K64" s="59">
        <f t="shared" si="0"/>
        <v>0.23</v>
      </c>
      <c r="L64" s="82">
        <v>38.8</v>
      </c>
      <c r="M64" s="40">
        <v>275092</v>
      </c>
      <c r="N64" s="40">
        <v>145</v>
      </c>
      <c r="O64" s="40">
        <v>577367</v>
      </c>
      <c r="P64" s="53">
        <v>2.1</v>
      </c>
      <c r="Q64" s="89">
        <v>566128</v>
      </c>
      <c r="R64" s="59">
        <f t="shared" si="1"/>
        <v>1.99</v>
      </c>
    </row>
    <row r="65" spans="15:18" ht="12">
      <c r="O65" s="3"/>
      <c r="R65" s="5"/>
    </row>
    <row r="66" spans="15:18" ht="12">
      <c r="O66" s="3"/>
      <c r="R66" s="5"/>
    </row>
  </sheetData>
  <mergeCells count="26">
    <mergeCell ref="C63:D63"/>
    <mergeCell ref="B57:B60"/>
    <mergeCell ref="C60:D60"/>
    <mergeCell ref="C61:D61"/>
    <mergeCell ref="C62:D62"/>
    <mergeCell ref="C57:D57"/>
    <mergeCell ref="C58:D58"/>
    <mergeCell ref="C59:D59"/>
    <mergeCell ref="J6:K6"/>
    <mergeCell ref="Q6:R6"/>
    <mergeCell ref="B2:R2"/>
    <mergeCell ref="B3:R3"/>
    <mergeCell ref="B4:D4"/>
    <mergeCell ref="O4:R4"/>
    <mergeCell ref="C8:D8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6:D56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94" customWidth="1"/>
    <col min="2" max="2" width="7.625" style="94" customWidth="1"/>
    <col min="3" max="3" width="8.625" style="94" customWidth="1"/>
    <col min="4" max="4" width="6.625" style="94" customWidth="1"/>
    <col min="5" max="8" width="8.625" style="94" customWidth="1"/>
    <col min="9" max="9" width="7.625" style="94" customWidth="1"/>
    <col min="10" max="10" width="8.625" style="94" customWidth="1"/>
    <col min="11" max="11" width="6.875" style="94" customWidth="1"/>
    <col min="12" max="14" width="8.625" style="94" customWidth="1"/>
    <col min="15" max="15" width="8.75390625" style="94" customWidth="1"/>
    <col min="16" max="16384" width="9.00390625" style="94" customWidth="1"/>
  </cols>
  <sheetData>
    <row r="1" spans="1:15" ht="14.25" thickBot="1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3"/>
      <c r="O1" s="94" t="s">
        <v>112</v>
      </c>
    </row>
    <row r="2" spans="1:15" ht="14.25" thickBot="1">
      <c r="A2" s="252" t="s">
        <v>60</v>
      </c>
      <c r="B2" s="255" t="s">
        <v>61</v>
      </c>
      <c r="C2" s="256"/>
      <c r="D2" s="256"/>
      <c r="E2" s="256"/>
      <c r="F2" s="256"/>
      <c r="G2" s="257"/>
      <c r="H2" s="258"/>
      <c r="I2" s="256" t="s">
        <v>43</v>
      </c>
      <c r="J2" s="256"/>
      <c r="K2" s="256"/>
      <c r="L2" s="256"/>
      <c r="M2" s="256"/>
      <c r="N2" s="257"/>
      <c r="O2" s="258"/>
    </row>
    <row r="3" spans="1:15" ht="13.5">
      <c r="A3" s="253"/>
      <c r="B3" s="95"/>
      <c r="C3" s="96"/>
      <c r="D3" s="96"/>
      <c r="E3" s="96"/>
      <c r="F3" s="96"/>
      <c r="G3" s="259" t="s">
        <v>70</v>
      </c>
      <c r="H3" s="260"/>
      <c r="I3" s="96"/>
      <c r="J3" s="96"/>
      <c r="K3" s="96"/>
      <c r="L3" s="96"/>
      <c r="M3" s="96"/>
      <c r="N3" s="261" t="s">
        <v>70</v>
      </c>
      <c r="O3" s="262"/>
    </row>
    <row r="4" spans="1:15" ht="52.5" customHeight="1" thickBot="1">
      <c r="A4" s="254"/>
      <c r="B4" s="97" t="s">
        <v>109</v>
      </c>
      <c r="C4" s="98" t="s">
        <v>71</v>
      </c>
      <c r="D4" s="98" t="s">
        <v>62</v>
      </c>
      <c r="E4" s="98" t="s">
        <v>72</v>
      </c>
      <c r="F4" s="99" t="s">
        <v>113</v>
      </c>
      <c r="G4" s="100" t="s">
        <v>73</v>
      </c>
      <c r="H4" s="101" t="s">
        <v>74</v>
      </c>
      <c r="I4" s="98" t="s">
        <v>109</v>
      </c>
      <c r="J4" s="98" t="s">
        <v>71</v>
      </c>
      <c r="K4" s="98" t="s">
        <v>62</v>
      </c>
      <c r="L4" s="98" t="s">
        <v>75</v>
      </c>
      <c r="M4" s="99" t="s">
        <v>113</v>
      </c>
      <c r="N4" s="100" t="s">
        <v>76</v>
      </c>
      <c r="O4" s="102" t="s">
        <v>74</v>
      </c>
    </row>
    <row r="5" spans="1:15" ht="13.5">
      <c r="A5" s="103" t="s">
        <v>77</v>
      </c>
      <c r="B5" s="104">
        <v>37.8</v>
      </c>
      <c r="C5" s="105">
        <v>265504</v>
      </c>
      <c r="D5" s="105">
        <v>144</v>
      </c>
      <c r="E5" s="105">
        <v>703507</v>
      </c>
      <c r="F5" s="106">
        <v>2.65</v>
      </c>
      <c r="G5" s="107">
        <v>692129</v>
      </c>
      <c r="H5" s="108">
        <f aca="true" t="shared" si="0" ref="H5:H15">ROUND((E5-G5)/G5*100,2)</f>
        <v>1.64</v>
      </c>
      <c r="I5" s="109" t="s">
        <v>67</v>
      </c>
      <c r="J5" s="110" t="s">
        <v>67</v>
      </c>
      <c r="K5" s="111">
        <v>142</v>
      </c>
      <c r="L5" s="105">
        <v>600714</v>
      </c>
      <c r="M5" s="112">
        <v>2.26</v>
      </c>
      <c r="N5" s="107">
        <v>595432</v>
      </c>
      <c r="O5" s="113">
        <f aca="true" t="shared" si="1" ref="O5:O15">ROUND((L5-N5)/N5*100,2)</f>
        <v>0.89</v>
      </c>
    </row>
    <row r="6" spans="1:15" ht="13.5">
      <c r="A6" s="103" t="s">
        <v>78</v>
      </c>
      <c r="B6" s="104">
        <v>38</v>
      </c>
      <c r="C6" s="105">
        <v>268082</v>
      </c>
      <c r="D6" s="105">
        <v>126</v>
      </c>
      <c r="E6" s="105">
        <v>681184</v>
      </c>
      <c r="F6" s="106">
        <v>2.540953887243455</v>
      </c>
      <c r="G6" s="107">
        <v>703507</v>
      </c>
      <c r="H6" s="108">
        <f t="shared" si="0"/>
        <v>-3.17</v>
      </c>
      <c r="I6" s="109" t="s">
        <v>67</v>
      </c>
      <c r="J6" s="110" t="s">
        <v>67</v>
      </c>
      <c r="K6" s="111">
        <v>121</v>
      </c>
      <c r="L6" s="105">
        <v>546746</v>
      </c>
      <c r="M6" s="112">
        <v>2.04</v>
      </c>
      <c r="N6" s="107">
        <v>600714</v>
      </c>
      <c r="O6" s="113">
        <f t="shared" si="1"/>
        <v>-8.98</v>
      </c>
    </row>
    <row r="7" spans="1:15" ht="13.5">
      <c r="A7" s="103" t="s">
        <v>79</v>
      </c>
      <c r="B7" s="104">
        <v>37.9</v>
      </c>
      <c r="C7" s="105">
        <v>273499</v>
      </c>
      <c r="D7" s="105">
        <v>98</v>
      </c>
      <c r="E7" s="105">
        <v>686312</v>
      </c>
      <c r="F7" s="106">
        <v>2.509376633918223</v>
      </c>
      <c r="G7" s="107">
        <v>681184</v>
      </c>
      <c r="H7" s="108">
        <f t="shared" si="0"/>
        <v>0.75</v>
      </c>
      <c r="I7" s="109" t="s">
        <v>67</v>
      </c>
      <c r="J7" s="110" t="s">
        <v>67</v>
      </c>
      <c r="K7" s="111">
        <v>92</v>
      </c>
      <c r="L7" s="105">
        <v>578505</v>
      </c>
      <c r="M7" s="112">
        <v>2.12</v>
      </c>
      <c r="N7" s="107">
        <v>546746</v>
      </c>
      <c r="O7" s="113">
        <f t="shared" si="1"/>
        <v>5.81</v>
      </c>
    </row>
    <row r="8" spans="1:15" ht="13.5">
      <c r="A8" s="103" t="s">
        <v>80</v>
      </c>
      <c r="B8" s="104">
        <v>37.7</v>
      </c>
      <c r="C8" s="105">
        <v>267534</v>
      </c>
      <c r="D8" s="105">
        <v>99</v>
      </c>
      <c r="E8" s="105">
        <v>670774</v>
      </c>
      <c r="F8" s="106">
        <v>2.5072476769307825</v>
      </c>
      <c r="G8" s="107">
        <v>686312</v>
      </c>
      <c r="H8" s="108">
        <f t="shared" si="0"/>
        <v>-2.26</v>
      </c>
      <c r="I8" s="109" t="s">
        <v>67</v>
      </c>
      <c r="J8" s="110" t="s">
        <v>67</v>
      </c>
      <c r="K8" s="114">
        <v>94</v>
      </c>
      <c r="L8" s="105">
        <v>573164</v>
      </c>
      <c r="M8" s="112">
        <v>2.142396854231612</v>
      </c>
      <c r="N8" s="107">
        <v>578505</v>
      </c>
      <c r="O8" s="113">
        <f t="shared" si="1"/>
        <v>-0.92</v>
      </c>
    </row>
    <row r="9" spans="1:15" ht="13.5">
      <c r="A9" s="103" t="s">
        <v>81</v>
      </c>
      <c r="B9" s="115">
        <v>38</v>
      </c>
      <c r="C9" s="116">
        <v>269750</v>
      </c>
      <c r="D9" s="117">
        <v>94</v>
      </c>
      <c r="E9" s="116">
        <v>617117</v>
      </c>
      <c r="F9" s="118">
        <v>2.29</v>
      </c>
      <c r="G9" s="119">
        <v>670774</v>
      </c>
      <c r="H9" s="120">
        <f t="shared" si="0"/>
        <v>-8</v>
      </c>
      <c r="I9" s="121" t="s">
        <v>67</v>
      </c>
      <c r="J9" s="122" t="s">
        <v>67</v>
      </c>
      <c r="K9" s="114">
        <v>92</v>
      </c>
      <c r="L9" s="116">
        <v>519152</v>
      </c>
      <c r="M9" s="123">
        <v>1.92</v>
      </c>
      <c r="N9" s="119">
        <v>573164</v>
      </c>
      <c r="O9" s="113">
        <f t="shared" si="1"/>
        <v>-9.42</v>
      </c>
    </row>
    <row r="10" spans="1:15" ht="13.5">
      <c r="A10" s="103" t="s">
        <v>82</v>
      </c>
      <c r="B10" s="104">
        <v>38.6</v>
      </c>
      <c r="C10" s="105">
        <v>266660</v>
      </c>
      <c r="D10" s="105">
        <v>109</v>
      </c>
      <c r="E10" s="105">
        <v>609043</v>
      </c>
      <c r="F10" s="118">
        <v>2.28</v>
      </c>
      <c r="G10" s="119">
        <v>617117</v>
      </c>
      <c r="H10" s="108">
        <f t="shared" si="0"/>
        <v>-1.31</v>
      </c>
      <c r="I10" s="121" t="s">
        <v>67</v>
      </c>
      <c r="J10" s="122" t="s">
        <v>67</v>
      </c>
      <c r="K10" s="114">
        <v>107</v>
      </c>
      <c r="L10" s="116">
        <v>511065</v>
      </c>
      <c r="M10" s="123">
        <v>1.92</v>
      </c>
      <c r="N10" s="119">
        <v>519152</v>
      </c>
      <c r="O10" s="113">
        <f t="shared" si="1"/>
        <v>-1.56</v>
      </c>
    </row>
    <row r="11" spans="1:15" ht="13.5">
      <c r="A11" s="103" t="s">
        <v>83</v>
      </c>
      <c r="B11" s="104">
        <v>38.5</v>
      </c>
      <c r="C11" s="105">
        <v>268510</v>
      </c>
      <c r="D11" s="105">
        <v>122</v>
      </c>
      <c r="E11" s="105">
        <v>635758</v>
      </c>
      <c r="F11" s="106">
        <v>2.37</v>
      </c>
      <c r="G11" s="107">
        <v>609043</v>
      </c>
      <c r="H11" s="108">
        <f t="shared" si="0"/>
        <v>4.39</v>
      </c>
      <c r="I11" s="109" t="s">
        <v>67</v>
      </c>
      <c r="J11" s="110" t="s">
        <v>67</v>
      </c>
      <c r="K11" s="111">
        <v>121</v>
      </c>
      <c r="L11" s="105">
        <v>550867</v>
      </c>
      <c r="M11" s="112">
        <v>2.05</v>
      </c>
      <c r="N11" s="107">
        <v>511065</v>
      </c>
      <c r="O11" s="113">
        <f t="shared" si="1"/>
        <v>7.79</v>
      </c>
    </row>
    <row r="12" spans="1:15" ht="13.5">
      <c r="A12" s="103" t="s">
        <v>84</v>
      </c>
      <c r="B12" s="124">
        <v>38.8</v>
      </c>
      <c r="C12" s="105">
        <v>274924</v>
      </c>
      <c r="D12" s="105">
        <v>129</v>
      </c>
      <c r="E12" s="105">
        <v>641419</v>
      </c>
      <c r="F12" s="106">
        <v>2.33</v>
      </c>
      <c r="G12" s="107">
        <v>635758</v>
      </c>
      <c r="H12" s="108">
        <f>ROUND((E12-G12)/G12*100,2)</f>
        <v>0.89</v>
      </c>
      <c r="I12" s="109" t="s">
        <v>67</v>
      </c>
      <c r="J12" s="110" t="s">
        <v>67</v>
      </c>
      <c r="K12" s="125">
        <v>128</v>
      </c>
      <c r="L12" s="105">
        <v>564446</v>
      </c>
      <c r="M12" s="112">
        <v>2.05</v>
      </c>
      <c r="N12" s="107">
        <v>550867</v>
      </c>
      <c r="O12" s="113">
        <f>ROUND((L12-N12)/N12*100,2)</f>
        <v>2.47</v>
      </c>
    </row>
    <row r="13" spans="1:15" ht="14.25" thickBot="1">
      <c r="A13" s="126" t="s">
        <v>122</v>
      </c>
      <c r="B13" s="127">
        <v>38.5</v>
      </c>
      <c r="C13" s="128">
        <v>272287</v>
      </c>
      <c r="D13" s="128">
        <v>134</v>
      </c>
      <c r="E13" s="128">
        <v>652771</v>
      </c>
      <c r="F13" s="129">
        <v>2.4</v>
      </c>
      <c r="G13" s="130">
        <v>641419</v>
      </c>
      <c r="H13" s="131">
        <f t="shared" si="0"/>
        <v>1.77</v>
      </c>
      <c r="I13" s="132">
        <v>38.5</v>
      </c>
      <c r="J13" s="133">
        <v>272287</v>
      </c>
      <c r="K13" s="134">
        <v>134</v>
      </c>
      <c r="L13" s="128">
        <v>566128</v>
      </c>
      <c r="M13" s="135">
        <v>2.08</v>
      </c>
      <c r="N13" s="136">
        <v>564446</v>
      </c>
      <c r="O13" s="137">
        <f t="shared" si="1"/>
        <v>0.3</v>
      </c>
    </row>
    <row r="14" spans="1:15" ht="13.5">
      <c r="A14" s="138" t="s">
        <v>124</v>
      </c>
      <c r="B14" s="139">
        <v>38.8</v>
      </c>
      <c r="C14" s="140">
        <v>275092</v>
      </c>
      <c r="D14" s="141">
        <v>145</v>
      </c>
      <c r="E14" s="141">
        <v>654300</v>
      </c>
      <c r="F14" s="142">
        <v>2.38</v>
      </c>
      <c r="G14" s="143">
        <v>652771</v>
      </c>
      <c r="H14" s="144">
        <f t="shared" si="0"/>
        <v>0.23</v>
      </c>
      <c r="I14" s="145">
        <v>38.8</v>
      </c>
      <c r="J14" s="146">
        <v>275092</v>
      </c>
      <c r="K14" s="147">
        <v>145</v>
      </c>
      <c r="L14" s="141">
        <v>577367</v>
      </c>
      <c r="M14" s="148">
        <v>2.1</v>
      </c>
      <c r="N14" s="143">
        <v>566128</v>
      </c>
      <c r="O14" s="149">
        <f t="shared" si="1"/>
        <v>1.99</v>
      </c>
    </row>
    <row r="15" spans="1:15" ht="14.25" thickBot="1">
      <c r="A15" s="150" t="s">
        <v>125</v>
      </c>
      <c r="B15" s="151">
        <v>38.5</v>
      </c>
      <c r="C15" s="152">
        <v>272287</v>
      </c>
      <c r="D15" s="153">
        <v>134</v>
      </c>
      <c r="E15" s="152">
        <v>652771</v>
      </c>
      <c r="F15" s="154">
        <v>2.4</v>
      </c>
      <c r="G15" s="155">
        <v>641419</v>
      </c>
      <c r="H15" s="156">
        <f t="shared" si="0"/>
        <v>1.77</v>
      </c>
      <c r="I15" s="157">
        <v>38.5</v>
      </c>
      <c r="J15" s="158">
        <v>272287</v>
      </c>
      <c r="K15" s="159">
        <v>134</v>
      </c>
      <c r="L15" s="152">
        <v>566128</v>
      </c>
      <c r="M15" s="160">
        <v>2.08</v>
      </c>
      <c r="N15" s="155">
        <v>564446</v>
      </c>
      <c r="O15" s="161">
        <f t="shared" si="1"/>
        <v>0.3</v>
      </c>
    </row>
    <row r="16" spans="1:15" ht="14.25" thickBot="1">
      <c r="A16" s="162" t="s">
        <v>85</v>
      </c>
      <c r="B16" s="163">
        <f aca="true" t="shared" si="2" ref="B16:O16">B14-B15</f>
        <v>0.29999999999999716</v>
      </c>
      <c r="C16" s="164">
        <f t="shared" si="2"/>
        <v>2805</v>
      </c>
      <c r="D16" s="165">
        <f t="shared" si="2"/>
        <v>11</v>
      </c>
      <c r="E16" s="164">
        <f t="shared" si="2"/>
        <v>1529</v>
      </c>
      <c r="F16" s="129">
        <f t="shared" si="2"/>
        <v>-0.020000000000000018</v>
      </c>
      <c r="G16" s="130">
        <f t="shared" si="2"/>
        <v>11352</v>
      </c>
      <c r="H16" s="166">
        <f t="shared" si="2"/>
        <v>-1.54</v>
      </c>
      <c r="I16" s="167">
        <f t="shared" si="2"/>
        <v>0.29999999999999716</v>
      </c>
      <c r="J16" s="168">
        <f t="shared" si="2"/>
        <v>2805</v>
      </c>
      <c r="K16" s="165">
        <f t="shared" si="2"/>
        <v>11</v>
      </c>
      <c r="L16" s="164">
        <f t="shared" si="2"/>
        <v>11239</v>
      </c>
      <c r="M16" s="169">
        <f t="shared" si="2"/>
        <v>0.020000000000000018</v>
      </c>
      <c r="N16" s="170">
        <f t="shared" si="2"/>
        <v>1682</v>
      </c>
      <c r="O16" s="166">
        <f t="shared" si="2"/>
        <v>1.69</v>
      </c>
    </row>
    <row r="23" ht="14.25" thickBot="1"/>
    <row r="24" spans="1:15" ht="13.5">
      <c r="A24" s="171"/>
      <c r="B24" s="172"/>
      <c r="C24" s="172"/>
      <c r="D24" s="172"/>
      <c r="E24" s="172"/>
      <c r="F24" s="172"/>
      <c r="G24" s="172"/>
      <c r="H24" s="172"/>
      <c r="I24" s="172"/>
      <c r="J24" s="173"/>
      <c r="K24" s="174"/>
      <c r="L24" s="174"/>
      <c r="M24" s="174"/>
      <c r="N24" s="174"/>
      <c r="O24" s="175"/>
    </row>
    <row r="25" spans="1:15" ht="13.5">
      <c r="A25" s="243" t="s">
        <v>86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245"/>
      <c r="O25" s="246"/>
    </row>
    <row r="26" spans="1:15" ht="13.5">
      <c r="A26" s="247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6"/>
    </row>
    <row r="27" spans="1:15" ht="14.25">
      <c r="A27" s="248" t="s">
        <v>115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6"/>
    </row>
    <row r="28" spans="1:15" ht="14.25">
      <c r="A28" s="248" t="s">
        <v>116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5"/>
      <c r="N28" s="245"/>
      <c r="O28" s="246"/>
    </row>
    <row r="29" spans="1:15" ht="25.5" customHeight="1">
      <c r="A29" s="249" t="s">
        <v>117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</row>
    <row r="30" spans="1:15" ht="25.5" customHeight="1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  <c r="N30" s="178"/>
      <c r="O30" s="179"/>
    </row>
    <row r="31" spans="1:15" ht="25.5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8"/>
      <c r="O31" s="179"/>
    </row>
    <row r="32" spans="1:15" ht="25.5" customHeigh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8"/>
      <c r="N32" s="178"/>
      <c r="O32" s="179"/>
    </row>
    <row r="33" spans="1:15" ht="25.5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8"/>
      <c r="N33" s="178"/>
      <c r="O33" s="179"/>
    </row>
    <row r="34" spans="1:15" ht="13.5">
      <c r="A34" s="180"/>
      <c r="B34" s="181"/>
      <c r="C34" s="181"/>
      <c r="D34" s="182"/>
      <c r="E34" s="182"/>
      <c r="F34" s="182"/>
      <c r="G34" s="182"/>
      <c r="H34" s="182"/>
      <c r="I34" s="182"/>
      <c r="J34" s="182"/>
      <c r="K34" s="183"/>
      <c r="L34" s="183"/>
      <c r="M34" s="183"/>
      <c r="N34" s="183"/>
      <c r="O34" s="184"/>
    </row>
    <row r="35" spans="1:15" ht="11.25" customHeight="1">
      <c r="A35" s="180"/>
      <c r="B35" s="182"/>
      <c r="C35" s="182"/>
      <c r="D35" s="182"/>
      <c r="E35" s="182"/>
      <c r="F35" s="182"/>
      <c r="G35" s="182"/>
      <c r="H35" s="182"/>
      <c r="I35" s="182"/>
      <c r="J35" s="182"/>
      <c r="K35" s="183"/>
      <c r="L35" s="183"/>
      <c r="M35" s="183"/>
      <c r="N35" s="183"/>
      <c r="O35" s="184"/>
    </row>
    <row r="36" spans="1:15" ht="23.25" customHeight="1">
      <c r="A36" s="243" t="s">
        <v>118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5"/>
      <c r="N36" s="245"/>
      <c r="O36" s="246"/>
    </row>
    <row r="37" spans="1:15" ht="13.5">
      <c r="A37" s="180"/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183"/>
      <c r="M37" s="183"/>
      <c r="N37" s="183"/>
      <c r="O37" s="184"/>
    </row>
    <row r="38" spans="1:15" ht="13.5">
      <c r="A38" s="62" t="s">
        <v>87</v>
      </c>
      <c r="C38" s="185"/>
      <c r="D38" s="183"/>
      <c r="F38" s="186"/>
      <c r="G38" s="186" t="s">
        <v>88</v>
      </c>
      <c r="H38" s="183"/>
      <c r="I38" s="183"/>
      <c r="J38" s="183"/>
      <c r="K38" s="183"/>
      <c r="L38" s="183"/>
      <c r="M38" s="183"/>
      <c r="N38" s="183"/>
      <c r="O38" s="184"/>
    </row>
    <row r="39" spans="1:15" ht="13.5">
      <c r="A39" s="62" t="s">
        <v>89</v>
      </c>
      <c r="C39" s="185"/>
      <c r="D39" s="183"/>
      <c r="F39" s="186"/>
      <c r="G39" s="186" t="s">
        <v>90</v>
      </c>
      <c r="H39" s="183"/>
      <c r="I39" s="183"/>
      <c r="J39" s="183"/>
      <c r="K39" s="183"/>
      <c r="L39" s="183"/>
      <c r="M39" s="183"/>
      <c r="N39" s="183"/>
      <c r="O39" s="184"/>
    </row>
    <row r="40" spans="1:15" ht="13.5">
      <c r="A40" s="62" t="s">
        <v>91</v>
      </c>
      <c r="C40" s="185"/>
      <c r="D40" s="183"/>
      <c r="F40" s="186"/>
      <c r="G40" s="186" t="s">
        <v>92</v>
      </c>
      <c r="H40" s="183"/>
      <c r="I40" s="183"/>
      <c r="J40" s="183"/>
      <c r="K40" s="183"/>
      <c r="L40" s="183"/>
      <c r="M40" s="183"/>
      <c r="N40" s="183"/>
      <c r="O40" s="184"/>
    </row>
    <row r="41" spans="1:15" ht="13.5">
      <c r="A41" s="62" t="s">
        <v>93</v>
      </c>
      <c r="B41" s="185"/>
      <c r="C41" s="185"/>
      <c r="D41" s="183"/>
      <c r="F41" s="186"/>
      <c r="G41" s="186" t="s">
        <v>94</v>
      </c>
      <c r="H41" s="183"/>
      <c r="I41" s="183"/>
      <c r="J41" s="183"/>
      <c r="K41" s="183"/>
      <c r="L41" s="183"/>
      <c r="M41" s="183"/>
      <c r="N41" s="183"/>
      <c r="O41" s="184"/>
    </row>
    <row r="42" spans="1:15" ht="13.5">
      <c r="A42" s="62" t="s">
        <v>95</v>
      </c>
      <c r="B42" s="185"/>
      <c r="C42" s="185"/>
      <c r="D42" s="183"/>
      <c r="F42" s="186"/>
      <c r="G42" s="186" t="s">
        <v>96</v>
      </c>
      <c r="H42" s="183"/>
      <c r="I42" s="183"/>
      <c r="J42" s="183"/>
      <c r="K42" s="183"/>
      <c r="L42" s="183"/>
      <c r="M42" s="183"/>
      <c r="N42" s="183"/>
      <c r="O42" s="184"/>
    </row>
    <row r="43" spans="1:15" ht="13.5">
      <c r="A43" s="62" t="s">
        <v>97</v>
      </c>
      <c r="B43" s="185"/>
      <c r="C43" s="185"/>
      <c r="D43" s="183"/>
      <c r="F43" s="186"/>
      <c r="G43" s="186" t="s">
        <v>98</v>
      </c>
      <c r="H43" s="183"/>
      <c r="I43" s="183"/>
      <c r="J43" s="183"/>
      <c r="K43" s="183"/>
      <c r="L43" s="183"/>
      <c r="M43" s="183"/>
      <c r="N43" s="183"/>
      <c r="O43" s="184"/>
    </row>
    <row r="44" spans="1:15" ht="13.5">
      <c r="A44" s="62" t="s">
        <v>99</v>
      </c>
      <c r="B44" s="185"/>
      <c r="C44" s="185"/>
      <c r="D44" s="183"/>
      <c r="F44" s="186"/>
      <c r="G44" s="186" t="s">
        <v>119</v>
      </c>
      <c r="H44" s="183"/>
      <c r="I44" s="183"/>
      <c r="J44" s="183"/>
      <c r="K44" s="183"/>
      <c r="L44" s="183"/>
      <c r="M44" s="183"/>
      <c r="N44" s="183"/>
      <c r="O44" s="184"/>
    </row>
    <row r="45" spans="1:15" ht="13.5">
      <c r="A45" s="62" t="s">
        <v>100</v>
      </c>
      <c r="B45" s="185"/>
      <c r="C45" s="185"/>
      <c r="D45" s="183"/>
      <c r="F45" s="186"/>
      <c r="G45" s="186" t="s">
        <v>120</v>
      </c>
      <c r="H45" s="183"/>
      <c r="I45" s="183"/>
      <c r="J45" s="183"/>
      <c r="K45" s="183"/>
      <c r="L45" s="183"/>
      <c r="M45" s="183"/>
      <c r="N45" s="183"/>
      <c r="O45" s="184"/>
    </row>
    <row r="46" spans="1:15" ht="13.5">
      <c r="A46" s="62" t="s">
        <v>101</v>
      </c>
      <c r="B46" s="185"/>
      <c r="C46" s="185"/>
      <c r="D46" s="183"/>
      <c r="F46" s="186"/>
      <c r="G46" s="186" t="s">
        <v>121</v>
      </c>
      <c r="H46" s="183"/>
      <c r="I46" s="183"/>
      <c r="J46" s="183"/>
      <c r="K46" s="183"/>
      <c r="L46" s="183"/>
      <c r="M46" s="183"/>
      <c r="N46" s="183"/>
      <c r="O46" s="184"/>
    </row>
    <row r="47" spans="1:15" ht="13.5">
      <c r="A47" s="62"/>
      <c r="B47" s="185"/>
      <c r="C47" s="185"/>
      <c r="D47" s="183"/>
      <c r="F47" s="186"/>
      <c r="G47" s="186"/>
      <c r="H47" s="183"/>
      <c r="I47" s="183"/>
      <c r="J47" s="183"/>
      <c r="K47" s="183"/>
      <c r="L47" s="183"/>
      <c r="M47" s="183"/>
      <c r="N47" s="183"/>
      <c r="O47" s="184"/>
    </row>
    <row r="48" spans="1:15" ht="13.5">
      <c r="A48" s="62"/>
      <c r="B48" s="185"/>
      <c r="C48" s="185"/>
      <c r="D48" s="183"/>
      <c r="F48" s="186"/>
      <c r="G48" s="186"/>
      <c r="H48" s="183"/>
      <c r="I48" s="183"/>
      <c r="J48" s="183"/>
      <c r="K48" s="183"/>
      <c r="L48" s="183"/>
      <c r="M48" s="183"/>
      <c r="N48" s="183"/>
      <c r="O48" s="184"/>
    </row>
    <row r="49" spans="1:15" ht="13.5">
      <c r="A49" s="62"/>
      <c r="B49" s="185"/>
      <c r="C49" s="185"/>
      <c r="D49" s="183"/>
      <c r="F49" s="186"/>
      <c r="G49" s="186"/>
      <c r="H49" s="183"/>
      <c r="I49" s="183"/>
      <c r="J49" s="183"/>
      <c r="K49" s="183"/>
      <c r="L49" s="183"/>
      <c r="M49" s="183"/>
      <c r="N49" s="183"/>
      <c r="O49" s="184"/>
    </row>
    <row r="50" spans="1:15" ht="13.5">
      <c r="A50" s="62"/>
      <c r="B50" s="185"/>
      <c r="C50" s="185"/>
      <c r="D50" s="183"/>
      <c r="F50" s="186"/>
      <c r="G50" s="186"/>
      <c r="H50" s="183"/>
      <c r="I50" s="183"/>
      <c r="J50" s="183"/>
      <c r="K50" s="183"/>
      <c r="L50" s="183"/>
      <c r="M50" s="183"/>
      <c r="N50" s="183"/>
      <c r="O50" s="184"/>
    </row>
    <row r="51" spans="1:15" ht="13.5">
      <c r="A51" s="63"/>
      <c r="B51" s="185"/>
      <c r="C51" s="185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4"/>
    </row>
    <row r="52" spans="1:15" ht="13.5">
      <c r="A52" s="63"/>
      <c r="B52" s="185"/>
      <c r="C52" s="185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</row>
    <row r="53" spans="1:15" ht="13.5">
      <c r="A53" s="63"/>
      <c r="B53" s="185"/>
      <c r="C53" s="185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4"/>
    </row>
    <row r="54" spans="1:15" ht="13.5">
      <c r="A54" s="63"/>
      <c r="B54" s="185"/>
      <c r="C54" s="185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</row>
    <row r="55" spans="1:15" ht="13.5">
      <c r="A55" s="63"/>
      <c r="B55" s="185"/>
      <c r="C55" s="185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4"/>
    </row>
    <row r="56" spans="1:15" ht="13.5">
      <c r="A56" s="63"/>
      <c r="B56" s="185"/>
      <c r="C56" s="185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4"/>
    </row>
    <row r="57" spans="1:15" ht="13.5">
      <c r="A57" s="63"/>
      <c r="B57" s="185"/>
      <c r="C57" s="185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4"/>
    </row>
    <row r="58" spans="1:15" ht="13.5">
      <c r="A58" s="63"/>
      <c r="B58" s="185"/>
      <c r="C58" s="185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4"/>
    </row>
    <row r="59" spans="1:15" ht="13.5">
      <c r="A59" s="63"/>
      <c r="B59" s="185"/>
      <c r="C59" s="185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4"/>
    </row>
    <row r="60" spans="1:15" ht="14.25" thickBot="1">
      <c r="A60" s="187"/>
      <c r="B60" s="188"/>
      <c r="C60" s="188"/>
      <c r="D60" s="188"/>
      <c r="E60" s="188"/>
      <c r="F60" s="188"/>
      <c r="G60" s="188"/>
      <c r="H60" s="188"/>
      <c r="I60" s="188"/>
      <c r="J60" s="188"/>
      <c r="K60" s="189"/>
      <c r="L60" s="189"/>
      <c r="M60" s="189"/>
      <c r="N60" s="189"/>
      <c r="O60" s="190"/>
    </row>
  </sheetData>
  <mergeCells count="10">
    <mergeCell ref="A36:O36"/>
    <mergeCell ref="A25:O26"/>
    <mergeCell ref="A27:O27"/>
    <mergeCell ref="A28:O28"/>
    <mergeCell ref="A29:O29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253906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625" style="3" customWidth="1"/>
    <col min="17" max="17" width="8.125" style="3" customWidth="1"/>
    <col min="18" max="18" width="7.625" style="3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6" t="s">
        <v>123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8.75">
      <c r="B3" s="226" t="s">
        <v>132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2.75" thickBot="1">
      <c r="B4" s="227" t="s">
        <v>133</v>
      </c>
      <c r="C4" s="227"/>
      <c r="D4" s="227"/>
      <c r="O4" s="228" t="s">
        <v>147</v>
      </c>
      <c r="P4" s="228"/>
      <c r="Q4" s="228"/>
      <c r="R4" s="228"/>
    </row>
    <row r="5" spans="2:18" s="6" customFormat="1" ht="12.75" thickBot="1">
      <c r="B5" s="7"/>
      <c r="C5" s="8"/>
      <c r="D5" s="9"/>
      <c r="E5" s="10" t="s">
        <v>42</v>
      </c>
      <c r="F5" s="11"/>
      <c r="G5" s="10"/>
      <c r="H5" s="12"/>
      <c r="I5" s="13"/>
      <c r="J5" s="13"/>
      <c r="K5" s="14"/>
      <c r="L5" s="12" t="s">
        <v>43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70"/>
      <c r="F6" s="61"/>
      <c r="G6" s="61"/>
      <c r="H6" s="61"/>
      <c r="I6" s="61"/>
      <c r="J6" s="224" t="s">
        <v>70</v>
      </c>
      <c r="K6" s="225"/>
      <c r="L6" s="61"/>
      <c r="M6" s="61"/>
      <c r="N6" s="61"/>
      <c r="O6" s="61"/>
      <c r="P6" s="61"/>
      <c r="Q6" s="224" t="s">
        <v>70</v>
      </c>
      <c r="R6" s="225"/>
    </row>
    <row r="7" spans="2:18" s="6" customFormat="1" ht="42.75" customHeight="1" thickBot="1">
      <c r="B7" s="19"/>
      <c r="C7" s="20"/>
      <c r="D7" s="21"/>
      <c r="E7" s="71" t="s">
        <v>109</v>
      </c>
      <c r="F7" s="64" t="s">
        <v>71</v>
      </c>
      <c r="G7" s="64" t="s">
        <v>62</v>
      </c>
      <c r="H7" s="64" t="s">
        <v>72</v>
      </c>
      <c r="I7" s="65" t="s">
        <v>103</v>
      </c>
      <c r="J7" s="66" t="s">
        <v>102</v>
      </c>
      <c r="K7" s="67" t="s">
        <v>74</v>
      </c>
      <c r="L7" s="64" t="s">
        <v>109</v>
      </c>
      <c r="M7" s="64" t="s">
        <v>71</v>
      </c>
      <c r="N7" s="64" t="s">
        <v>62</v>
      </c>
      <c r="O7" s="64" t="s">
        <v>75</v>
      </c>
      <c r="P7" s="68" t="s">
        <v>103</v>
      </c>
      <c r="Q7" s="66" t="s">
        <v>76</v>
      </c>
      <c r="R7" s="69" t="s">
        <v>74</v>
      </c>
    </row>
    <row r="8" spans="2:18" ht="12">
      <c r="B8" s="22"/>
      <c r="C8" s="229" t="s">
        <v>0</v>
      </c>
      <c r="D8" s="230"/>
      <c r="E8" s="41">
        <v>39.2</v>
      </c>
      <c r="F8" s="23">
        <v>282379</v>
      </c>
      <c r="G8" s="47">
        <v>82</v>
      </c>
      <c r="H8" s="23">
        <v>686468</v>
      </c>
      <c r="I8" s="72">
        <v>2.43</v>
      </c>
      <c r="J8" s="83">
        <v>665079</v>
      </c>
      <c r="K8" s="54">
        <f>ROUND((H8-J8)/J8*100,2)</f>
        <v>3.22</v>
      </c>
      <c r="L8" s="77">
        <v>39.2</v>
      </c>
      <c r="M8" s="23">
        <v>282379</v>
      </c>
      <c r="N8" s="23">
        <v>82</v>
      </c>
      <c r="O8" s="23">
        <v>615823</v>
      </c>
      <c r="P8" s="72">
        <v>2.18</v>
      </c>
      <c r="Q8" s="83">
        <v>600277</v>
      </c>
      <c r="R8" s="54">
        <f>ROUND((O8-Q8)/Q8*100,2)</f>
        <v>2.59</v>
      </c>
    </row>
    <row r="9" spans="2:18" ht="12">
      <c r="B9" s="24"/>
      <c r="C9" s="25"/>
      <c r="D9" s="60" t="s">
        <v>134</v>
      </c>
      <c r="E9" s="42">
        <v>37.9</v>
      </c>
      <c r="F9" s="27">
        <v>303688</v>
      </c>
      <c r="G9" s="48">
        <v>10</v>
      </c>
      <c r="H9" s="27">
        <v>823409</v>
      </c>
      <c r="I9" s="73">
        <v>2.71</v>
      </c>
      <c r="J9" s="84">
        <v>720727</v>
      </c>
      <c r="K9" s="85">
        <f aca="true" t="shared" si="0" ref="K9:K64">ROUND((H9-J9)/J9*100,2)</f>
        <v>14.25</v>
      </c>
      <c r="L9" s="78">
        <v>37.9</v>
      </c>
      <c r="M9" s="27">
        <v>303688</v>
      </c>
      <c r="N9" s="27">
        <v>10</v>
      </c>
      <c r="O9" s="27">
        <v>806509</v>
      </c>
      <c r="P9" s="73">
        <v>2.66</v>
      </c>
      <c r="Q9" s="84">
        <v>670898</v>
      </c>
      <c r="R9" s="55">
        <f aca="true" t="shared" si="1" ref="R9:R64">ROUND((O9-Q9)/Q9*100,2)</f>
        <v>20.21</v>
      </c>
    </row>
    <row r="10" spans="2:18" ht="12">
      <c r="B10" s="24"/>
      <c r="C10" s="25"/>
      <c r="D10" s="60" t="s">
        <v>135</v>
      </c>
      <c r="E10" s="42">
        <v>43.7</v>
      </c>
      <c r="F10" s="27">
        <v>250670</v>
      </c>
      <c r="G10" s="48" t="s">
        <v>126</v>
      </c>
      <c r="H10" s="27">
        <v>541564</v>
      </c>
      <c r="I10" s="73">
        <v>2.16</v>
      </c>
      <c r="J10" s="84">
        <v>562861</v>
      </c>
      <c r="K10" s="85">
        <f t="shared" si="0"/>
        <v>-3.78</v>
      </c>
      <c r="L10" s="78">
        <v>43.7</v>
      </c>
      <c r="M10" s="27">
        <v>250670</v>
      </c>
      <c r="N10" s="27" t="s">
        <v>126</v>
      </c>
      <c r="O10" s="27">
        <v>440872</v>
      </c>
      <c r="P10" s="73">
        <v>1.76</v>
      </c>
      <c r="Q10" s="84">
        <v>445142</v>
      </c>
      <c r="R10" s="55">
        <f t="shared" si="1"/>
        <v>-0.96</v>
      </c>
    </row>
    <row r="11" spans="2:18" ht="12">
      <c r="B11" s="24"/>
      <c r="C11" s="25"/>
      <c r="D11" s="60" t="s">
        <v>136</v>
      </c>
      <c r="E11" s="42">
        <v>34.5</v>
      </c>
      <c r="F11" s="27">
        <v>247935</v>
      </c>
      <c r="G11" s="48" t="s">
        <v>126</v>
      </c>
      <c r="H11" s="27">
        <v>500000</v>
      </c>
      <c r="I11" s="73">
        <v>2.02</v>
      </c>
      <c r="J11" s="84">
        <v>510000</v>
      </c>
      <c r="K11" s="85">
        <f t="shared" si="0"/>
        <v>-1.96</v>
      </c>
      <c r="L11" s="78">
        <v>34.5</v>
      </c>
      <c r="M11" s="27">
        <v>247935</v>
      </c>
      <c r="N11" s="27" t="s">
        <v>126</v>
      </c>
      <c r="O11" s="27">
        <v>458000</v>
      </c>
      <c r="P11" s="73">
        <v>1.85</v>
      </c>
      <c r="Q11" s="84">
        <v>500000</v>
      </c>
      <c r="R11" s="55">
        <f t="shared" si="1"/>
        <v>-8.4</v>
      </c>
    </row>
    <row r="12" spans="2:18" ht="12">
      <c r="B12" s="24"/>
      <c r="C12" s="25"/>
      <c r="D12" s="60" t="s">
        <v>1</v>
      </c>
      <c r="E12" s="42">
        <v>39</v>
      </c>
      <c r="F12" s="27">
        <v>276131</v>
      </c>
      <c r="G12" s="48">
        <v>11</v>
      </c>
      <c r="H12" s="27">
        <v>677497</v>
      </c>
      <c r="I12" s="73">
        <v>2.45</v>
      </c>
      <c r="J12" s="84">
        <v>668929</v>
      </c>
      <c r="K12" s="85">
        <f t="shared" si="0"/>
        <v>1.28</v>
      </c>
      <c r="L12" s="78">
        <v>39</v>
      </c>
      <c r="M12" s="27">
        <v>276131</v>
      </c>
      <c r="N12" s="27">
        <v>11</v>
      </c>
      <c r="O12" s="27">
        <v>596796</v>
      </c>
      <c r="P12" s="73">
        <v>2.16</v>
      </c>
      <c r="Q12" s="84">
        <v>607023</v>
      </c>
      <c r="R12" s="55">
        <f t="shared" si="1"/>
        <v>-1.68</v>
      </c>
    </row>
    <row r="13" spans="2:18" ht="12">
      <c r="B13" s="24"/>
      <c r="C13" s="25"/>
      <c r="D13" s="60" t="s">
        <v>2</v>
      </c>
      <c r="E13" s="42">
        <v>39.9</v>
      </c>
      <c r="F13" s="27">
        <v>228751</v>
      </c>
      <c r="G13" s="48" t="s">
        <v>126</v>
      </c>
      <c r="H13" s="27">
        <v>284306</v>
      </c>
      <c r="I13" s="73">
        <v>1.24</v>
      </c>
      <c r="J13" s="84">
        <v>268753</v>
      </c>
      <c r="K13" s="85">
        <f t="shared" si="0"/>
        <v>5.79</v>
      </c>
      <c r="L13" s="78">
        <v>39.9</v>
      </c>
      <c r="M13" s="27">
        <v>228751</v>
      </c>
      <c r="N13" s="27" t="s">
        <v>126</v>
      </c>
      <c r="O13" s="27">
        <v>270973</v>
      </c>
      <c r="P13" s="73">
        <v>1.18</v>
      </c>
      <c r="Q13" s="84">
        <v>268753</v>
      </c>
      <c r="R13" s="55">
        <f t="shared" si="1"/>
        <v>0.83</v>
      </c>
    </row>
    <row r="14" spans="2:18" ht="12">
      <c r="B14" s="24"/>
      <c r="C14" s="25"/>
      <c r="D14" s="60" t="s">
        <v>3</v>
      </c>
      <c r="E14" s="42">
        <v>38.1</v>
      </c>
      <c r="F14" s="27">
        <v>305724</v>
      </c>
      <c r="G14" s="48">
        <v>15</v>
      </c>
      <c r="H14" s="27">
        <v>734634</v>
      </c>
      <c r="I14" s="73">
        <v>2.4</v>
      </c>
      <c r="J14" s="84">
        <v>687280</v>
      </c>
      <c r="K14" s="85">
        <f t="shared" si="0"/>
        <v>6.89</v>
      </c>
      <c r="L14" s="78">
        <v>38.1</v>
      </c>
      <c r="M14" s="27">
        <v>305724</v>
      </c>
      <c r="N14" s="27">
        <v>15</v>
      </c>
      <c r="O14" s="27">
        <v>680907</v>
      </c>
      <c r="P14" s="73">
        <v>2.23</v>
      </c>
      <c r="Q14" s="84">
        <v>619199</v>
      </c>
      <c r="R14" s="55">
        <f t="shared" si="1"/>
        <v>9.97</v>
      </c>
    </row>
    <row r="15" spans="2:18" ht="12">
      <c r="B15" s="24"/>
      <c r="C15" s="25"/>
      <c r="D15" s="60" t="s">
        <v>137</v>
      </c>
      <c r="E15" s="42" t="s">
        <v>67</v>
      </c>
      <c r="F15" s="27" t="s">
        <v>67</v>
      </c>
      <c r="G15" s="48" t="s">
        <v>67</v>
      </c>
      <c r="H15" s="27" t="s">
        <v>67</v>
      </c>
      <c r="I15" s="73" t="s">
        <v>67</v>
      </c>
      <c r="J15" s="84" t="s">
        <v>67</v>
      </c>
      <c r="K15" s="85" t="s">
        <v>138</v>
      </c>
      <c r="L15" s="78" t="s">
        <v>67</v>
      </c>
      <c r="M15" s="27" t="s">
        <v>67</v>
      </c>
      <c r="N15" s="27" t="s">
        <v>67</v>
      </c>
      <c r="O15" s="27" t="s">
        <v>67</v>
      </c>
      <c r="P15" s="73" t="s">
        <v>67</v>
      </c>
      <c r="Q15" s="84" t="s">
        <v>67</v>
      </c>
      <c r="R15" s="55" t="s">
        <v>138</v>
      </c>
    </row>
    <row r="16" spans="2:18" ht="12">
      <c r="B16" s="24"/>
      <c r="C16" s="25"/>
      <c r="D16" s="60" t="s">
        <v>4</v>
      </c>
      <c r="E16" s="42">
        <v>36</v>
      </c>
      <c r="F16" s="27">
        <v>293006</v>
      </c>
      <c r="G16" s="48" t="s">
        <v>126</v>
      </c>
      <c r="H16" s="27">
        <v>840000</v>
      </c>
      <c r="I16" s="73">
        <v>2.87</v>
      </c>
      <c r="J16" s="84">
        <v>850000</v>
      </c>
      <c r="K16" s="85">
        <f t="shared" si="0"/>
        <v>-1.18</v>
      </c>
      <c r="L16" s="78">
        <v>36</v>
      </c>
      <c r="M16" s="27">
        <v>293006</v>
      </c>
      <c r="N16" s="27" t="s">
        <v>126</v>
      </c>
      <c r="O16" s="27">
        <v>840000</v>
      </c>
      <c r="P16" s="73">
        <v>2.87</v>
      </c>
      <c r="Q16" s="84">
        <v>850000</v>
      </c>
      <c r="R16" s="55">
        <f t="shared" si="1"/>
        <v>-1.18</v>
      </c>
    </row>
    <row r="17" spans="2:18" ht="12">
      <c r="B17" s="24"/>
      <c r="C17" s="25"/>
      <c r="D17" s="60" t="s">
        <v>139</v>
      </c>
      <c r="E17" s="42">
        <v>36.4</v>
      </c>
      <c r="F17" s="27">
        <v>281701</v>
      </c>
      <c r="G17" s="48" t="s">
        <v>126</v>
      </c>
      <c r="H17" s="27">
        <v>706667</v>
      </c>
      <c r="I17" s="73">
        <v>2.51</v>
      </c>
      <c r="J17" s="84">
        <v>662667</v>
      </c>
      <c r="K17" s="85">
        <f t="shared" si="0"/>
        <v>6.64</v>
      </c>
      <c r="L17" s="78">
        <v>36.4</v>
      </c>
      <c r="M17" s="27">
        <v>281701</v>
      </c>
      <c r="N17" s="27" t="s">
        <v>126</v>
      </c>
      <c r="O17" s="27">
        <v>697000</v>
      </c>
      <c r="P17" s="73">
        <v>2.47</v>
      </c>
      <c r="Q17" s="84">
        <v>656667</v>
      </c>
      <c r="R17" s="55">
        <f t="shared" si="1"/>
        <v>6.14</v>
      </c>
    </row>
    <row r="18" spans="2:18" ht="12">
      <c r="B18" s="24"/>
      <c r="C18" s="25"/>
      <c r="D18" s="60" t="s">
        <v>140</v>
      </c>
      <c r="E18" s="42">
        <v>44.5</v>
      </c>
      <c r="F18" s="27">
        <v>294237</v>
      </c>
      <c r="G18" s="48">
        <v>4</v>
      </c>
      <c r="H18" s="27">
        <v>681500</v>
      </c>
      <c r="I18" s="73">
        <v>2.32</v>
      </c>
      <c r="J18" s="84">
        <v>717497</v>
      </c>
      <c r="K18" s="85">
        <f t="shared" si="0"/>
        <v>-5.02</v>
      </c>
      <c r="L18" s="78">
        <v>44.5</v>
      </c>
      <c r="M18" s="27">
        <v>294237</v>
      </c>
      <c r="N18" s="27">
        <v>4</v>
      </c>
      <c r="O18" s="27">
        <v>564138</v>
      </c>
      <c r="P18" s="73">
        <v>1.92</v>
      </c>
      <c r="Q18" s="84">
        <v>669500</v>
      </c>
      <c r="R18" s="55">
        <f t="shared" si="1"/>
        <v>-15.74</v>
      </c>
    </row>
    <row r="19" spans="2:18" ht="12">
      <c r="B19" s="24"/>
      <c r="C19" s="25"/>
      <c r="D19" s="60" t="s">
        <v>5</v>
      </c>
      <c r="E19" s="42">
        <v>39</v>
      </c>
      <c r="F19" s="27">
        <v>259584</v>
      </c>
      <c r="G19" s="48" t="s">
        <v>126</v>
      </c>
      <c r="H19" s="27">
        <v>700000</v>
      </c>
      <c r="I19" s="73">
        <v>2.7</v>
      </c>
      <c r="J19" s="84">
        <v>700000</v>
      </c>
      <c r="K19" s="85">
        <f t="shared" si="0"/>
        <v>0</v>
      </c>
      <c r="L19" s="78">
        <v>39</v>
      </c>
      <c r="M19" s="27">
        <v>259584</v>
      </c>
      <c r="N19" s="27" t="s">
        <v>126</v>
      </c>
      <c r="O19" s="27">
        <v>473000</v>
      </c>
      <c r="P19" s="73">
        <v>1.82</v>
      </c>
      <c r="Q19" s="84">
        <v>435000</v>
      </c>
      <c r="R19" s="55">
        <f t="shared" si="1"/>
        <v>8.74</v>
      </c>
    </row>
    <row r="20" spans="2:18" ht="12">
      <c r="B20" s="24" t="s">
        <v>6</v>
      </c>
      <c r="C20" s="25"/>
      <c r="D20" s="60" t="s">
        <v>7</v>
      </c>
      <c r="E20" s="42">
        <v>38.4</v>
      </c>
      <c r="F20" s="27">
        <v>265180</v>
      </c>
      <c r="G20" s="48" t="s">
        <v>126</v>
      </c>
      <c r="H20" s="27">
        <v>750000</v>
      </c>
      <c r="I20" s="73">
        <v>2.83</v>
      </c>
      <c r="J20" s="84">
        <v>685000</v>
      </c>
      <c r="K20" s="85">
        <f t="shared" si="0"/>
        <v>9.49</v>
      </c>
      <c r="L20" s="78">
        <v>38.4</v>
      </c>
      <c r="M20" s="27">
        <v>265180</v>
      </c>
      <c r="N20" s="27" t="s">
        <v>126</v>
      </c>
      <c r="O20" s="27">
        <v>735000</v>
      </c>
      <c r="P20" s="73">
        <v>2.77</v>
      </c>
      <c r="Q20" s="84">
        <v>635000</v>
      </c>
      <c r="R20" s="55">
        <f t="shared" si="1"/>
        <v>15.75</v>
      </c>
    </row>
    <row r="21" spans="2:18" ht="12">
      <c r="B21" s="24"/>
      <c r="C21" s="25"/>
      <c r="D21" s="60" t="s">
        <v>8</v>
      </c>
      <c r="E21" s="42">
        <v>43.2</v>
      </c>
      <c r="F21" s="27">
        <v>317458</v>
      </c>
      <c r="G21" s="48">
        <v>4</v>
      </c>
      <c r="H21" s="27">
        <v>655625</v>
      </c>
      <c r="I21" s="73">
        <v>2.07</v>
      </c>
      <c r="J21" s="84">
        <v>656500</v>
      </c>
      <c r="K21" s="85">
        <f t="shared" si="0"/>
        <v>-0.13</v>
      </c>
      <c r="L21" s="78">
        <v>43.2</v>
      </c>
      <c r="M21" s="27">
        <v>317458</v>
      </c>
      <c r="N21" s="27">
        <v>4</v>
      </c>
      <c r="O21" s="27">
        <v>639875</v>
      </c>
      <c r="P21" s="73">
        <v>2.02</v>
      </c>
      <c r="Q21" s="84">
        <v>643717</v>
      </c>
      <c r="R21" s="55">
        <f t="shared" si="1"/>
        <v>-0.6</v>
      </c>
    </row>
    <row r="22" spans="2:18" ht="12">
      <c r="B22" s="24"/>
      <c r="C22" s="25"/>
      <c r="D22" s="60" t="s">
        <v>9</v>
      </c>
      <c r="E22" s="42">
        <v>38.7</v>
      </c>
      <c r="F22" s="27">
        <v>276448</v>
      </c>
      <c r="G22" s="48">
        <v>6</v>
      </c>
      <c r="H22" s="27">
        <v>745438</v>
      </c>
      <c r="I22" s="73">
        <v>2.7</v>
      </c>
      <c r="J22" s="84">
        <v>736981</v>
      </c>
      <c r="K22" s="85">
        <f t="shared" si="0"/>
        <v>1.15</v>
      </c>
      <c r="L22" s="78">
        <v>38.7</v>
      </c>
      <c r="M22" s="27">
        <v>276448</v>
      </c>
      <c r="N22" s="27">
        <v>6</v>
      </c>
      <c r="O22" s="27">
        <v>516444</v>
      </c>
      <c r="P22" s="73">
        <v>1.87</v>
      </c>
      <c r="Q22" s="84">
        <v>590449</v>
      </c>
      <c r="R22" s="55">
        <f t="shared" si="1"/>
        <v>-12.53</v>
      </c>
    </row>
    <row r="23" spans="2:18" ht="12">
      <c r="B23" s="24"/>
      <c r="C23" s="25"/>
      <c r="D23" s="60" t="s">
        <v>10</v>
      </c>
      <c r="E23" s="42">
        <v>42.7</v>
      </c>
      <c r="F23" s="27">
        <v>293543</v>
      </c>
      <c r="G23" s="48" t="s">
        <v>126</v>
      </c>
      <c r="H23" s="27">
        <v>708250</v>
      </c>
      <c r="I23" s="73">
        <v>2.41</v>
      </c>
      <c r="J23" s="84">
        <v>666500</v>
      </c>
      <c r="K23" s="85">
        <f t="shared" si="0"/>
        <v>6.26</v>
      </c>
      <c r="L23" s="78">
        <v>42.7</v>
      </c>
      <c r="M23" s="27">
        <v>293543</v>
      </c>
      <c r="N23" s="27" t="s">
        <v>126</v>
      </c>
      <c r="O23" s="27">
        <v>587000</v>
      </c>
      <c r="P23" s="73">
        <v>2</v>
      </c>
      <c r="Q23" s="84">
        <v>607250</v>
      </c>
      <c r="R23" s="55">
        <f t="shared" si="1"/>
        <v>-3.33</v>
      </c>
    </row>
    <row r="24" spans="2:18" ht="12">
      <c r="B24" s="24"/>
      <c r="C24" s="25"/>
      <c r="D24" s="60" t="s">
        <v>47</v>
      </c>
      <c r="E24" s="42">
        <v>38.2</v>
      </c>
      <c r="F24" s="27">
        <v>258413</v>
      </c>
      <c r="G24" s="48" t="s">
        <v>126</v>
      </c>
      <c r="H24" s="27">
        <v>700000</v>
      </c>
      <c r="I24" s="73">
        <v>2.71</v>
      </c>
      <c r="J24" s="84">
        <v>600000</v>
      </c>
      <c r="K24" s="85">
        <f t="shared" si="0"/>
        <v>16.67</v>
      </c>
      <c r="L24" s="78">
        <v>38.2</v>
      </c>
      <c r="M24" s="27">
        <v>258413</v>
      </c>
      <c r="N24" s="27" t="s">
        <v>126</v>
      </c>
      <c r="O24" s="27">
        <v>550000</v>
      </c>
      <c r="P24" s="73">
        <v>2.13</v>
      </c>
      <c r="Q24" s="84">
        <v>525000</v>
      </c>
      <c r="R24" s="55">
        <f t="shared" si="1"/>
        <v>4.76</v>
      </c>
    </row>
    <row r="25" spans="2:18" ht="12">
      <c r="B25" s="24"/>
      <c r="C25" s="25"/>
      <c r="D25" s="60" t="s">
        <v>48</v>
      </c>
      <c r="E25" s="42">
        <v>43</v>
      </c>
      <c r="F25" s="27">
        <v>325418</v>
      </c>
      <c r="G25" s="48" t="s">
        <v>126</v>
      </c>
      <c r="H25" s="27">
        <v>813545</v>
      </c>
      <c r="I25" s="73">
        <v>2.5</v>
      </c>
      <c r="J25" s="84">
        <v>777564</v>
      </c>
      <c r="K25" s="85">
        <f t="shared" si="0"/>
        <v>4.63</v>
      </c>
      <c r="L25" s="78">
        <v>43</v>
      </c>
      <c r="M25" s="27">
        <v>325418</v>
      </c>
      <c r="N25" s="27" t="s">
        <v>126</v>
      </c>
      <c r="O25" s="27">
        <v>813545</v>
      </c>
      <c r="P25" s="73">
        <v>2.5</v>
      </c>
      <c r="Q25" s="84">
        <v>777564</v>
      </c>
      <c r="R25" s="55">
        <f t="shared" si="1"/>
        <v>4.63</v>
      </c>
    </row>
    <row r="26" spans="2:18" ht="12">
      <c r="B26" s="24"/>
      <c r="C26" s="25"/>
      <c r="D26" s="60" t="s">
        <v>11</v>
      </c>
      <c r="E26" s="42">
        <v>38.9</v>
      </c>
      <c r="F26" s="27">
        <v>252222</v>
      </c>
      <c r="G26" s="48">
        <v>10</v>
      </c>
      <c r="H26" s="27">
        <v>590128</v>
      </c>
      <c r="I26" s="73">
        <v>2.34</v>
      </c>
      <c r="J26" s="84">
        <v>627072</v>
      </c>
      <c r="K26" s="85">
        <f t="shared" si="0"/>
        <v>-5.89</v>
      </c>
      <c r="L26" s="78">
        <v>38.9</v>
      </c>
      <c r="M26" s="27">
        <v>252222</v>
      </c>
      <c r="N26" s="27">
        <v>10</v>
      </c>
      <c r="O26" s="27">
        <v>530919</v>
      </c>
      <c r="P26" s="73">
        <v>2.1</v>
      </c>
      <c r="Q26" s="84">
        <v>542532</v>
      </c>
      <c r="R26" s="55">
        <f t="shared" si="1"/>
        <v>-2.14</v>
      </c>
    </row>
    <row r="27" spans="2:18" ht="12">
      <c r="B27" s="24"/>
      <c r="C27" s="25"/>
      <c r="D27" s="60" t="s">
        <v>12</v>
      </c>
      <c r="E27" s="42">
        <v>42.4</v>
      </c>
      <c r="F27" s="27">
        <v>285061</v>
      </c>
      <c r="G27" s="48" t="s">
        <v>126</v>
      </c>
      <c r="H27" s="27">
        <v>995336</v>
      </c>
      <c r="I27" s="73">
        <v>3.49</v>
      </c>
      <c r="J27" s="84">
        <v>924745</v>
      </c>
      <c r="K27" s="85">
        <f t="shared" si="0"/>
        <v>7.63</v>
      </c>
      <c r="L27" s="78">
        <v>42.4</v>
      </c>
      <c r="M27" s="27">
        <v>285061</v>
      </c>
      <c r="N27" s="27" t="s">
        <v>126</v>
      </c>
      <c r="O27" s="27">
        <v>831736</v>
      </c>
      <c r="P27" s="73">
        <v>2.92</v>
      </c>
      <c r="Q27" s="84">
        <v>1152290</v>
      </c>
      <c r="R27" s="55">
        <f t="shared" si="1"/>
        <v>-27.82</v>
      </c>
    </row>
    <row r="28" spans="2:18" ht="12">
      <c r="B28" s="24"/>
      <c r="C28" s="25"/>
      <c r="D28" s="60" t="s">
        <v>13</v>
      </c>
      <c r="E28" s="42">
        <v>33</v>
      </c>
      <c r="F28" s="27">
        <v>264000</v>
      </c>
      <c r="G28" s="48" t="s">
        <v>126</v>
      </c>
      <c r="H28" s="27">
        <v>303600</v>
      </c>
      <c r="I28" s="73">
        <v>1.15</v>
      </c>
      <c r="J28" s="84">
        <v>390720</v>
      </c>
      <c r="K28" s="85">
        <f t="shared" si="0"/>
        <v>-22.3</v>
      </c>
      <c r="L28" s="78">
        <v>33</v>
      </c>
      <c r="M28" s="27">
        <v>264000</v>
      </c>
      <c r="N28" s="27" t="s">
        <v>126</v>
      </c>
      <c r="O28" s="27">
        <v>303600</v>
      </c>
      <c r="P28" s="73">
        <v>1.15</v>
      </c>
      <c r="Q28" s="84">
        <v>390720</v>
      </c>
      <c r="R28" s="55">
        <f t="shared" si="1"/>
        <v>-22.3</v>
      </c>
    </row>
    <row r="29" spans="2:18" ht="12">
      <c r="B29" s="24" t="s">
        <v>14</v>
      </c>
      <c r="C29" s="231" t="s">
        <v>15</v>
      </c>
      <c r="D29" s="232"/>
      <c r="E29" s="43" t="s">
        <v>67</v>
      </c>
      <c r="F29" s="28" t="s">
        <v>67</v>
      </c>
      <c r="G29" s="49" t="s">
        <v>67</v>
      </c>
      <c r="H29" s="28" t="s">
        <v>67</v>
      </c>
      <c r="I29" s="74" t="s">
        <v>67</v>
      </c>
      <c r="J29" s="86" t="s">
        <v>67</v>
      </c>
      <c r="K29" s="56" t="s">
        <v>141</v>
      </c>
      <c r="L29" s="79" t="s">
        <v>67</v>
      </c>
      <c r="M29" s="28" t="s">
        <v>67</v>
      </c>
      <c r="N29" s="28" t="s">
        <v>67</v>
      </c>
      <c r="O29" s="28" t="s">
        <v>67</v>
      </c>
      <c r="P29" s="74" t="s">
        <v>67</v>
      </c>
      <c r="Q29" s="86" t="s">
        <v>67</v>
      </c>
      <c r="R29" s="56" t="s">
        <v>141</v>
      </c>
    </row>
    <row r="30" spans="2:18" ht="12">
      <c r="B30" s="24"/>
      <c r="C30" s="231" t="s">
        <v>16</v>
      </c>
      <c r="D30" s="232"/>
      <c r="E30" s="43">
        <v>38.6</v>
      </c>
      <c r="F30" s="28">
        <v>284096</v>
      </c>
      <c r="G30" s="49" t="s">
        <v>126</v>
      </c>
      <c r="H30" s="28">
        <v>640000</v>
      </c>
      <c r="I30" s="74">
        <v>2.25</v>
      </c>
      <c r="J30" s="86">
        <v>625000</v>
      </c>
      <c r="K30" s="56">
        <f t="shared" si="0"/>
        <v>2.4</v>
      </c>
      <c r="L30" s="79">
        <v>38.6</v>
      </c>
      <c r="M30" s="28">
        <v>284096</v>
      </c>
      <c r="N30" s="28" t="s">
        <v>126</v>
      </c>
      <c r="O30" s="28">
        <v>610000</v>
      </c>
      <c r="P30" s="74">
        <v>2.15</v>
      </c>
      <c r="Q30" s="86">
        <v>625000</v>
      </c>
      <c r="R30" s="56">
        <f t="shared" si="1"/>
        <v>-2.4</v>
      </c>
    </row>
    <row r="31" spans="2:18" ht="12">
      <c r="B31" s="24"/>
      <c r="C31" s="231" t="s">
        <v>17</v>
      </c>
      <c r="D31" s="232"/>
      <c r="E31" s="43">
        <v>38</v>
      </c>
      <c r="F31" s="28">
        <v>303267</v>
      </c>
      <c r="G31" s="49">
        <v>4</v>
      </c>
      <c r="H31" s="28">
        <v>729988</v>
      </c>
      <c r="I31" s="74">
        <v>2.41</v>
      </c>
      <c r="J31" s="86">
        <v>688310</v>
      </c>
      <c r="K31" s="56">
        <f t="shared" si="0"/>
        <v>6.06</v>
      </c>
      <c r="L31" s="79">
        <v>38</v>
      </c>
      <c r="M31" s="28">
        <v>303267</v>
      </c>
      <c r="N31" s="28">
        <v>4</v>
      </c>
      <c r="O31" s="28">
        <v>660575</v>
      </c>
      <c r="P31" s="74">
        <v>2.18</v>
      </c>
      <c r="Q31" s="86">
        <v>634581</v>
      </c>
      <c r="R31" s="56">
        <f t="shared" si="1"/>
        <v>4.1</v>
      </c>
    </row>
    <row r="32" spans="2:18" ht="12">
      <c r="B32" s="24"/>
      <c r="C32" s="231" t="s">
        <v>49</v>
      </c>
      <c r="D32" s="232"/>
      <c r="E32" s="43">
        <v>35.6</v>
      </c>
      <c r="F32" s="28">
        <v>337005</v>
      </c>
      <c r="G32" s="49" t="s">
        <v>126</v>
      </c>
      <c r="H32" s="28">
        <v>779793</v>
      </c>
      <c r="I32" s="74">
        <v>2.31</v>
      </c>
      <c r="J32" s="86">
        <v>784300</v>
      </c>
      <c r="K32" s="56">
        <f t="shared" si="0"/>
        <v>-0.57</v>
      </c>
      <c r="L32" s="79">
        <v>35.6</v>
      </c>
      <c r="M32" s="28">
        <v>337005</v>
      </c>
      <c r="N32" s="28" t="s">
        <v>126</v>
      </c>
      <c r="O32" s="28">
        <v>756577</v>
      </c>
      <c r="P32" s="74">
        <v>2.25</v>
      </c>
      <c r="Q32" s="86">
        <v>757535</v>
      </c>
      <c r="R32" s="56">
        <f t="shared" si="1"/>
        <v>-0.13</v>
      </c>
    </row>
    <row r="33" spans="2:18" ht="12">
      <c r="B33" s="24"/>
      <c r="C33" s="231" t="s">
        <v>50</v>
      </c>
      <c r="D33" s="232"/>
      <c r="E33" s="43">
        <v>41.1</v>
      </c>
      <c r="F33" s="28">
        <v>303423</v>
      </c>
      <c r="G33" s="49" t="s">
        <v>126</v>
      </c>
      <c r="H33" s="28">
        <v>506962</v>
      </c>
      <c r="I33" s="74">
        <v>1.67</v>
      </c>
      <c r="J33" s="86">
        <v>867426</v>
      </c>
      <c r="K33" s="56">
        <f t="shared" si="0"/>
        <v>-41.56</v>
      </c>
      <c r="L33" s="79">
        <v>41.1</v>
      </c>
      <c r="M33" s="28">
        <v>303423</v>
      </c>
      <c r="N33" s="28" t="s">
        <v>126</v>
      </c>
      <c r="O33" s="28">
        <v>482962</v>
      </c>
      <c r="P33" s="74">
        <v>1.59</v>
      </c>
      <c r="Q33" s="86">
        <v>818069</v>
      </c>
      <c r="R33" s="56">
        <f t="shared" si="1"/>
        <v>-40.96</v>
      </c>
    </row>
    <row r="34" spans="2:18" ht="12">
      <c r="B34" s="24"/>
      <c r="C34" s="90" t="s">
        <v>111</v>
      </c>
      <c r="D34" s="91"/>
      <c r="E34" s="42">
        <v>38.3</v>
      </c>
      <c r="F34" s="27">
        <v>235088</v>
      </c>
      <c r="G34" s="48">
        <v>21</v>
      </c>
      <c r="H34" s="27">
        <v>541757</v>
      </c>
      <c r="I34" s="73">
        <v>2.3</v>
      </c>
      <c r="J34" s="84">
        <v>558209</v>
      </c>
      <c r="K34" s="85">
        <f t="shared" si="0"/>
        <v>-2.95</v>
      </c>
      <c r="L34" s="78">
        <v>38.3</v>
      </c>
      <c r="M34" s="27">
        <v>235088</v>
      </c>
      <c r="N34" s="27">
        <v>21</v>
      </c>
      <c r="O34" s="27">
        <v>451151</v>
      </c>
      <c r="P34" s="73">
        <v>1.92</v>
      </c>
      <c r="Q34" s="84">
        <v>470751</v>
      </c>
      <c r="R34" s="55">
        <f t="shared" si="1"/>
        <v>-4.16</v>
      </c>
    </row>
    <row r="35" spans="2:18" ht="12">
      <c r="B35" s="24"/>
      <c r="C35" s="25"/>
      <c r="D35" s="26" t="s">
        <v>143</v>
      </c>
      <c r="E35" s="42">
        <v>33.7</v>
      </c>
      <c r="F35" s="27">
        <v>189696</v>
      </c>
      <c r="G35" s="48" t="s">
        <v>126</v>
      </c>
      <c r="H35" s="27">
        <v>450301</v>
      </c>
      <c r="I35" s="73">
        <v>2.37</v>
      </c>
      <c r="J35" s="84">
        <v>434881</v>
      </c>
      <c r="K35" s="85">
        <f t="shared" si="0"/>
        <v>3.55</v>
      </c>
      <c r="L35" s="78">
        <v>33.7</v>
      </c>
      <c r="M35" s="27">
        <v>189696</v>
      </c>
      <c r="N35" s="27" t="s">
        <v>126</v>
      </c>
      <c r="O35" s="27">
        <v>319544</v>
      </c>
      <c r="P35" s="73">
        <v>1.68</v>
      </c>
      <c r="Q35" s="84">
        <v>317614</v>
      </c>
      <c r="R35" s="55">
        <f t="shared" si="1"/>
        <v>0.61</v>
      </c>
    </row>
    <row r="36" spans="2:18" ht="12">
      <c r="B36" s="24"/>
      <c r="C36" s="25"/>
      <c r="D36" s="26" t="s">
        <v>18</v>
      </c>
      <c r="E36" s="42">
        <v>45</v>
      </c>
      <c r="F36" s="27">
        <v>225000</v>
      </c>
      <c r="G36" s="48" t="s">
        <v>126</v>
      </c>
      <c r="H36" s="27">
        <v>337500</v>
      </c>
      <c r="I36" s="73">
        <v>1.5</v>
      </c>
      <c r="J36" s="84">
        <v>350000</v>
      </c>
      <c r="K36" s="85">
        <f t="shared" si="0"/>
        <v>-3.57</v>
      </c>
      <c r="L36" s="78">
        <v>45</v>
      </c>
      <c r="M36" s="27">
        <v>225000</v>
      </c>
      <c r="N36" s="27" t="s">
        <v>126</v>
      </c>
      <c r="O36" s="27">
        <v>337500</v>
      </c>
      <c r="P36" s="73">
        <v>1.5</v>
      </c>
      <c r="Q36" s="84">
        <v>350000</v>
      </c>
      <c r="R36" s="55">
        <f t="shared" si="1"/>
        <v>-3.57</v>
      </c>
    </row>
    <row r="37" spans="2:18" ht="12">
      <c r="B37" s="24" t="s">
        <v>19</v>
      </c>
      <c r="C37" s="25"/>
      <c r="D37" s="26" t="s">
        <v>20</v>
      </c>
      <c r="E37" s="42">
        <v>41.3</v>
      </c>
      <c r="F37" s="27">
        <v>257880</v>
      </c>
      <c r="G37" s="48">
        <v>9</v>
      </c>
      <c r="H37" s="27">
        <v>573653</v>
      </c>
      <c r="I37" s="73">
        <v>2.22</v>
      </c>
      <c r="J37" s="84">
        <v>604863</v>
      </c>
      <c r="K37" s="85">
        <f t="shared" si="0"/>
        <v>-5.16</v>
      </c>
      <c r="L37" s="78">
        <v>41.3</v>
      </c>
      <c r="M37" s="27">
        <v>257880</v>
      </c>
      <c r="N37" s="27">
        <v>9</v>
      </c>
      <c r="O37" s="27">
        <v>471244</v>
      </c>
      <c r="P37" s="73">
        <v>1.83</v>
      </c>
      <c r="Q37" s="84">
        <v>485880</v>
      </c>
      <c r="R37" s="55">
        <f t="shared" si="1"/>
        <v>-3.01</v>
      </c>
    </row>
    <row r="38" spans="2:18" ht="12">
      <c r="B38" s="24"/>
      <c r="C38" s="25"/>
      <c r="D38" s="26" t="s">
        <v>51</v>
      </c>
      <c r="E38" s="42">
        <v>30.4</v>
      </c>
      <c r="F38" s="27">
        <v>213128</v>
      </c>
      <c r="G38" s="48" t="s">
        <v>126</v>
      </c>
      <c r="H38" s="27">
        <v>532317</v>
      </c>
      <c r="I38" s="73">
        <v>2.5</v>
      </c>
      <c r="J38" s="84">
        <v>532817</v>
      </c>
      <c r="K38" s="85">
        <f t="shared" si="0"/>
        <v>-0.09</v>
      </c>
      <c r="L38" s="78">
        <v>30.4</v>
      </c>
      <c r="M38" s="27">
        <v>213128</v>
      </c>
      <c r="N38" s="27" t="s">
        <v>126</v>
      </c>
      <c r="O38" s="27">
        <v>492354</v>
      </c>
      <c r="P38" s="73">
        <v>2.31</v>
      </c>
      <c r="Q38" s="84">
        <v>495354</v>
      </c>
      <c r="R38" s="55">
        <f t="shared" si="1"/>
        <v>-0.61</v>
      </c>
    </row>
    <row r="39" spans="2:18" ht="12">
      <c r="B39" s="24"/>
      <c r="C39" s="25"/>
      <c r="D39" s="26" t="s">
        <v>52</v>
      </c>
      <c r="E39" s="42" t="s">
        <v>67</v>
      </c>
      <c r="F39" s="27" t="s">
        <v>67</v>
      </c>
      <c r="G39" s="48" t="s">
        <v>67</v>
      </c>
      <c r="H39" s="27" t="s">
        <v>67</v>
      </c>
      <c r="I39" s="73" t="s">
        <v>67</v>
      </c>
      <c r="J39" s="84" t="s">
        <v>67</v>
      </c>
      <c r="K39" s="85" t="s">
        <v>144</v>
      </c>
      <c r="L39" s="78" t="s">
        <v>67</v>
      </c>
      <c r="M39" s="27" t="s">
        <v>67</v>
      </c>
      <c r="N39" s="27" t="s">
        <v>67</v>
      </c>
      <c r="O39" s="27" t="s">
        <v>67</v>
      </c>
      <c r="P39" s="73" t="s">
        <v>67</v>
      </c>
      <c r="Q39" s="84" t="s">
        <v>67</v>
      </c>
      <c r="R39" s="55" t="s">
        <v>144</v>
      </c>
    </row>
    <row r="40" spans="2:18" ht="12">
      <c r="B40" s="24"/>
      <c r="C40" s="25"/>
      <c r="D40" s="26" t="s">
        <v>53</v>
      </c>
      <c r="E40" s="42">
        <v>42</v>
      </c>
      <c r="F40" s="27">
        <v>236000</v>
      </c>
      <c r="G40" s="48" t="s">
        <v>126</v>
      </c>
      <c r="H40" s="27">
        <v>500000</v>
      </c>
      <c r="I40" s="73">
        <v>2.12</v>
      </c>
      <c r="J40" s="84">
        <v>500000</v>
      </c>
      <c r="K40" s="85">
        <f t="shared" si="0"/>
        <v>0</v>
      </c>
      <c r="L40" s="78">
        <v>42</v>
      </c>
      <c r="M40" s="27">
        <v>236000</v>
      </c>
      <c r="N40" s="27" t="s">
        <v>126</v>
      </c>
      <c r="O40" s="27">
        <v>446000</v>
      </c>
      <c r="P40" s="73">
        <v>1.89</v>
      </c>
      <c r="Q40" s="84">
        <v>435000</v>
      </c>
      <c r="R40" s="55">
        <f t="shared" si="1"/>
        <v>2.53</v>
      </c>
    </row>
    <row r="41" spans="2:18" ht="12">
      <c r="B41" s="24"/>
      <c r="C41" s="25"/>
      <c r="D41" s="26" t="s">
        <v>54</v>
      </c>
      <c r="E41" s="42">
        <v>36.7</v>
      </c>
      <c r="F41" s="27">
        <v>231916</v>
      </c>
      <c r="G41" s="48">
        <v>5</v>
      </c>
      <c r="H41" s="27">
        <v>592197</v>
      </c>
      <c r="I41" s="73">
        <v>2.55</v>
      </c>
      <c r="J41" s="84">
        <v>610536</v>
      </c>
      <c r="K41" s="85">
        <f t="shared" si="0"/>
        <v>-3</v>
      </c>
      <c r="L41" s="78">
        <v>36.7</v>
      </c>
      <c r="M41" s="27">
        <v>231916</v>
      </c>
      <c r="N41" s="27">
        <v>5</v>
      </c>
      <c r="O41" s="27">
        <v>501226</v>
      </c>
      <c r="P41" s="73">
        <v>2.16</v>
      </c>
      <c r="Q41" s="84">
        <v>545031</v>
      </c>
      <c r="R41" s="55">
        <f t="shared" si="1"/>
        <v>-8.04</v>
      </c>
    </row>
    <row r="42" spans="2:18" ht="12">
      <c r="B42" s="24"/>
      <c r="C42" s="235" t="s">
        <v>55</v>
      </c>
      <c r="D42" s="236"/>
      <c r="E42" s="43">
        <v>36.1</v>
      </c>
      <c r="F42" s="28">
        <v>235271</v>
      </c>
      <c r="G42" s="49">
        <v>20</v>
      </c>
      <c r="H42" s="28">
        <v>513861</v>
      </c>
      <c r="I42" s="74">
        <v>2.18</v>
      </c>
      <c r="J42" s="86">
        <v>531448</v>
      </c>
      <c r="K42" s="56">
        <f t="shared" si="0"/>
        <v>-3.31</v>
      </c>
      <c r="L42" s="79">
        <v>36.1</v>
      </c>
      <c r="M42" s="28">
        <v>235271</v>
      </c>
      <c r="N42" s="28">
        <v>20</v>
      </c>
      <c r="O42" s="28">
        <v>470048</v>
      </c>
      <c r="P42" s="74">
        <v>2</v>
      </c>
      <c r="Q42" s="86">
        <v>485115</v>
      </c>
      <c r="R42" s="56">
        <f t="shared" si="1"/>
        <v>-3.11</v>
      </c>
    </row>
    <row r="43" spans="2:18" ht="12">
      <c r="B43" s="24"/>
      <c r="C43" s="235" t="s">
        <v>56</v>
      </c>
      <c r="D43" s="236"/>
      <c r="E43" s="43">
        <v>40.9</v>
      </c>
      <c r="F43" s="28">
        <v>230150</v>
      </c>
      <c r="G43" s="49" t="s">
        <v>126</v>
      </c>
      <c r="H43" s="28">
        <v>460300</v>
      </c>
      <c r="I43" s="74">
        <v>2</v>
      </c>
      <c r="J43" s="86">
        <v>474600</v>
      </c>
      <c r="K43" s="56">
        <f t="shared" si="0"/>
        <v>-3.01</v>
      </c>
      <c r="L43" s="79">
        <v>40.9</v>
      </c>
      <c r="M43" s="28">
        <v>230150</v>
      </c>
      <c r="N43" s="28" t="s">
        <v>126</v>
      </c>
      <c r="O43" s="28">
        <v>460300</v>
      </c>
      <c r="P43" s="74">
        <v>2</v>
      </c>
      <c r="Q43" s="86">
        <v>474600</v>
      </c>
      <c r="R43" s="56">
        <f t="shared" si="1"/>
        <v>-3.01</v>
      </c>
    </row>
    <row r="44" spans="2:18" ht="12">
      <c r="B44" s="24"/>
      <c r="C44" s="235" t="s">
        <v>57</v>
      </c>
      <c r="D44" s="236"/>
      <c r="E44" s="43" t="s">
        <v>67</v>
      </c>
      <c r="F44" s="28" t="s">
        <v>67</v>
      </c>
      <c r="G44" s="49" t="s">
        <v>67</v>
      </c>
      <c r="H44" s="28" t="s">
        <v>67</v>
      </c>
      <c r="I44" s="74" t="s">
        <v>67</v>
      </c>
      <c r="J44" s="86" t="s">
        <v>67</v>
      </c>
      <c r="K44" s="56" t="s">
        <v>149</v>
      </c>
      <c r="L44" s="79" t="s">
        <v>67</v>
      </c>
      <c r="M44" s="28" t="s">
        <v>67</v>
      </c>
      <c r="N44" s="28" t="s">
        <v>67</v>
      </c>
      <c r="O44" s="28" t="s">
        <v>67</v>
      </c>
      <c r="P44" s="74" t="s">
        <v>67</v>
      </c>
      <c r="Q44" s="86" t="s">
        <v>67</v>
      </c>
      <c r="R44" s="56" t="s">
        <v>149</v>
      </c>
    </row>
    <row r="45" spans="2:18" ht="12">
      <c r="B45" s="24"/>
      <c r="C45" s="235" t="s">
        <v>58</v>
      </c>
      <c r="D45" s="236"/>
      <c r="E45" s="43">
        <v>37</v>
      </c>
      <c r="F45" s="28">
        <v>308202</v>
      </c>
      <c r="G45" s="49">
        <v>5</v>
      </c>
      <c r="H45" s="28">
        <v>510526</v>
      </c>
      <c r="I45" s="74">
        <v>1.66</v>
      </c>
      <c r="J45" s="86">
        <v>600067</v>
      </c>
      <c r="K45" s="56">
        <f t="shared" si="0"/>
        <v>-14.92</v>
      </c>
      <c r="L45" s="79">
        <v>37</v>
      </c>
      <c r="M45" s="28">
        <v>308202</v>
      </c>
      <c r="N45" s="28">
        <v>5</v>
      </c>
      <c r="O45" s="28">
        <v>483006</v>
      </c>
      <c r="P45" s="74">
        <v>1.57</v>
      </c>
      <c r="Q45" s="86">
        <v>454690</v>
      </c>
      <c r="R45" s="56">
        <f t="shared" si="1"/>
        <v>6.23</v>
      </c>
    </row>
    <row r="46" spans="2:18" ht="12.75" thickBot="1">
      <c r="B46" s="24"/>
      <c r="C46" s="237" t="s">
        <v>59</v>
      </c>
      <c r="D46" s="238"/>
      <c r="E46" s="42">
        <v>33</v>
      </c>
      <c r="F46" s="27">
        <v>249000</v>
      </c>
      <c r="G46" s="48" t="s">
        <v>126</v>
      </c>
      <c r="H46" s="27">
        <v>572700</v>
      </c>
      <c r="I46" s="73">
        <v>2.3</v>
      </c>
      <c r="J46" s="84" t="s">
        <v>67</v>
      </c>
      <c r="K46" s="85" t="s">
        <v>145</v>
      </c>
      <c r="L46" s="78">
        <v>33</v>
      </c>
      <c r="M46" s="27">
        <v>249000</v>
      </c>
      <c r="N46" s="27" t="s">
        <v>126</v>
      </c>
      <c r="O46" s="27">
        <v>572700</v>
      </c>
      <c r="P46" s="73">
        <v>2.3</v>
      </c>
      <c r="Q46" s="84" t="s">
        <v>67</v>
      </c>
      <c r="R46" s="55" t="s">
        <v>145</v>
      </c>
    </row>
    <row r="47" spans="2:18" ht="12">
      <c r="B47" s="22"/>
      <c r="C47" s="29" t="s">
        <v>21</v>
      </c>
      <c r="D47" s="30" t="s">
        <v>22</v>
      </c>
      <c r="E47" s="44">
        <v>39.8</v>
      </c>
      <c r="F47" s="31">
        <v>321068</v>
      </c>
      <c r="G47" s="50">
        <v>14</v>
      </c>
      <c r="H47" s="31">
        <v>758127</v>
      </c>
      <c r="I47" s="75">
        <v>2.36</v>
      </c>
      <c r="J47" s="87">
        <v>734033</v>
      </c>
      <c r="K47" s="57">
        <f t="shared" si="0"/>
        <v>3.28</v>
      </c>
      <c r="L47" s="80">
        <v>39.8</v>
      </c>
      <c r="M47" s="31">
        <v>321068</v>
      </c>
      <c r="N47" s="31">
        <v>14</v>
      </c>
      <c r="O47" s="31">
        <v>717270</v>
      </c>
      <c r="P47" s="75">
        <v>2.23</v>
      </c>
      <c r="Q47" s="87">
        <v>686604</v>
      </c>
      <c r="R47" s="57">
        <f t="shared" si="1"/>
        <v>4.47</v>
      </c>
    </row>
    <row r="48" spans="2:18" ht="12">
      <c r="B48" s="24" t="s">
        <v>23</v>
      </c>
      <c r="C48" s="32"/>
      <c r="D48" s="33" t="s">
        <v>24</v>
      </c>
      <c r="E48" s="43">
        <v>38.4</v>
      </c>
      <c r="F48" s="28">
        <v>296480</v>
      </c>
      <c r="G48" s="49">
        <v>27</v>
      </c>
      <c r="H48" s="28">
        <v>777878</v>
      </c>
      <c r="I48" s="74">
        <v>2.62</v>
      </c>
      <c r="J48" s="86">
        <v>734258</v>
      </c>
      <c r="K48" s="56">
        <f t="shared" si="0"/>
        <v>5.94</v>
      </c>
      <c r="L48" s="79">
        <v>38.4</v>
      </c>
      <c r="M48" s="28">
        <v>296480</v>
      </c>
      <c r="N48" s="28">
        <v>27</v>
      </c>
      <c r="O48" s="28">
        <v>735549</v>
      </c>
      <c r="P48" s="74">
        <v>2.48</v>
      </c>
      <c r="Q48" s="86">
        <v>696147</v>
      </c>
      <c r="R48" s="56">
        <f t="shared" si="1"/>
        <v>5.66</v>
      </c>
    </row>
    <row r="49" spans="2:18" ht="12">
      <c r="B49" s="24"/>
      <c r="C49" s="32" t="s">
        <v>25</v>
      </c>
      <c r="D49" s="33" t="s">
        <v>26</v>
      </c>
      <c r="E49" s="43">
        <v>37.3</v>
      </c>
      <c r="F49" s="28">
        <v>266878</v>
      </c>
      <c r="G49" s="49">
        <v>20</v>
      </c>
      <c r="H49" s="28">
        <v>632108</v>
      </c>
      <c r="I49" s="74">
        <v>2.37</v>
      </c>
      <c r="J49" s="86">
        <v>648738</v>
      </c>
      <c r="K49" s="56">
        <f t="shared" si="0"/>
        <v>-2.56</v>
      </c>
      <c r="L49" s="79">
        <v>37.3</v>
      </c>
      <c r="M49" s="28">
        <v>266878</v>
      </c>
      <c r="N49" s="28">
        <v>20</v>
      </c>
      <c r="O49" s="28">
        <v>591565</v>
      </c>
      <c r="P49" s="74">
        <v>2.22</v>
      </c>
      <c r="Q49" s="86">
        <v>626632</v>
      </c>
      <c r="R49" s="56">
        <f t="shared" si="1"/>
        <v>-5.6</v>
      </c>
    </row>
    <row r="50" spans="2:18" ht="12">
      <c r="B50" s="24"/>
      <c r="C50" s="32"/>
      <c r="D50" s="33" t="s">
        <v>27</v>
      </c>
      <c r="E50" s="43">
        <v>38.9</v>
      </c>
      <c r="F50" s="28">
        <v>257754</v>
      </c>
      <c r="G50" s="49">
        <v>10</v>
      </c>
      <c r="H50" s="28">
        <v>597591</v>
      </c>
      <c r="I50" s="74">
        <v>2.32</v>
      </c>
      <c r="J50" s="86">
        <v>604504</v>
      </c>
      <c r="K50" s="56">
        <f t="shared" si="0"/>
        <v>-1.14</v>
      </c>
      <c r="L50" s="79">
        <v>38.9</v>
      </c>
      <c r="M50" s="28">
        <v>257754</v>
      </c>
      <c r="N50" s="28">
        <v>10</v>
      </c>
      <c r="O50" s="28">
        <v>556786</v>
      </c>
      <c r="P50" s="74">
        <v>2.16</v>
      </c>
      <c r="Q50" s="86">
        <v>542749</v>
      </c>
      <c r="R50" s="56">
        <f t="shared" si="1"/>
        <v>2.59</v>
      </c>
    </row>
    <row r="51" spans="2:18" ht="12">
      <c r="B51" s="24" t="s">
        <v>28</v>
      </c>
      <c r="C51" s="34" t="s">
        <v>6</v>
      </c>
      <c r="D51" s="33" t="s">
        <v>29</v>
      </c>
      <c r="E51" s="43">
        <v>38.4</v>
      </c>
      <c r="F51" s="28">
        <v>287535</v>
      </c>
      <c r="G51" s="49">
        <v>71</v>
      </c>
      <c r="H51" s="28">
        <v>707529</v>
      </c>
      <c r="I51" s="74">
        <v>2.46</v>
      </c>
      <c r="J51" s="86">
        <v>694193</v>
      </c>
      <c r="K51" s="56">
        <f t="shared" si="0"/>
        <v>1.92</v>
      </c>
      <c r="L51" s="79">
        <v>38.4</v>
      </c>
      <c r="M51" s="28">
        <v>287535</v>
      </c>
      <c r="N51" s="28">
        <v>71</v>
      </c>
      <c r="O51" s="28">
        <v>666208</v>
      </c>
      <c r="P51" s="74">
        <v>2.32</v>
      </c>
      <c r="Q51" s="86">
        <v>654639</v>
      </c>
      <c r="R51" s="56">
        <f t="shared" si="1"/>
        <v>1.77</v>
      </c>
    </row>
    <row r="52" spans="2:18" ht="12">
      <c r="B52" s="24"/>
      <c r="C52" s="32" t="s">
        <v>30</v>
      </c>
      <c r="D52" s="33" t="s">
        <v>31</v>
      </c>
      <c r="E52" s="43">
        <v>38</v>
      </c>
      <c r="F52" s="28">
        <v>246768</v>
      </c>
      <c r="G52" s="49">
        <v>38</v>
      </c>
      <c r="H52" s="28">
        <v>576500</v>
      </c>
      <c r="I52" s="74">
        <v>2.34</v>
      </c>
      <c r="J52" s="86">
        <v>583306</v>
      </c>
      <c r="K52" s="56">
        <f t="shared" si="0"/>
        <v>-1.17</v>
      </c>
      <c r="L52" s="79">
        <v>38</v>
      </c>
      <c r="M52" s="28">
        <v>246768</v>
      </c>
      <c r="N52" s="28">
        <v>38</v>
      </c>
      <c r="O52" s="28">
        <v>502796</v>
      </c>
      <c r="P52" s="74">
        <v>2.04</v>
      </c>
      <c r="Q52" s="86">
        <v>496511</v>
      </c>
      <c r="R52" s="56">
        <f t="shared" si="1"/>
        <v>1.27</v>
      </c>
    </row>
    <row r="53" spans="2:18" ht="12">
      <c r="B53" s="24"/>
      <c r="C53" s="32" t="s">
        <v>32</v>
      </c>
      <c r="D53" s="33" t="s">
        <v>33</v>
      </c>
      <c r="E53" s="43">
        <v>39.2</v>
      </c>
      <c r="F53" s="28">
        <v>262191</v>
      </c>
      <c r="G53" s="49">
        <v>21</v>
      </c>
      <c r="H53" s="28">
        <v>529483</v>
      </c>
      <c r="I53" s="74">
        <v>2.02</v>
      </c>
      <c r="J53" s="86">
        <v>543565</v>
      </c>
      <c r="K53" s="56">
        <f t="shared" si="0"/>
        <v>-2.59</v>
      </c>
      <c r="L53" s="79">
        <v>39.2</v>
      </c>
      <c r="M53" s="28">
        <v>262191</v>
      </c>
      <c r="N53" s="28">
        <v>21</v>
      </c>
      <c r="O53" s="28">
        <v>418846</v>
      </c>
      <c r="P53" s="74">
        <v>1.6</v>
      </c>
      <c r="Q53" s="86">
        <v>435454</v>
      </c>
      <c r="R53" s="56">
        <f t="shared" si="1"/>
        <v>-3.81</v>
      </c>
    </row>
    <row r="54" spans="2:18" ht="12">
      <c r="B54" s="24" t="s">
        <v>19</v>
      </c>
      <c r="C54" s="32" t="s">
        <v>25</v>
      </c>
      <c r="D54" s="33" t="s">
        <v>34</v>
      </c>
      <c r="E54" s="43">
        <v>41.3</v>
      </c>
      <c r="F54" s="28">
        <v>254612</v>
      </c>
      <c r="G54" s="49">
        <v>6</v>
      </c>
      <c r="H54" s="28">
        <v>418930</v>
      </c>
      <c r="I54" s="74">
        <v>1.65</v>
      </c>
      <c r="J54" s="86">
        <v>519483</v>
      </c>
      <c r="K54" s="56">
        <f t="shared" si="0"/>
        <v>-19.36</v>
      </c>
      <c r="L54" s="79">
        <v>41.3</v>
      </c>
      <c r="M54" s="28">
        <v>254612</v>
      </c>
      <c r="N54" s="28">
        <v>6</v>
      </c>
      <c r="O54" s="28">
        <v>260163</v>
      </c>
      <c r="P54" s="74">
        <v>1.02</v>
      </c>
      <c r="Q54" s="86">
        <v>336902</v>
      </c>
      <c r="R54" s="56">
        <f t="shared" si="1"/>
        <v>-22.78</v>
      </c>
    </row>
    <row r="55" spans="2:18" ht="12">
      <c r="B55" s="24"/>
      <c r="C55" s="32" t="s">
        <v>6</v>
      </c>
      <c r="D55" s="33" t="s">
        <v>29</v>
      </c>
      <c r="E55" s="43">
        <v>38.7</v>
      </c>
      <c r="F55" s="28">
        <v>252475</v>
      </c>
      <c r="G55" s="49">
        <v>65</v>
      </c>
      <c r="H55" s="28">
        <v>546765</v>
      </c>
      <c r="I55" s="74">
        <v>2.17</v>
      </c>
      <c r="J55" s="86">
        <v>566181</v>
      </c>
      <c r="K55" s="56">
        <f t="shared" si="0"/>
        <v>-3.43</v>
      </c>
      <c r="L55" s="79">
        <v>38.7</v>
      </c>
      <c r="M55" s="28">
        <v>252475</v>
      </c>
      <c r="N55" s="28">
        <v>65</v>
      </c>
      <c r="O55" s="28">
        <v>453277</v>
      </c>
      <c r="P55" s="74">
        <v>1.8</v>
      </c>
      <c r="Q55" s="86">
        <v>469426</v>
      </c>
      <c r="R55" s="56">
        <f t="shared" si="1"/>
        <v>-3.44</v>
      </c>
    </row>
    <row r="56" spans="2:18" ht="12.75" thickBot="1">
      <c r="B56" s="35"/>
      <c r="C56" s="239" t="s">
        <v>35</v>
      </c>
      <c r="D56" s="240"/>
      <c r="E56" s="45">
        <v>34.6</v>
      </c>
      <c r="F56" s="36">
        <v>276667</v>
      </c>
      <c r="G56" s="51">
        <v>4</v>
      </c>
      <c r="H56" s="36">
        <v>667270</v>
      </c>
      <c r="I56" s="76">
        <v>2.41</v>
      </c>
      <c r="J56" s="88">
        <v>662914</v>
      </c>
      <c r="K56" s="58">
        <f t="shared" si="0"/>
        <v>0.66</v>
      </c>
      <c r="L56" s="81">
        <v>34.6</v>
      </c>
      <c r="M56" s="36">
        <v>276667</v>
      </c>
      <c r="N56" s="36">
        <v>4</v>
      </c>
      <c r="O56" s="36">
        <v>636215</v>
      </c>
      <c r="P56" s="76">
        <v>2.3</v>
      </c>
      <c r="Q56" s="88">
        <v>631522</v>
      </c>
      <c r="R56" s="58">
        <f t="shared" si="1"/>
        <v>0.74</v>
      </c>
    </row>
    <row r="57" spans="2:18" ht="13.5" customHeight="1">
      <c r="B57" s="216" t="s">
        <v>104</v>
      </c>
      <c r="C57" s="241" t="s">
        <v>105</v>
      </c>
      <c r="D57" s="241"/>
      <c r="E57" s="44">
        <v>38.3</v>
      </c>
      <c r="F57" s="31">
        <v>275031</v>
      </c>
      <c r="G57" s="50">
        <v>69</v>
      </c>
      <c r="H57" s="31">
        <v>651050</v>
      </c>
      <c r="I57" s="75">
        <v>2.37</v>
      </c>
      <c r="J57" s="87">
        <v>654522</v>
      </c>
      <c r="K57" s="57">
        <f t="shared" si="0"/>
        <v>-0.53</v>
      </c>
      <c r="L57" s="80">
        <v>38.3</v>
      </c>
      <c r="M57" s="31">
        <v>275031</v>
      </c>
      <c r="N57" s="31">
        <v>69</v>
      </c>
      <c r="O57" s="31">
        <v>600949</v>
      </c>
      <c r="P57" s="75">
        <v>2.19</v>
      </c>
      <c r="Q57" s="87">
        <v>598783</v>
      </c>
      <c r="R57" s="57">
        <f t="shared" si="1"/>
        <v>0.36</v>
      </c>
    </row>
    <row r="58" spans="2:18" ht="12">
      <c r="B58" s="217"/>
      <c r="C58" s="242" t="s">
        <v>106</v>
      </c>
      <c r="D58" s="242"/>
      <c r="E58" s="43">
        <v>37</v>
      </c>
      <c r="F58" s="28">
        <v>303855</v>
      </c>
      <c r="G58" s="49">
        <v>6</v>
      </c>
      <c r="H58" s="28">
        <v>745395</v>
      </c>
      <c r="I58" s="74">
        <v>2.45</v>
      </c>
      <c r="J58" s="86">
        <v>577986</v>
      </c>
      <c r="K58" s="56">
        <f t="shared" si="0"/>
        <v>28.96</v>
      </c>
      <c r="L58" s="79">
        <v>37</v>
      </c>
      <c r="M58" s="28">
        <v>303855</v>
      </c>
      <c r="N58" s="28">
        <v>6</v>
      </c>
      <c r="O58" s="28">
        <v>711062</v>
      </c>
      <c r="P58" s="74">
        <v>2.34</v>
      </c>
      <c r="Q58" s="86">
        <v>558986</v>
      </c>
      <c r="R58" s="56">
        <f t="shared" si="1"/>
        <v>27.21</v>
      </c>
    </row>
    <row r="59" spans="2:18" ht="12">
      <c r="B59" s="217"/>
      <c r="C59" s="242" t="s">
        <v>107</v>
      </c>
      <c r="D59" s="242"/>
      <c r="E59" s="43">
        <v>38.7</v>
      </c>
      <c r="F59" s="28">
        <v>263573</v>
      </c>
      <c r="G59" s="49">
        <v>65</v>
      </c>
      <c r="H59" s="28">
        <v>600747</v>
      </c>
      <c r="I59" s="74">
        <v>2.28</v>
      </c>
      <c r="J59" s="86">
        <v>607767</v>
      </c>
      <c r="K59" s="56">
        <f t="shared" si="0"/>
        <v>-1.16</v>
      </c>
      <c r="L59" s="79">
        <v>38.7</v>
      </c>
      <c r="M59" s="28">
        <v>263573</v>
      </c>
      <c r="N59" s="28">
        <v>65</v>
      </c>
      <c r="O59" s="28">
        <v>516565</v>
      </c>
      <c r="P59" s="74">
        <v>1.96</v>
      </c>
      <c r="Q59" s="86">
        <v>526595</v>
      </c>
      <c r="R59" s="56">
        <f t="shared" si="1"/>
        <v>-1.9</v>
      </c>
    </row>
    <row r="60" spans="2:18" ht="12.75" thickBot="1">
      <c r="B60" s="218"/>
      <c r="C60" s="219" t="s">
        <v>108</v>
      </c>
      <c r="D60" s="219"/>
      <c r="E60" s="45" t="s">
        <v>67</v>
      </c>
      <c r="F60" s="36" t="s">
        <v>67</v>
      </c>
      <c r="G60" s="51" t="s">
        <v>67</v>
      </c>
      <c r="H60" s="36" t="s">
        <v>67</v>
      </c>
      <c r="I60" s="76" t="s">
        <v>67</v>
      </c>
      <c r="J60" s="88" t="s">
        <v>67</v>
      </c>
      <c r="K60" s="58" t="s">
        <v>145</v>
      </c>
      <c r="L60" s="81" t="s">
        <v>67</v>
      </c>
      <c r="M60" s="36" t="s">
        <v>67</v>
      </c>
      <c r="N60" s="36" t="s">
        <v>67</v>
      </c>
      <c r="O60" s="36" t="s">
        <v>67</v>
      </c>
      <c r="P60" s="76" t="s">
        <v>67</v>
      </c>
      <c r="Q60" s="88" t="s">
        <v>67</v>
      </c>
      <c r="R60" s="58" t="s">
        <v>145</v>
      </c>
    </row>
    <row r="61" spans="2:18" ht="12">
      <c r="B61" s="22" t="s">
        <v>36</v>
      </c>
      <c r="C61" s="220" t="s">
        <v>37</v>
      </c>
      <c r="D61" s="221"/>
      <c r="E61" s="44" t="s">
        <v>67</v>
      </c>
      <c r="F61" s="31" t="s">
        <v>67</v>
      </c>
      <c r="G61" s="50" t="s">
        <v>67</v>
      </c>
      <c r="H61" s="31" t="s">
        <v>67</v>
      </c>
      <c r="I61" s="75" t="s">
        <v>67</v>
      </c>
      <c r="J61" s="87" t="s">
        <v>67</v>
      </c>
      <c r="K61" s="57" t="s">
        <v>145</v>
      </c>
      <c r="L61" s="80" t="s">
        <v>67</v>
      </c>
      <c r="M61" s="31" t="s">
        <v>67</v>
      </c>
      <c r="N61" s="31" t="s">
        <v>67</v>
      </c>
      <c r="O61" s="31" t="s">
        <v>67</v>
      </c>
      <c r="P61" s="75" t="s">
        <v>67</v>
      </c>
      <c r="Q61" s="87" t="s">
        <v>67</v>
      </c>
      <c r="R61" s="57" t="s">
        <v>145</v>
      </c>
    </row>
    <row r="62" spans="2:18" ht="12">
      <c r="B62" s="24" t="s">
        <v>38</v>
      </c>
      <c r="C62" s="222" t="s">
        <v>39</v>
      </c>
      <c r="D62" s="223"/>
      <c r="E62" s="43" t="s">
        <v>67</v>
      </c>
      <c r="F62" s="28" t="s">
        <v>67</v>
      </c>
      <c r="G62" s="49" t="s">
        <v>67</v>
      </c>
      <c r="H62" s="28" t="s">
        <v>67</v>
      </c>
      <c r="I62" s="74" t="s">
        <v>67</v>
      </c>
      <c r="J62" s="86" t="s">
        <v>67</v>
      </c>
      <c r="K62" s="56" t="s">
        <v>145</v>
      </c>
      <c r="L62" s="79" t="s">
        <v>67</v>
      </c>
      <c r="M62" s="28" t="s">
        <v>67</v>
      </c>
      <c r="N62" s="28" t="s">
        <v>67</v>
      </c>
      <c r="O62" s="28" t="s">
        <v>67</v>
      </c>
      <c r="P62" s="74" t="s">
        <v>67</v>
      </c>
      <c r="Q62" s="86" t="s">
        <v>67</v>
      </c>
      <c r="R62" s="56" t="s">
        <v>145</v>
      </c>
    </row>
    <row r="63" spans="2:18" ht="12.75" thickBot="1">
      <c r="B63" s="35" t="s">
        <v>19</v>
      </c>
      <c r="C63" s="215" t="s">
        <v>40</v>
      </c>
      <c r="D63" s="208"/>
      <c r="E63" s="45" t="s">
        <v>67</v>
      </c>
      <c r="F63" s="36" t="s">
        <v>67</v>
      </c>
      <c r="G63" s="51" t="s">
        <v>67</v>
      </c>
      <c r="H63" s="36" t="s">
        <v>67</v>
      </c>
      <c r="I63" s="76" t="s">
        <v>67</v>
      </c>
      <c r="J63" s="88" t="s">
        <v>67</v>
      </c>
      <c r="K63" s="58" t="s">
        <v>145</v>
      </c>
      <c r="L63" s="81" t="s">
        <v>67</v>
      </c>
      <c r="M63" s="36" t="s">
        <v>67</v>
      </c>
      <c r="N63" s="36" t="s">
        <v>67</v>
      </c>
      <c r="O63" s="36" t="s">
        <v>67</v>
      </c>
      <c r="P63" s="76" t="s">
        <v>67</v>
      </c>
      <c r="Q63" s="88" t="s">
        <v>67</v>
      </c>
      <c r="R63" s="58" t="s">
        <v>145</v>
      </c>
    </row>
    <row r="64" spans="2:18" ht="12.75" thickBot="1">
      <c r="B64" s="37" t="s">
        <v>41</v>
      </c>
      <c r="C64" s="38"/>
      <c r="D64" s="39"/>
      <c r="E64" s="46">
        <v>38.4</v>
      </c>
      <c r="F64" s="40">
        <v>270947</v>
      </c>
      <c r="G64" s="52">
        <v>140</v>
      </c>
      <c r="H64" s="40">
        <v>631738</v>
      </c>
      <c r="I64" s="53">
        <v>2.33</v>
      </c>
      <c r="J64" s="89">
        <v>630740</v>
      </c>
      <c r="K64" s="59">
        <f t="shared" si="0"/>
        <v>0.16</v>
      </c>
      <c r="L64" s="82">
        <v>38.4</v>
      </c>
      <c r="M64" s="40">
        <v>270947</v>
      </c>
      <c r="N64" s="40">
        <v>140</v>
      </c>
      <c r="O64" s="40">
        <v>566490</v>
      </c>
      <c r="P64" s="53">
        <v>2.09</v>
      </c>
      <c r="Q64" s="89">
        <v>564428</v>
      </c>
      <c r="R64" s="59">
        <f t="shared" si="1"/>
        <v>0.37</v>
      </c>
    </row>
    <row r="65" spans="15:18" ht="12">
      <c r="O65" s="3"/>
      <c r="R65" s="5"/>
    </row>
    <row r="66" spans="15:18" ht="12">
      <c r="O66" s="3"/>
      <c r="R66" s="5"/>
    </row>
  </sheetData>
  <mergeCells count="26">
    <mergeCell ref="C63:D63"/>
    <mergeCell ref="B57:B60"/>
    <mergeCell ref="C60:D60"/>
    <mergeCell ref="C61:D61"/>
    <mergeCell ref="C62:D62"/>
    <mergeCell ref="J6:K6"/>
    <mergeCell ref="Q6:R6"/>
    <mergeCell ref="B2:R2"/>
    <mergeCell ref="B3:R3"/>
    <mergeCell ref="B4:D4"/>
    <mergeCell ref="O4:R4"/>
    <mergeCell ref="C32:D32"/>
    <mergeCell ref="C33:D33"/>
    <mergeCell ref="C42:D42"/>
    <mergeCell ref="C8:D8"/>
    <mergeCell ref="C29:D29"/>
    <mergeCell ref="C30:D30"/>
    <mergeCell ref="C31:D31"/>
    <mergeCell ref="C43:D43"/>
    <mergeCell ref="C44:D44"/>
    <mergeCell ref="C45:D45"/>
    <mergeCell ref="C46:D46"/>
    <mergeCell ref="C56:D56"/>
    <mergeCell ref="C57:D57"/>
    <mergeCell ref="C58:D58"/>
    <mergeCell ref="C59:D59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94" customWidth="1"/>
    <col min="2" max="2" width="7.625" style="94" customWidth="1"/>
    <col min="3" max="3" width="8.625" style="94" customWidth="1"/>
    <col min="4" max="4" width="6.625" style="94" customWidth="1"/>
    <col min="5" max="8" width="8.625" style="94" customWidth="1"/>
    <col min="9" max="9" width="7.625" style="94" customWidth="1"/>
    <col min="10" max="10" width="8.625" style="94" customWidth="1"/>
    <col min="11" max="11" width="6.875" style="94" customWidth="1"/>
    <col min="12" max="14" width="8.625" style="94" customWidth="1"/>
    <col min="15" max="15" width="8.75390625" style="94" customWidth="1"/>
    <col min="16" max="16384" width="9.00390625" style="94" customWidth="1"/>
  </cols>
  <sheetData>
    <row r="1" spans="1:15" ht="14.25" thickBot="1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3"/>
      <c r="O1" s="94" t="s">
        <v>148</v>
      </c>
    </row>
    <row r="2" spans="1:15" ht="14.25" thickBot="1">
      <c r="A2" s="252" t="s">
        <v>60</v>
      </c>
      <c r="B2" s="255" t="s">
        <v>61</v>
      </c>
      <c r="C2" s="256"/>
      <c r="D2" s="256"/>
      <c r="E2" s="256"/>
      <c r="F2" s="256"/>
      <c r="G2" s="257"/>
      <c r="H2" s="258"/>
      <c r="I2" s="256" t="s">
        <v>43</v>
      </c>
      <c r="J2" s="256"/>
      <c r="K2" s="256"/>
      <c r="L2" s="256"/>
      <c r="M2" s="256"/>
      <c r="N2" s="257"/>
      <c r="O2" s="258"/>
    </row>
    <row r="3" spans="1:15" ht="13.5">
      <c r="A3" s="253"/>
      <c r="B3" s="95"/>
      <c r="C3" s="96"/>
      <c r="D3" s="96"/>
      <c r="E3" s="96"/>
      <c r="F3" s="96"/>
      <c r="G3" s="259" t="s">
        <v>70</v>
      </c>
      <c r="H3" s="260"/>
      <c r="I3" s="96"/>
      <c r="J3" s="96"/>
      <c r="K3" s="96"/>
      <c r="L3" s="96"/>
      <c r="M3" s="96"/>
      <c r="N3" s="261" t="s">
        <v>70</v>
      </c>
      <c r="O3" s="262"/>
    </row>
    <row r="4" spans="1:15" ht="52.5" customHeight="1" thickBot="1">
      <c r="A4" s="254"/>
      <c r="B4" s="97" t="s">
        <v>109</v>
      </c>
      <c r="C4" s="98" t="s">
        <v>71</v>
      </c>
      <c r="D4" s="98" t="s">
        <v>62</v>
      </c>
      <c r="E4" s="98" t="s">
        <v>72</v>
      </c>
      <c r="F4" s="99" t="s">
        <v>113</v>
      </c>
      <c r="G4" s="100" t="s">
        <v>73</v>
      </c>
      <c r="H4" s="101" t="s">
        <v>74</v>
      </c>
      <c r="I4" s="98" t="s">
        <v>109</v>
      </c>
      <c r="J4" s="98" t="s">
        <v>71</v>
      </c>
      <c r="K4" s="98" t="s">
        <v>62</v>
      </c>
      <c r="L4" s="98" t="s">
        <v>75</v>
      </c>
      <c r="M4" s="99" t="s">
        <v>113</v>
      </c>
      <c r="N4" s="100" t="s">
        <v>76</v>
      </c>
      <c r="O4" s="102" t="s">
        <v>74</v>
      </c>
    </row>
    <row r="5" spans="1:15" ht="13.5">
      <c r="A5" s="103" t="s">
        <v>77</v>
      </c>
      <c r="B5" s="104">
        <v>36.1</v>
      </c>
      <c r="C5" s="105">
        <v>271873</v>
      </c>
      <c r="D5" s="105">
        <v>148</v>
      </c>
      <c r="E5" s="105">
        <v>731270</v>
      </c>
      <c r="F5" s="106">
        <v>2.69</v>
      </c>
      <c r="G5" s="191">
        <v>745817</v>
      </c>
      <c r="H5" s="108">
        <f aca="true" t="shared" si="0" ref="H5:H15">ROUND((E5-G5)/G5*100,2)</f>
        <v>-1.95</v>
      </c>
      <c r="I5" s="109" t="s">
        <v>67</v>
      </c>
      <c r="J5" s="110" t="s">
        <v>67</v>
      </c>
      <c r="K5" s="111">
        <v>145</v>
      </c>
      <c r="L5" s="105">
        <v>664488</v>
      </c>
      <c r="M5" s="112">
        <v>2.44</v>
      </c>
      <c r="N5" s="191">
        <v>675489</v>
      </c>
      <c r="O5" s="113">
        <f aca="true" t="shared" si="1" ref="O5:O15">ROUND((L5-N5)/N5*100,2)</f>
        <v>-1.63</v>
      </c>
    </row>
    <row r="6" spans="1:15" ht="13.5">
      <c r="A6" s="103" t="s">
        <v>78</v>
      </c>
      <c r="B6" s="104">
        <v>36.4</v>
      </c>
      <c r="C6" s="105">
        <v>274091</v>
      </c>
      <c r="D6" s="105">
        <v>146</v>
      </c>
      <c r="E6" s="105">
        <v>698274</v>
      </c>
      <c r="F6" s="106">
        <v>2.55</v>
      </c>
      <c r="G6" s="191">
        <v>731270</v>
      </c>
      <c r="H6" s="108">
        <f t="shared" si="0"/>
        <v>-4.51</v>
      </c>
      <c r="I6" s="109" t="s">
        <v>67</v>
      </c>
      <c r="J6" s="110" t="s">
        <v>67</v>
      </c>
      <c r="K6" s="111">
        <v>145</v>
      </c>
      <c r="L6" s="105">
        <v>617138</v>
      </c>
      <c r="M6" s="112">
        <v>2.25</v>
      </c>
      <c r="N6" s="191">
        <v>664488</v>
      </c>
      <c r="O6" s="113">
        <f t="shared" si="1"/>
        <v>-7.13</v>
      </c>
    </row>
    <row r="7" spans="1:15" ht="13.5">
      <c r="A7" s="103" t="s">
        <v>79</v>
      </c>
      <c r="B7" s="104">
        <v>36.5</v>
      </c>
      <c r="C7" s="105">
        <v>277339</v>
      </c>
      <c r="D7" s="105">
        <v>145</v>
      </c>
      <c r="E7" s="105">
        <v>703200</v>
      </c>
      <c r="F7" s="106">
        <v>2.5355251154724003</v>
      </c>
      <c r="G7" s="191">
        <v>698274</v>
      </c>
      <c r="H7" s="108">
        <f t="shared" si="0"/>
        <v>0.71</v>
      </c>
      <c r="I7" s="109" t="s">
        <v>67</v>
      </c>
      <c r="J7" s="110" t="s">
        <v>67</v>
      </c>
      <c r="K7" s="111">
        <v>138</v>
      </c>
      <c r="L7" s="105">
        <v>627417</v>
      </c>
      <c r="M7" s="112">
        <v>2.26</v>
      </c>
      <c r="N7" s="191">
        <v>617138</v>
      </c>
      <c r="O7" s="113">
        <f t="shared" si="1"/>
        <v>1.67</v>
      </c>
    </row>
    <row r="8" spans="1:15" ht="13.5">
      <c r="A8" s="103" t="s">
        <v>80</v>
      </c>
      <c r="B8" s="104">
        <v>36.8</v>
      </c>
      <c r="C8" s="105">
        <v>278015</v>
      </c>
      <c r="D8" s="105">
        <v>138</v>
      </c>
      <c r="E8" s="105">
        <v>694998</v>
      </c>
      <c r="F8" s="106">
        <v>2.4998579213351797</v>
      </c>
      <c r="G8" s="191">
        <v>703200</v>
      </c>
      <c r="H8" s="108">
        <f t="shared" si="0"/>
        <v>-1.17</v>
      </c>
      <c r="I8" s="109" t="s">
        <v>67</v>
      </c>
      <c r="J8" s="110" t="s">
        <v>67</v>
      </c>
      <c r="K8" s="114">
        <v>132</v>
      </c>
      <c r="L8" s="105">
        <v>623941</v>
      </c>
      <c r="M8" s="112">
        <v>2.244270992572343</v>
      </c>
      <c r="N8" s="191">
        <v>627417</v>
      </c>
      <c r="O8" s="113">
        <f t="shared" si="1"/>
        <v>-0.55</v>
      </c>
    </row>
    <row r="9" spans="1:15" ht="13.5">
      <c r="A9" s="103" t="s">
        <v>81</v>
      </c>
      <c r="B9" s="115">
        <v>38.8</v>
      </c>
      <c r="C9" s="116">
        <v>272393</v>
      </c>
      <c r="D9" s="117">
        <v>122</v>
      </c>
      <c r="E9" s="116">
        <v>642324</v>
      </c>
      <c r="F9" s="118">
        <v>2.36</v>
      </c>
      <c r="G9" s="193">
        <v>694998</v>
      </c>
      <c r="H9" s="120">
        <f t="shared" si="0"/>
        <v>-7.58</v>
      </c>
      <c r="I9" s="121" t="s">
        <v>67</v>
      </c>
      <c r="J9" s="122" t="s">
        <v>67</v>
      </c>
      <c r="K9" s="114">
        <v>109</v>
      </c>
      <c r="L9" s="116">
        <v>541033</v>
      </c>
      <c r="M9" s="123">
        <v>1.99</v>
      </c>
      <c r="N9" s="193">
        <v>623941</v>
      </c>
      <c r="O9" s="113">
        <f t="shared" si="1"/>
        <v>-13.29</v>
      </c>
    </row>
    <row r="10" spans="1:15" ht="13.5">
      <c r="A10" s="103" t="s">
        <v>82</v>
      </c>
      <c r="B10" s="104">
        <v>38.8</v>
      </c>
      <c r="C10" s="105">
        <v>274704</v>
      </c>
      <c r="D10" s="105">
        <v>112</v>
      </c>
      <c r="E10" s="105">
        <v>654269</v>
      </c>
      <c r="F10" s="118">
        <v>2.38</v>
      </c>
      <c r="G10" s="193">
        <v>642324</v>
      </c>
      <c r="H10" s="108">
        <f t="shared" si="0"/>
        <v>1.86</v>
      </c>
      <c r="I10" s="121" t="s">
        <v>67</v>
      </c>
      <c r="J10" s="122" t="s">
        <v>67</v>
      </c>
      <c r="K10" s="114">
        <v>101</v>
      </c>
      <c r="L10" s="116">
        <v>544426</v>
      </c>
      <c r="M10" s="123">
        <v>1.98</v>
      </c>
      <c r="N10" s="193">
        <v>541033</v>
      </c>
      <c r="O10" s="113">
        <f t="shared" si="1"/>
        <v>0.63</v>
      </c>
    </row>
    <row r="11" spans="1:15" ht="13.5">
      <c r="A11" s="103" t="s">
        <v>83</v>
      </c>
      <c r="B11" s="104">
        <v>38.6</v>
      </c>
      <c r="C11" s="105">
        <v>269274</v>
      </c>
      <c r="D11" s="105">
        <v>131</v>
      </c>
      <c r="E11" s="105">
        <v>624354</v>
      </c>
      <c r="F11" s="106">
        <v>2.32</v>
      </c>
      <c r="G11" s="191">
        <v>654269</v>
      </c>
      <c r="H11" s="108">
        <f t="shared" si="0"/>
        <v>-4.57</v>
      </c>
      <c r="I11" s="109" t="s">
        <v>67</v>
      </c>
      <c r="J11" s="110" t="s">
        <v>67</v>
      </c>
      <c r="K11" s="111">
        <v>131</v>
      </c>
      <c r="L11" s="105">
        <v>520227</v>
      </c>
      <c r="M11" s="112">
        <v>1.93</v>
      </c>
      <c r="N11" s="191">
        <v>544426</v>
      </c>
      <c r="O11" s="113">
        <f t="shared" si="1"/>
        <v>-4.44</v>
      </c>
    </row>
    <row r="12" spans="1:15" ht="13.5">
      <c r="A12" s="103" t="s">
        <v>84</v>
      </c>
      <c r="B12" s="124">
        <v>38.9</v>
      </c>
      <c r="C12" s="105">
        <v>272700</v>
      </c>
      <c r="D12" s="105">
        <v>106</v>
      </c>
      <c r="E12" s="105">
        <v>649516</v>
      </c>
      <c r="F12" s="106">
        <v>2.38</v>
      </c>
      <c r="G12" s="191">
        <v>624354</v>
      </c>
      <c r="H12" s="108">
        <f>ROUND((E12-G12)/G12*100,2)</f>
        <v>4.03</v>
      </c>
      <c r="I12" s="109" t="s">
        <v>67</v>
      </c>
      <c r="J12" s="110" t="s">
        <v>67</v>
      </c>
      <c r="K12" s="125">
        <v>104</v>
      </c>
      <c r="L12" s="105">
        <v>556308</v>
      </c>
      <c r="M12" s="112">
        <v>2.04</v>
      </c>
      <c r="N12" s="191">
        <v>520227</v>
      </c>
      <c r="O12" s="113">
        <f>ROUND((L12-N12)/N12*100,2)</f>
        <v>6.94</v>
      </c>
    </row>
    <row r="13" spans="1:15" ht="14.25" thickBot="1">
      <c r="A13" s="126" t="s">
        <v>146</v>
      </c>
      <c r="B13" s="127">
        <v>38.5</v>
      </c>
      <c r="C13" s="128">
        <v>267684</v>
      </c>
      <c r="D13" s="128">
        <v>121</v>
      </c>
      <c r="E13" s="128">
        <v>630740</v>
      </c>
      <c r="F13" s="129">
        <v>2.36</v>
      </c>
      <c r="G13" s="196">
        <v>649516</v>
      </c>
      <c r="H13" s="131">
        <f t="shared" si="0"/>
        <v>-2.89</v>
      </c>
      <c r="I13" s="209">
        <v>38.2</v>
      </c>
      <c r="J13" s="197">
        <v>267727</v>
      </c>
      <c r="K13" s="134">
        <v>116</v>
      </c>
      <c r="L13" s="128">
        <v>564428</v>
      </c>
      <c r="M13" s="135">
        <v>2.11</v>
      </c>
      <c r="N13" s="199">
        <v>556308</v>
      </c>
      <c r="O13" s="137">
        <f t="shared" si="1"/>
        <v>1.46</v>
      </c>
    </row>
    <row r="14" spans="1:15" ht="13.5">
      <c r="A14" s="138" t="s">
        <v>130</v>
      </c>
      <c r="B14" s="139">
        <v>38.4</v>
      </c>
      <c r="C14" s="140">
        <v>270947</v>
      </c>
      <c r="D14" s="141">
        <v>140</v>
      </c>
      <c r="E14" s="141">
        <v>631738</v>
      </c>
      <c r="F14" s="142">
        <v>2.33</v>
      </c>
      <c r="G14" s="200">
        <v>630740</v>
      </c>
      <c r="H14" s="144">
        <f t="shared" si="0"/>
        <v>0.16</v>
      </c>
      <c r="I14" s="210">
        <v>38.4</v>
      </c>
      <c r="J14" s="201">
        <v>270947</v>
      </c>
      <c r="K14" s="147">
        <v>140</v>
      </c>
      <c r="L14" s="141">
        <v>566490</v>
      </c>
      <c r="M14" s="148">
        <v>2.09</v>
      </c>
      <c r="N14" s="200">
        <v>564428</v>
      </c>
      <c r="O14" s="149">
        <f t="shared" si="1"/>
        <v>0.37</v>
      </c>
    </row>
    <row r="15" spans="1:15" ht="14.25" thickBot="1">
      <c r="A15" s="150" t="s">
        <v>131</v>
      </c>
      <c r="B15" s="151">
        <v>38.5</v>
      </c>
      <c r="C15" s="152">
        <v>267684</v>
      </c>
      <c r="D15" s="153">
        <v>121</v>
      </c>
      <c r="E15" s="152">
        <v>630740</v>
      </c>
      <c r="F15" s="154">
        <v>2.36</v>
      </c>
      <c r="G15" s="202">
        <v>649516</v>
      </c>
      <c r="H15" s="156">
        <f t="shared" si="0"/>
        <v>-2.89</v>
      </c>
      <c r="I15" s="211">
        <v>38.2</v>
      </c>
      <c r="J15" s="203">
        <v>267727</v>
      </c>
      <c r="K15" s="159">
        <v>116</v>
      </c>
      <c r="L15" s="152">
        <v>564428</v>
      </c>
      <c r="M15" s="160">
        <v>2.11</v>
      </c>
      <c r="N15" s="202">
        <v>556308</v>
      </c>
      <c r="O15" s="161">
        <f t="shared" si="1"/>
        <v>1.46</v>
      </c>
    </row>
    <row r="16" spans="1:15" ht="14.25" thickBot="1">
      <c r="A16" s="162" t="s">
        <v>85</v>
      </c>
      <c r="B16" s="163">
        <f aca="true" t="shared" si="2" ref="B16:O16">B14-B15</f>
        <v>-0.10000000000000142</v>
      </c>
      <c r="C16" s="164">
        <f t="shared" si="2"/>
        <v>3263</v>
      </c>
      <c r="D16" s="165">
        <f t="shared" si="2"/>
        <v>19</v>
      </c>
      <c r="E16" s="164">
        <f t="shared" si="2"/>
        <v>998</v>
      </c>
      <c r="F16" s="129">
        <f t="shared" si="2"/>
        <v>-0.029999999999999805</v>
      </c>
      <c r="G16" s="212">
        <f t="shared" si="2"/>
        <v>-18776</v>
      </c>
      <c r="H16" s="166">
        <f t="shared" si="2"/>
        <v>3.0500000000000003</v>
      </c>
      <c r="I16" s="167">
        <f t="shared" si="2"/>
        <v>0.19999999999999574</v>
      </c>
      <c r="J16" s="213">
        <f t="shared" si="2"/>
        <v>3220</v>
      </c>
      <c r="K16" s="165">
        <f t="shared" si="2"/>
        <v>24</v>
      </c>
      <c r="L16" s="164">
        <f t="shared" si="2"/>
        <v>2062</v>
      </c>
      <c r="M16" s="169">
        <f t="shared" si="2"/>
        <v>-0.020000000000000018</v>
      </c>
      <c r="N16" s="196">
        <f t="shared" si="2"/>
        <v>8120</v>
      </c>
      <c r="O16" s="166">
        <f t="shared" si="2"/>
        <v>-1.0899999999999999</v>
      </c>
    </row>
    <row r="24" spans="1:9" ht="14.25" thickBot="1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15" ht="13.5">
      <c r="A25" s="171"/>
      <c r="B25" s="172"/>
      <c r="C25" s="172"/>
      <c r="D25" s="172"/>
      <c r="E25" s="172"/>
      <c r="F25" s="172"/>
      <c r="G25" s="172"/>
      <c r="H25" s="172"/>
      <c r="I25" s="172"/>
      <c r="J25" s="173"/>
      <c r="K25" s="174"/>
      <c r="L25" s="174"/>
      <c r="M25" s="174"/>
      <c r="N25" s="174"/>
      <c r="O25" s="175"/>
    </row>
    <row r="26" spans="1:15" ht="13.5">
      <c r="A26" s="243" t="s">
        <v>86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45"/>
      <c r="O26" s="246"/>
    </row>
    <row r="27" spans="1:15" ht="13.5">
      <c r="A27" s="247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6"/>
    </row>
    <row r="28" spans="1:15" ht="14.25">
      <c r="A28" s="248" t="s">
        <v>115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5"/>
      <c r="N28" s="245"/>
      <c r="O28" s="246"/>
    </row>
    <row r="29" spans="1:15" ht="14.25">
      <c r="A29" s="248" t="s">
        <v>116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5"/>
      <c r="N29" s="245"/>
      <c r="O29" s="246"/>
    </row>
    <row r="30" spans="1:15" ht="25.5" customHeight="1">
      <c r="A30" s="249" t="s">
        <v>117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</row>
    <row r="31" spans="1:15" ht="25.5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8"/>
      <c r="O31" s="179"/>
    </row>
    <row r="32" spans="1:15" ht="25.5" customHeigh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8"/>
      <c r="N32" s="178"/>
      <c r="O32" s="179"/>
    </row>
    <row r="33" spans="1:15" ht="25.5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8"/>
      <c r="N33" s="178"/>
      <c r="O33" s="179"/>
    </row>
    <row r="34" spans="1:15" ht="25.5" customHeight="1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</row>
    <row r="35" spans="1:15" ht="13.5">
      <c r="A35" s="180"/>
      <c r="B35" s="181"/>
      <c r="C35" s="181"/>
      <c r="D35" s="182"/>
      <c r="E35" s="182"/>
      <c r="F35" s="182"/>
      <c r="G35" s="182"/>
      <c r="H35" s="182"/>
      <c r="I35" s="182"/>
      <c r="J35" s="182"/>
      <c r="K35" s="183"/>
      <c r="L35" s="183"/>
      <c r="M35" s="183"/>
      <c r="N35" s="183"/>
      <c r="O35" s="184"/>
    </row>
    <row r="36" spans="1:15" ht="11.25" customHeight="1">
      <c r="A36" s="180"/>
      <c r="B36" s="182"/>
      <c r="C36" s="182"/>
      <c r="D36" s="182"/>
      <c r="E36" s="182"/>
      <c r="F36" s="182"/>
      <c r="G36" s="182"/>
      <c r="H36" s="182"/>
      <c r="I36" s="182"/>
      <c r="J36" s="182"/>
      <c r="K36" s="183"/>
      <c r="L36" s="183"/>
      <c r="M36" s="183"/>
      <c r="N36" s="183"/>
      <c r="O36" s="184"/>
    </row>
    <row r="37" spans="1:15" ht="23.25" customHeight="1">
      <c r="A37" s="243" t="s">
        <v>118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5"/>
      <c r="N37" s="245"/>
      <c r="O37" s="246"/>
    </row>
    <row r="38" spans="1:15" ht="13.5">
      <c r="A38" s="180"/>
      <c r="B38" s="182"/>
      <c r="C38" s="182"/>
      <c r="D38" s="182"/>
      <c r="E38" s="182"/>
      <c r="F38" s="182"/>
      <c r="G38" s="182"/>
      <c r="H38" s="182"/>
      <c r="I38" s="182"/>
      <c r="J38" s="182"/>
      <c r="K38" s="183"/>
      <c r="L38" s="183"/>
      <c r="M38" s="183"/>
      <c r="N38" s="183"/>
      <c r="O38" s="184"/>
    </row>
    <row r="39" spans="1:15" ht="13.5">
      <c r="A39" s="62" t="s">
        <v>87</v>
      </c>
      <c r="C39" s="185"/>
      <c r="D39" s="183"/>
      <c r="F39" s="186"/>
      <c r="G39" s="186" t="s">
        <v>88</v>
      </c>
      <c r="H39" s="183"/>
      <c r="I39" s="183"/>
      <c r="J39" s="183"/>
      <c r="K39" s="183"/>
      <c r="L39" s="183"/>
      <c r="M39" s="183"/>
      <c r="N39" s="183"/>
      <c r="O39" s="184"/>
    </row>
    <row r="40" spans="1:15" ht="13.5">
      <c r="A40" s="62" t="s">
        <v>89</v>
      </c>
      <c r="C40" s="185"/>
      <c r="D40" s="183"/>
      <c r="F40" s="186"/>
      <c r="G40" s="186" t="s">
        <v>90</v>
      </c>
      <c r="H40" s="183"/>
      <c r="I40" s="183"/>
      <c r="J40" s="183"/>
      <c r="K40" s="183"/>
      <c r="L40" s="183"/>
      <c r="M40" s="183"/>
      <c r="N40" s="183"/>
      <c r="O40" s="184"/>
    </row>
    <row r="41" spans="1:15" ht="13.5">
      <c r="A41" s="62" t="s">
        <v>91</v>
      </c>
      <c r="C41" s="185"/>
      <c r="D41" s="183"/>
      <c r="F41" s="186"/>
      <c r="G41" s="186" t="s">
        <v>92</v>
      </c>
      <c r="H41" s="183"/>
      <c r="I41" s="183"/>
      <c r="J41" s="183"/>
      <c r="K41" s="183"/>
      <c r="L41" s="183"/>
      <c r="M41" s="183"/>
      <c r="N41" s="183"/>
      <c r="O41" s="184"/>
    </row>
    <row r="42" spans="1:15" ht="13.5">
      <c r="A42" s="62" t="s">
        <v>93</v>
      </c>
      <c r="B42" s="185"/>
      <c r="C42" s="185"/>
      <c r="D42" s="183"/>
      <c r="F42" s="186"/>
      <c r="G42" s="186" t="s">
        <v>94</v>
      </c>
      <c r="H42" s="183"/>
      <c r="I42" s="183"/>
      <c r="J42" s="183"/>
      <c r="K42" s="183"/>
      <c r="L42" s="183"/>
      <c r="M42" s="183"/>
      <c r="N42" s="183"/>
      <c r="O42" s="184"/>
    </row>
    <row r="43" spans="1:15" ht="13.5">
      <c r="A43" s="62" t="s">
        <v>95</v>
      </c>
      <c r="B43" s="185"/>
      <c r="C43" s="185"/>
      <c r="D43" s="183"/>
      <c r="F43" s="186"/>
      <c r="G43" s="186" t="s">
        <v>96</v>
      </c>
      <c r="H43" s="183"/>
      <c r="I43" s="183"/>
      <c r="J43" s="183"/>
      <c r="K43" s="183"/>
      <c r="L43" s="183"/>
      <c r="M43" s="183"/>
      <c r="N43" s="183"/>
      <c r="O43" s="184"/>
    </row>
    <row r="44" spans="1:15" ht="13.5">
      <c r="A44" s="62" t="s">
        <v>97</v>
      </c>
      <c r="B44" s="185"/>
      <c r="C44" s="185"/>
      <c r="D44" s="183"/>
      <c r="F44" s="186"/>
      <c r="G44" s="186" t="s">
        <v>98</v>
      </c>
      <c r="H44" s="183"/>
      <c r="I44" s="183"/>
      <c r="J44" s="183"/>
      <c r="K44" s="183"/>
      <c r="L44" s="183"/>
      <c r="M44" s="183"/>
      <c r="N44" s="183"/>
      <c r="O44" s="184"/>
    </row>
    <row r="45" spans="1:15" ht="13.5">
      <c r="A45" s="62" t="s">
        <v>99</v>
      </c>
      <c r="B45" s="185"/>
      <c r="C45" s="185"/>
      <c r="D45" s="183"/>
      <c r="F45" s="186"/>
      <c r="G45" s="186" t="s">
        <v>119</v>
      </c>
      <c r="H45" s="183"/>
      <c r="I45" s="183"/>
      <c r="J45" s="183"/>
      <c r="K45" s="183"/>
      <c r="L45" s="183"/>
      <c r="M45" s="183"/>
      <c r="N45" s="183"/>
      <c r="O45" s="184"/>
    </row>
    <row r="46" spans="1:15" ht="13.5">
      <c r="A46" s="62" t="s">
        <v>100</v>
      </c>
      <c r="B46" s="185"/>
      <c r="C46" s="185"/>
      <c r="D46" s="183"/>
      <c r="F46" s="186"/>
      <c r="G46" s="186" t="s">
        <v>120</v>
      </c>
      <c r="H46" s="183"/>
      <c r="I46" s="183"/>
      <c r="J46" s="183"/>
      <c r="K46" s="183"/>
      <c r="L46" s="183"/>
      <c r="M46" s="183"/>
      <c r="N46" s="183"/>
      <c r="O46" s="184"/>
    </row>
    <row r="47" spans="1:15" ht="13.5">
      <c r="A47" s="62" t="s">
        <v>101</v>
      </c>
      <c r="B47" s="185"/>
      <c r="C47" s="185"/>
      <c r="D47" s="183"/>
      <c r="F47" s="186"/>
      <c r="G47" s="186" t="s">
        <v>121</v>
      </c>
      <c r="H47" s="183"/>
      <c r="I47" s="183"/>
      <c r="J47" s="183"/>
      <c r="K47" s="183"/>
      <c r="L47" s="183"/>
      <c r="M47" s="183"/>
      <c r="N47" s="183"/>
      <c r="O47" s="184"/>
    </row>
    <row r="48" spans="1:15" ht="13.5">
      <c r="A48" s="62"/>
      <c r="B48" s="185"/>
      <c r="C48" s="185"/>
      <c r="D48" s="183"/>
      <c r="F48" s="186"/>
      <c r="G48" s="186"/>
      <c r="H48" s="183"/>
      <c r="I48" s="183"/>
      <c r="J48" s="183"/>
      <c r="K48" s="183"/>
      <c r="L48" s="183"/>
      <c r="M48" s="183"/>
      <c r="N48" s="183"/>
      <c r="O48" s="184"/>
    </row>
    <row r="49" spans="1:15" ht="13.5">
      <c r="A49" s="62"/>
      <c r="B49" s="185"/>
      <c r="C49" s="185"/>
      <c r="D49" s="183"/>
      <c r="F49" s="186"/>
      <c r="G49" s="186"/>
      <c r="H49" s="183"/>
      <c r="I49" s="183"/>
      <c r="J49" s="183"/>
      <c r="K49" s="183"/>
      <c r="L49" s="183"/>
      <c r="M49" s="183"/>
      <c r="N49" s="183"/>
      <c r="O49" s="184"/>
    </row>
    <row r="50" spans="1:15" ht="13.5">
      <c r="A50" s="62"/>
      <c r="B50" s="185"/>
      <c r="C50" s="185"/>
      <c r="D50" s="183"/>
      <c r="F50" s="186"/>
      <c r="G50" s="186"/>
      <c r="H50" s="183"/>
      <c r="I50" s="183"/>
      <c r="J50" s="183"/>
      <c r="K50" s="183"/>
      <c r="L50" s="183"/>
      <c r="M50" s="183"/>
      <c r="N50" s="183"/>
      <c r="O50" s="184"/>
    </row>
    <row r="51" spans="1:15" ht="13.5">
      <c r="A51" s="62"/>
      <c r="B51" s="185"/>
      <c r="C51" s="185"/>
      <c r="D51" s="183"/>
      <c r="F51" s="186"/>
      <c r="G51" s="186"/>
      <c r="H51" s="183"/>
      <c r="I51" s="183"/>
      <c r="J51" s="183"/>
      <c r="K51" s="183"/>
      <c r="L51" s="183"/>
      <c r="M51" s="183"/>
      <c r="N51" s="183"/>
      <c r="O51" s="184"/>
    </row>
    <row r="52" spans="1:15" ht="13.5">
      <c r="A52" s="63"/>
      <c r="B52" s="185"/>
      <c r="C52" s="185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</row>
    <row r="53" spans="1:15" ht="13.5">
      <c r="A53" s="63"/>
      <c r="B53" s="185"/>
      <c r="C53" s="185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4"/>
    </row>
    <row r="54" spans="1:15" ht="13.5">
      <c r="A54" s="63"/>
      <c r="B54" s="185"/>
      <c r="C54" s="185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</row>
    <row r="55" spans="1:15" ht="13.5">
      <c r="A55" s="63"/>
      <c r="B55" s="185"/>
      <c r="C55" s="185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4"/>
    </row>
    <row r="56" spans="1:15" ht="13.5">
      <c r="A56" s="63"/>
      <c r="B56" s="185"/>
      <c r="C56" s="185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4"/>
    </row>
    <row r="57" spans="1:15" ht="13.5">
      <c r="A57" s="63"/>
      <c r="B57" s="185"/>
      <c r="C57" s="185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4"/>
    </row>
    <row r="58" spans="1:15" ht="13.5">
      <c r="A58" s="63"/>
      <c r="B58" s="185"/>
      <c r="C58" s="185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4"/>
    </row>
    <row r="59" spans="1:15" ht="13.5">
      <c r="A59" s="63"/>
      <c r="B59" s="185"/>
      <c r="C59" s="185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4"/>
    </row>
    <row r="60" spans="1:15" ht="13.5">
      <c r="A60" s="63"/>
      <c r="B60" s="185"/>
      <c r="C60" s="185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4"/>
    </row>
    <row r="61" spans="1:15" ht="14.25" thickBot="1">
      <c r="A61" s="187"/>
      <c r="B61" s="188"/>
      <c r="C61" s="188"/>
      <c r="D61" s="188"/>
      <c r="E61" s="188"/>
      <c r="F61" s="188"/>
      <c r="G61" s="188"/>
      <c r="H61" s="188"/>
      <c r="I61" s="188"/>
      <c r="J61" s="188"/>
      <c r="K61" s="189"/>
      <c r="L61" s="189"/>
      <c r="M61" s="189"/>
      <c r="N61" s="189"/>
      <c r="O61" s="190"/>
    </row>
  </sheetData>
  <mergeCells count="10">
    <mergeCell ref="A2:A4"/>
    <mergeCell ref="B2:H2"/>
    <mergeCell ref="I2:O2"/>
    <mergeCell ref="G3:H3"/>
    <mergeCell ref="N3:O3"/>
    <mergeCell ref="A37:O37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253906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25390625" style="5" customWidth="1"/>
    <col min="16" max="16" width="7.625" style="3" customWidth="1"/>
    <col min="17" max="17" width="8.125" style="3" customWidth="1"/>
    <col min="18" max="18" width="7.625" style="3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6" t="s">
        <v>123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8.75">
      <c r="B3" s="226" t="s">
        <v>132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2.75" thickBot="1">
      <c r="B4" s="227" t="s">
        <v>133</v>
      </c>
      <c r="C4" s="227"/>
      <c r="D4" s="227"/>
      <c r="O4" s="228" t="s">
        <v>150</v>
      </c>
      <c r="P4" s="228"/>
      <c r="Q4" s="228"/>
      <c r="R4" s="228"/>
    </row>
    <row r="5" spans="2:18" s="6" customFormat="1" ht="12.75" thickBot="1">
      <c r="B5" s="7"/>
      <c r="C5" s="8"/>
      <c r="D5" s="9"/>
      <c r="E5" s="10" t="s">
        <v>42</v>
      </c>
      <c r="F5" s="11"/>
      <c r="G5" s="10"/>
      <c r="H5" s="12"/>
      <c r="I5" s="13"/>
      <c r="J5" s="13"/>
      <c r="K5" s="14"/>
      <c r="L5" s="12" t="s">
        <v>43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70"/>
      <c r="F6" s="61"/>
      <c r="G6" s="61"/>
      <c r="H6" s="61"/>
      <c r="I6" s="61"/>
      <c r="J6" s="224" t="s">
        <v>70</v>
      </c>
      <c r="K6" s="225"/>
      <c r="L6" s="61"/>
      <c r="M6" s="61"/>
      <c r="N6" s="61"/>
      <c r="O6" s="61"/>
      <c r="P6" s="61"/>
      <c r="Q6" s="224" t="s">
        <v>70</v>
      </c>
      <c r="R6" s="225"/>
    </row>
    <row r="7" spans="2:18" s="6" customFormat="1" ht="42.75" customHeight="1" thickBot="1">
      <c r="B7" s="19"/>
      <c r="C7" s="20"/>
      <c r="D7" s="21"/>
      <c r="E7" s="71" t="s">
        <v>109</v>
      </c>
      <c r="F7" s="64" t="s">
        <v>71</v>
      </c>
      <c r="G7" s="64" t="s">
        <v>62</v>
      </c>
      <c r="H7" s="64" t="s">
        <v>72</v>
      </c>
      <c r="I7" s="65" t="s">
        <v>103</v>
      </c>
      <c r="J7" s="66" t="s">
        <v>102</v>
      </c>
      <c r="K7" s="67" t="s">
        <v>74</v>
      </c>
      <c r="L7" s="64" t="s">
        <v>109</v>
      </c>
      <c r="M7" s="64" t="s">
        <v>71</v>
      </c>
      <c r="N7" s="64" t="s">
        <v>62</v>
      </c>
      <c r="O7" s="64" t="s">
        <v>75</v>
      </c>
      <c r="P7" s="68" t="s">
        <v>103</v>
      </c>
      <c r="Q7" s="66" t="s">
        <v>76</v>
      </c>
      <c r="R7" s="69" t="s">
        <v>74</v>
      </c>
    </row>
    <row r="8" spans="2:18" ht="12">
      <c r="B8" s="22"/>
      <c r="C8" s="229" t="s">
        <v>0</v>
      </c>
      <c r="D8" s="230"/>
      <c r="E8" s="41">
        <v>38.5</v>
      </c>
      <c r="F8" s="23">
        <v>266196</v>
      </c>
      <c r="G8" s="47">
        <v>122</v>
      </c>
      <c r="H8" s="23">
        <v>672763</v>
      </c>
      <c r="I8" s="72">
        <v>2.53</v>
      </c>
      <c r="J8" s="83">
        <v>674246</v>
      </c>
      <c r="K8" s="54">
        <f>ROUND((H8-J8)/J8*100,2)</f>
        <v>-0.22</v>
      </c>
      <c r="L8" s="77">
        <v>38.5</v>
      </c>
      <c r="M8" s="23">
        <v>266397</v>
      </c>
      <c r="N8" s="23">
        <v>121</v>
      </c>
      <c r="O8" s="23">
        <v>617626</v>
      </c>
      <c r="P8" s="72">
        <v>2.32</v>
      </c>
      <c r="Q8" s="83">
        <v>609583</v>
      </c>
      <c r="R8" s="54">
        <f>ROUND((O8-Q8)/Q8*100,2)</f>
        <v>1.32</v>
      </c>
    </row>
    <row r="9" spans="2:18" ht="12">
      <c r="B9" s="24"/>
      <c r="C9" s="25"/>
      <c r="D9" s="60" t="s">
        <v>134</v>
      </c>
      <c r="E9" s="42">
        <v>40.4</v>
      </c>
      <c r="F9" s="27">
        <v>268931</v>
      </c>
      <c r="G9" s="48" t="s">
        <v>126</v>
      </c>
      <c r="H9" s="27">
        <v>652880</v>
      </c>
      <c r="I9" s="73">
        <v>2.43</v>
      </c>
      <c r="J9" s="84">
        <v>539582</v>
      </c>
      <c r="K9" s="85">
        <f aca="true" t="shared" si="0" ref="K9:K64">ROUND((H9-J9)/J9*100,2)</f>
        <v>21</v>
      </c>
      <c r="L9" s="78">
        <v>40.4</v>
      </c>
      <c r="M9" s="27">
        <v>268931</v>
      </c>
      <c r="N9" s="27" t="s">
        <v>126</v>
      </c>
      <c r="O9" s="27">
        <v>584880</v>
      </c>
      <c r="P9" s="73">
        <v>2.17</v>
      </c>
      <c r="Q9" s="84">
        <v>399954</v>
      </c>
      <c r="R9" s="55">
        <f aca="true" t="shared" si="1" ref="R9:R64">ROUND((O9-Q9)/Q9*100,2)</f>
        <v>46.24</v>
      </c>
    </row>
    <row r="10" spans="2:18" ht="12">
      <c r="B10" s="24"/>
      <c r="C10" s="25"/>
      <c r="D10" s="60" t="s">
        <v>135</v>
      </c>
      <c r="E10" s="42">
        <v>41.9</v>
      </c>
      <c r="F10" s="27">
        <v>267663</v>
      </c>
      <c r="G10" s="48">
        <v>6</v>
      </c>
      <c r="H10" s="27">
        <v>624387</v>
      </c>
      <c r="I10" s="73">
        <v>2.33</v>
      </c>
      <c r="J10" s="84">
        <v>533121</v>
      </c>
      <c r="K10" s="85">
        <f t="shared" si="0"/>
        <v>17.12</v>
      </c>
      <c r="L10" s="78">
        <v>41.9</v>
      </c>
      <c r="M10" s="27">
        <v>267663</v>
      </c>
      <c r="N10" s="27">
        <v>6</v>
      </c>
      <c r="O10" s="27">
        <v>385239</v>
      </c>
      <c r="P10" s="73">
        <v>1.44</v>
      </c>
      <c r="Q10" s="84">
        <v>326846</v>
      </c>
      <c r="R10" s="55">
        <f t="shared" si="1"/>
        <v>17.87</v>
      </c>
    </row>
    <row r="11" spans="2:18" ht="12">
      <c r="B11" s="24"/>
      <c r="C11" s="25"/>
      <c r="D11" s="60" t="s">
        <v>136</v>
      </c>
      <c r="E11" s="42">
        <v>40.5</v>
      </c>
      <c r="F11" s="27">
        <v>268047</v>
      </c>
      <c r="G11" s="48" t="s">
        <v>126</v>
      </c>
      <c r="H11" s="27">
        <v>557271</v>
      </c>
      <c r="I11" s="73">
        <v>2.08</v>
      </c>
      <c r="J11" s="84">
        <v>527997</v>
      </c>
      <c r="K11" s="85">
        <f t="shared" si="0"/>
        <v>5.54</v>
      </c>
      <c r="L11" s="78">
        <v>40.5</v>
      </c>
      <c r="M11" s="27">
        <v>268047</v>
      </c>
      <c r="N11" s="27" t="s">
        <v>126</v>
      </c>
      <c r="O11" s="27">
        <v>404559</v>
      </c>
      <c r="P11" s="73">
        <v>1.51</v>
      </c>
      <c r="Q11" s="84">
        <v>398620</v>
      </c>
      <c r="R11" s="55">
        <f t="shared" si="1"/>
        <v>1.49</v>
      </c>
    </row>
    <row r="12" spans="2:18" ht="12">
      <c r="B12" s="24"/>
      <c r="C12" s="25"/>
      <c r="D12" s="60" t="s">
        <v>1</v>
      </c>
      <c r="E12" s="42">
        <v>35.9</v>
      </c>
      <c r="F12" s="27">
        <v>253462</v>
      </c>
      <c r="G12" s="48">
        <v>4</v>
      </c>
      <c r="H12" s="27">
        <v>604794</v>
      </c>
      <c r="I12" s="73">
        <v>2.39</v>
      </c>
      <c r="J12" s="84">
        <v>604238</v>
      </c>
      <c r="K12" s="85">
        <f t="shared" si="0"/>
        <v>0.09</v>
      </c>
      <c r="L12" s="78">
        <v>35.9</v>
      </c>
      <c r="M12" s="27">
        <v>253462</v>
      </c>
      <c r="N12" s="27">
        <v>4</v>
      </c>
      <c r="O12" s="27">
        <v>536625</v>
      </c>
      <c r="P12" s="73">
        <v>2.12</v>
      </c>
      <c r="Q12" s="84">
        <v>567750</v>
      </c>
      <c r="R12" s="55">
        <f t="shared" si="1"/>
        <v>-5.48</v>
      </c>
    </row>
    <row r="13" spans="2:18" ht="12">
      <c r="B13" s="24"/>
      <c r="C13" s="25"/>
      <c r="D13" s="60" t="s">
        <v>2</v>
      </c>
      <c r="E13" s="42">
        <v>36</v>
      </c>
      <c r="F13" s="27">
        <v>237894</v>
      </c>
      <c r="G13" s="48" t="s">
        <v>126</v>
      </c>
      <c r="H13" s="27">
        <v>500553</v>
      </c>
      <c r="I13" s="73">
        <v>2.1</v>
      </c>
      <c r="J13" s="84">
        <v>530537</v>
      </c>
      <c r="K13" s="85">
        <f t="shared" si="0"/>
        <v>-5.65</v>
      </c>
      <c r="L13" s="78">
        <v>36</v>
      </c>
      <c r="M13" s="27">
        <v>237894</v>
      </c>
      <c r="N13" s="27" t="s">
        <v>126</v>
      </c>
      <c r="O13" s="27">
        <v>450559</v>
      </c>
      <c r="P13" s="73">
        <v>1.89</v>
      </c>
      <c r="Q13" s="84">
        <v>448198</v>
      </c>
      <c r="R13" s="55">
        <f t="shared" si="1"/>
        <v>0.53</v>
      </c>
    </row>
    <row r="14" spans="2:18" ht="12">
      <c r="B14" s="24"/>
      <c r="C14" s="25"/>
      <c r="D14" s="60" t="s">
        <v>3</v>
      </c>
      <c r="E14" s="42">
        <v>38</v>
      </c>
      <c r="F14" s="27">
        <v>290819</v>
      </c>
      <c r="G14" s="48">
        <v>9</v>
      </c>
      <c r="H14" s="27">
        <v>736928</v>
      </c>
      <c r="I14" s="73">
        <v>2.53</v>
      </c>
      <c r="J14" s="84">
        <v>768837</v>
      </c>
      <c r="K14" s="85">
        <f t="shared" si="0"/>
        <v>-4.15</v>
      </c>
      <c r="L14" s="78">
        <v>38</v>
      </c>
      <c r="M14" s="27">
        <v>290819</v>
      </c>
      <c r="N14" s="27">
        <v>9</v>
      </c>
      <c r="O14" s="27">
        <v>711061</v>
      </c>
      <c r="P14" s="73">
        <v>2.45</v>
      </c>
      <c r="Q14" s="84">
        <v>701510</v>
      </c>
      <c r="R14" s="55">
        <f t="shared" si="1"/>
        <v>1.36</v>
      </c>
    </row>
    <row r="15" spans="2:18" ht="12">
      <c r="B15" s="24"/>
      <c r="C15" s="25"/>
      <c r="D15" s="60" t="s">
        <v>137</v>
      </c>
      <c r="E15" s="42" t="s">
        <v>67</v>
      </c>
      <c r="F15" s="27" t="s">
        <v>67</v>
      </c>
      <c r="G15" s="48" t="s">
        <v>67</v>
      </c>
      <c r="H15" s="27" t="s">
        <v>67</v>
      </c>
      <c r="I15" s="73" t="s">
        <v>67</v>
      </c>
      <c r="J15" s="84" t="s">
        <v>67</v>
      </c>
      <c r="K15" s="85" t="s">
        <v>138</v>
      </c>
      <c r="L15" s="78" t="s">
        <v>67</v>
      </c>
      <c r="M15" s="27" t="s">
        <v>67</v>
      </c>
      <c r="N15" s="27" t="s">
        <v>67</v>
      </c>
      <c r="O15" s="27" t="s">
        <v>67</v>
      </c>
      <c r="P15" s="73" t="s">
        <v>67</v>
      </c>
      <c r="Q15" s="84" t="s">
        <v>67</v>
      </c>
      <c r="R15" s="55" t="s">
        <v>138</v>
      </c>
    </row>
    <row r="16" spans="2:18" ht="12">
      <c r="B16" s="24"/>
      <c r="C16" s="25"/>
      <c r="D16" s="60" t="s">
        <v>4</v>
      </c>
      <c r="E16" s="42">
        <v>39.8</v>
      </c>
      <c r="F16" s="27">
        <v>209000</v>
      </c>
      <c r="G16" s="48" t="s">
        <v>126</v>
      </c>
      <c r="H16" s="27">
        <v>627000</v>
      </c>
      <c r="I16" s="73">
        <v>3</v>
      </c>
      <c r="J16" s="84" t="s">
        <v>67</v>
      </c>
      <c r="K16" s="85" t="s">
        <v>138</v>
      </c>
      <c r="L16" s="78">
        <v>39.8</v>
      </c>
      <c r="M16" s="27">
        <v>209000</v>
      </c>
      <c r="N16" s="27" t="s">
        <v>126</v>
      </c>
      <c r="O16" s="27">
        <v>616550</v>
      </c>
      <c r="P16" s="73">
        <v>2.95</v>
      </c>
      <c r="Q16" s="84" t="s">
        <v>67</v>
      </c>
      <c r="R16" s="55" t="s">
        <v>138</v>
      </c>
    </row>
    <row r="17" spans="2:18" ht="12">
      <c r="B17" s="24"/>
      <c r="C17" s="25"/>
      <c r="D17" s="60" t="s">
        <v>139</v>
      </c>
      <c r="E17" s="42">
        <v>41.6</v>
      </c>
      <c r="F17" s="27">
        <v>287252</v>
      </c>
      <c r="G17" s="48" t="s">
        <v>126</v>
      </c>
      <c r="H17" s="27">
        <v>586700</v>
      </c>
      <c r="I17" s="73">
        <v>2.04</v>
      </c>
      <c r="J17" s="84">
        <v>638200</v>
      </c>
      <c r="K17" s="85">
        <f t="shared" si="0"/>
        <v>-8.07</v>
      </c>
      <c r="L17" s="78">
        <v>41.6</v>
      </c>
      <c r="M17" s="27">
        <v>287252</v>
      </c>
      <c r="N17" s="27" t="s">
        <v>126</v>
      </c>
      <c r="O17" s="27">
        <v>504567</v>
      </c>
      <c r="P17" s="73">
        <v>1.76</v>
      </c>
      <c r="Q17" s="84">
        <v>547433</v>
      </c>
      <c r="R17" s="55">
        <f t="shared" si="1"/>
        <v>-7.83</v>
      </c>
    </row>
    <row r="18" spans="2:18" ht="12">
      <c r="B18" s="24"/>
      <c r="C18" s="25"/>
      <c r="D18" s="60" t="s">
        <v>140</v>
      </c>
      <c r="E18" s="42">
        <v>40.1</v>
      </c>
      <c r="F18" s="27">
        <v>283954</v>
      </c>
      <c r="G18" s="48" t="s">
        <v>126</v>
      </c>
      <c r="H18" s="27">
        <v>541833</v>
      </c>
      <c r="I18" s="73">
        <v>1.91</v>
      </c>
      <c r="J18" s="84">
        <v>542751</v>
      </c>
      <c r="K18" s="85">
        <f t="shared" si="0"/>
        <v>-0.17</v>
      </c>
      <c r="L18" s="78">
        <v>40.1</v>
      </c>
      <c r="M18" s="27">
        <v>283954</v>
      </c>
      <c r="N18" s="27" t="s">
        <v>126</v>
      </c>
      <c r="O18" s="27">
        <v>365937</v>
      </c>
      <c r="P18" s="73">
        <v>1.29</v>
      </c>
      <c r="Q18" s="84">
        <v>347861</v>
      </c>
      <c r="R18" s="55">
        <f t="shared" si="1"/>
        <v>5.2</v>
      </c>
    </row>
    <row r="19" spans="2:18" ht="12">
      <c r="B19" s="24"/>
      <c r="C19" s="25"/>
      <c r="D19" s="60" t="s">
        <v>5</v>
      </c>
      <c r="E19" s="42">
        <v>40.4</v>
      </c>
      <c r="F19" s="27">
        <v>280428</v>
      </c>
      <c r="G19" s="48" t="s">
        <v>126</v>
      </c>
      <c r="H19" s="27">
        <v>750000</v>
      </c>
      <c r="I19" s="73">
        <v>2.67</v>
      </c>
      <c r="J19" s="84">
        <v>650000</v>
      </c>
      <c r="K19" s="85">
        <f t="shared" si="0"/>
        <v>15.38</v>
      </c>
      <c r="L19" s="78">
        <v>40.4</v>
      </c>
      <c r="M19" s="27">
        <v>280428</v>
      </c>
      <c r="N19" s="27" t="s">
        <v>126</v>
      </c>
      <c r="O19" s="27">
        <v>680000</v>
      </c>
      <c r="P19" s="73">
        <v>2.42</v>
      </c>
      <c r="Q19" s="84">
        <v>515000</v>
      </c>
      <c r="R19" s="55">
        <f t="shared" si="1"/>
        <v>32.04</v>
      </c>
    </row>
    <row r="20" spans="2:18" ht="12">
      <c r="B20" s="24" t="s">
        <v>6</v>
      </c>
      <c r="C20" s="25"/>
      <c r="D20" s="60" t="s">
        <v>7</v>
      </c>
      <c r="E20" s="42">
        <v>36.5</v>
      </c>
      <c r="F20" s="27">
        <v>256886</v>
      </c>
      <c r="G20" s="48" t="s">
        <v>126</v>
      </c>
      <c r="H20" s="27">
        <v>759720</v>
      </c>
      <c r="I20" s="73">
        <v>2.96</v>
      </c>
      <c r="J20" s="84">
        <v>637501</v>
      </c>
      <c r="K20" s="85">
        <f t="shared" si="0"/>
        <v>19.17</v>
      </c>
      <c r="L20" s="78">
        <v>36.5</v>
      </c>
      <c r="M20" s="27">
        <v>256886</v>
      </c>
      <c r="N20" s="27" t="s">
        <v>126</v>
      </c>
      <c r="O20" s="27">
        <v>713912</v>
      </c>
      <c r="P20" s="73">
        <v>2.78</v>
      </c>
      <c r="Q20" s="84">
        <v>593195</v>
      </c>
      <c r="R20" s="55">
        <f t="shared" si="1"/>
        <v>20.35</v>
      </c>
    </row>
    <row r="21" spans="2:18" ht="12">
      <c r="B21" s="24"/>
      <c r="C21" s="25"/>
      <c r="D21" s="60" t="s">
        <v>8</v>
      </c>
      <c r="E21" s="42">
        <v>37.4</v>
      </c>
      <c r="F21" s="27">
        <v>235412</v>
      </c>
      <c r="G21" s="48">
        <v>6</v>
      </c>
      <c r="H21" s="27">
        <v>616361</v>
      </c>
      <c r="I21" s="73">
        <v>2.62</v>
      </c>
      <c r="J21" s="84">
        <v>637020</v>
      </c>
      <c r="K21" s="85">
        <f t="shared" si="0"/>
        <v>-3.24</v>
      </c>
      <c r="L21" s="78">
        <v>37.4</v>
      </c>
      <c r="M21" s="27">
        <v>234123</v>
      </c>
      <c r="N21" s="27">
        <v>5</v>
      </c>
      <c r="O21" s="27">
        <v>568123</v>
      </c>
      <c r="P21" s="73">
        <v>2.43</v>
      </c>
      <c r="Q21" s="84">
        <v>554187</v>
      </c>
      <c r="R21" s="55">
        <f t="shared" si="1"/>
        <v>2.51</v>
      </c>
    </row>
    <row r="22" spans="2:18" ht="12">
      <c r="B22" s="24"/>
      <c r="C22" s="25"/>
      <c r="D22" s="60" t="s">
        <v>9</v>
      </c>
      <c r="E22" s="42">
        <v>40.8</v>
      </c>
      <c r="F22" s="27">
        <v>287056</v>
      </c>
      <c r="G22" s="48">
        <v>11</v>
      </c>
      <c r="H22" s="27">
        <v>713450</v>
      </c>
      <c r="I22" s="73">
        <v>2.49</v>
      </c>
      <c r="J22" s="84">
        <v>722334</v>
      </c>
      <c r="K22" s="85">
        <f t="shared" si="0"/>
        <v>-1.23</v>
      </c>
      <c r="L22" s="78">
        <v>40.8</v>
      </c>
      <c r="M22" s="27">
        <v>287056</v>
      </c>
      <c r="N22" s="27">
        <v>11</v>
      </c>
      <c r="O22" s="27">
        <v>631800</v>
      </c>
      <c r="P22" s="73">
        <v>2.2</v>
      </c>
      <c r="Q22" s="84">
        <v>617012</v>
      </c>
      <c r="R22" s="55">
        <f t="shared" si="1"/>
        <v>2.4</v>
      </c>
    </row>
    <row r="23" spans="2:18" ht="12">
      <c r="B23" s="24"/>
      <c r="C23" s="25"/>
      <c r="D23" s="60" t="s">
        <v>10</v>
      </c>
      <c r="E23" s="42">
        <v>38.5</v>
      </c>
      <c r="F23" s="27">
        <v>266309</v>
      </c>
      <c r="G23" s="48">
        <v>6</v>
      </c>
      <c r="H23" s="27">
        <v>686827</v>
      </c>
      <c r="I23" s="73">
        <v>2.58</v>
      </c>
      <c r="J23" s="84">
        <v>664690</v>
      </c>
      <c r="K23" s="85">
        <f t="shared" si="0"/>
        <v>3.33</v>
      </c>
      <c r="L23" s="78">
        <v>38.5</v>
      </c>
      <c r="M23" s="27">
        <v>266309</v>
      </c>
      <c r="N23" s="27">
        <v>6</v>
      </c>
      <c r="O23" s="27">
        <v>624505</v>
      </c>
      <c r="P23" s="73">
        <v>2.35</v>
      </c>
      <c r="Q23" s="84">
        <v>641318</v>
      </c>
      <c r="R23" s="55">
        <f t="shared" si="1"/>
        <v>-2.62</v>
      </c>
    </row>
    <row r="24" spans="2:18" ht="12">
      <c r="B24" s="24"/>
      <c r="C24" s="25"/>
      <c r="D24" s="60" t="s">
        <v>47</v>
      </c>
      <c r="E24" s="42">
        <v>38.3</v>
      </c>
      <c r="F24" s="27">
        <v>281081</v>
      </c>
      <c r="G24" s="48" t="s">
        <v>126</v>
      </c>
      <c r="H24" s="27">
        <v>755925</v>
      </c>
      <c r="I24" s="73">
        <v>2.69</v>
      </c>
      <c r="J24" s="84">
        <v>735199</v>
      </c>
      <c r="K24" s="85">
        <f t="shared" si="0"/>
        <v>2.82</v>
      </c>
      <c r="L24" s="78">
        <v>38.3</v>
      </c>
      <c r="M24" s="27">
        <v>281081</v>
      </c>
      <c r="N24" s="27" t="s">
        <v>126</v>
      </c>
      <c r="O24" s="27">
        <v>699609</v>
      </c>
      <c r="P24" s="73">
        <v>2.49</v>
      </c>
      <c r="Q24" s="84">
        <v>726309</v>
      </c>
      <c r="R24" s="55">
        <f t="shared" si="1"/>
        <v>-3.68</v>
      </c>
    </row>
    <row r="25" spans="2:18" ht="12">
      <c r="B25" s="24"/>
      <c r="C25" s="25"/>
      <c r="D25" s="60" t="s">
        <v>48</v>
      </c>
      <c r="E25" s="42">
        <v>38.1</v>
      </c>
      <c r="F25" s="27">
        <v>243770</v>
      </c>
      <c r="G25" s="48" t="s">
        <v>126</v>
      </c>
      <c r="H25" s="27">
        <v>560093</v>
      </c>
      <c r="I25" s="73">
        <v>2.3</v>
      </c>
      <c r="J25" s="84">
        <v>585100</v>
      </c>
      <c r="K25" s="85">
        <f t="shared" si="0"/>
        <v>-4.27</v>
      </c>
      <c r="L25" s="78">
        <v>38.1</v>
      </c>
      <c r="M25" s="27">
        <v>243770</v>
      </c>
      <c r="N25" s="27" t="s">
        <v>126</v>
      </c>
      <c r="O25" s="27">
        <v>571466</v>
      </c>
      <c r="P25" s="73">
        <v>2.34</v>
      </c>
      <c r="Q25" s="84">
        <v>482325</v>
      </c>
      <c r="R25" s="55">
        <f t="shared" si="1"/>
        <v>18.48</v>
      </c>
    </row>
    <row r="26" spans="2:18" ht="12">
      <c r="B26" s="24"/>
      <c r="C26" s="25"/>
      <c r="D26" s="60" t="s">
        <v>11</v>
      </c>
      <c r="E26" s="42">
        <v>37</v>
      </c>
      <c r="F26" s="27">
        <v>258522</v>
      </c>
      <c r="G26" s="48">
        <v>47</v>
      </c>
      <c r="H26" s="27">
        <v>692059</v>
      </c>
      <c r="I26" s="73">
        <v>2.68</v>
      </c>
      <c r="J26" s="84">
        <v>703653</v>
      </c>
      <c r="K26" s="85">
        <f t="shared" si="0"/>
        <v>-1.65</v>
      </c>
      <c r="L26" s="78">
        <v>37</v>
      </c>
      <c r="M26" s="27">
        <v>258522</v>
      </c>
      <c r="N26" s="27">
        <v>47</v>
      </c>
      <c r="O26" s="27">
        <v>665167</v>
      </c>
      <c r="P26" s="73">
        <v>2.57</v>
      </c>
      <c r="Q26" s="84">
        <v>676092</v>
      </c>
      <c r="R26" s="55">
        <f t="shared" si="1"/>
        <v>-1.62</v>
      </c>
    </row>
    <row r="27" spans="2:18" ht="12">
      <c r="B27" s="24"/>
      <c r="C27" s="25"/>
      <c r="D27" s="60" t="s">
        <v>12</v>
      </c>
      <c r="E27" s="42">
        <v>39</v>
      </c>
      <c r="F27" s="27">
        <v>306914</v>
      </c>
      <c r="G27" s="48" t="s">
        <v>126</v>
      </c>
      <c r="H27" s="27">
        <v>770888</v>
      </c>
      <c r="I27" s="73">
        <v>2.51</v>
      </c>
      <c r="J27" s="84">
        <v>774440</v>
      </c>
      <c r="K27" s="85">
        <f t="shared" si="0"/>
        <v>-0.46</v>
      </c>
      <c r="L27" s="78">
        <v>39</v>
      </c>
      <c r="M27" s="27">
        <v>306914</v>
      </c>
      <c r="N27" s="27" t="s">
        <v>126</v>
      </c>
      <c r="O27" s="27">
        <v>767154</v>
      </c>
      <c r="P27" s="73">
        <v>2.5</v>
      </c>
      <c r="Q27" s="84">
        <v>745060</v>
      </c>
      <c r="R27" s="55">
        <f t="shared" si="1"/>
        <v>2.97</v>
      </c>
    </row>
    <row r="28" spans="2:18" ht="12">
      <c r="B28" s="24"/>
      <c r="C28" s="25"/>
      <c r="D28" s="60" t="s">
        <v>13</v>
      </c>
      <c r="E28" s="42">
        <v>42.4</v>
      </c>
      <c r="F28" s="27">
        <v>279940</v>
      </c>
      <c r="G28" s="48">
        <v>8</v>
      </c>
      <c r="H28" s="27">
        <v>686822</v>
      </c>
      <c r="I28" s="73">
        <v>2.45</v>
      </c>
      <c r="J28" s="84">
        <v>713928</v>
      </c>
      <c r="K28" s="85">
        <f t="shared" si="0"/>
        <v>-3.8</v>
      </c>
      <c r="L28" s="78">
        <v>42.4</v>
      </c>
      <c r="M28" s="27">
        <v>279940</v>
      </c>
      <c r="N28" s="27">
        <v>8</v>
      </c>
      <c r="O28" s="27">
        <v>646961</v>
      </c>
      <c r="P28" s="73">
        <v>2.31</v>
      </c>
      <c r="Q28" s="84">
        <v>644818</v>
      </c>
      <c r="R28" s="55">
        <f t="shared" si="1"/>
        <v>0.33</v>
      </c>
    </row>
    <row r="29" spans="2:18" ht="12">
      <c r="B29" s="24" t="s">
        <v>14</v>
      </c>
      <c r="C29" s="231" t="s">
        <v>15</v>
      </c>
      <c r="D29" s="232"/>
      <c r="E29" s="43" t="s">
        <v>67</v>
      </c>
      <c r="F29" s="28" t="s">
        <v>67</v>
      </c>
      <c r="G29" s="49" t="s">
        <v>67</v>
      </c>
      <c r="H29" s="28" t="s">
        <v>67</v>
      </c>
      <c r="I29" s="74" t="s">
        <v>67</v>
      </c>
      <c r="J29" s="86" t="s">
        <v>67</v>
      </c>
      <c r="K29" s="56" t="s">
        <v>141</v>
      </c>
      <c r="L29" s="79" t="s">
        <v>67</v>
      </c>
      <c r="M29" s="28" t="s">
        <v>67</v>
      </c>
      <c r="N29" s="28" t="s">
        <v>67</v>
      </c>
      <c r="O29" s="28" t="s">
        <v>67</v>
      </c>
      <c r="P29" s="74" t="s">
        <v>67</v>
      </c>
      <c r="Q29" s="86" t="s">
        <v>67</v>
      </c>
      <c r="R29" s="56" t="s">
        <v>141</v>
      </c>
    </row>
    <row r="30" spans="2:18" ht="12">
      <c r="B30" s="24"/>
      <c r="C30" s="231" t="s">
        <v>16</v>
      </c>
      <c r="D30" s="232"/>
      <c r="E30" s="43">
        <v>38.6</v>
      </c>
      <c r="F30" s="28">
        <v>284096</v>
      </c>
      <c r="G30" s="49" t="s">
        <v>126</v>
      </c>
      <c r="H30" s="28">
        <v>640000</v>
      </c>
      <c r="I30" s="74">
        <v>2.25</v>
      </c>
      <c r="J30" s="86">
        <v>625000</v>
      </c>
      <c r="K30" s="56">
        <f t="shared" si="0"/>
        <v>2.4</v>
      </c>
      <c r="L30" s="79">
        <v>38.6</v>
      </c>
      <c r="M30" s="28">
        <v>284096</v>
      </c>
      <c r="N30" s="28" t="s">
        <v>126</v>
      </c>
      <c r="O30" s="28">
        <v>610000</v>
      </c>
      <c r="P30" s="74">
        <v>2.15</v>
      </c>
      <c r="Q30" s="86">
        <v>625000</v>
      </c>
      <c r="R30" s="56">
        <f t="shared" si="1"/>
        <v>-2.4</v>
      </c>
    </row>
    <row r="31" spans="2:18" ht="12">
      <c r="B31" s="24"/>
      <c r="C31" s="231" t="s">
        <v>17</v>
      </c>
      <c r="D31" s="232"/>
      <c r="E31" s="43">
        <v>36.2</v>
      </c>
      <c r="F31" s="28">
        <v>280183</v>
      </c>
      <c r="G31" s="49">
        <v>4</v>
      </c>
      <c r="H31" s="28">
        <v>639848</v>
      </c>
      <c r="I31" s="74">
        <v>2.28</v>
      </c>
      <c r="J31" s="86">
        <v>605951</v>
      </c>
      <c r="K31" s="56">
        <f t="shared" si="0"/>
        <v>5.59</v>
      </c>
      <c r="L31" s="79">
        <v>36.2</v>
      </c>
      <c r="M31" s="28">
        <v>280183</v>
      </c>
      <c r="N31" s="28">
        <v>4</v>
      </c>
      <c r="O31" s="28">
        <v>576688</v>
      </c>
      <c r="P31" s="74">
        <v>2.06</v>
      </c>
      <c r="Q31" s="86">
        <v>508215</v>
      </c>
      <c r="R31" s="56">
        <f t="shared" si="1"/>
        <v>13.47</v>
      </c>
    </row>
    <row r="32" spans="2:18" ht="12">
      <c r="B32" s="24"/>
      <c r="C32" s="231" t="s">
        <v>49</v>
      </c>
      <c r="D32" s="232"/>
      <c r="E32" s="43">
        <v>38.5</v>
      </c>
      <c r="F32" s="28">
        <v>401135</v>
      </c>
      <c r="G32" s="49" t="s">
        <v>126</v>
      </c>
      <c r="H32" s="28">
        <v>876000</v>
      </c>
      <c r="I32" s="74">
        <v>2.18</v>
      </c>
      <c r="J32" s="86" t="s">
        <v>67</v>
      </c>
      <c r="K32" s="56" t="s">
        <v>141</v>
      </c>
      <c r="L32" s="79">
        <v>38.5</v>
      </c>
      <c r="M32" s="28">
        <v>401135</v>
      </c>
      <c r="N32" s="28" t="s">
        <v>126</v>
      </c>
      <c r="O32" s="28">
        <v>871000</v>
      </c>
      <c r="P32" s="74">
        <v>2.17</v>
      </c>
      <c r="Q32" s="86" t="s">
        <v>67</v>
      </c>
      <c r="R32" s="56" t="s">
        <v>141</v>
      </c>
    </row>
    <row r="33" spans="2:18" ht="12">
      <c r="B33" s="24"/>
      <c r="C33" s="231" t="s">
        <v>50</v>
      </c>
      <c r="D33" s="232"/>
      <c r="E33" s="43" t="s">
        <v>67</v>
      </c>
      <c r="F33" s="28" t="s">
        <v>67</v>
      </c>
      <c r="G33" s="49" t="s">
        <v>67</v>
      </c>
      <c r="H33" s="28" t="s">
        <v>67</v>
      </c>
      <c r="I33" s="74" t="s">
        <v>67</v>
      </c>
      <c r="J33" s="86" t="s">
        <v>67</v>
      </c>
      <c r="K33" s="56" t="s">
        <v>145</v>
      </c>
      <c r="L33" s="79" t="s">
        <v>67</v>
      </c>
      <c r="M33" s="28" t="s">
        <v>67</v>
      </c>
      <c r="N33" s="28" t="s">
        <v>67</v>
      </c>
      <c r="O33" s="28" t="s">
        <v>67</v>
      </c>
      <c r="P33" s="74" t="s">
        <v>67</v>
      </c>
      <c r="Q33" s="86" t="s">
        <v>67</v>
      </c>
      <c r="R33" s="56" t="s">
        <v>145</v>
      </c>
    </row>
    <row r="34" spans="2:18" ht="12">
      <c r="B34" s="24"/>
      <c r="C34" s="90" t="s">
        <v>111</v>
      </c>
      <c r="D34" s="91"/>
      <c r="E34" s="42">
        <v>44.7</v>
      </c>
      <c r="F34" s="27">
        <v>253454</v>
      </c>
      <c r="G34" s="48">
        <v>8</v>
      </c>
      <c r="H34" s="27">
        <v>610933</v>
      </c>
      <c r="I34" s="73">
        <v>2.41</v>
      </c>
      <c r="J34" s="84">
        <v>587017</v>
      </c>
      <c r="K34" s="85">
        <f t="shared" si="0"/>
        <v>4.07</v>
      </c>
      <c r="L34" s="78">
        <v>42.5</v>
      </c>
      <c r="M34" s="27">
        <v>268233</v>
      </c>
      <c r="N34" s="27">
        <v>7</v>
      </c>
      <c r="O34" s="27">
        <v>493444</v>
      </c>
      <c r="P34" s="73">
        <v>1.84</v>
      </c>
      <c r="Q34" s="84">
        <v>439942</v>
      </c>
      <c r="R34" s="55">
        <f t="shared" si="1"/>
        <v>12.16</v>
      </c>
    </row>
    <row r="35" spans="2:18" ht="12">
      <c r="B35" s="24"/>
      <c r="C35" s="25"/>
      <c r="D35" s="26" t="s">
        <v>143</v>
      </c>
      <c r="E35" s="42" t="s">
        <v>67</v>
      </c>
      <c r="F35" s="27" t="s">
        <v>67</v>
      </c>
      <c r="G35" s="48" t="s">
        <v>67</v>
      </c>
      <c r="H35" s="27" t="s">
        <v>67</v>
      </c>
      <c r="I35" s="73" t="s">
        <v>67</v>
      </c>
      <c r="J35" s="84" t="s">
        <v>67</v>
      </c>
      <c r="K35" s="85" t="s">
        <v>145</v>
      </c>
      <c r="L35" s="78" t="s">
        <v>67</v>
      </c>
      <c r="M35" s="27" t="s">
        <v>67</v>
      </c>
      <c r="N35" s="27" t="s">
        <v>67</v>
      </c>
      <c r="O35" s="27" t="s">
        <v>67</v>
      </c>
      <c r="P35" s="73" t="s">
        <v>67</v>
      </c>
      <c r="Q35" s="84" t="s">
        <v>67</v>
      </c>
      <c r="R35" s="55" t="s">
        <v>145</v>
      </c>
    </row>
    <row r="36" spans="2:18" ht="12">
      <c r="B36" s="24"/>
      <c r="C36" s="25"/>
      <c r="D36" s="26" t="s">
        <v>18</v>
      </c>
      <c r="E36" s="42">
        <v>44.3</v>
      </c>
      <c r="F36" s="27">
        <v>255556</v>
      </c>
      <c r="G36" s="48" t="s">
        <v>126</v>
      </c>
      <c r="H36" s="27">
        <v>511112</v>
      </c>
      <c r="I36" s="73">
        <v>2</v>
      </c>
      <c r="J36" s="84">
        <v>530324</v>
      </c>
      <c r="K36" s="85">
        <f t="shared" si="0"/>
        <v>-3.62</v>
      </c>
      <c r="L36" s="78">
        <v>44.3</v>
      </c>
      <c r="M36" s="27">
        <v>255556</v>
      </c>
      <c r="N36" s="27" t="s">
        <v>126</v>
      </c>
      <c r="O36" s="27">
        <v>473612</v>
      </c>
      <c r="P36" s="73">
        <v>1.85</v>
      </c>
      <c r="Q36" s="84">
        <v>530324</v>
      </c>
      <c r="R36" s="55">
        <f t="shared" si="1"/>
        <v>-10.69</v>
      </c>
    </row>
    <row r="37" spans="2:18" ht="12">
      <c r="B37" s="24" t="s">
        <v>19</v>
      </c>
      <c r="C37" s="25"/>
      <c r="D37" s="26" t="s">
        <v>20</v>
      </c>
      <c r="E37" s="42">
        <v>44.8</v>
      </c>
      <c r="F37" s="27">
        <v>252753</v>
      </c>
      <c r="G37" s="48">
        <v>6</v>
      </c>
      <c r="H37" s="27">
        <v>644206</v>
      </c>
      <c r="I37" s="73">
        <v>2.55</v>
      </c>
      <c r="J37" s="84">
        <v>596466</v>
      </c>
      <c r="K37" s="85">
        <f t="shared" si="0"/>
        <v>8</v>
      </c>
      <c r="L37" s="78">
        <v>41.8</v>
      </c>
      <c r="M37" s="27">
        <v>273304</v>
      </c>
      <c r="N37" s="27">
        <v>5</v>
      </c>
      <c r="O37" s="27">
        <v>501377</v>
      </c>
      <c r="P37" s="73">
        <v>1.83</v>
      </c>
      <c r="Q37" s="84">
        <v>424878</v>
      </c>
      <c r="R37" s="55">
        <f t="shared" si="1"/>
        <v>18</v>
      </c>
    </row>
    <row r="38" spans="2:18" ht="12">
      <c r="B38" s="24"/>
      <c r="C38" s="25"/>
      <c r="D38" s="26" t="s">
        <v>51</v>
      </c>
      <c r="E38" s="42" t="s">
        <v>67</v>
      </c>
      <c r="F38" s="27" t="s">
        <v>67</v>
      </c>
      <c r="G38" s="48" t="s">
        <v>67</v>
      </c>
      <c r="H38" s="27" t="s">
        <v>67</v>
      </c>
      <c r="I38" s="73" t="s">
        <v>67</v>
      </c>
      <c r="J38" s="84" t="s">
        <v>67</v>
      </c>
      <c r="K38" s="85" t="s">
        <v>145</v>
      </c>
      <c r="L38" s="78" t="s">
        <v>67</v>
      </c>
      <c r="M38" s="27" t="s">
        <v>67</v>
      </c>
      <c r="N38" s="27" t="s">
        <v>67</v>
      </c>
      <c r="O38" s="27" t="s">
        <v>67</v>
      </c>
      <c r="P38" s="73" t="s">
        <v>67</v>
      </c>
      <c r="Q38" s="84" t="s">
        <v>67</v>
      </c>
      <c r="R38" s="55" t="s">
        <v>145</v>
      </c>
    </row>
    <row r="39" spans="2:18" ht="12">
      <c r="B39" s="24"/>
      <c r="C39" s="25"/>
      <c r="D39" s="26" t="s">
        <v>52</v>
      </c>
      <c r="E39" s="42" t="s">
        <v>67</v>
      </c>
      <c r="F39" s="27" t="s">
        <v>67</v>
      </c>
      <c r="G39" s="48" t="s">
        <v>67</v>
      </c>
      <c r="H39" s="27" t="s">
        <v>67</v>
      </c>
      <c r="I39" s="73" t="s">
        <v>67</v>
      </c>
      <c r="J39" s="84" t="s">
        <v>67</v>
      </c>
      <c r="K39" s="85" t="s">
        <v>144</v>
      </c>
      <c r="L39" s="78" t="s">
        <v>67</v>
      </c>
      <c r="M39" s="27" t="s">
        <v>67</v>
      </c>
      <c r="N39" s="27" t="s">
        <v>67</v>
      </c>
      <c r="O39" s="27" t="s">
        <v>67</v>
      </c>
      <c r="P39" s="73" t="s">
        <v>67</v>
      </c>
      <c r="Q39" s="84" t="s">
        <v>67</v>
      </c>
      <c r="R39" s="55" t="s">
        <v>144</v>
      </c>
    </row>
    <row r="40" spans="2:18" ht="12">
      <c r="B40" s="24"/>
      <c r="C40" s="25"/>
      <c r="D40" s="26" t="s">
        <v>53</v>
      </c>
      <c r="E40" s="42" t="s">
        <v>67</v>
      </c>
      <c r="F40" s="27" t="s">
        <v>67</v>
      </c>
      <c r="G40" s="48" t="s">
        <v>67</v>
      </c>
      <c r="H40" s="27" t="s">
        <v>67</v>
      </c>
      <c r="I40" s="73" t="s">
        <v>67</v>
      </c>
      <c r="J40" s="84" t="s">
        <v>67</v>
      </c>
      <c r="K40" s="85" t="s">
        <v>127</v>
      </c>
      <c r="L40" s="78" t="s">
        <v>67</v>
      </c>
      <c r="M40" s="27" t="s">
        <v>67</v>
      </c>
      <c r="N40" s="27" t="s">
        <v>67</v>
      </c>
      <c r="O40" s="27" t="s">
        <v>67</v>
      </c>
      <c r="P40" s="73" t="s">
        <v>67</v>
      </c>
      <c r="Q40" s="84" t="s">
        <v>67</v>
      </c>
      <c r="R40" s="55" t="s">
        <v>127</v>
      </c>
    </row>
    <row r="41" spans="2:18" ht="12">
      <c r="B41" s="24"/>
      <c r="C41" s="25"/>
      <c r="D41" s="26" t="s">
        <v>54</v>
      </c>
      <c r="E41" s="42" t="s">
        <v>67</v>
      </c>
      <c r="F41" s="27" t="s">
        <v>67</v>
      </c>
      <c r="G41" s="48" t="s">
        <v>67</v>
      </c>
      <c r="H41" s="27" t="s">
        <v>67</v>
      </c>
      <c r="I41" s="73" t="s">
        <v>67</v>
      </c>
      <c r="J41" s="84" t="s">
        <v>67</v>
      </c>
      <c r="K41" s="85" t="s">
        <v>127</v>
      </c>
      <c r="L41" s="78" t="s">
        <v>67</v>
      </c>
      <c r="M41" s="27" t="s">
        <v>67</v>
      </c>
      <c r="N41" s="27" t="s">
        <v>67</v>
      </c>
      <c r="O41" s="27" t="s">
        <v>67</v>
      </c>
      <c r="P41" s="73" t="s">
        <v>67</v>
      </c>
      <c r="Q41" s="84" t="s">
        <v>67</v>
      </c>
      <c r="R41" s="55" t="s">
        <v>127</v>
      </c>
    </row>
    <row r="42" spans="2:18" ht="12">
      <c r="B42" s="24"/>
      <c r="C42" s="235" t="s">
        <v>55</v>
      </c>
      <c r="D42" s="236"/>
      <c r="E42" s="43">
        <v>35.5</v>
      </c>
      <c r="F42" s="28">
        <v>244473</v>
      </c>
      <c r="G42" s="49">
        <v>5</v>
      </c>
      <c r="H42" s="28">
        <v>491222</v>
      </c>
      <c r="I42" s="74">
        <v>2.01</v>
      </c>
      <c r="J42" s="86">
        <v>539771</v>
      </c>
      <c r="K42" s="56">
        <f t="shared" si="0"/>
        <v>-8.99</v>
      </c>
      <c r="L42" s="79">
        <v>35.5</v>
      </c>
      <c r="M42" s="28">
        <v>244473</v>
      </c>
      <c r="N42" s="28">
        <v>5</v>
      </c>
      <c r="O42" s="28">
        <v>457202</v>
      </c>
      <c r="P42" s="74">
        <v>1.87</v>
      </c>
      <c r="Q42" s="86">
        <v>532262</v>
      </c>
      <c r="R42" s="56">
        <f t="shared" si="1"/>
        <v>-14.1</v>
      </c>
    </row>
    <row r="43" spans="2:18" ht="12">
      <c r="B43" s="24"/>
      <c r="C43" s="235" t="s">
        <v>56</v>
      </c>
      <c r="D43" s="236"/>
      <c r="E43" s="43" t="s">
        <v>67</v>
      </c>
      <c r="F43" s="28" t="s">
        <v>67</v>
      </c>
      <c r="G43" s="49" t="s">
        <v>67</v>
      </c>
      <c r="H43" s="28" t="s">
        <v>67</v>
      </c>
      <c r="I43" s="74" t="s">
        <v>67</v>
      </c>
      <c r="J43" s="86" t="s">
        <v>67</v>
      </c>
      <c r="K43" s="56" t="s">
        <v>145</v>
      </c>
      <c r="L43" s="79" t="s">
        <v>67</v>
      </c>
      <c r="M43" s="28" t="s">
        <v>67</v>
      </c>
      <c r="N43" s="28" t="s">
        <v>67</v>
      </c>
      <c r="O43" s="28" t="s">
        <v>67</v>
      </c>
      <c r="P43" s="74" t="s">
        <v>67</v>
      </c>
      <c r="Q43" s="86" t="s">
        <v>67</v>
      </c>
      <c r="R43" s="56" t="s">
        <v>145</v>
      </c>
    </row>
    <row r="44" spans="2:18" ht="12">
      <c r="B44" s="24"/>
      <c r="C44" s="235" t="s">
        <v>57</v>
      </c>
      <c r="D44" s="236"/>
      <c r="E44" s="43" t="s">
        <v>67</v>
      </c>
      <c r="F44" s="28" t="s">
        <v>67</v>
      </c>
      <c r="G44" s="49" t="s">
        <v>67</v>
      </c>
      <c r="H44" s="28" t="s">
        <v>67</v>
      </c>
      <c r="I44" s="74" t="s">
        <v>67</v>
      </c>
      <c r="J44" s="86" t="s">
        <v>67</v>
      </c>
      <c r="K44" s="56" t="s">
        <v>149</v>
      </c>
      <c r="L44" s="79" t="s">
        <v>67</v>
      </c>
      <c r="M44" s="28" t="s">
        <v>67</v>
      </c>
      <c r="N44" s="28" t="s">
        <v>67</v>
      </c>
      <c r="O44" s="28" t="s">
        <v>67</v>
      </c>
      <c r="P44" s="74" t="s">
        <v>67</v>
      </c>
      <c r="Q44" s="86" t="s">
        <v>67</v>
      </c>
      <c r="R44" s="56" t="s">
        <v>149</v>
      </c>
    </row>
    <row r="45" spans="2:18" ht="12">
      <c r="B45" s="24"/>
      <c r="C45" s="235" t="s">
        <v>58</v>
      </c>
      <c r="D45" s="236"/>
      <c r="E45" s="43" t="s">
        <v>67</v>
      </c>
      <c r="F45" s="28" t="s">
        <v>67</v>
      </c>
      <c r="G45" s="49" t="s">
        <v>67</v>
      </c>
      <c r="H45" s="28" t="s">
        <v>67</v>
      </c>
      <c r="I45" s="74" t="s">
        <v>67</v>
      </c>
      <c r="J45" s="86" t="s">
        <v>67</v>
      </c>
      <c r="K45" s="56" t="s">
        <v>149</v>
      </c>
      <c r="L45" s="79" t="s">
        <v>67</v>
      </c>
      <c r="M45" s="28" t="s">
        <v>67</v>
      </c>
      <c r="N45" s="28" t="s">
        <v>67</v>
      </c>
      <c r="O45" s="28" t="s">
        <v>67</v>
      </c>
      <c r="P45" s="74" t="s">
        <v>67</v>
      </c>
      <c r="Q45" s="86" t="s">
        <v>67</v>
      </c>
      <c r="R45" s="56" t="s">
        <v>149</v>
      </c>
    </row>
    <row r="46" spans="2:18" ht="12.75" thickBot="1">
      <c r="B46" s="24"/>
      <c r="C46" s="237" t="s">
        <v>59</v>
      </c>
      <c r="D46" s="238"/>
      <c r="E46" s="42">
        <v>33.9</v>
      </c>
      <c r="F46" s="27">
        <v>230390</v>
      </c>
      <c r="G46" s="48">
        <v>4</v>
      </c>
      <c r="H46" s="27">
        <v>502611</v>
      </c>
      <c r="I46" s="73">
        <v>2.18</v>
      </c>
      <c r="J46" s="84">
        <v>555188</v>
      </c>
      <c r="K46" s="85">
        <f t="shared" si="0"/>
        <v>-9.47</v>
      </c>
      <c r="L46" s="78">
        <v>32.6</v>
      </c>
      <c r="M46" s="27">
        <v>214119</v>
      </c>
      <c r="N46" s="27" t="s">
        <v>126</v>
      </c>
      <c r="O46" s="27">
        <v>433455</v>
      </c>
      <c r="P46" s="73">
        <v>2.02</v>
      </c>
      <c r="Q46" s="84">
        <v>490254</v>
      </c>
      <c r="R46" s="55">
        <f t="shared" si="1"/>
        <v>-11.59</v>
      </c>
    </row>
    <row r="47" spans="2:18" ht="12">
      <c r="B47" s="22"/>
      <c r="C47" s="29" t="s">
        <v>21</v>
      </c>
      <c r="D47" s="30" t="s">
        <v>22</v>
      </c>
      <c r="E47" s="44">
        <v>40.1</v>
      </c>
      <c r="F47" s="31">
        <v>332657</v>
      </c>
      <c r="G47" s="50">
        <v>10</v>
      </c>
      <c r="H47" s="31">
        <v>876658</v>
      </c>
      <c r="I47" s="75">
        <v>2.64</v>
      </c>
      <c r="J47" s="87">
        <v>862922</v>
      </c>
      <c r="K47" s="57">
        <f t="shared" si="0"/>
        <v>1.59</v>
      </c>
      <c r="L47" s="80">
        <v>40.1</v>
      </c>
      <c r="M47" s="31">
        <v>332657</v>
      </c>
      <c r="N47" s="31">
        <v>10</v>
      </c>
      <c r="O47" s="31">
        <v>849812</v>
      </c>
      <c r="P47" s="75">
        <v>2.55</v>
      </c>
      <c r="Q47" s="87">
        <v>823187</v>
      </c>
      <c r="R47" s="57">
        <f t="shared" si="1"/>
        <v>3.23</v>
      </c>
    </row>
    <row r="48" spans="2:18" ht="12">
      <c r="B48" s="24" t="s">
        <v>23</v>
      </c>
      <c r="C48" s="32"/>
      <c r="D48" s="33" t="s">
        <v>24</v>
      </c>
      <c r="E48" s="43">
        <v>38.3</v>
      </c>
      <c r="F48" s="28">
        <v>284491</v>
      </c>
      <c r="G48" s="49">
        <v>32</v>
      </c>
      <c r="H48" s="28">
        <v>730892</v>
      </c>
      <c r="I48" s="74">
        <v>2.57</v>
      </c>
      <c r="J48" s="86">
        <v>735825</v>
      </c>
      <c r="K48" s="56">
        <f t="shared" si="0"/>
        <v>-0.67</v>
      </c>
      <c r="L48" s="79">
        <v>38.4</v>
      </c>
      <c r="M48" s="28">
        <v>284662</v>
      </c>
      <c r="N48" s="28">
        <v>31</v>
      </c>
      <c r="O48" s="28">
        <v>702642</v>
      </c>
      <c r="P48" s="74">
        <v>2.47</v>
      </c>
      <c r="Q48" s="86">
        <v>680873</v>
      </c>
      <c r="R48" s="56">
        <f t="shared" si="1"/>
        <v>3.2</v>
      </c>
    </row>
    <row r="49" spans="2:18" ht="12">
      <c r="B49" s="24"/>
      <c r="C49" s="32" t="s">
        <v>25</v>
      </c>
      <c r="D49" s="33" t="s">
        <v>26</v>
      </c>
      <c r="E49" s="43">
        <v>37.7</v>
      </c>
      <c r="F49" s="28">
        <v>277879</v>
      </c>
      <c r="G49" s="49">
        <v>16</v>
      </c>
      <c r="H49" s="28">
        <v>742388</v>
      </c>
      <c r="I49" s="74">
        <v>2.67</v>
      </c>
      <c r="J49" s="86">
        <v>729789</v>
      </c>
      <c r="K49" s="56">
        <f t="shared" si="0"/>
        <v>1.73</v>
      </c>
      <c r="L49" s="79">
        <v>37.7</v>
      </c>
      <c r="M49" s="28">
        <v>277879</v>
      </c>
      <c r="N49" s="28">
        <v>16</v>
      </c>
      <c r="O49" s="28">
        <v>695056</v>
      </c>
      <c r="P49" s="74">
        <v>2.5</v>
      </c>
      <c r="Q49" s="86">
        <v>686303</v>
      </c>
      <c r="R49" s="56">
        <f t="shared" si="1"/>
        <v>1.28</v>
      </c>
    </row>
    <row r="50" spans="2:18" ht="12">
      <c r="B50" s="24"/>
      <c r="C50" s="32"/>
      <c r="D50" s="33" t="s">
        <v>27</v>
      </c>
      <c r="E50" s="43">
        <v>37.3</v>
      </c>
      <c r="F50" s="28">
        <v>252205</v>
      </c>
      <c r="G50" s="49">
        <v>22</v>
      </c>
      <c r="H50" s="28">
        <v>635078</v>
      </c>
      <c r="I50" s="74">
        <v>2.52</v>
      </c>
      <c r="J50" s="86">
        <v>596915</v>
      </c>
      <c r="K50" s="56">
        <f t="shared" si="0"/>
        <v>6.39</v>
      </c>
      <c r="L50" s="79">
        <v>36.2</v>
      </c>
      <c r="M50" s="28">
        <v>257072</v>
      </c>
      <c r="N50" s="28">
        <v>21</v>
      </c>
      <c r="O50" s="28">
        <v>598741</v>
      </c>
      <c r="P50" s="74">
        <v>2.33</v>
      </c>
      <c r="Q50" s="86">
        <v>527744</v>
      </c>
      <c r="R50" s="56">
        <f t="shared" si="1"/>
        <v>13.45</v>
      </c>
    </row>
    <row r="51" spans="2:18" ht="12">
      <c r="B51" s="24" t="s">
        <v>28</v>
      </c>
      <c r="C51" s="34" t="s">
        <v>6</v>
      </c>
      <c r="D51" s="33" t="s">
        <v>29</v>
      </c>
      <c r="E51" s="43">
        <v>38.1</v>
      </c>
      <c r="F51" s="28">
        <v>280311</v>
      </c>
      <c r="G51" s="49">
        <v>80</v>
      </c>
      <c r="H51" s="28">
        <v>725063</v>
      </c>
      <c r="I51" s="74">
        <v>2.59</v>
      </c>
      <c r="J51" s="86">
        <v>711542</v>
      </c>
      <c r="K51" s="56">
        <f t="shared" si="0"/>
        <v>1.9</v>
      </c>
      <c r="L51" s="79">
        <v>37.9</v>
      </c>
      <c r="M51" s="28">
        <v>281996</v>
      </c>
      <c r="N51" s="28">
        <v>78</v>
      </c>
      <c r="O51" s="28">
        <v>691980</v>
      </c>
      <c r="P51" s="74">
        <v>2.45</v>
      </c>
      <c r="Q51" s="86">
        <v>656873</v>
      </c>
      <c r="R51" s="56">
        <f t="shared" si="1"/>
        <v>5.34</v>
      </c>
    </row>
    <row r="52" spans="2:18" ht="12">
      <c r="B52" s="24"/>
      <c r="C52" s="32" t="s">
        <v>30</v>
      </c>
      <c r="D52" s="33" t="s">
        <v>31</v>
      </c>
      <c r="E52" s="43">
        <v>37.2</v>
      </c>
      <c r="F52" s="28">
        <v>240247</v>
      </c>
      <c r="G52" s="49">
        <v>44</v>
      </c>
      <c r="H52" s="28">
        <v>573423</v>
      </c>
      <c r="I52" s="74">
        <v>2.39</v>
      </c>
      <c r="J52" s="86">
        <v>576379</v>
      </c>
      <c r="K52" s="56">
        <f t="shared" si="0"/>
        <v>-0.51</v>
      </c>
      <c r="L52" s="79">
        <v>37.2</v>
      </c>
      <c r="M52" s="28">
        <v>240209</v>
      </c>
      <c r="N52" s="28">
        <v>43</v>
      </c>
      <c r="O52" s="28">
        <v>512286</v>
      </c>
      <c r="P52" s="74">
        <v>2.13</v>
      </c>
      <c r="Q52" s="86">
        <v>511960</v>
      </c>
      <c r="R52" s="56">
        <f t="shared" si="1"/>
        <v>0.06</v>
      </c>
    </row>
    <row r="53" spans="2:18" ht="12">
      <c r="B53" s="24"/>
      <c r="C53" s="32" t="s">
        <v>32</v>
      </c>
      <c r="D53" s="33" t="s">
        <v>33</v>
      </c>
      <c r="E53" s="43">
        <v>41.9</v>
      </c>
      <c r="F53" s="28">
        <v>259666</v>
      </c>
      <c r="G53" s="49">
        <v>16</v>
      </c>
      <c r="H53" s="28">
        <v>597980</v>
      </c>
      <c r="I53" s="74">
        <v>2.3</v>
      </c>
      <c r="J53" s="86">
        <v>591674</v>
      </c>
      <c r="K53" s="56">
        <f t="shared" si="0"/>
        <v>1.07</v>
      </c>
      <c r="L53" s="79">
        <v>41.9</v>
      </c>
      <c r="M53" s="28">
        <v>259666</v>
      </c>
      <c r="N53" s="28">
        <v>16</v>
      </c>
      <c r="O53" s="28">
        <v>510670</v>
      </c>
      <c r="P53" s="74">
        <v>1.97</v>
      </c>
      <c r="Q53" s="86">
        <v>496824</v>
      </c>
      <c r="R53" s="56">
        <f t="shared" si="1"/>
        <v>2.79</v>
      </c>
    </row>
    <row r="54" spans="2:18" ht="12">
      <c r="B54" s="24" t="s">
        <v>19</v>
      </c>
      <c r="C54" s="32" t="s">
        <v>25</v>
      </c>
      <c r="D54" s="33" t="s">
        <v>34</v>
      </c>
      <c r="E54" s="43">
        <v>52</v>
      </c>
      <c r="F54" s="28">
        <v>267032</v>
      </c>
      <c r="G54" s="49" t="s">
        <v>126</v>
      </c>
      <c r="H54" s="28">
        <v>634174</v>
      </c>
      <c r="I54" s="74">
        <v>2.37</v>
      </c>
      <c r="J54" s="86">
        <v>631000</v>
      </c>
      <c r="K54" s="56">
        <f t="shared" si="0"/>
        <v>0.5</v>
      </c>
      <c r="L54" s="79">
        <v>52</v>
      </c>
      <c r="M54" s="28">
        <v>267032</v>
      </c>
      <c r="N54" s="28" t="s">
        <v>126</v>
      </c>
      <c r="O54" s="28">
        <v>255549</v>
      </c>
      <c r="P54" s="74">
        <v>0.96</v>
      </c>
      <c r="Q54" s="86">
        <v>357400</v>
      </c>
      <c r="R54" s="56">
        <f t="shared" si="1"/>
        <v>-28.5</v>
      </c>
    </row>
    <row r="55" spans="2:18" ht="12">
      <c r="B55" s="24"/>
      <c r="C55" s="32" t="s">
        <v>6</v>
      </c>
      <c r="D55" s="33" t="s">
        <v>29</v>
      </c>
      <c r="E55" s="43">
        <v>39.1</v>
      </c>
      <c r="F55" s="28">
        <v>246454</v>
      </c>
      <c r="G55" s="49">
        <v>63</v>
      </c>
      <c r="H55" s="28">
        <v>582553</v>
      </c>
      <c r="I55" s="74">
        <v>2.36</v>
      </c>
      <c r="J55" s="86">
        <v>583092</v>
      </c>
      <c r="K55" s="56">
        <f t="shared" si="0"/>
        <v>-0.09</v>
      </c>
      <c r="L55" s="79">
        <v>39.1</v>
      </c>
      <c r="M55" s="28">
        <v>246528</v>
      </c>
      <c r="N55" s="28">
        <v>62</v>
      </c>
      <c r="O55" s="28">
        <v>499446</v>
      </c>
      <c r="P55" s="74">
        <v>2.03</v>
      </c>
      <c r="Q55" s="86">
        <v>501471</v>
      </c>
      <c r="R55" s="56">
        <f t="shared" si="1"/>
        <v>-0.4</v>
      </c>
    </row>
    <row r="56" spans="2:18" ht="12.75" thickBot="1">
      <c r="B56" s="35"/>
      <c r="C56" s="239" t="s">
        <v>35</v>
      </c>
      <c r="D56" s="240"/>
      <c r="E56" s="45">
        <v>37.4</v>
      </c>
      <c r="F56" s="36">
        <v>250953</v>
      </c>
      <c r="G56" s="51" t="s">
        <v>126</v>
      </c>
      <c r="H56" s="36">
        <v>400318</v>
      </c>
      <c r="I56" s="76">
        <v>1.6</v>
      </c>
      <c r="J56" s="88">
        <v>569778</v>
      </c>
      <c r="K56" s="58">
        <f t="shared" si="0"/>
        <v>-29.74</v>
      </c>
      <c r="L56" s="81">
        <v>37.4</v>
      </c>
      <c r="M56" s="36">
        <v>250953</v>
      </c>
      <c r="N56" s="36" t="s">
        <v>126</v>
      </c>
      <c r="O56" s="36">
        <v>310404</v>
      </c>
      <c r="P56" s="76">
        <v>1.24</v>
      </c>
      <c r="Q56" s="88">
        <v>448536</v>
      </c>
      <c r="R56" s="58">
        <f t="shared" si="1"/>
        <v>-30.8</v>
      </c>
    </row>
    <row r="57" spans="2:18" ht="13.5" customHeight="1">
      <c r="B57" s="216" t="s">
        <v>104</v>
      </c>
      <c r="C57" s="241" t="s">
        <v>105</v>
      </c>
      <c r="D57" s="241"/>
      <c r="E57" s="44">
        <v>38.2</v>
      </c>
      <c r="F57" s="31">
        <v>271850</v>
      </c>
      <c r="G57" s="50">
        <v>98</v>
      </c>
      <c r="H57" s="31">
        <v>679422</v>
      </c>
      <c r="I57" s="75">
        <v>2.5</v>
      </c>
      <c r="J57" s="87">
        <v>680776</v>
      </c>
      <c r="K57" s="57">
        <f t="shared" si="0"/>
        <v>-0.2</v>
      </c>
      <c r="L57" s="80">
        <v>38.2</v>
      </c>
      <c r="M57" s="31">
        <v>271774</v>
      </c>
      <c r="N57" s="31">
        <v>97</v>
      </c>
      <c r="O57" s="31">
        <v>646985</v>
      </c>
      <c r="P57" s="75">
        <v>2.38</v>
      </c>
      <c r="Q57" s="87">
        <v>642473</v>
      </c>
      <c r="R57" s="57">
        <f t="shared" si="1"/>
        <v>0.7</v>
      </c>
    </row>
    <row r="58" spans="2:18" ht="12">
      <c r="B58" s="217"/>
      <c r="C58" s="242" t="s">
        <v>106</v>
      </c>
      <c r="D58" s="242"/>
      <c r="E58" s="43">
        <v>33.1</v>
      </c>
      <c r="F58" s="28">
        <v>242798</v>
      </c>
      <c r="G58" s="49" t="s">
        <v>126</v>
      </c>
      <c r="H58" s="28">
        <v>586056</v>
      </c>
      <c r="I58" s="74">
        <v>2.41</v>
      </c>
      <c r="J58" s="86">
        <v>530996</v>
      </c>
      <c r="K58" s="56">
        <f t="shared" si="0"/>
        <v>10.37</v>
      </c>
      <c r="L58" s="79">
        <v>33.1</v>
      </c>
      <c r="M58" s="28">
        <v>242798</v>
      </c>
      <c r="N58" s="28" t="s">
        <v>126</v>
      </c>
      <c r="O58" s="28">
        <v>549015</v>
      </c>
      <c r="P58" s="74">
        <v>2.26</v>
      </c>
      <c r="Q58" s="86">
        <v>530996</v>
      </c>
      <c r="R58" s="56">
        <f t="shared" si="1"/>
        <v>3.39</v>
      </c>
    </row>
    <row r="59" spans="2:18" ht="12">
      <c r="B59" s="217"/>
      <c r="C59" s="242" t="s">
        <v>107</v>
      </c>
      <c r="D59" s="242"/>
      <c r="E59" s="43">
        <v>39.6</v>
      </c>
      <c r="F59" s="28">
        <v>251700</v>
      </c>
      <c r="G59" s="49">
        <v>45</v>
      </c>
      <c r="H59" s="28">
        <v>616690</v>
      </c>
      <c r="I59" s="74">
        <v>2.45</v>
      </c>
      <c r="J59" s="86">
        <v>615752</v>
      </c>
      <c r="K59" s="56">
        <f t="shared" si="0"/>
        <v>0.15</v>
      </c>
      <c r="L59" s="79">
        <v>39.2</v>
      </c>
      <c r="M59" s="28">
        <v>254294</v>
      </c>
      <c r="N59" s="28">
        <v>43</v>
      </c>
      <c r="O59" s="28">
        <v>504775</v>
      </c>
      <c r="P59" s="74">
        <v>1.99</v>
      </c>
      <c r="Q59" s="86">
        <v>494246</v>
      </c>
      <c r="R59" s="56">
        <f t="shared" si="1"/>
        <v>2.13</v>
      </c>
    </row>
    <row r="60" spans="2:18" ht="12.75" thickBot="1">
      <c r="B60" s="218"/>
      <c r="C60" s="219" t="s">
        <v>108</v>
      </c>
      <c r="D60" s="219"/>
      <c r="E60" s="45" t="s">
        <v>67</v>
      </c>
      <c r="F60" s="36" t="s">
        <v>67</v>
      </c>
      <c r="G60" s="51" t="s">
        <v>67</v>
      </c>
      <c r="H60" s="36" t="s">
        <v>67</v>
      </c>
      <c r="I60" s="76" t="s">
        <v>67</v>
      </c>
      <c r="J60" s="88" t="s">
        <v>67</v>
      </c>
      <c r="K60" s="58" t="s">
        <v>145</v>
      </c>
      <c r="L60" s="81" t="s">
        <v>67</v>
      </c>
      <c r="M60" s="36" t="s">
        <v>67</v>
      </c>
      <c r="N60" s="36" t="s">
        <v>67</v>
      </c>
      <c r="O60" s="36" t="s">
        <v>67</v>
      </c>
      <c r="P60" s="76" t="s">
        <v>67</v>
      </c>
      <c r="Q60" s="88" t="s">
        <v>67</v>
      </c>
      <c r="R60" s="58" t="s">
        <v>145</v>
      </c>
    </row>
    <row r="61" spans="2:18" ht="12">
      <c r="B61" s="22" t="s">
        <v>36</v>
      </c>
      <c r="C61" s="220" t="s">
        <v>37</v>
      </c>
      <c r="D61" s="221"/>
      <c r="E61" s="44" t="s">
        <v>67</v>
      </c>
      <c r="F61" s="31" t="s">
        <v>67</v>
      </c>
      <c r="G61" s="50" t="s">
        <v>67</v>
      </c>
      <c r="H61" s="31" t="s">
        <v>67</v>
      </c>
      <c r="I61" s="75" t="s">
        <v>67</v>
      </c>
      <c r="J61" s="87" t="s">
        <v>67</v>
      </c>
      <c r="K61" s="57" t="s">
        <v>145</v>
      </c>
      <c r="L61" s="80" t="s">
        <v>67</v>
      </c>
      <c r="M61" s="31" t="s">
        <v>67</v>
      </c>
      <c r="N61" s="31" t="s">
        <v>67</v>
      </c>
      <c r="O61" s="31" t="s">
        <v>67</v>
      </c>
      <c r="P61" s="75" t="s">
        <v>67</v>
      </c>
      <c r="Q61" s="87" t="s">
        <v>67</v>
      </c>
      <c r="R61" s="57" t="s">
        <v>145</v>
      </c>
    </row>
    <row r="62" spans="2:18" ht="12">
      <c r="B62" s="24" t="s">
        <v>38</v>
      </c>
      <c r="C62" s="222" t="s">
        <v>39</v>
      </c>
      <c r="D62" s="223"/>
      <c r="E62" s="43" t="s">
        <v>67</v>
      </c>
      <c r="F62" s="28" t="s">
        <v>67</v>
      </c>
      <c r="G62" s="49" t="s">
        <v>67</v>
      </c>
      <c r="H62" s="28" t="s">
        <v>67</v>
      </c>
      <c r="I62" s="74" t="s">
        <v>67</v>
      </c>
      <c r="J62" s="86" t="s">
        <v>67</v>
      </c>
      <c r="K62" s="56" t="s">
        <v>145</v>
      </c>
      <c r="L62" s="79" t="s">
        <v>67</v>
      </c>
      <c r="M62" s="28" t="s">
        <v>67</v>
      </c>
      <c r="N62" s="28" t="s">
        <v>67</v>
      </c>
      <c r="O62" s="28" t="s">
        <v>67</v>
      </c>
      <c r="P62" s="74" t="s">
        <v>67</v>
      </c>
      <c r="Q62" s="86" t="s">
        <v>67</v>
      </c>
      <c r="R62" s="56" t="s">
        <v>145</v>
      </c>
    </row>
    <row r="63" spans="2:18" ht="12.75" thickBot="1">
      <c r="B63" s="35" t="s">
        <v>19</v>
      </c>
      <c r="C63" s="215" t="s">
        <v>40</v>
      </c>
      <c r="D63" s="208"/>
      <c r="E63" s="45" t="s">
        <v>67</v>
      </c>
      <c r="F63" s="36" t="s">
        <v>67</v>
      </c>
      <c r="G63" s="51" t="s">
        <v>67</v>
      </c>
      <c r="H63" s="36" t="s">
        <v>67</v>
      </c>
      <c r="I63" s="76" t="s">
        <v>67</v>
      </c>
      <c r="J63" s="88" t="s">
        <v>67</v>
      </c>
      <c r="K63" s="58" t="s">
        <v>145</v>
      </c>
      <c r="L63" s="81" t="s">
        <v>67</v>
      </c>
      <c r="M63" s="36" t="s">
        <v>67</v>
      </c>
      <c r="N63" s="36" t="s">
        <v>67</v>
      </c>
      <c r="O63" s="36" t="s">
        <v>67</v>
      </c>
      <c r="P63" s="76" t="s">
        <v>67</v>
      </c>
      <c r="Q63" s="88" t="s">
        <v>67</v>
      </c>
      <c r="R63" s="58" t="s">
        <v>145</v>
      </c>
    </row>
    <row r="64" spans="2:18" ht="12.75" thickBot="1">
      <c r="B64" s="37" t="s">
        <v>41</v>
      </c>
      <c r="C64" s="38"/>
      <c r="D64" s="39"/>
      <c r="E64" s="46">
        <v>38.5</v>
      </c>
      <c r="F64" s="40">
        <v>265196</v>
      </c>
      <c r="G64" s="52">
        <v>145</v>
      </c>
      <c r="H64" s="40">
        <v>658665</v>
      </c>
      <c r="I64" s="53">
        <v>2.48</v>
      </c>
      <c r="J64" s="89">
        <v>656704</v>
      </c>
      <c r="K64" s="59">
        <f t="shared" si="0"/>
        <v>0.3</v>
      </c>
      <c r="L64" s="82">
        <v>38.4</v>
      </c>
      <c r="M64" s="40">
        <v>266073</v>
      </c>
      <c r="N64" s="40">
        <v>142</v>
      </c>
      <c r="O64" s="40">
        <v>602542</v>
      </c>
      <c r="P64" s="53">
        <v>2.26</v>
      </c>
      <c r="Q64" s="89">
        <v>590644</v>
      </c>
      <c r="R64" s="59">
        <f t="shared" si="1"/>
        <v>2.01</v>
      </c>
    </row>
    <row r="65" spans="15:18" ht="12">
      <c r="O65" s="3"/>
      <c r="R65" s="5"/>
    </row>
    <row r="66" spans="15:18" ht="12">
      <c r="O66" s="3"/>
      <c r="R66" s="5"/>
    </row>
  </sheetData>
  <mergeCells count="26">
    <mergeCell ref="C63:D63"/>
    <mergeCell ref="B57:B60"/>
    <mergeCell ref="C60:D60"/>
    <mergeCell ref="C61:D61"/>
    <mergeCell ref="C62:D62"/>
    <mergeCell ref="J6:K6"/>
    <mergeCell ref="Q6:R6"/>
    <mergeCell ref="B2:R2"/>
    <mergeCell ref="B3:R3"/>
    <mergeCell ref="B4:D4"/>
    <mergeCell ref="O4:R4"/>
    <mergeCell ref="C32:D32"/>
    <mergeCell ref="C33:D33"/>
    <mergeCell ref="C42:D42"/>
    <mergeCell ref="C8:D8"/>
    <mergeCell ref="C29:D29"/>
    <mergeCell ref="C30:D30"/>
    <mergeCell ref="C31:D31"/>
    <mergeCell ref="C43:D43"/>
    <mergeCell ref="C44:D44"/>
    <mergeCell ref="C45:D45"/>
    <mergeCell ref="C46:D46"/>
    <mergeCell ref="C56:D56"/>
    <mergeCell ref="C57:D57"/>
    <mergeCell ref="C58:D58"/>
    <mergeCell ref="C59:D59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94" customWidth="1"/>
    <col min="2" max="2" width="7.625" style="94" customWidth="1"/>
    <col min="3" max="3" width="8.625" style="94" customWidth="1"/>
    <col min="4" max="4" width="6.625" style="94" customWidth="1"/>
    <col min="5" max="8" width="8.625" style="94" customWidth="1"/>
    <col min="9" max="9" width="7.625" style="94" customWidth="1"/>
    <col min="10" max="10" width="8.625" style="94" customWidth="1"/>
    <col min="11" max="11" width="6.875" style="94" customWidth="1"/>
    <col min="12" max="14" width="8.625" style="94" customWidth="1"/>
    <col min="15" max="15" width="8.75390625" style="94" customWidth="1"/>
    <col min="16" max="16384" width="9.00390625" style="94" customWidth="1"/>
  </cols>
  <sheetData>
    <row r="1" spans="1:15" ht="14.25" thickBot="1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3"/>
      <c r="O1" s="94" t="s">
        <v>151</v>
      </c>
    </row>
    <row r="2" spans="1:15" ht="14.25" thickBot="1">
      <c r="A2" s="252" t="s">
        <v>60</v>
      </c>
      <c r="B2" s="255" t="s">
        <v>61</v>
      </c>
      <c r="C2" s="256"/>
      <c r="D2" s="256"/>
      <c r="E2" s="256"/>
      <c r="F2" s="256"/>
      <c r="G2" s="257"/>
      <c r="H2" s="258"/>
      <c r="I2" s="256" t="s">
        <v>43</v>
      </c>
      <c r="J2" s="256"/>
      <c r="K2" s="256"/>
      <c r="L2" s="256"/>
      <c r="M2" s="256"/>
      <c r="N2" s="257"/>
      <c r="O2" s="258"/>
    </row>
    <row r="3" spans="1:15" ht="13.5">
      <c r="A3" s="253"/>
      <c r="B3" s="95"/>
      <c r="C3" s="96"/>
      <c r="D3" s="96"/>
      <c r="E3" s="96"/>
      <c r="F3" s="96"/>
      <c r="G3" s="259" t="s">
        <v>70</v>
      </c>
      <c r="H3" s="260"/>
      <c r="I3" s="96"/>
      <c r="J3" s="96"/>
      <c r="K3" s="96"/>
      <c r="L3" s="96"/>
      <c r="M3" s="96"/>
      <c r="N3" s="261" t="s">
        <v>70</v>
      </c>
      <c r="O3" s="262"/>
    </row>
    <row r="4" spans="1:15" ht="52.5" customHeight="1" thickBot="1">
      <c r="A4" s="254"/>
      <c r="B4" s="97" t="s">
        <v>109</v>
      </c>
      <c r="C4" s="98" t="s">
        <v>71</v>
      </c>
      <c r="D4" s="98" t="s">
        <v>62</v>
      </c>
      <c r="E4" s="98" t="s">
        <v>72</v>
      </c>
      <c r="F4" s="99" t="s">
        <v>113</v>
      </c>
      <c r="G4" s="100" t="s">
        <v>73</v>
      </c>
      <c r="H4" s="101" t="s">
        <v>74</v>
      </c>
      <c r="I4" s="98" t="s">
        <v>109</v>
      </c>
      <c r="J4" s="98" t="s">
        <v>71</v>
      </c>
      <c r="K4" s="98" t="s">
        <v>62</v>
      </c>
      <c r="L4" s="98" t="s">
        <v>75</v>
      </c>
      <c r="M4" s="99" t="s">
        <v>113</v>
      </c>
      <c r="N4" s="100" t="s">
        <v>76</v>
      </c>
      <c r="O4" s="102" t="s">
        <v>74</v>
      </c>
    </row>
    <row r="5" spans="1:15" ht="13.5">
      <c r="A5" s="103" t="s">
        <v>77</v>
      </c>
      <c r="B5" s="104">
        <v>37.3</v>
      </c>
      <c r="C5" s="105">
        <v>254826</v>
      </c>
      <c r="D5" s="105">
        <v>152</v>
      </c>
      <c r="E5" s="105">
        <v>670527</v>
      </c>
      <c r="F5" s="106">
        <v>2.63</v>
      </c>
      <c r="G5" s="191">
        <v>674430</v>
      </c>
      <c r="H5" s="108">
        <f aca="true" t="shared" si="0" ref="H5:H15">ROUND((E5-G5)/G5*100,2)</f>
        <v>-0.58</v>
      </c>
      <c r="I5" s="109" t="s">
        <v>67</v>
      </c>
      <c r="J5" s="110" t="s">
        <v>67</v>
      </c>
      <c r="K5" s="111">
        <v>151</v>
      </c>
      <c r="L5" s="105">
        <v>583417</v>
      </c>
      <c r="M5" s="112">
        <v>2.29</v>
      </c>
      <c r="N5" s="191">
        <v>599929</v>
      </c>
      <c r="O5" s="113">
        <f aca="true" t="shared" si="1" ref="O5:O15">ROUND((L5-N5)/N5*100,2)</f>
        <v>-2.75</v>
      </c>
    </row>
    <row r="6" spans="1:15" ht="13.5">
      <c r="A6" s="103" t="s">
        <v>78</v>
      </c>
      <c r="B6" s="104">
        <v>37.5</v>
      </c>
      <c r="C6" s="105">
        <v>262152</v>
      </c>
      <c r="D6" s="105">
        <v>149</v>
      </c>
      <c r="E6" s="105">
        <v>659740</v>
      </c>
      <c r="F6" s="106">
        <v>2.5166315725228112</v>
      </c>
      <c r="G6" s="191">
        <v>670527</v>
      </c>
      <c r="H6" s="108">
        <f t="shared" si="0"/>
        <v>-1.61</v>
      </c>
      <c r="I6" s="109" t="s">
        <v>67</v>
      </c>
      <c r="J6" s="110" t="s">
        <v>67</v>
      </c>
      <c r="K6" s="111">
        <v>147</v>
      </c>
      <c r="L6" s="105">
        <v>562486</v>
      </c>
      <c r="M6" s="112">
        <v>2.15</v>
      </c>
      <c r="N6" s="191">
        <v>583417</v>
      </c>
      <c r="O6" s="113">
        <f t="shared" si="1"/>
        <v>-3.59</v>
      </c>
    </row>
    <row r="7" spans="1:15" ht="13.5">
      <c r="A7" s="103" t="s">
        <v>79</v>
      </c>
      <c r="B7" s="104">
        <v>37.6</v>
      </c>
      <c r="C7" s="105">
        <v>260137</v>
      </c>
      <c r="D7" s="105">
        <v>140</v>
      </c>
      <c r="E7" s="105">
        <v>647107</v>
      </c>
      <c r="F7" s="106">
        <v>2.49</v>
      </c>
      <c r="G7" s="191">
        <v>659740</v>
      </c>
      <c r="H7" s="108">
        <f t="shared" si="0"/>
        <v>-1.91</v>
      </c>
      <c r="I7" s="109" t="s">
        <v>67</v>
      </c>
      <c r="J7" s="110" t="s">
        <v>67</v>
      </c>
      <c r="K7" s="111">
        <v>139</v>
      </c>
      <c r="L7" s="105">
        <v>557812</v>
      </c>
      <c r="M7" s="112">
        <v>2.14</v>
      </c>
      <c r="N7" s="191">
        <v>562486</v>
      </c>
      <c r="O7" s="113">
        <f t="shared" si="1"/>
        <v>-0.83</v>
      </c>
    </row>
    <row r="8" spans="1:15" ht="13.5">
      <c r="A8" s="103" t="s">
        <v>80</v>
      </c>
      <c r="B8" s="104">
        <v>37.6</v>
      </c>
      <c r="C8" s="105">
        <v>261454</v>
      </c>
      <c r="D8" s="105">
        <v>136</v>
      </c>
      <c r="E8" s="105">
        <v>649912</v>
      </c>
      <c r="F8" s="106">
        <v>2.49</v>
      </c>
      <c r="G8" s="191">
        <v>647107</v>
      </c>
      <c r="H8" s="108">
        <f t="shared" si="0"/>
        <v>0.43</v>
      </c>
      <c r="I8" s="109" t="s">
        <v>67</v>
      </c>
      <c r="J8" s="110" t="s">
        <v>67</v>
      </c>
      <c r="K8" s="114">
        <v>136</v>
      </c>
      <c r="L8" s="105">
        <v>557725</v>
      </c>
      <c r="M8" s="112">
        <v>2.13</v>
      </c>
      <c r="N8" s="191">
        <v>557812</v>
      </c>
      <c r="O8" s="113">
        <f t="shared" si="1"/>
        <v>-0.02</v>
      </c>
    </row>
    <row r="9" spans="1:15" ht="13.5">
      <c r="A9" s="103" t="s">
        <v>81</v>
      </c>
      <c r="B9" s="115">
        <v>38</v>
      </c>
      <c r="C9" s="116">
        <v>263581</v>
      </c>
      <c r="D9" s="117">
        <v>129</v>
      </c>
      <c r="E9" s="116">
        <v>618202</v>
      </c>
      <c r="F9" s="118">
        <v>2.35</v>
      </c>
      <c r="G9" s="193">
        <v>649912</v>
      </c>
      <c r="H9" s="120">
        <f t="shared" si="0"/>
        <v>-4.88</v>
      </c>
      <c r="I9" s="121" t="s">
        <v>67</v>
      </c>
      <c r="J9" s="122" t="s">
        <v>67</v>
      </c>
      <c r="K9" s="114">
        <v>127</v>
      </c>
      <c r="L9" s="116">
        <v>528018</v>
      </c>
      <c r="M9" s="123">
        <v>2</v>
      </c>
      <c r="N9" s="193">
        <v>557725</v>
      </c>
      <c r="O9" s="113">
        <f t="shared" si="1"/>
        <v>-5.33</v>
      </c>
    </row>
    <row r="10" spans="1:15" ht="13.5">
      <c r="A10" s="103" t="s">
        <v>82</v>
      </c>
      <c r="B10" s="104">
        <v>38</v>
      </c>
      <c r="C10" s="105">
        <v>264361</v>
      </c>
      <c r="D10" s="105">
        <v>143</v>
      </c>
      <c r="E10" s="105">
        <v>609339</v>
      </c>
      <c r="F10" s="118">
        <v>2.3</v>
      </c>
      <c r="G10" s="193">
        <v>618202</v>
      </c>
      <c r="H10" s="108">
        <f t="shared" si="0"/>
        <v>-1.43</v>
      </c>
      <c r="I10" s="121" t="s">
        <v>67</v>
      </c>
      <c r="J10" s="122" t="s">
        <v>67</v>
      </c>
      <c r="K10" s="114">
        <v>140</v>
      </c>
      <c r="L10" s="116">
        <v>532082</v>
      </c>
      <c r="M10" s="123">
        <v>2.01</v>
      </c>
      <c r="N10" s="193">
        <v>528018</v>
      </c>
      <c r="O10" s="113">
        <f t="shared" si="1"/>
        <v>0.77</v>
      </c>
    </row>
    <row r="11" spans="1:15" ht="13.5">
      <c r="A11" s="103" t="s">
        <v>83</v>
      </c>
      <c r="B11" s="104">
        <v>38.3</v>
      </c>
      <c r="C11" s="105">
        <v>266587</v>
      </c>
      <c r="D11" s="105">
        <v>149</v>
      </c>
      <c r="E11" s="105">
        <v>633188</v>
      </c>
      <c r="F11" s="106">
        <v>2.38</v>
      </c>
      <c r="G11" s="191">
        <v>609339</v>
      </c>
      <c r="H11" s="108">
        <f t="shared" si="0"/>
        <v>3.91</v>
      </c>
      <c r="I11" s="109" t="s">
        <v>67</v>
      </c>
      <c r="J11" s="110" t="s">
        <v>67</v>
      </c>
      <c r="K11" s="111">
        <v>142</v>
      </c>
      <c r="L11" s="105">
        <v>554640</v>
      </c>
      <c r="M11" s="112">
        <v>2.08</v>
      </c>
      <c r="N11" s="191">
        <v>532082</v>
      </c>
      <c r="O11" s="113">
        <f t="shared" si="1"/>
        <v>4.24</v>
      </c>
    </row>
    <row r="12" spans="1:15" ht="13.5">
      <c r="A12" s="103" t="s">
        <v>84</v>
      </c>
      <c r="B12" s="124">
        <v>38.1</v>
      </c>
      <c r="C12" s="105">
        <v>263309</v>
      </c>
      <c r="D12" s="105">
        <v>140</v>
      </c>
      <c r="E12" s="105">
        <v>646271</v>
      </c>
      <c r="F12" s="106">
        <v>2.45</v>
      </c>
      <c r="G12" s="191">
        <v>633188</v>
      </c>
      <c r="H12" s="108">
        <f>ROUND((E12-G12)/G12*100,2)</f>
        <v>2.07</v>
      </c>
      <c r="I12" s="109" t="s">
        <v>67</v>
      </c>
      <c r="J12" s="110" t="s">
        <v>67</v>
      </c>
      <c r="K12" s="125">
        <v>140</v>
      </c>
      <c r="L12" s="105">
        <v>573315</v>
      </c>
      <c r="M12" s="112">
        <v>2.18</v>
      </c>
      <c r="N12" s="191">
        <v>554640</v>
      </c>
      <c r="O12" s="113">
        <f>ROUND((L12-N12)/N12*100,2)</f>
        <v>3.37</v>
      </c>
    </row>
    <row r="13" spans="1:15" ht="14.25" thickBot="1">
      <c r="A13" s="103" t="s">
        <v>146</v>
      </c>
      <c r="B13" s="127">
        <v>38.4</v>
      </c>
      <c r="C13" s="128">
        <v>264984</v>
      </c>
      <c r="D13" s="128">
        <v>134</v>
      </c>
      <c r="E13" s="128">
        <v>656704</v>
      </c>
      <c r="F13" s="129">
        <v>2.48</v>
      </c>
      <c r="G13" s="196">
        <v>646271</v>
      </c>
      <c r="H13" s="131">
        <f t="shared" si="0"/>
        <v>1.61</v>
      </c>
      <c r="I13" s="132">
        <v>38.5</v>
      </c>
      <c r="J13" s="197">
        <v>265427</v>
      </c>
      <c r="K13" s="134">
        <v>133</v>
      </c>
      <c r="L13" s="128">
        <v>590644</v>
      </c>
      <c r="M13" s="135">
        <v>2.23</v>
      </c>
      <c r="N13" s="199">
        <v>573315</v>
      </c>
      <c r="O13" s="137">
        <f t="shared" si="1"/>
        <v>3.02</v>
      </c>
    </row>
    <row r="14" spans="1:15" ht="13.5">
      <c r="A14" s="138" t="s">
        <v>130</v>
      </c>
      <c r="B14" s="139">
        <v>38.5</v>
      </c>
      <c r="C14" s="140">
        <v>265196</v>
      </c>
      <c r="D14" s="141">
        <v>145</v>
      </c>
      <c r="E14" s="141">
        <v>658665</v>
      </c>
      <c r="F14" s="142">
        <v>2.48</v>
      </c>
      <c r="G14" s="200">
        <v>656704</v>
      </c>
      <c r="H14" s="144">
        <f t="shared" si="0"/>
        <v>0.3</v>
      </c>
      <c r="I14" s="145">
        <v>38.4</v>
      </c>
      <c r="J14" s="201">
        <v>266073</v>
      </c>
      <c r="K14" s="147">
        <v>142</v>
      </c>
      <c r="L14" s="141">
        <v>602542</v>
      </c>
      <c r="M14" s="148">
        <v>2.26</v>
      </c>
      <c r="N14" s="200">
        <v>590644</v>
      </c>
      <c r="O14" s="149">
        <f t="shared" si="1"/>
        <v>2.01</v>
      </c>
    </row>
    <row r="15" spans="1:15" ht="14.25" thickBot="1">
      <c r="A15" s="150" t="s">
        <v>131</v>
      </c>
      <c r="B15" s="151">
        <v>38.4</v>
      </c>
      <c r="C15" s="152">
        <v>264984</v>
      </c>
      <c r="D15" s="153">
        <v>134</v>
      </c>
      <c r="E15" s="152">
        <v>656704</v>
      </c>
      <c r="F15" s="154">
        <v>2.48</v>
      </c>
      <c r="G15" s="202">
        <v>646271</v>
      </c>
      <c r="H15" s="156">
        <f t="shared" si="0"/>
        <v>1.61</v>
      </c>
      <c r="I15" s="157">
        <v>38.5</v>
      </c>
      <c r="J15" s="203">
        <v>265427</v>
      </c>
      <c r="K15" s="159">
        <v>133</v>
      </c>
      <c r="L15" s="152">
        <v>590644</v>
      </c>
      <c r="M15" s="160">
        <v>2.23</v>
      </c>
      <c r="N15" s="202">
        <v>573315</v>
      </c>
      <c r="O15" s="161">
        <f t="shared" si="1"/>
        <v>3.02</v>
      </c>
    </row>
    <row r="16" spans="1:15" ht="14.25" thickBot="1">
      <c r="A16" s="162" t="s">
        <v>85</v>
      </c>
      <c r="B16" s="163">
        <f>B14-B15</f>
        <v>0.10000000000000142</v>
      </c>
      <c r="C16" s="164">
        <f aca="true" t="shared" si="2" ref="C16:O16">C14-C15</f>
        <v>212</v>
      </c>
      <c r="D16" s="165">
        <f t="shared" si="2"/>
        <v>11</v>
      </c>
      <c r="E16" s="164">
        <f t="shared" si="2"/>
        <v>1961</v>
      </c>
      <c r="F16" s="129">
        <f t="shared" si="2"/>
        <v>0</v>
      </c>
      <c r="G16" s="196">
        <f t="shared" si="2"/>
        <v>10433</v>
      </c>
      <c r="H16" s="166">
        <f t="shared" si="2"/>
        <v>-1.31</v>
      </c>
      <c r="I16" s="204">
        <f t="shared" si="2"/>
        <v>-0.10000000000000142</v>
      </c>
      <c r="J16" s="207">
        <f t="shared" si="2"/>
        <v>646</v>
      </c>
      <c r="K16" s="165">
        <f t="shared" si="2"/>
        <v>9</v>
      </c>
      <c r="L16" s="164">
        <f t="shared" si="2"/>
        <v>11898</v>
      </c>
      <c r="M16" s="169">
        <f t="shared" si="2"/>
        <v>0.029999999999999805</v>
      </c>
      <c r="N16" s="196">
        <f t="shared" si="2"/>
        <v>17329</v>
      </c>
      <c r="O16" s="166">
        <f t="shared" si="2"/>
        <v>-1.0100000000000002</v>
      </c>
    </row>
    <row r="23" ht="14.25" thickBot="1"/>
    <row r="24" spans="1:15" ht="13.5">
      <c r="A24" s="171"/>
      <c r="B24" s="172"/>
      <c r="C24" s="172"/>
      <c r="D24" s="172"/>
      <c r="E24" s="172"/>
      <c r="F24" s="172"/>
      <c r="G24" s="172"/>
      <c r="H24" s="172"/>
      <c r="I24" s="172"/>
      <c r="J24" s="173"/>
      <c r="K24" s="174"/>
      <c r="L24" s="174"/>
      <c r="M24" s="174"/>
      <c r="N24" s="174"/>
      <c r="O24" s="175"/>
    </row>
    <row r="25" spans="1:15" ht="13.5">
      <c r="A25" s="243" t="s">
        <v>86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245"/>
      <c r="O25" s="246"/>
    </row>
    <row r="26" spans="1:15" ht="13.5">
      <c r="A26" s="247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6"/>
    </row>
    <row r="27" spans="1:15" ht="14.25">
      <c r="A27" s="248" t="s">
        <v>152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6"/>
    </row>
    <row r="28" spans="1:15" ht="14.25">
      <c r="A28" s="248" t="s">
        <v>116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5"/>
      <c r="N28" s="245"/>
      <c r="O28" s="246"/>
    </row>
    <row r="29" spans="1:15" ht="25.5" customHeight="1">
      <c r="A29" s="249" t="s">
        <v>153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</row>
    <row r="30" spans="1:15" ht="25.5" customHeight="1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  <c r="N30" s="178"/>
      <c r="O30" s="179"/>
    </row>
    <row r="31" spans="1:15" ht="25.5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8"/>
      <c r="O31" s="179"/>
    </row>
    <row r="32" spans="1:15" ht="25.5" customHeigh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8"/>
      <c r="N32" s="178"/>
      <c r="O32" s="179"/>
    </row>
    <row r="33" spans="1:15" ht="25.5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8"/>
      <c r="N33" s="178"/>
      <c r="O33" s="179"/>
    </row>
    <row r="34" spans="1:15" ht="13.5">
      <c r="A34" s="180"/>
      <c r="B34" s="181"/>
      <c r="C34" s="181"/>
      <c r="D34" s="182"/>
      <c r="E34" s="182"/>
      <c r="F34" s="182"/>
      <c r="G34" s="182"/>
      <c r="H34" s="182"/>
      <c r="I34" s="182"/>
      <c r="J34" s="182"/>
      <c r="K34" s="183"/>
      <c r="L34" s="183"/>
      <c r="M34" s="183"/>
      <c r="N34" s="183"/>
      <c r="O34" s="184"/>
    </row>
    <row r="35" spans="1:15" ht="11.25" customHeight="1">
      <c r="A35" s="180"/>
      <c r="B35" s="182"/>
      <c r="C35" s="182"/>
      <c r="D35" s="182"/>
      <c r="E35" s="182"/>
      <c r="F35" s="182"/>
      <c r="G35" s="182"/>
      <c r="H35" s="182"/>
      <c r="I35" s="182"/>
      <c r="J35" s="182"/>
      <c r="K35" s="183"/>
      <c r="L35" s="183"/>
      <c r="M35" s="183"/>
      <c r="N35" s="183"/>
      <c r="O35" s="184"/>
    </row>
    <row r="36" spans="1:15" ht="23.25" customHeight="1">
      <c r="A36" s="243" t="s">
        <v>118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5"/>
      <c r="N36" s="245"/>
      <c r="O36" s="246"/>
    </row>
    <row r="37" spans="1:15" ht="13.5">
      <c r="A37" s="180"/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183"/>
      <c r="M37" s="183"/>
      <c r="N37" s="183"/>
      <c r="O37" s="184"/>
    </row>
    <row r="38" spans="1:15" ht="13.5">
      <c r="A38" s="62" t="s">
        <v>87</v>
      </c>
      <c r="C38" s="185"/>
      <c r="D38" s="183"/>
      <c r="F38" s="186"/>
      <c r="G38" s="186" t="s">
        <v>88</v>
      </c>
      <c r="H38" s="183"/>
      <c r="I38" s="183"/>
      <c r="J38" s="183"/>
      <c r="K38" s="183"/>
      <c r="L38" s="183"/>
      <c r="M38" s="183"/>
      <c r="N38" s="183"/>
      <c r="O38" s="184"/>
    </row>
    <row r="39" spans="1:15" ht="13.5">
      <c r="A39" s="62" t="s">
        <v>89</v>
      </c>
      <c r="C39" s="185"/>
      <c r="D39" s="183"/>
      <c r="F39" s="186"/>
      <c r="G39" s="186" t="s">
        <v>90</v>
      </c>
      <c r="H39" s="183"/>
      <c r="I39" s="183"/>
      <c r="J39" s="183"/>
      <c r="K39" s="183"/>
      <c r="L39" s="183"/>
      <c r="M39" s="183"/>
      <c r="N39" s="183"/>
      <c r="O39" s="184"/>
    </row>
    <row r="40" spans="1:15" ht="13.5">
      <c r="A40" s="62" t="s">
        <v>91</v>
      </c>
      <c r="C40" s="185"/>
      <c r="D40" s="183"/>
      <c r="F40" s="186"/>
      <c r="G40" s="186" t="s">
        <v>92</v>
      </c>
      <c r="H40" s="183"/>
      <c r="I40" s="183"/>
      <c r="J40" s="183"/>
      <c r="K40" s="183"/>
      <c r="L40" s="183"/>
      <c r="M40" s="183"/>
      <c r="N40" s="183"/>
      <c r="O40" s="184"/>
    </row>
    <row r="41" spans="1:15" ht="13.5">
      <c r="A41" s="62" t="s">
        <v>93</v>
      </c>
      <c r="B41" s="185"/>
      <c r="C41" s="185"/>
      <c r="D41" s="183"/>
      <c r="F41" s="186"/>
      <c r="G41" s="186" t="s">
        <v>94</v>
      </c>
      <c r="H41" s="183"/>
      <c r="I41" s="183"/>
      <c r="J41" s="183"/>
      <c r="K41" s="183"/>
      <c r="L41" s="183"/>
      <c r="M41" s="183"/>
      <c r="N41" s="183"/>
      <c r="O41" s="184"/>
    </row>
    <row r="42" spans="1:15" ht="13.5">
      <c r="A42" s="62" t="s">
        <v>95</v>
      </c>
      <c r="B42" s="185"/>
      <c r="C42" s="185"/>
      <c r="D42" s="183"/>
      <c r="F42" s="186"/>
      <c r="G42" s="186" t="s">
        <v>96</v>
      </c>
      <c r="H42" s="183"/>
      <c r="I42" s="183"/>
      <c r="J42" s="183"/>
      <c r="K42" s="183"/>
      <c r="L42" s="183"/>
      <c r="M42" s="183"/>
      <c r="N42" s="183"/>
      <c r="O42" s="184"/>
    </row>
    <row r="43" spans="1:15" ht="13.5">
      <c r="A43" s="62" t="s">
        <v>97</v>
      </c>
      <c r="B43" s="185"/>
      <c r="C43" s="185"/>
      <c r="D43" s="183"/>
      <c r="F43" s="186"/>
      <c r="G43" s="186" t="s">
        <v>98</v>
      </c>
      <c r="H43" s="183"/>
      <c r="I43" s="183"/>
      <c r="J43" s="183"/>
      <c r="K43" s="183"/>
      <c r="L43" s="183"/>
      <c r="M43" s="183"/>
      <c r="N43" s="183"/>
      <c r="O43" s="184"/>
    </row>
    <row r="44" spans="1:15" ht="13.5">
      <c r="A44" s="62" t="s">
        <v>99</v>
      </c>
      <c r="B44" s="185"/>
      <c r="C44" s="185"/>
      <c r="D44" s="183"/>
      <c r="F44" s="186"/>
      <c r="G44" s="186" t="s">
        <v>119</v>
      </c>
      <c r="H44" s="183"/>
      <c r="I44" s="183"/>
      <c r="J44" s="183"/>
      <c r="K44" s="183"/>
      <c r="L44" s="183"/>
      <c r="M44" s="183"/>
      <c r="N44" s="183"/>
      <c r="O44" s="184"/>
    </row>
    <row r="45" spans="1:15" ht="13.5">
      <c r="A45" s="62" t="s">
        <v>100</v>
      </c>
      <c r="B45" s="185"/>
      <c r="C45" s="185"/>
      <c r="D45" s="183"/>
      <c r="F45" s="186"/>
      <c r="G45" s="186" t="s">
        <v>120</v>
      </c>
      <c r="H45" s="183"/>
      <c r="I45" s="183"/>
      <c r="J45" s="183"/>
      <c r="K45" s="183"/>
      <c r="L45" s="183"/>
      <c r="M45" s="183"/>
      <c r="N45" s="183"/>
      <c r="O45" s="184"/>
    </row>
    <row r="46" spans="1:15" ht="13.5">
      <c r="A46" s="62" t="s">
        <v>101</v>
      </c>
      <c r="B46" s="185"/>
      <c r="C46" s="185"/>
      <c r="D46" s="183"/>
      <c r="F46" s="186"/>
      <c r="G46" s="186" t="s">
        <v>121</v>
      </c>
      <c r="H46" s="183"/>
      <c r="I46" s="183"/>
      <c r="J46" s="183"/>
      <c r="K46" s="183"/>
      <c r="L46" s="183"/>
      <c r="M46" s="183"/>
      <c r="N46" s="183"/>
      <c r="O46" s="184"/>
    </row>
    <row r="47" spans="1:15" ht="13.5">
      <c r="A47" s="62"/>
      <c r="B47" s="185"/>
      <c r="C47" s="185"/>
      <c r="D47" s="183"/>
      <c r="F47" s="186"/>
      <c r="G47" s="186"/>
      <c r="H47" s="183"/>
      <c r="I47" s="183"/>
      <c r="J47" s="183"/>
      <c r="K47" s="183"/>
      <c r="L47" s="183"/>
      <c r="M47" s="183"/>
      <c r="N47" s="183"/>
      <c r="O47" s="184"/>
    </row>
    <row r="48" spans="1:15" ht="13.5">
      <c r="A48" s="62"/>
      <c r="B48" s="185"/>
      <c r="C48" s="185"/>
      <c r="D48" s="183"/>
      <c r="F48" s="186"/>
      <c r="G48" s="186"/>
      <c r="H48" s="183"/>
      <c r="I48" s="183"/>
      <c r="J48" s="183"/>
      <c r="K48" s="183"/>
      <c r="L48" s="183"/>
      <c r="M48" s="183"/>
      <c r="N48" s="183"/>
      <c r="O48" s="184"/>
    </row>
    <row r="49" spans="1:15" ht="13.5">
      <c r="A49" s="62"/>
      <c r="B49" s="185"/>
      <c r="C49" s="185"/>
      <c r="D49" s="183"/>
      <c r="F49" s="186"/>
      <c r="G49" s="186"/>
      <c r="H49" s="183"/>
      <c r="I49" s="183"/>
      <c r="J49" s="183"/>
      <c r="K49" s="183"/>
      <c r="L49" s="183"/>
      <c r="M49" s="183"/>
      <c r="N49" s="183"/>
      <c r="O49" s="184"/>
    </row>
    <row r="50" spans="1:15" ht="13.5">
      <c r="A50" s="62"/>
      <c r="B50" s="185"/>
      <c r="C50" s="185"/>
      <c r="D50" s="183"/>
      <c r="F50" s="186"/>
      <c r="G50" s="186"/>
      <c r="H50" s="183"/>
      <c r="I50" s="183"/>
      <c r="J50" s="183"/>
      <c r="K50" s="183"/>
      <c r="L50" s="183"/>
      <c r="M50" s="183"/>
      <c r="N50" s="183"/>
      <c r="O50" s="184"/>
    </row>
    <row r="51" spans="1:15" ht="13.5">
      <c r="A51" s="63"/>
      <c r="B51" s="185"/>
      <c r="C51" s="185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4"/>
    </row>
    <row r="52" spans="1:15" ht="13.5">
      <c r="A52" s="63"/>
      <c r="B52" s="185"/>
      <c r="C52" s="185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</row>
    <row r="53" spans="1:15" ht="13.5">
      <c r="A53" s="63"/>
      <c r="B53" s="185"/>
      <c r="C53" s="185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4"/>
    </row>
    <row r="54" spans="1:15" ht="13.5">
      <c r="A54" s="63"/>
      <c r="B54" s="185"/>
      <c r="C54" s="185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</row>
    <row r="55" spans="1:15" ht="13.5">
      <c r="A55" s="63"/>
      <c r="B55" s="185"/>
      <c r="C55" s="185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4"/>
    </row>
    <row r="56" spans="1:15" ht="13.5">
      <c r="A56" s="63"/>
      <c r="B56" s="185"/>
      <c r="C56" s="185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4"/>
    </row>
    <row r="57" spans="1:15" ht="13.5">
      <c r="A57" s="63"/>
      <c r="B57" s="185"/>
      <c r="C57" s="185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4"/>
    </row>
    <row r="58" spans="1:15" ht="13.5">
      <c r="A58" s="63"/>
      <c r="B58" s="185"/>
      <c r="C58" s="185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4"/>
    </row>
    <row r="59" spans="1:15" ht="13.5">
      <c r="A59" s="63"/>
      <c r="B59" s="185"/>
      <c r="C59" s="185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4"/>
    </row>
    <row r="60" spans="1:15" ht="14.25" thickBot="1">
      <c r="A60" s="187"/>
      <c r="B60" s="188"/>
      <c r="C60" s="188"/>
      <c r="D60" s="188"/>
      <c r="E60" s="188"/>
      <c r="F60" s="188"/>
      <c r="G60" s="188"/>
      <c r="H60" s="188"/>
      <c r="I60" s="188"/>
      <c r="J60" s="188"/>
      <c r="K60" s="189"/>
      <c r="L60" s="189"/>
      <c r="M60" s="189"/>
      <c r="N60" s="189"/>
      <c r="O60" s="190"/>
    </row>
  </sheetData>
  <mergeCells count="10">
    <mergeCell ref="A2:A4"/>
    <mergeCell ref="B2:H2"/>
    <mergeCell ref="I2:O2"/>
    <mergeCell ref="G3:H3"/>
    <mergeCell ref="N3:O3"/>
    <mergeCell ref="A36:O36"/>
    <mergeCell ref="A28:O28"/>
    <mergeCell ref="A29:O29"/>
    <mergeCell ref="A25:O26"/>
    <mergeCell ref="A27:O27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2007-08-09T04:43:30Z</cp:lastPrinted>
  <dcterms:created xsi:type="dcterms:W3CDTF">2005-12-21T00:54:05Z</dcterms:created>
  <dcterms:modified xsi:type="dcterms:W3CDTF">2007-08-09T04:43:44Z</dcterms:modified>
  <cp:category/>
  <cp:version/>
  <cp:contentType/>
  <cp:contentStatus/>
</cp:coreProperties>
</file>