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k-ns-v101\技術調査課\05技術監理センター（用宗）\各グループ\３班\総合評価\Ｒ6\R6事前審査登録制度\01記載要領\02ＨＰ掲載資料\"/>
    </mc:Choice>
  </mc:AlternateContent>
  <xr:revisionPtr revIDLastSave="0" documentId="13_ncr:1_{8E8C7B33-569F-4F63-A890-075F68DF7F47}" xr6:coauthVersionLast="47" xr6:coauthVersionMax="47" xr10:uidLastSave="{00000000-0000-0000-0000-000000000000}"/>
  <bookViews>
    <workbookView xWindow="-120" yWindow="-120" windowWidth="29040" windowHeight="15840" xr2:uid="{00000000-000D-0000-FFFF-FFFF00000000}"/>
  </bookViews>
  <sheets>
    <sheet name="R6工事" sheetId="1" r:id="rId1"/>
    <sheet name="R6委託" sheetId="2" r:id="rId2"/>
  </sheets>
  <definedNames>
    <definedName name="_xlnm.Print_Area" localSheetId="1">'R6委託'!$B$1:$M$27</definedName>
    <definedName name="_xlnm.Print_Area" localSheetId="0">'R6工事'!$B$1:$M$63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2" l="1"/>
  <c r="I4" i="2"/>
  <c r="I25" i="2"/>
  <c r="I20" i="2"/>
  <c r="I18" i="2"/>
  <c r="I14" i="2"/>
  <c r="I11" i="2"/>
  <c r="I9" i="2"/>
  <c r="I6" i="2"/>
  <c r="G11" i="2"/>
  <c r="L25" i="2" s="1"/>
  <c r="G10" i="2"/>
  <c r="L20" i="2" s="1"/>
  <c r="G9" i="2"/>
  <c r="L18" i="2" s="1"/>
  <c r="G8" i="2"/>
  <c r="L14" i="2" s="1"/>
  <c r="G7" i="2"/>
  <c r="L11" i="2" s="1"/>
  <c r="G6" i="2"/>
  <c r="L9" i="2" s="1"/>
  <c r="G5" i="2"/>
  <c r="L6" i="2" s="1"/>
  <c r="G4" i="2"/>
  <c r="I46" i="1"/>
  <c r="I62" i="1"/>
  <c r="I60" i="1"/>
  <c r="I58" i="1"/>
  <c r="I54" i="1"/>
  <c r="I51" i="1"/>
  <c r="I48" i="1"/>
  <c r="I41" i="1"/>
  <c r="I39" i="1"/>
  <c r="I35" i="1"/>
  <c r="I20" i="1"/>
  <c r="I12" i="1"/>
  <c r="I6" i="1"/>
  <c r="I4" i="1"/>
  <c r="I31" i="1"/>
  <c r="I28" i="1"/>
  <c r="I25" i="1"/>
  <c r="I23" i="1"/>
  <c r="G14" i="1"/>
  <c r="L41" i="1" s="1"/>
  <c r="G12" i="2" l="1"/>
  <c r="G13" i="2" s="1"/>
  <c r="L4" i="2" s="1"/>
  <c r="G5" i="1"/>
  <c r="L6" i="1" s="1"/>
  <c r="G6" i="1"/>
  <c r="L12" i="1" s="1"/>
  <c r="G7" i="1"/>
  <c r="L20" i="1" s="1"/>
  <c r="G8" i="1"/>
  <c r="L23" i="1" s="1"/>
  <c r="G9" i="1"/>
  <c r="L25" i="1" s="1"/>
  <c r="G10" i="1"/>
  <c r="L28" i="1" s="1"/>
  <c r="G11" i="1"/>
  <c r="G12" i="1"/>
  <c r="G13" i="1"/>
  <c r="L39" i="1" s="1"/>
  <c r="G15" i="1"/>
  <c r="L46" i="1" s="1"/>
  <c r="G16" i="1"/>
  <c r="L48" i="1" s="1"/>
  <c r="G17" i="1"/>
  <c r="L51" i="1" s="1"/>
  <c r="G18" i="1"/>
  <c r="L54" i="1" s="1"/>
  <c r="G19" i="1"/>
  <c r="L58" i="1" s="1"/>
  <c r="G20" i="1"/>
  <c r="L60" i="1" s="1"/>
  <c r="G21" i="1"/>
  <c r="G4" i="1"/>
  <c r="L4" i="1" s="1"/>
  <c r="L35" i="1" l="1"/>
  <c r="L31" i="1"/>
  <c r="G22" i="1"/>
  <c r="G23" i="1" s="1"/>
  <c r="F22" i="1" l="1"/>
  <c r="L62" i="1" s="1"/>
</calcChain>
</file>

<file path=xl/sharedStrings.xml><?xml version="1.0" encoding="utf-8"?>
<sst xmlns="http://schemas.openxmlformats.org/spreadsheetml/2006/main" count="204" uniqueCount="164">
  <si>
    <t>災害協定の締結の有無</t>
    <rPh sb="0" eb="2">
      <t>サイガイ</t>
    </rPh>
    <rPh sb="2" eb="4">
      <t>キョウテイ</t>
    </rPh>
    <rPh sb="5" eb="7">
      <t>テイケツ</t>
    </rPh>
    <rPh sb="8" eb="10">
      <t>ウム</t>
    </rPh>
    <phoneticPr fontId="3"/>
  </si>
  <si>
    <t>雇用実績</t>
    <rPh sb="0" eb="2">
      <t>コヨウ</t>
    </rPh>
    <rPh sb="2" eb="4">
      <t>ジッセキ</t>
    </rPh>
    <phoneticPr fontId="3"/>
  </si>
  <si>
    <t>障害者雇用企業として名簿に登録の有無</t>
    <rPh sb="0" eb="3">
      <t>ショウガイシャ</t>
    </rPh>
    <rPh sb="3" eb="5">
      <t>コヨウ</t>
    </rPh>
    <rPh sb="5" eb="7">
      <t>キギョウ</t>
    </rPh>
    <rPh sb="10" eb="12">
      <t>メイボ</t>
    </rPh>
    <rPh sb="13" eb="15">
      <t>トウロク</t>
    </rPh>
    <rPh sb="16" eb="18">
      <t>ウム</t>
    </rPh>
    <phoneticPr fontId="3"/>
  </si>
  <si>
    <t>次世代育成支援企業認証制度による認定</t>
    <rPh sb="0" eb="3">
      <t>ジセダイ</t>
    </rPh>
    <rPh sb="3" eb="5">
      <t>イクセイ</t>
    </rPh>
    <rPh sb="5" eb="7">
      <t>シエン</t>
    </rPh>
    <rPh sb="7" eb="9">
      <t>キギョウ</t>
    </rPh>
    <rPh sb="9" eb="11">
      <t>ニンショウ</t>
    </rPh>
    <rPh sb="11" eb="13">
      <t>セイド</t>
    </rPh>
    <rPh sb="16" eb="18">
      <t>ニンテイ</t>
    </rPh>
    <phoneticPr fontId="3"/>
  </si>
  <si>
    <t>工事共通様式</t>
    <rPh sb="0" eb="2">
      <t>コウジ</t>
    </rPh>
    <rPh sb="2" eb="4">
      <t>キョウツウ</t>
    </rPh>
    <rPh sb="4" eb="6">
      <t>ヨウシキ</t>
    </rPh>
    <phoneticPr fontId="2"/>
  </si>
  <si>
    <t>No.</t>
    <phoneticPr fontId="2"/>
  </si>
  <si>
    <t>申請評価項目</t>
    <rPh sb="0" eb="2">
      <t>シンセイ</t>
    </rPh>
    <rPh sb="2" eb="4">
      <t>ヒョウカ</t>
    </rPh>
    <rPh sb="4" eb="6">
      <t>コウモク</t>
    </rPh>
    <phoneticPr fontId="2"/>
  </si>
  <si>
    <t>申請項目</t>
    <rPh sb="0" eb="2">
      <t>シンセイ</t>
    </rPh>
    <rPh sb="2" eb="4">
      <t>コウモク</t>
    </rPh>
    <phoneticPr fontId="2"/>
  </si>
  <si>
    <t>備考</t>
    <rPh sb="0" eb="2">
      <t>ビコウ</t>
    </rPh>
    <phoneticPr fontId="2"/>
  </si>
  <si>
    <t>静岡県の優良工事等の表彰状の写し</t>
    <rPh sb="0" eb="3">
      <t>シズオカケン</t>
    </rPh>
    <rPh sb="4" eb="6">
      <t>ユウリョウ</t>
    </rPh>
    <rPh sb="6" eb="8">
      <t>コウジ</t>
    </rPh>
    <rPh sb="8" eb="9">
      <t>トウ</t>
    </rPh>
    <rPh sb="10" eb="13">
      <t>ヒョウショウジョウ</t>
    </rPh>
    <rPh sb="14" eb="15">
      <t>ウツ</t>
    </rPh>
    <phoneticPr fontId="2"/>
  </si>
  <si>
    <t>工事様式１</t>
    <rPh sb="0" eb="2">
      <t>コウジ</t>
    </rPh>
    <rPh sb="2" eb="4">
      <t>ヨウシキ</t>
    </rPh>
    <phoneticPr fontId="2"/>
  </si>
  <si>
    <t>工事様式２-１</t>
    <rPh sb="0" eb="2">
      <t>コウジ</t>
    </rPh>
    <rPh sb="2" eb="4">
      <t>ヨウシキ</t>
    </rPh>
    <phoneticPr fontId="2"/>
  </si>
  <si>
    <t>工事様式２-２</t>
    <rPh sb="0" eb="2">
      <t>コウジ</t>
    </rPh>
    <rPh sb="2" eb="4">
      <t>ヨウシキ</t>
    </rPh>
    <phoneticPr fontId="2"/>
  </si>
  <si>
    <t>週休２日区分算定表</t>
    <rPh sb="0" eb="2">
      <t>シュウキュウ</t>
    </rPh>
    <rPh sb="3" eb="4">
      <t>ニチ</t>
    </rPh>
    <rPh sb="4" eb="6">
      <t>クブン</t>
    </rPh>
    <rPh sb="6" eb="8">
      <t>サンテイ</t>
    </rPh>
    <rPh sb="8" eb="9">
      <t>ヒョウ</t>
    </rPh>
    <phoneticPr fontId="2"/>
  </si>
  <si>
    <t>工事様式２-３</t>
    <rPh sb="0" eb="2">
      <t>コウジ</t>
    </rPh>
    <rPh sb="2" eb="4">
      <t>ヨウシキ</t>
    </rPh>
    <phoneticPr fontId="2"/>
  </si>
  <si>
    <t>工事様式２-４</t>
    <rPh sb="0" eb="2">
      <t>コウジ</t>
    </rPh>
    <rPh sb="2" eb="4">
      <t>ヨウシキ</t>
    </rPh>
    <phoneticPr fontId="2"/>
  </si>
  <si>
    <t>工事様式４</t>
    <rPh sb="0" eb="2">
      <t>コウジ</t>
    </rPh>
    <rPh sb="2" eb="4">
      <t>ヨウシキ</t>
    </rPh>
    <phoneticPr fontId="2"/>
  </si>
  <si>
    <t>コリンズの登録内容確認書（工事実績）</t>
    <rPh sb="5" eb="7">
      <t>トウロク</t>
    </rPh>
    <rPh sb="7" eb="9">
      <t>ナイヨウ</t>
    </rPh>
    <rPh sb="9" eb="12">
      <t>カクニンショ</t>
    </rPh>
    <rPh sb="13" eb="15">
      <t>コウジ</t>
    </rPh>
    <rPh sb="15" eb="17">
      <t>ジッセキ</t>
    </rPh>
    <phoneticPr fontId="2"/>
  </si>
  <si>
    <t>-</t>
    <phoneticPr fontId="2"/>
  </si>
  <si>
    <t>共同企業体の協定書</t>
    <rPh sb="0" eb="2">
      <t>キョウドウ</t>
    </rPh>
    <rPh sb="2" eb="5">
      <t>キギョウタイ</t>
    </rPh>
    <rPh sb="6" eb="9">
      <t>キョウテイショ</t>
    </rPh>
    <phoneticPr fontId="2"/>
  </si>
  <si>
    <t>工事共通様式</t>
    <rPh sb="0" eb="2">
      <t>コウジ</t>
    </rPh>
    <rPh sb="2" eb="6">
      <t>キョウツウヨウシキ</t>
    </rPh>
    <phoneticPr fontId="2"/>
  </si>
  <si>
    <t>ICTマイレージプログラム活動実績報告書</t>
    <rPh sb="13" eb="15">
      <t>カツドウ</t>
    </rPh>
    <rPh sb="15" eb="17">
      <t>ジッセキ</t>
    </rPh>
    <rPh sb="17" eb="20">
      <t>ホウコクショ</t>
    </rPh>
    <phoneticPr fontId="2"/>
  </si>
  <si>
    <t>工事様式５</t>
    <rPh sb="0" eb="2">
      <t>コウジ</t>
    </rPh>
    <rPh sb="2" eb="4">
      <t>ヨウシキ</t>
    </rPh>
    <phoneticPr fontId="2"/>
  </si>
  <si>
    <t>担当監督員の確認を受けたもの</t>
    <rPh sb="0" eb="2">
      <t>タントウ</t>
    </rPh>
    <rPh sb="2" eb="5">
      <t>カントクイン</t>
    </rPh>
    <rPh sb="6" eb="8">
      <t>カクニン</t>
    </rPh>
    <rPh sb="9" eb="10">
      <t>ウ</t>
    </rPh>
    <phoneticPr fontId="2"/>
  </si>
  <si>
    <t>ISO9001、14001又はエコアクション21の認証取得の証明書類</t>
    <rPh sb="13" eb="14">
      <t>マタ</t>
    </rPh>
    <rPh sb="25" eb="27">
      <t>ニンショウ</t>
    </rPh>
    <rPh sb="27" eb="29">
      <t>シュトク</t>
    </rPh>
    <rPh sb="30" eb="32">
      <t>ショウメイ</t>
    </rPh>
    <rPh sb="32" eb="34">
      <t>ショルイ</t>
    </rPh>
    <phoneticPr fontId="2"/>
  </si>
  <si>
    <t>工事様式６</t>
    <rPh sb="0" eb="2">
      <t>コウジ</t>
    </rPh>
    <rPh sb="2" eb="4">
      <t>ヨウシキ</t>
    </rPh>
    <phoneticPr fontId="2"/>
  </si>
  <si>
    <t>ISO9001認証取得活用監督業務等承認通知書の写し等</t>
    <rPh sb="7" eb="9">
      <t>ニンショウ</t>
    </rPh>
    <rPh sb="9" eb="11">
      <t>シュトク</t>
    </rPh>
    <rPh sb="11" eb="13">
      <t>カツヨウ</t>
    </rPh>
    <rPh sb="13" eb="15">
      <t>カントク</t>
    </rPh>
    <rPh sb="15" eb="17">
      <t>ギョウム</t>
    </rPh>
    <rPh sb="17" eb="18">
      <t>トウ</t>
    </rPh>
    <rPh sb="18" eb="20">
      <t>ショウニン</t>
    </rPh>
    <rPh sb="20" eb="23">
      <t>ツウチショ</t>
    </rPh>
    <rPh sb="24" eb="25">
      <t>ウツ</t>
    </rPh>
    <rPh sb="26" eb="27">
      <t>トウ</t>
    </rPh>
    <phoneticPr fontId="2"/>
  </si>
  <si>
    <t>静岡県との協定書の写し</t>
    <rPh sb="0" eb="3">
      <t>シズオカケン</t>
    </rPh>
    <rPh sb="5" eb="8">
      <t>キョウテイショ</t>
    </rPh>
    <rPh sb="9" eb="10">
      <t>ウツ</t>
    </rPh>
    <phoneticPr fontId="2"/>
  </si>
  <si>
    <t>協会員名簿</t>
    <rPh sb="0" eb="3">
      <t>キョウカイイン</t>
    </rPh>
    <rPh sb="3" eb="5">
      <t>メイボ</t>
    </rPh>
    <phoneticPr fontId="2"/>
  </si>
  <si>
    <t>工事様式８-１</t>
    <rPh sb="0" eb="2">
      <t>コウジ</t>
    </rPh>
    <rPh sb="2" eb="4">
      <t>ヨウシキ</t>
    </rPh>
    <phoneticPr fontId="2"/>
  </si>
  <si>
    <t>工事様式８-２</t>
    <rPh sb="0" eb="2">
      <t>コウジ</t>
    </rPh>
    <rPh sb="2" eb="4">
      <t>ヨウシキ</t>
    </rPh>
    <phoneticPr fontId="2"/>
  </si>
  <si>
    <t>出動要請書</t>
    <rPh sb="0" eb="2">
      <t>シュツドウ</t>
    </rPh>
    <rPh sb="2" eb="4">
      <t>ヨウセイ</t>
    </rPh>
    <rPh sb="4" eb="5">
      <t>ショ</t>
    </rPh>
    <phoneticPr fontId="2"/>
  </si>
  <si>
    <t>工事様式９-１</t>
    <rPh sb="0" eb="2">
      <t>コウジ</t>
    </rPh>
    <rPh sb="2" eb="4">
      <t>ヨウシキ</t>
    </rPh>
    <phoneticPr fontId="2"/>
  </si>
  <si>
    <t>工事様式９-２</t>
    <rPh sb="0" eb="2">
      <t>コウジ</t>
    </rPh>
    <rPh sb="2" eb="4">
      <t>ヨウシキ</t>
    </rPh>
    <phoneticPr fontId="2"/>
  </si>
  <si>
    <t>工事様式９-３</t>
    <rPh sb="0" eb="2">
      <t>コウジ</t>
    </rPh>
    <rPh sb="2" eb="4">
      <t>ヨウシキ</t>
    </rPh>
    <phoneticPr fontId="2"/>
  </si>
  <si>
    <t>工事検査結果通知書等</t>
    <rPh sb="0" eb="2">
      <t>コウジ</t>
    </rPh>
    <rPh sb="2" eb="4">
      <t>ケンサ</t>
    </rPh>
    <rPh sb="4" eb="6">
      <t>ケッカ</t>
    </rPh>
    <rPh sb="6" eb="8">
      <t>ツウチ</t>
    </rPh>
    <rPh sb="8" eb="9">
      <t>ショ</t>
    </rPh>
    <rPh sb="9" eb="10">
      <t>トウ</t>
    </rPh>
    <phoneticPr fontId="2"/>
  </si>
  <si>
    <t>３台分以上の「対象機械の根拠書類の写し」</t>
    <rPh sb="1" eb="2">
      <t>ダイ</t>
    </rPh>
    <rPh sb="2" eb="3">
      <t>ブン</t>
    </rPh>
    <rPh sb="3" eb="5">
      <t>イジョウ</t>
    </rPh>
    <rPh sb="7" eb="9">
      <t>タイショウ</t>
    </rPh>
    <rPh sb="9" eb="11">
      <t>キカイ</t>
    </rPh>
    <rPh sb="12" eb="14">
      <t>コンキョ</t>
    </rPh>
    <rPh sb="14" eb="16">
      <t>ショルイ</t>
    </rPh>
    <rPh sb="17" eb="18">
      <t>ウツ</t>
    </rPh>
    <phoneticPr fontId="2"/>
  </si>
  <si>
    <t>建設業法の経営事項審査における同等の書類の写し</t>
    <rPh sb="0" eb="3">
      <t>ケンセツギョウ</t>
    </rPh>
    <rPh sb="3" eb="4">
      <t>ホウ</t>
    </rPh>
    <rPh sb="5" eb="7">
      <t>ケイエイ</t>
    </rPh>
    <rPh sb="7" eb="9">
      <t>ジコウ</t>
    </rPh>
    <rPh sb="9" eb="11">
      <t>シンサ</t>
    </rPh>
    <rPh sb="15" eb="17">
      <t>ドウトウ</t>
    </rPh>
    <rPh sb="18" eb="20">
      <t>ショルイ</t>
    </rPh>
    <rPh sb="21" eb="22">
      <t>ウツ</t>
    </rPh>
    <phoneticPr fontId="2"/>
  </si>
  <si>
    <t>活動実績を証明する書類の写し</t>
    <rPh sb="0" eb="2">
      <t>カツドウ</t>
    </rPh>
    <rPh sb="2" eb="4">
      <t>ジッセキ</t>
    </rPh>
    <rPh sb="5" eb="7">
      <t>ショウメイ</t>
    </rPh>
    <rPh sb="9" eb="11">
      <t>ショルイ</t>
    </rPh>
    <rPh sb="12" eb="13">
      <t>ウツ</t>
    </rPh>
    <phoneticPr fontId="2"/>
  </si>
  <si>
    <t>行政機関若しくは町内会長の押印等による証明書類、感謝状、新聞記事又は地域情報誌等の写し</t>
    <rPh sb="0" eb="2">
      <t>ギョウセイ</t>
    </rPh>
    <rPh sb="2" eb="4">
      <t>キカン</t>
    </rPh>
    <rPh sb="4" eb="5">
      <t>モ</t>
    </rPh>
    <rPh sb="8" eb="10">
      <t>チョウナイ</t>
    </rPh>
    <rPh sb="10" eb="12">
      <t>カイチョウ</t>
    </rPh>
    <rPh sb="13" eb="15">
      <t>オウイン</t>
    </rPh>
    <rPh sb="15" eb="16">
      <t>トウ</t>
    </rPh>
    <rPh sb="19" eb="21">
      <t>ショウメイ</t>
    </rPh>
    <rPh sb="21" eb="23">
      <t>ショルイ</t>
    </rPh>
    <rPh sb="24" eb="27">
      <t>カンシャジョウ</t>
    </rPh>
    <rPh sb="28" eb="30">
      <t>シンブン</t>
    </rPh>
    <rPh sb="30" eb="32">
      <t>キジ</t>
    </rPh>
    <rPh sb="32" eb="33">
      <t>マタ</t>
    </rPh>
    <rPh sb="34" eb="36">
      <t>チイキ</t>
    </rPh>
    <rPh sb="36" eb="39">
      <t>ジョウホウシ</t>
    </rPh>
    <rPh sb="39" eb="40">
      <t>トウ</t>
    </rPh>
    <rPh sb="41" eb="42">
      <t>ウツ</t>
    </rPh>
    <phoneticPr fontId="2"/>
  </si>
  <si>
    <t>申請する評価項目✔を入れてください↓</t>
    <rPh sb="0" eb="2">
      <t>シンセイ</t>
    </rPh>
    <rPh sb="4" eb="6">
      <t>ヒョウカ</t>
    </rPh>
    <rPh sb="6" eb="8">
      <t>コウモク</t>
    </rPh>
    <rPh sb="10" eb="11">
      <t>イ</t>
    </rPh>
    <phoneticPr fontId="2"/>
  </si>
  <si>
    <t>工事様式12</t>
    <rPh sb="0" eb="2">
      <t>コウジ</t>
    </rPh>
    <rPh sb="2" eb="4">
      <t>ヨウシキ</t>
    </rPh>
    <phoneticPr fontId="2"/>
  </si>
  <si>
    <t>点検・維持管理等業務委託の契約書の写し</t>
    <rPh sb="0" eb="2">
      <t>テンケン</t>
    </rPh>
    <rPh sb="3" eb="5">
      <t>イジ</t>
    </rPh>
    <rPh sb="5" eb="8">
      <t>カンリトウ</t>
    </rPh>
    <rPh sb="8" eb="10">
      <t>ギョウム</t>
    </rPh>
    <rPh sb="10" eb="12">
      <t>イタク</t>
    </rPh>
    <rPh sb="13" eb="16">
      <t>ケイヤクショ</t>
    </rPh>
    <rPh sb="17" eb="18">
      <t>ウツ</t>
    </rPh>
    <phoneticPr fontId="2"/>
  </si>
  <si>
    <t>事業協同組合による実働企業証明</t>
    <rPh sb="0" eb="2">
      <t>ジギョウ</t>
    </rPh>
    <rPh sb="2" eb="4">
      <t>キョウドウ</t>
    </rPh>
    <rPh sb="4" eb="6">
      <t>クミアイ</t>
    </rPh>
    <rPh sb="9" eb="11">
      <t>ジツドウ</t>
    </rPh>
    <rPh sb="11" eb="13">
      <t>キギョウ</t>
    </rPh>
    <rPh sb="13" eb="15">
      <t>ショウメイ</t>
    </rPh>
    <phoneticPr fontId="2"/>
  </si>
  <si>
    <t>工事様式13-１</t>
    <rPh sb="0" eb="2">
      <t>コウジ</t>
    </rPh>
    <rPh sb="2" eb="4">
      <t>ヨウシキ</t>
    </rPh>
    <phoneticPr fontId="2"/>
  </si>
  <si>
    <t>工事様式13-２</t>
    <rPh sb="0" eb="2">
      <t>コウジ</t>
    </rPh>
    <rPh sb="2" eb="4">
      <t>ヨウシキ</t>
    </rPh>
    <phoneticPr fontId="2"/>
  </si>
  <si>
    <t>工事様式14-１</t>
    <rPh sb="0" eb="2">
      <t>コウジ</t>
    </rPh>
    <rPh sb="2" eb="4">
      <t>ヨウシキ</t>
    </rPh>
    <phoneticPr fontId="2"/>
  </si>
  <si>
    <t>工事様式14-２</t>
    <rPh sb="0" eb="2">
      <t>コウジ</t>
    </rPh>
    <rPh sb="2" eb="4">
      <t>ヨウシキ</t>
    </rPh>
    <phoneticPr fontId="2"/>
  </si>
  <si>
    <t>静岡県の優良業務委託表彰状の写し</t>
    <rPh sb="0" eb="3">
      <t>シズオカケン</t>
    </rPh>
    <rPh sb="4" eb="6">
      <t>ユウリョウ</t>
    </rPh>
    <rPh sb="6" eb="8">
      <t>ギョウム</t>
    </rPh>
    <rPh sb="8" eb="10">
      <t>イタク</t>
    </rPh>
    <rPh sb="10" eb="13">
      <t>ヒョウショウジョウ</t>
    </rPh>
    <rPh sb="14" eb="15">
      <t>ウツ</t>
    </rPh>
    <phoneticPr fontId="2"/>
  </si>
  <si>
    <t>「卒業証明」又は「卒業証明書」の写し</t>
    <rPh sb="1" eb="3">
      <t>ソツギョウ</t>
    </rPh>
    <rPh sb="3" eb="5">
      <t>ショウメイ</t>
    </rPh>
    <rPh sb="6" eb="7">
      <t>マタ</t>
    </rPh>
    <rPh sb="9" eb="11">
      <t>ソツギョウ</t>
    </rPh>
    <rPh sb="11" eb="14">
      <t>ショウメイショ</t>
    </rPh>
    <rPh sb="16" eb="17">
      <t>ウツ</t>
    </rPh>
    <phoneticPr fontId="2"/>
  </si>
  <si>
    <t>工事様式15-１</t>
    <rPh sb="0" eb="2">
      <t>コウジ</t>
    </rPh>
    <rPh sb="2" eb="4">
      <t>ヨウシキ</t>
    </rPh>
    <phoneticPr fontId="2"/>
  </si>
  <si>
    <t>「住民票」又は「運転免許証」の写し</t>
    <rPh sb="1" eb="4">
      <t>ジュウミンヒョウ</t>
    </rPh>
    <rPh sb="5" eb="6">
      <t>マタ</t>
    </rPh>
    <rPh sb="8" eb="10">
      <t>ウンテン</t>
    </rPh>
    <rPh sb="10" eb="13">
      <t>メンキョショウ</t>
    </rPh>
    <rPh sb="15" eb="16">
      <t>ウツ</t>
    </rPh>
    <phoneticPr fontId="2"/>
  </si>
  <si>
    <t>個人番号（マイナンバー）の記載がないもので県内居住が確認できること</t>
    <rPh sb="0" eb="2">
      <t>コジン</t>
    </rPh>
    <rPh sb="2" eb="4">
      <t>バンゴウ</t>
    </rPh>
    <rPh sb="13" eb="15">
      <t>キサイ</t>
    </rPh>
    <rPh sb="21" eb="23">
      <t>ケンナイ</t>
    </rPh>
    <rPh sb="23" eb="25">
      <t>キョジュウ</t>
    </rPh>
    <rPh sb="26" eb="28">
      <t>カクニン</t>
    </rPh>
    <phoneticPr fontId="2"/>
  </si>
  <si>
    <t>工事様式15-２</t>
    <rPh sb="0" eb="2">
      <t>コウジ</t>
    </rPh>
    <rPh sb="2" eb="4">
      <t>ヨウシキ</t>
    </rPh>
    <phoneticPr fontId="2"/>
  </si>
  <si>
    <t>申請する評価項目に必要な添付書類が表示されますので、確認の際に参考にしてください。
なお、書類の詳細については記載要領や添付書類イメージ例を参照してください。</t>
    <rPh sb="0" eb="2">
      <t>シンセイ</t>
    </rPh>
    <rPh sb="4" eb="6">
      <t>ヒョウカ</t>
    </rPh>
    <rPh sb="6" eb="8">
      <t>コウモク</t>
    </rPh>
    <rPh sb="9" eb="11">
      <t>ヒツヨウ</t>
    </rPh>
    <rPh sb="12" eb="14">
      <t>テンプ</t>
    </rPh>
    <rPh sb="14" eb="16">
      <t>ショルイ</t>
    </rPh>
    <rPh sb="17" eb="19">
      <t>ヒョウジ</t>
    </rPh>
    <rPh sb="26" eb="28">
      <t>カクニン</t>
    </rPh>
    <rPh sb="29" eb="30">
      <t>サイ</t>
    </rPh>
    <rPh sb="31" eb="33">
      <t>サンコウ</t>
    </rPh>
    <rPh sb="45" eb="47">
      <t>ショルイ</t>
    </rPh>
    <rPh sb="48" eb="50">
      <t>ショウサイ</t>
    </rPh>
    <rPh sb="55" eb="57">
      <t>キサイ</t>
    </rPh>
    <rPh sb="57" eb="59">
      <t>ヨウリョウ</t>
    </rPh>
    <rPh sb="60" eb="62">
      <t>テンプ</t>
    </rPh>
    <rPh sb="62" eb="64">
      <t>ショルイ</t>
    </rPh>
    <rPh sb="68" eb="69">
      <t>レイ</t>
    </rPh>
    <rPh sb="70" eb="72">
      <t>サンショウ</t>
    </rPh>
    <phoneticPr fontId="2"/>
  </si>
  <si>
    <t>チェック欄
☑</t>
    <rPh sb="4" eb="5">
      <t>ラン</t>
    </rPh>
    <phoneticPr fontId="2"/>
  </si>
  <si>
    <t>障害者雇用企業審査結果通知書</t>
    <rPh sb="0" eb="3">
      <t>ショウガイシャ</t>
    </rPh>
    <rPh sb="3" eb="5">
      <t>コヨウ</t>
    </rPh>
    <rPh sb="5" eb="7">
      <t>キギョウ</t>
    </rPh>
    <rPh sb="7" eb="9">
      <t>シンサ</t>
    </rPh>
    <rPh sb="9" eb="11">
      <t>ケッカ</t>
    </rPh>
    <rPh sb="11" eb="14">
      <t>ツウチショ</t>
    </rPh>
    <phoneticPr fontId="2"/>
  </si>
  <si>
    <t>工事様式16</t>
    <rPh sb="0" eb="2">
      <t>コウジ</t>
    </rPh>
    <rPh sb="2" eb="4">
      <t>ヨウシキ</t>
    </rPh>
    <phoneticPr fontId="2"/>
  </si>
  <si>
    <t>静岡県次世代育成支援企業認証書の写し</t>
    <rPh sb="0" eb="3">
      <t>シズオカケン</t>
    </rPh>
    <rPh sb="3" eb="6">
      <t>ジセダイ</t>
    </rPh>
    <rPh sb="6" eb="8">
      <t>イクセイ</t>
    </rPh>
    <rPh sb="8" eb="10">
      <t>シエン</t>
    </rPh>
    <rPh sb="10" eb="12">
      <t>キギョウ</t>
    </rPh>
    <rPh sb="12" eb="14">
      <t>ニンショウ</t>
    </rPh>
    <rPh sb="14" eb="15">
      <t>ショ</t>
    </rPh>
    <rPh sb="16" eb="17">
      <t>ウツ</t>
    </rPh>
    <phoneticPr fontId="2"/>
  </si>
  <si>
    <t>工事様式17</t>
    <rPh sb="0" eb="2">
      <t>コウジ</t>
    </rPh>
    <rPh sb="2" eb="4">
      <t>ヨウシキ</t>
    </rPh>
    <phoneticPr fontId="2"/>
  </si>
  <si>
    <t>工事成績評定点の平均点のみの申請報告</t>
    <rPh sb="0" eb="2">
      <t>コウジ</t>
    </rPh>
    <rPh sb="2" eb="4">
      <t>セイセキ</t>
    </rPh>
    <rPh sb="4" eb="6">
      <t>ヒョウテイ</t>
    </rPh>
    <rPh sb="6" eb="7">
      <t>テン</t>
    </rPh>
    <rPh sb="8" eb="11">
      <t>ヘイキンテン</t>
    </rPh>
    <rPh sb="14" eb="16">
      <t>シンセイ</t>
    </rPh>
    <rPh sb="16" eb="18">
      <t>ホウコク</t>
    </rPh>
    <phoneticPr fontId="2"/>
  </si>
  <si>
    <t>工事様式18</t>
    <rPh sb="0" eb="2">
      <t>コウジ</t>
    </rPh>
    <rPh sb="2" eb="4">
      <t>ヨウシキ</t>
    </rPh>
    <phoneticPr fontId="2"/>
  </si>
  <si>
    <t>総合評価事前審査登録（工事）</t>
    <rPh sb="0" eb="2">
      <t>ソウゴウ</t>
    </rPh>
    <rPh sb="2" eb="4">
      <t>ヒョウカ</t>
    </rPh>
    <rPh sb="4" eb="6">
      <t>ジゼン</t>
    </rPh>
    <rPh sb="6" eb="8">
      <t>シンサ</t>
    </rPh>
    <rPh sb="8" eb="10">
      <t>トウロク</t>
    </rPh>
    <rPh sb="11" eb="13">
      <t>コウジ</t>
    </rPh>
    <phoneticPr fontId="2"/>
  </si>
  <si>
    <t>申請項目となっていますが、8 災害協定の締結の評価項目の申請がないため、評価対象となりません。</t>
    <rPh sb="0" eb="2">
      <t>シンセイ</t>
    </rPh>
    <rPh sb="2" eb="4">
      <t>コウモク</t>
    </rPh>
    <rPh sb="15" eb="17">
      <t>サイガイ</t>
    </rPh>
    <rPh sb="17" eb="19">
      <t>キョウテイ</t>
    </rPh>
    <rPh sb="20" eb="22">
      <t>テイケツ</t>
    </rPh>
    <rPh sb="23" eb="25">
      <t>ヒョウカ</t>
    </rPh>
    <rPh sb="25" eb="27">
      <t>コウモク</t>
    </rPh>
    <rPh sb="28" eb="30">
      <t>シンセイ</t>
    </rPh>
    <rPh sb="36" eb="38">
      <t>ヒョウカ</t>
    </rPh>
    <rPh sb="38" eb="40">
      <t>タイショウ</t>
    </rPh>
    <phoneticPr fontId="2"/>
  </si>
  <si>
    <t>　</t>
    <phoneticPr fontId="2"/>
  </si>
  <si>
    <t>社員であること（雇用関係）が証明できる資料</t>
    <rPh sb="0" eb="2">
      <t>シャイン</t>
    </rPh>
    <rPh sb="8" eb="10">
      <t>コヨウ</t>
    </rPh>
    <rPh sb="10" eb="12">
      <t>カンケイ</t>
    </rPh>
    <rPh sb="14" eb="16">
      <t>ショウメイ</t>
    </rPh>
    <rPh sb="19" eb="21">
      <t>シリョウ</t>
    </rPh>
    <phoneticPr fontId="2"/>
  </si>
  <si>
    <t>会社名が確認できる「健康保険被保険者証」の写し、「雇用保険被保険者資格取得等確認通知書」の写し、又は、雇用証明書等</t>
    <rPh sb="0" eb="3">
      <t>カイシャメイ</t>
    </rPh>
    <rPh sb="4" eb="6">
      <t>カクニン</t>
    </rPh>
    <rPh sb="10" eb="12">
      <t>ケンコウ</t>
    </rPh>
    <rPh sb="12" eb="14">
      <t>ホケン</t>
    </rPh>
    <rPh sb="14" eb="18">
      <t>ヒホケンシャ</t>
    </rPh>
    <rPh sb="18" eb="19">
      <t>ショウ</t>
    </rPh>
    <rPh sb="21" eb="22">
      <t>ウツ</t>
    </rPh>
    <rPh sb="25" eb="27">
      <t>コヨウ</t>
    </rPh>
    <rPh sb="27" eb="29">
      <t>ホケン</t>
    </rPh>
    <rPh sb="29" eb="33">
      <t>ヒホケンシャ</t>
    </rPh>
    <rPh sb="33" eb="35">
      <t>シカク</t>
    </rPh>
    <rPh sb="35" eb="37">
      <t>シュトク</t>
    </rPh>
    <rPh sb="37" eb="38">
      <t>トウ</t>
    </rPh>
    <rPh sb="38" eb="40">
      <t>カクニン</t>
    </rPh>
    <rPh sb="40" eb="43">
      <t>ツウチショ</t>
    </rPh>
    <rPh sb="45" eb="46">
      <t>ウツ</t>
    </rPh>
    <rPh sb="48" eb="49">
      <t>マタ</t>
    </rPh>
    <rPh sb="51" eb="53">
      <t>コヨウ</t>
    </rPh>
    <rPh sb="53" eb="55">
      <t>ショウメイ</t>
    </rPh>
    <rPh sb="55" eb="56">
      <t>ショ</t>
    </rPh>
    <rPh sb="56" eb="57">
      <t>ナド</t>
    </rPh>
    <phoneticPr fontId="2"/>
  </si>
  <si>
    <t>工事様式11-１</t>
    <rPh sb="0" eb="2">
      <t>コウジ</t>
    </rPh>
    <rPh sb="2" eb="4">
      <t>ヨウシキ</t>
    </rPh>
    <phoneticPr fontId="2"/>
  </si>
  <si>
    <t>上記社員がNPO法人の構成員であることが証明できる資料</t>
    <rPh sb="0" eb="2">
      <t>ジョウキ</t>
    </rPh>
    <rPh sb="2" eb="4">
      <t>シャイン</t>
    </rPh>
    <rPh sb="8" eb="10">
      <t>ホウジン</t>
    </rPh>
    <rPh sb="11" eb="14">
      <t>コウセイイン</t>
    </rPh>
    <rPh sb="20" eb="22">
      <t>ショウメイ</t>
    </rPh>
    <rPh sb="25" eb="27">
      <t>シリョウ</t>
    </rPh>
    <phoneticPr fontId="2"/>
  </si>
  <si>
    <t>当該社員の名前が記名されたNPO法人の名簿等</t>
    <rPh sb="0" eb="2">
      <t>トウガイ</t>
    </rPh>
    <rPh sb="2" eb="4">
      <t>シャイン</t>
    </rPh>
    <rPh sb="5" eb="7">
      <t>ナマエ</t>
    </rPh>
    <rPh sb="8" eb="10">
      <t>キメイ</t>
    </rPh>
    <phoneticPr fontId="2"/>
  </si>
  <si>
    <t>NPO法人が県と交わした同意書や協定書等</t>
    <rPh sb="3" eb="5">
      <t>ホウジン</t>
    </rPh>
    <rPh sb="6" eb="7">
      <t>ケン</t>
    </rPh>
    <rPh sb="8" eb="9">
      <t>カ</t>
    </rPh>
    <rPh sb="12" eb="15">
      <t>ドウイショ</t>
    </rPh>
    <rPh sb="16" eb="19">
      <t>キョウテイショ</t>
    </rPh>
    <rPh sb="19" eb="20">
      <t>トウ</t>
    </rPh>
    <phoneticPr fontId="2"/>
  </si>
  <si>
    <t>工事様式11-４</t>
    <rPh sb="0" eb="2">
      <t>コウジ</t>
    </rPh>
    <rPh sb="2" eb="4">
      <t>ヨウシキ</t>
    </rPh>
    <phoneticPr fontId="2"/>
  </si>
  <si>
    <t>工事様式11-２</t>
    <rPh sb="0" eb="2">
      <t>コウジ</t>
    </rPh>
    <rPh sb="2" eb="4">
      <t>ヨウシキ</t>
    </rPh>
    <phoneticPr fontId="2"/>
  </si>
  <si>
    <t>工事様式11-３</t>
    <rPh sb="0" eb="2">
      <t>コウジ</t>
    </rPh>
    <rPh sb="2" eb="4">
      <t>ヨウシキ</t>
    </rPh>
    <phoneticPr fontId="2"/>
  </si>
  <si>
    <t>活動内容が確認できるものとし、一社一村しずおか運動については認定書と認定時の協定書を添付すること</t>
    <rPh sb="0" eb="2">
      <t>カツドウ</t>
    </rPh>
    <rPh sb="2" eb="4">
      <t>ナイヨウ</t>
    </rPh>
    <rPh sb="5" eb="7">
      <t>カクニン</t>
    </rPh>
    <rPh sb="15" eb="17">
      <t>イッシャ</t>
    </rPh>
    <rPh sb="17" eb="19">
      <t>イッソン</t>
    </rPh>
    <rPh sb="23" eb="25">
      <t>ウンドウ</t>
    </rPh>
    <rPh sb="30" eb="33">
      <t>ニンテイショ</t>
    </rPh>
    <rPh sb="34" eb="36">
      <t>ニンテイ</t>
    </rPh>
    <rPh sb="36" eb="37">
      <t>ジ</t>
    </rPh>
    <rPh sb="38" eb="41">
      <t>キョウテイショ</t>
    </rPh>
    <rPh sb="42" eb="44">
      <t>テンプ</t>
    </rPh>
    <phoneticPr fontId="2"/>
  </si>
  <si>
    <t>上記社員がNPO法人の構成員として協働の取組に参加したことが確認できる資料</t>
    <rPh sb="0" eb="2">
      <t>ジョウキ</t>
    </rPh>
    <rPh sb="2" eb="4">
      <t>シャイン</t>
    </rPh>
    <rPh sb="8" eb="10">
      <t>ホウジン</t>
    </rPh>
    <rPh sb="11" eb="14">
      <t>コウセイイン</t>
    </rPh>
    <rPh sb="17" eb="19">
      <t>キョウドウ</t>
    </rPh>
    <rPh sb="20" eb="22">
      <t>トリクミ</t>
    </rPh>
    <rPh sb="23" eb="25">
      <t>サンカ</t>
    </rPh>
    <rPh sb="30" eb="32">
      <t>カクニン</t>
    </rPh>
    <rPh sb="35" eb="37">
      <t>シリョウ</t>
    </rPh>
    <phoneticPr fontId="2"/>
  </si>
  <si>
    <t>NPO法人作成の活動報告書（写）（NPO法人代表者の記名が必要）、感謝状、新聞記事、地域情報誌等で、同意書や協定書等の内容と活動が合致しているもの</t>
    <rPh sb="3" eb="5">
      <t>ホウジン</t>
    </rPh>
    <rPh sb="5" eb="7">
      <t>サクセイ</t>
    </rPh>
    <rPh sb="8" eb="10">
      <t>カツドウ</t>
    </rPh>
    <rPh sb="10" eb="13">
      <t>ホウコクショ</t>
    </rPh>
    <rPh sb="14" eb="15">
      <t>ウツ</t>
    </rPh>
    <rPh sb="20" eb="22">
      <t>ホウジン</t>
    </rPh>
    <rPh sb="22" eb="25">
      <t>ダイヒョウシャ</t>
    </rPh>
    <rPh sb="26" eb="28">
      <t>キメイ</t>
    </rPh>
    <rPh sb="29" eb="31">
      <t>ヒツヨウ</t>
    </rPh>
    <rPh sb="33" eb="36">
      <t>カンシャジョウ</t>
    </rPh>
    <rPh sb="37" eb="39">
      <t>シンブン</t>
    </rPh>
    <rPh sb="39" eb="41">
      <t>キジ</t>
    </rPh>
    <rPh sb="42" eb="44">
      <t>チイキ</t>
    </rPh>
    <rPh sb="44" eb="47">
      <t>ジョウホウシ</t>
    </rPh>
    <rPh sb="47" eb="48">
      <t>トウ</t>
    </rPh>
    <rPh sb="50" eb="53">
      <t>ドウイショ</t>
    </rPh>
    <rPh sb="54" eb="57">
      <t>キョウテイショ</t>
    </rPh>
    <rPh sb="57" eb="58">
      <t>トウ</t>
    </rPh>
    <rPh sb="59" eb="61">
      <t>ナイヨウ</t>
    </rPh>
    <rPh sb="62" eb="64">
      <t>カツドウ</t>
    </rPh>
    <rPh sb="65" eb="67">
      <t>ガッチ</t>
    </rPh>
    <phoneticPr fontId="2"/>
  </si>
  <si>
    <t>総合評価事前審査登録（建設関連業務）</t>
    <rPh sb="0" eb="2">
      <t>ソウゴウ</t>
    </rPh>
    <rPh sb="2" eb="4">
      <t>ヒョウカ</t>
    </rPh>
    <rPh sb="4" eb="6">
      <t>ジゼン</t>
    </rPh>
    <rPh sb="6" eb="8">
      <t>シンサ</t>
    </rPh>
    <rPh sb="8" eb="10">
      <t>トウロク</t>
    </rPh>
    <rPh sb="11" eb="13">
      <t>ケンセツ</t>
    </rPh>
    <rPh sb="13" eb="15">
      <t>カンレン</t>
    </rPh>
    <rPh sb="15" eb="17">
      <t>ギョウム</t>
    </rPh>
    <phoneticPr fontId="2"/>
  </si>
  <si>
    <t>業務成績評定点の平均点のみの申請報告</t>
    <rPh sb="0" eb="2">
      <t>ギョウム</t>
    </rPh>
    <phoneticPr fontId="2"/>
  </si>
  <si>
    <t>業務様式９</t>
    <rPh sb="0" eb="2">
      <t>ギョウム</t>
    </rPh>
    <rPh sb="2" eb="4">
      <t>ヨウシキ</t>
    </rPh>
    <phoneticPr fontId="2"/>
  </si>
  <si>
    <t>静岡県の優良業務委託の表彰状の写し</t>
    <rPh sb="0" eb="3">
      <t>シズオカケン</t>
    </rPh>
    <rPh sb="4" eb="6">
      <t>ユウリョウ</t>
    </rPh>
    <rPh sb="6" eb="8">
      <t>ギョウム</t>
    </rPh>
    <rPh sb="8" eb="10">
      <t>イタク</t>
    </rPh>
    <rPh sb="11" eb="14">
      <t>ヒョウショウジョウ</t>
    </rPh>
    <rPh sb="15" eb="16">
      <t>ウツ</t>
    </rPh>
    <phoneticPr fontId="2"/>
  </si>
  <si>
    <t>業務様式２-１</t>
    <rPh sb="0" eb="2">
      <t>ギョウム</t>
    </rPh>
    <rPh sb="2" eb="4">
      <t>ヨウシキ</t>
    </rPh>
    <phoneticPr fontId="2"/>
  </si>
  <si>
    <t>業務様式２-２</t>
    <rPh sb="0" eb="2">
      <t>ギョウム</t>
    </rPh>
    <rPh sb="2" eb="4">
      <t>ヨウシキ</t>
    </rPh>
    <phoneticPr fontId="2"/>
  </si>
  <si>
    <t>業務成績評定通知書の写し（発注業種記載のもの）</t>
    <rPh sb="0" eb="2">
      <t>ギョウム</t>
    </rPh>
    <rPh sb="2" eb="4">
      <t>セイセキ</t>
    </rPh>
    <rPh sb="4" eb="6">
      <t>ヒョウテイ</t>
    </rPh>
    <rPh sb="6" eb="9">
      <t>ツウチショ</t>
    </rPh>
    <rPh sb="10" eb="11">
      <t>ウツ</t>
    </rPh>
    <rPh sb="13" eb="15">
      <t>ハッチュウ</t>
    </rPh>
    <rPh sb="15" eb="17">
      <t>ギョウシュ</t>
    </rPh>
    <rPh sb="17" eb="19">
      <t>キサイ</t>
    </rPh>
    <phoneticPr fontId="2"/>
  </si>
  <si>
    <t>表彰状のみでは評価されないため必ず添付すること</t>
    <rPh sb="0" eb="3">
      <t>ヒョウショウジョウ</t>
    </rPh>
    <rPh sb="7" eb="9">
      <t>ヒョウカ</t>
    </rPh>
    <rPh sb="15" eb="16">
      <t>カナラ</t>
    </rPh>
    <rPh sb="17" eb="19">
      <t>テンプ</t>
    </rPh>
    <phoneticPr fontId="2"/>
  </si>
  <si>
    <t>業務様式３</t>
    <rPh sb="0" eb="2">
      <t>ギョウム</t>
    </rPh>
    <rPh sb="2" eb="4">
      <t>ヨウシキ</t>
    </rPh>
    <phoneticPr fontId="2"/>
  </si>
  <si>
    <t>業務様式４-１</t>
    <rPh sb="0" eb="2">
      <t>ギョウム</t>
    </rPh>
    <rPh sb="2" eb="4">
      <t>ヨウシキ</t>
    </rPh>
    <phoneticPr fontId="2"/>
  </si>
  <si>
    <t>業務様式４-２</t>
    <rPh sb="0" eb="2">
      <t>ギョウム</t>
    </rPh>
    <rPh sb="2" eb="4">
      <t>ヨウシキ</t>
    </rPh>
    <phoneticPr fontId="2"/>
  </si>
  <si>
    <t>業務様式５-１</t>
    <rPh sb="0" eb="2">
      <t>ギョウム</t>
    </rPh>
    <rPh sb="2" eb="4">
      <t>ヨウシキ</t>
    </rPh>
    <phoneticPr fontId="2"/>
  </si>
  <si>
    <t>業務様式５-２</t>
    <rPh sb="0" eb="2">
      <t>ギョウム</t>
    </rPh>
    <rPh sb="2" eb="4">
      <t>ヨウシキ</t>
    </rPh>
    <phoneticPr fontId="2"/>
  </si>
  <si>
    <t>業務様式５-３</t>
    <rPh sb="0" eb="2">
      <t>ギョウム</t>
    </rPh>
    <rPh sb="2" eb="4">
      <t>ヨウシキ</t>
    </rPh>
    <phoneticPr fontId="2"/>
  </si>
  <si>
    <t>業務成績評定通知書等</t>
    <rPh sb="0" eb="2">
      <t>ギョウム</t>
    </rPh>
    <rPh sb="2" eb="4">
      <t>セイセキ</t>
    </rPh>
    <rPh sb="4" eb="6">
      <t>ヒョウテイ</t>
    </rPh>
    <rPh sb="6" eb="9">
      <t>ツウチショ</t>
    </rPh>
    <rPh sb="9" eb="10">
      <t>トウ</t>
    </rPh>
    <phoneticPr fontId="2"/>
  </si>
  <si>
    <t>災害協定に基づく要請書</t>
    <rPh sb="0" eb="2">
      <t>サイガイ</t>
    </rPh>
    <rPh sb="2" eb="4">
      <t>キョウテイ</t>
    </rPh>
    <rPh sb="5" eb="6">
      <t>モト</t>
    </rPh>
    <rPh sb="8" eb="11">
      <t>ヨウセイショ</t>
    </rPh>
    <phoneticPr fontId="2"/>
  </si>
  <si>
    <t>災害協定に基づく完了報告書</t>
    <rPh sb="0" eb="2">
      <t>サイガイ</t>
    </rPh>
    <rPh sb="2" eb="4">
      <t>キョウテイ</t>
    </rPh>
    <rPh sb="5" eb="6">
      <t>モト</t>
    </rPh>
    <rPh sb="8" eb="10">
      <t>カンリョウ</t>
    </rPh>
    <rPh sb="10" eb="13">
      <t>ホウコクショ</t>
    </rPh>
    <phoneticPr fontId="2"/>
  </si>
  <si>
    <t>業務様式６</t>
    <rPh sb="0" eb="2">
      <t>ギョウム</t>
    </rPh>
    <rPh sb="2" eb="4">
      <t>ヨウシキ</t>
    </rPh>
    <phoneticPr fontId="2"/>
  </si>
  <si>
    <t>業務様式７-１</t>
    <rPh sb="0" eb="2">
      <t>ギョウム</t>
    </rPh>
    <rPh sb="2" eb="4">
      <t>ヨウシキ</t>
    </rPh>
    <phoneticPr fontId="2"/>
  </si>
  <si>
    <t>業務様式７-２</t>
    <rPh sb="0" eb="2">
      <t>ギョウム</t>
    </rPh>
    <rPh sb="2" eb="4">
      <t>ヨウシキ</t>
    </rPh>
    <phoneticPr fontId="2"/>
  </si>
  <si>
    <t>業務様式７-３</t>
    <rPh sb="0" eb="2">
      <t>ギョウム</t>
    </rPh>
    <rPh sb="2" eb="4">
      <t>ヨウシキ</t>
    </rPh>
    <phoneticPr fontId="2"/>
  </si>
  <si>
    <t>業務様式７-４</t>
    <rPh sb="0" eb="2">
      <t>ギョウム</t>
    </rPh>
    <rPh sb="2" eb="4">
      <t>ヨウシキ</t>
    </rPh>
    <phoneticPr fontId="2"/>
  </si>
  <si>
    <t>業務様式８</t>
    <rPh sb="0" eb="2">
      <t>ギョウム</t>
    </rPh>
    <rPh sb="2" eb="4">
      <t>ヨウシキ</t>
    </rPh>
    <phoneticPr fontId="2"/>
  </si>
  <si>
    <t>「健康保険被保険者証」の写し又は「雇用保険被保険者資格取得等確認書」の写し</t>
    <rPh sb="1" eb="3">
      <t>ケンコウ</t>
    </rPh>
    <rPh sb="3" eb="5">
      <t>ホケン</t>
    </rPh>
    <rPh sb="5" eb="9">
      <t>ヒホケンシャ</t>
    </rPh>
    <rPh sb="9" eb="10">
      <t>ショウ</t>
    </rPh>
    <rPh sb="12" eb="13">
      <t>ウツ</t>
    </rPh>
    <rPh sb="14" eb="15">
      <t>マタ</t>
    </rPh>
    <rPh sb="17" eb="19">
      <t>コヨウ</t>
    </rPh>
    <rPh sb="19" eb="21">
      <t>ホケン</t>
    </rPh>
    <rPh sb="21" eb="25">
      <t>ヒホケンシャ</t>
    </rPh>
    <rPh sb="25" eb="27">
      <t>シカク</t>
    </rPh>
    <rPh sb="27" eb="29">
      <t>シュトク</t>
    </rPh>
    <rPh sb="29" eb="30">
      <t>トウ</t>
    </rPh>
    <rPh sb="30" eb="33">
      <t>カクニンショ</t>
    </rPh>
    <rPh sb="35" eb="36">
      <t>ウツ</t>
    </rPh>
    <phoneticPr fontId="2"/>
  </si>
  <si>
    <t>「住民票」又は「運転免許証」の写し</t>
    <phoneticPr fontId="2"/>
  </si>
  <si>
    <t>協会が協定を締結している場合に添付が必要</t>
    <rPh sb="0" eb="2">
      <t>キョウカイ</t>
    </rPh>
    <rPh sb="3" eb="5">
      <t>キョウテイ</t>
    </rPh>
    <rPh sb="6" eb="8">
      <t>テイケツ</t>
    </rPh>
    <rPh sb="12" eb="14">
      <t>バアイ</t>
    </rPh>
    <rPh sb="15" eb="17">
      <t>テンプ</t>
    </rPh>
    <rPh sb="18" eb="20">
      <t>ヒツヨウ</t>
    </rPh>
    <phoneticPr fontId="2"/>
  </si>
  <si>
    <t>品質管理・環境マネジメントシステムの取組状況</t>
    <rPh sb="0" eb="2">
      <t>ヒンシツ</t>
    </rPh>
    <rPh sb="2" eb="4">
      <t>カンリ</t>
    </rPh>
    <rPh sb="5" eb="7">
      <t>カンキョウ</t>
    </rPh>
    <rPh sb="18" eb="20">
      <t>トリクミ</t>
    </rPh>
    <rPh sb="20" eb="22">
      <t>ジョウキョウ</t>
    </rPh>
    <phoneticPr fontId="3"/>
  </si>
  <si>
    <t>申請で添付が必要な書類</t>
    <rPh sb="0" eb="2">
      <t>シンセイ</t>
    </rPh>
    <rPh sb="3" eb="5">
      <t>テンプ</t>
    </rPh>
    <rPh sb="6" eb="8">
      <t>ヒツヨウ</t>
    </rPh>
    <rPh sb="9" eb="11">
      <t>ショルイ</t>
    </rPh>
    <phoneticPr fontId="2"/>
  </si>
  <si>
    <t>添付書類確認表（左記の申請項目にチェックを入れた項目が表示されます）</t>
    <rPh sb="0" eb="2">
      <t>テンプ</t>
    </rPh>
    <rPh sb="2" eb="4">
      <t>ショルイ</t>
    </rPh>
    <rPh sb="4" eb="6">
      <t>カクニン</t>
    </rPh>
    <rPh sb="6" eb="7">
      <t>ヒョウ</t>
    </rPh>
    <rPh sb="8" eb="10">
      <t>サキ</t>
    </rPh>
    <rPh sb="11" eb="13">
      <t>シンセイ</t>
    </rPh>
    <rPh sb="13" eb="15">
      <t>コウモク</t>
    </rPh>
    <rPh sb="21" eb="22">
      <t>イ</t>
    </rPh>
    <rPh sb="24" eb="26">
      <t>コウモク</t>
    </rPh>
    <rPh sb="27" eb="29">
      <t>ヒョウジ</t>
    </rPh>
    <phoneticPr fontId="2"/>
  </si>
  <si>
    <t>下記評価項目の申請がなく、本項目のみの申請で、添付資料がない場合に添付</t>
    <rPh sb="0" eb="2">
      <t>カキ</t>
    </rPh>
    <rPh sb="2" eb="4">
      <t>ヒョウカ</t>
    </rPh>
    <rPh sb="4" eb="6">
      <t>コウモク</t>
    </rPh>
    <rPh sb="7" eb="9">
      <t>シンセイ</t>
    </rPh>
    <rPh sb="13" eb="14">
      <t>ホン</t>
    </rPh>
    <rPh sb="14" eb="16">
      <t>コウモク</t>
    </rPh>
    <rPh sb="19" eb="21">
      <t>シンセイ</t>
    </rPh>
    <rPh sb="25" eb="27">
      <t>シリョウ</t>
    </rPh>
    <rPh sb="30" eb="32">
      <t>バアイ</t>
    </rPh>
    <phoneticPr fontId="2"/>
  </si>
  <si>
    <t>申請項目となっています。添付する資料をご確認ください。</t>
    <rPh sb="0" eb="2">
      <t>シンセイ</t>
    </rPh>
    <rPh sb="2" eb="4">
      <t>コウモク</t>
    </rPh>
    <rPh sb="16" eb="18">
      <t>シリョウ</t>
    </rPh>
    <rPh sb="20" eb="22">
      <t>カクニン</t>
    </rPh>
    <phoneticPr fontId="2"/>
  </si>
  <si>
    <t>完了報告書の添付が困難な理由がある場合のみ添付</t>
    <rPh sb="0" eb="2">
      <t>カンリョウ</t>
    </rPh>
    <rPh sb="2" eb="5">
      <t>ホウコクショ</t>
    </rPh>
    <rPh sb="6" eb="8">
      <t>テンプ</t>
    </rPh>
    <rPh sb="9" eb="11">
      <t>コンナン</t>
    </rPh>
    <rPh sb="12" eb="14">
      <t>リユウ</t>
    </rPh>
    <rPh sb="17" eb="19">
      <t>バアイ</t>
    </rPh>
    <phoneticPr fontId="2"/>
  </si>
  <si>
    <t>業務実施要請書</t>
    <rPh sb="0" eb="2">
      <t>ギョウム</t>
    </rPh>
    <rPh sb="2" eb="4">
      <t>ジッシ</t>
    </rPh>
    <rPh sb="4" eb="7">
      <t>ヨウセイショ</t>
    </rPh>
    <phoneticPr fontId="2"/>
  </si>
  <si>
    <t>業務完了報告書の写し</t>
    <rPh sb="0" eb="2">
      <t>ギョウム</t>
    </rPh>
    <rPh sb="2" eb="4">
      <t>カンリョウ</t>
    </rPh>
    <rPh sb="4" eb="7">
      <t>ホウコクショ</t>
    </rPh>
    <rPh sb="8" eb="9">
      <t>ウツ</t>
    </rPh>
    <phoneticPr fontId="2"/>
  </si>
  <si>
    <t>NPO法人が県と交わした同意書や協定書等の写し</t>
    <rPh sb="3" eb="5">
      <t>ホウジン</t>
    </rPh>
    <rPh sb="6" eb="7">
      <t>ケン</t>
    </rPh>
    <rPh sb="8" eb="9">
      <t>カ</t>
    </rPh>
    <rPh sb="12" eb="15">
      <t>ドウイショ</t>
    </rPh>
    <rPh sb="16" eb="19">
      <t>キョウテイショ</t>
    </rPh>
    <rPh sb="19" eb="20">
      <t>トウ</t>
    </rPh>
    <phoneticPr fontId="2"/>
  </si>
  <si>
    <t>行政機関若しくは町内会長の記名等による証明書類、感謝状、新聞記事又は地域情報誌等の写し</t>
    <rPh sb="0" eb="2">
      <t>ギョウセイ</t>
    </rPh>
    <rPh sb="2" eb="4">
      <t>キカン</t>
    </rPh>
    <rPh sb="4" eb="5">
      <t>モ</t>
    </rPh>
    <rPh sb="8" eb="10">
      <t>チョウナイ</t>
    </rPh>
    <rPh sb="10" eb="12">
      <t>カイチョウ</t>
    </rPh>
    <rPh sb="13" eb="15">
      <t>キメイ</t>
    </rPh>
    <rPh sb="15" eb="16">
      <t>トウ</t>
    </rPh>
    <rPh sb="19" eb="21">
      <t>ショウメイ</t>
    </rPh>
    <rPh sb="21" eb="23">
      <t>ショルイ</t>
    </rPh>
    <rPh sb="24" eb="27">
      <t>カンシャジョウ</t>
    </rPh>
    <rPh sb="28" eb="30">
      <t>シンブン</t>
    </rPh>
    <rPh sb="30" eb="32">
      <t>キジ</t>
    </rPh>
    <rPh sb="32" eb="33">
      <t>マタ</t>
    </rPh>
    <rPh sb="34" eb="36">
      <t>チイキ</t>
    </rPh>
    <rPh sb="36" eb="39">
      <t>ジョウホウシ</t>
    </rPh>
    <rPh sb="39" eb="40">
      <t>トウ</t>
    </rPh>
    <rPh sb="41" eb="42">
      <t>ウツ</t>
    </rPh>
    <phoneticPr fontId="2"/>
  </si>
  <si>
    <t>品質管理・環境マネジメントシステムの取組状況</t>
    <rPh sb="0" eb="4">
      <t>ヒンシツカンリ</t>
    </rPh>
    <rPh sb="5" eb="7">
      <t>カンキョウ</t>
    </rPh>
    <rPh sb="18" eb="20">
      <t>トリクミ</t>
    </rPh>
    <rPh sb="20" eb="22">
      <t>ジョウキョウ</t>
    </rPh>
    <phoneticPr fontId="3"/>
  </si>
  <si>
    <t>災害協定を締結している者のうち建設機械を3台以上の所有</t>
    <rPh sb="0" eb="2">
      <t>サイガイ</t>
    </rPh>
    <rPh sb="2" eb="4">
      <t>キョウテイ</t>
    </rPh>
    <rPh sb="5" eb="7">
      <t>テイケツ</t>
    </rPh>
    <rPh sb="11" eb="12">
      <t>モノ</t>
    </rPh>
    <rPh sb="15" eb="17">
      <t>ケンセツ</t>
    </rPh>
    <rPh sb="17" eb="19">
      <t>キカイ</t>
    </rPh>
    <rPh sb="21" eb="22">
      <t>ダイ</t>
    </rPh>
    <rPh sb="22" eb="24">
      <t>イジョウ</t>
    </rPh>
    <rPh sb="25" eb="27">
      <t>ショユウ</t>
    </rPh>
    <phoneticPr fontId="3"/>
  </si>
  <si>
    <t>静岡県発注工事以外において、契約形態がJV及び地域維持型建設共同企業体の場合のみ添付</t>
    <rPh sb="0" eb="3">
      <t>シズオカケン</t>
    </rPh>
    <rPh sb="3" eb="5">
      <t>ハッチュウ</t>
    </rPh>
    <rPh sb="5" eb="7">
      <t>コウジ</t>
    </rPh>
    <rPh sb="7" eb="9">
      <t>イガイ</t>
    </rPh>
    <rPh sb="14" eb="16">
      <t>ケイヤク</t>
    </rPh>
    <rPh sb="16" eb="18">
      <t>ケイタイ</t>
    </rPh>
    <rPh sb="21" eb="22">
      <t>オヨ</t>
    </rPh>
    <rPh sb="23" eb="25">
      <t>チイキ</t>
    </rPh>
    <rPh sb="25" eb="28">
      <t>イジガタ</t>
    </rPh>
    <rPh sb="28" eb="30">
      <t>ケンセツ</t>
    </rPh>
    <rPh sb="30" eb="32">
      <t>キョウドウ</t>
    </rPh>
    <rPh sb="32" eb="35">
      <t>キギョウタイ</t>
    </rPh>
    <rPh sb="36" eb="38">
      <t>バアイ</t>
    </rPh>
    <phoneticPr fontId="2"/>
  </si>
  <si>
    <t>事業協同組合による受注の場合のみ添付</t>
    <rPh sb="0" eb="2">
      <t>ジギョウ</t>
    </rPh>
    <rPh sb="2" eb="4">
      <t>キョウドウ</t>
    </rPh>
    <rPh sb="4" eb="6">
      <t>クミアイ</t>
    </rPh>
    <rPh sb="9" eb="11">
      <t>ジュチュウ</t>
    </rPh>
    <rPh sb="12" eb="14">
      <t>バアイ</t>
    </rPh>
    <phoneticPr fontId="2"/>
  </si>
  <si>
    <t>事業協同組合による表彰の場合のみ添付</t>
    <rPh sb="0" eb="2">
      <t>ジギョウ</t>
    </rPh>
    <rPh sb="2" eb="4">
      <t>キョウドウ</t>
    </rPh>
    <rPh sb="4" eb="6">
      <t>クミアイ</t>
    </rPh>
    <rPh sb="9" eb="11">
      <t>ヒョウショウ</t>
    </rPh>
    <rPh sb="12" eb="14">
      <t>バアイ</t>
    </rPh>
    <phoneticPr fontId="2"/>
  </si>
  <si>
    <t>新卒者雇用実績の場合のみ添付</t>
    <rPh sb="0" eb="2">
      <t>シンソツ</t>
    </rPh>
    <rPh sb="2" eb="3">
      <t>シャ</t>
    </rPh>
    <rPh sb="3" eb="5">
      <t>コヨウ</t>
    </rPh>
    <rPh sb="5" eb="7">
      <t>ジッセキ</t>
    </rPh>
    <rPh sb="8" eb="10">
      <t>バアイ</t>
    </rPh>
    <phoneticPr fontId="2"/>
  </si>
  <si>
    <t>上記評価項目の申請がなく、本項目のみの申請で、添付資料がない場合に添付</t>
    <rPh sb="0" eb="2">
      <t>ジョウキ</t>
    </rPh>
    <rPh sb="2" eb="4">
      <t>ヒョウカ</t>
    </rPh>
    <rPh sb="4" eb="6">
      <t>コウモク</t>
    </rPh>
    <rPh sb="7" eb="9">
      <t>シンセイ</t>
    </rPh>
    <rPh sb="13" eb="14">
      <t>ホン</t>
    </rPh>
    <rPh sb="14" eb="16">
      <t>コウモク</t>
    </rPh>
    <rPh sb="19" eb="21">
      <t>シンセイ</t>
    </rPh>
    <rPh sb="25" eb="27">
      <t>シリョウ</t>
    </rPh>
    <rPh sb="30" eb="32">
      <t>バアイ</t>
    </rPh>
    <phoneticPr fontId="2"/>
  </si>
  <si>
    <t>工事成績評定通知書の写し</t>
    <rPh sb="0" eb="2">
      <t>コウジ</t>
    </rPh>
    <rPh sb="2" eb="4">
      <t>セイセキ</t>
    </rPh>
    <rPh sb="4" eb="6">
      <t>ヒョウテイ</t>
    </rPh>
    <rPh sb="6" eb="9">
      <t>ツウチショ</t>
    </rPh>
    <phoneticPr fontId="2"/>
  </si>
  <si>
    <t>工事検査結果通知書の写し</t>
    <rPh sb="0" eb="2">
      <t>コウジ</t>
    </rPh>
    <rPh sb="2" eb="4">
      <t>ケンサ</t>
    </rPh>
    <rPh sb="4" eb="6">
      <t>ケッカ</t>
    </rPh>
    <rPh sb="6" eb="9">
      <t>ツウチショ</t>
    </rPh>
    <phoneticPr fontId="2"/>
  </si>
  <si>
    <t>災害応急対策工事完了報告書の写し</t>
    <rPh sb="0" eb="2">
      <t>サイガイ</t>
    </rPh>
    <rPh sb="2" eb="4">
      <t>オウキュウ</t>
    </rPh>
    <rPh sb="4" eb="6">
      <t>タイサク</t>
    </rPh>
    <rPh sb="6" eb="8">
      <t>コウジ</t>
    </rPh>
    <rPh sb="8" eb="10">
      <t>カンリョウ</t>
    </rPh>
    <rPh sb="10" eb="13">
      <t>ホウコクショ</t>
    </rPh>
    <phoneticPr fontId="2"/>
  </si>
  <si>
    <t>経営規模等評価結果通知書の写し</t>
    <rPh sb="0" eb="2">
      <t>ケイエイ</t>
    </rPh>
    <rPh sb="2" eb="4">
      <t>キボ</t>
    </rPh>
    <rPh sb="4" eb="5">
      <t>トウ</t>
    </rPh>
    <rPh sb="5" eb="7">
      <t>ヒョウカ</t>
    </rPh>
    <rPh sb="7" eb="9">
      <t>ケッカ</t>
    </rPh>
    <rPh sb="9" eb="12">
      <t>ツウチショ</t>
    </rPh>
    <phoneticPr fontId="2"/>
  </si>
  <si>
    <t>申請項目となっていますが、7災害協定の締結の評価項目の申請がないため、評価対象となりません。</t>
    <rPh sb="0" eb="2">
      <t>シンセイ</t>
    </rPh>
    <rPh sb="2" eb="4">
      <t>コウモク</t>
    </rPh>
    <rPh sb="14" eb="16">
      <t>サイガイ</t>
    </rPh>
    <rPh sb="16" eb="18">
      <t>キョウテイ</t>
    </rPh>
    <rPh sb="19" eb="21">
      <t>テイケツ</t>
    </rPh>
    <rPh sb="22" eb="24">
      <t>ヒョウカ</t>
    </rPh>
    <rPh sb="24" eb="26">
      <t>コウモク</t>
    </rPh>
    <rPh sb="27" eb="29">
      <t>シンセイ</t>
    </rPh>
    <rPh sb="35" eb="37">
      <t>ヒョウカ</t>
    </rPh>
    <rPh sb="37" eb="39">
      <t>タイショウ</t>
    </rPh>
    <phoneticPr fontId="2"/>
  </si>
  <si>
    <t>工事様式７-１</t>
    <rPh sb="0" eb="2">
      <t>コウジ</t>
    </rPh>
    <rPh sb="2" eb="4">
      <t>ヨウシキ</t>
    </rPh>
    <phoneticPr fontId="2"/>
  </si>
  <si>
    <t>工事様式７-２</t>
    <rPh sb="0" eb="2">
      <t>コウジ</t>
    </rPh>
    <rPh sb="2" eb="4">
      <t>ヨウシキ</t>
    </rPh>
    <phoneticPr fontId="2"/>
  </si>
  <si>
    <t>工事様式８-３</t>
    <rPh sb="0" eb="2">
      <t>コウジ</t>
    </rPh>
    <rPh sb="2" eb="4">
      <t>ヨウシキ</t>
    </rPh>
    <phoneticPr fontId="2"/>
  </si>
  <si>
    <t>工事様式10</t>
    <rPh sb="0" eb="2">
      <t>コウジ</t>
    </rPh>
    <rPh sb="2" eb="4">
      <t>ヨウシキ</t>
    </rPh>
    <phoneticPr fontId="2"/>
  </si>
  <si>
    <t>「静岡県　週休２日推進工事（土木工事等）」特記仕様書（発注者指定型）、（受注者希望型）以外の特記仕様書が添付された工事</t>
    <rPh sb="1" eb="4">
      <t>シズオカケン</t>
    </rPh>
    <rPh sb="5" eb="7">
      <t>シュウキュウ</t>
    </rPh>
    <rPh sb="8" eb="9">
      <t>ニチ</t>
    </rPh>
    <rPh sb="9" eb="11">
      <t>スイシン</t>
    </rPh>
    <rPh sb="11" eb="13">
      <t>コウジ</t>
    </rPh>
    <rPh sb="14" eb="16">
      <t>ドボク</t>
    </rPh>
    <rPh sb="16" eb="18">
      <t>コウジ</t>
    </rPh>
    <rPh sb="18" eb="19">
      <t>トウ</t>
    </rPh>
    <rPh sb="21" eb="26">
      <t>トッキシヨウショ</t>
    </rPh>
    <rPh sb="27" eb="30">
      <t>ハッチュウシャ</t>
    </rPh>
    <rPh sb="30" eb="32">
      <t>シテイ</t>
    </rPh>
    <rPh sb="32" eb="33">
      <t>ガタ</t>
    </rPh>
    <rPh sb="36" eb="39">
      <t>ジュチュウシャ</t>
    </rPh>
    <rPh sb="39" eb="42">
      <t>キボウガタ</t>
    </rPh>
    <rPh sb="43" eb="45">
      <t>イガイ</t>
    </rPh>
    <rPh sb="46" eb="51">
      <t>トッキシヨウショ</t>
    </rPh>
    <rPh sb="52" eb="54">
      <t>テンプ</t>
    </rPh>
    <rPh sb="57" eb="59">
      <t>コウジ</t>
    </rPh>
    <phoneticPr fontId="2"/>
  </si>
  <si>
    <t>ISO9001若しくは14001の認証取得を証明する書類の写し</t>
    <rPh sb="7" eb="8">
      <t>モ</t>
    </rPh>
    <rPh sb="17" eb="19">
      <t>ニンショウ</t>
    </rPh>
    <rPh sb="19" eb="21">
      <t>シュトク</t>
    </rPh>
    <rPh sb="22" eb="24">
      <t>ショウメイ</t>
    </rPh>
    <rPh sb="26" eb="28">
      <t>ショルイ</t>
    </rPh>
    <rPh sb="29" eb="30">
      <t>ウツ</t>
    </rPh>
    <phoneticPr fontId="2"/>
  </si>
  <si>
    <t>優良工事等の表彰の有無</t>
    <phoneticPr fontId="3"/>
  </si>
  <si>
    <t>週休２日推進工事の施工実績の有無</t>
    <rPh sb="0" eb="2">
      <t>シュウキュウ</t>
    </rPh>
    <rPh sb="3" eb="4">
      <t>ニチ</t>
    </rPh>
    <rPh sb="4" eb="6">
      <t>スイシン</t>
    </rPh>
    <rPh sb="6" eb="8">
      <t>コウジ</t>
    </rPh>
    <rPh sb="9" eb="11">
      <t>セコウ</t>
    </rPh>
    <rPh sb="11" eb="13">
      <t>ジッセキ</t>
    </rPh>
    <rPh sb="14" eb="16">
      <t>ウム</t>
    </rPh>
    <phoneticPr fontId="3"/>
  </si>
  <si>
    <t>ＩＣＴ活用工事又は３次元データ納品工事の施工実績の有無</t>
    <rPh sb="3" eb="5">
      <t>カツヨウ</t>
    </rPh>
    <rPh sb="5" eb="7">
      <t>コウジ</t>
    </rPh>
    <rPh sb="7" eb="8">
      <t>マタ</t>
    </rPh>
    <rPh sb="10" eb="12">
      <t>ジゲン</t>
    </rPh>
    <rPh sb="15" eb="17">
      <t>ノウヒン</t>
    </rPh>
    <rPh sb="17" eb="19">
      <t>コウジ</t>
    </rPh>
    <rPh sb="20" eb="22">
      <t>セコウ</t>
    </rPh>
    <rPh sb="22" eb="24">
      <t>ジッセキ</t>
    </rPh>
    <rPh sb="25" eb="27">
      <t>ウム</t>
    </rPh>
    <phoneticPr fontId="3"/>
  </si>
  <si>
    <t>静岡県ＩＣＴ普及啓発活動の実績の有無</t>
    <rPh sb="0" eb="3">
      <t>シズオカケン</t>
    </rPh>
    <rPh sb="6" eb="8">
      <t>フキュウ</t>
    </rPh>
    <rPh sb="8" eb="10">
      <t>ケイハツ</t>
    </rPh>
    <rPh sb="10" eb="12">
      <t>カツドウ</t>
    </rPh>
    <rPh sb="13" eb="15">
      <t>ジッセキ</t>
    </rPh>
    <rPh sb="16" eb="18">
      <t>ウム</t>
    </rPh>
    <phoneticPr fontId="3"/>
  </si>
  <si>
    <t>ISO9001を活用した工事実績の有無</t>
    <rPh sb="8" eb="10">
      <t>カツヨウ</t>
    </rPh>
    <rPh sb="12" eb="14">
      <t>コウジ</t>
    </rPh>
    <rPh sb="14" eb="16">
      <t>ジッセキ</t>
    </rPh>
    <rPh sb="17" eb="19">
      <t>ウム</t>
    </rPh>
    <phoneticPr fontId="3"/>
  </si>
  <si>
    <t>災害協定活動実績</t>
    <phoneticPr fontId="3"/>
  </si>
  <si>
    <t>企業の地域貢献活動実績の有無</t>
    <rPh sb="0" eb="2">
      <t>キギョウ</t>
    </rPh>
    <rPh sb="7" eb="9">
      <t>カツドウ</t>
    </rPh>
    <phoneticPr fontId="3"/>
  </si>
  <si>
    <t>協働活動の支援実績の有無</t>
    <rPh sb="0" eb="2">
      <t>キョウドウ</t>
    </rPh>
    <rPh sb="2" eb="4">
      <t>カツドウ</t>
    </rPh>
    <rPh sb="5" eb="7">
      <t>シエン</t>
    </rPh>
    <rPh sb="7" eb="9">
      <t>ジッセキ</t>
    </rPh>
    <phoneticPr fontId="3"/>
  </si>
  <si>
    <t>災害対応に関する実動訓練活動実績の有無</t>
    <rPh sb="0" eb="2">
      <t>サイガイ</t>
    </rPh>
    <rPh sb="2" eb="4">
      <t>タイオウ</t>
    </rPh>
    <rPh sb="5" eb="6">
      <t>カン</t>
    </rPh>
    <rPh sb="8" eb="10">
      <t>ジツドウ</t>
    </rPh>
    <rPh sb="10" eb="12">
      <t>クンレン</t>
    </rPh>
    <rPh sb="12" eb="14">
      <t>カツドウ</t>
    </rPh>
    <phoneticPr fontId="3"/>
  </si>
  <si>
    <t>点検・維持管理業務委託の受注実績</t>
    <rPh sb="0" eb="2">
      <t>テンケン</t>
    </rPh>
    <rPh sb="3" eb="5">
      <t>イジ</t>
    </rPh>
    <rPh sb="5" eb="7">
      <t>カンリ</t>
    </rPh>
    <rPh sb="9" eb="11">
      <t>イタク</t>
    </rPh>
    <phoneticPr fontId="3"/>
  </si>
  <si>
    <t>優良業務表彰の有無</t>
    <rPh sb="2" eb="4">
      <t>ギョウム</t>
    </rPh>
    <phoneticPr fontId="3"/>
  </si>
  <si>
    <t>工事成績評定点の平均点</t>
    <rPh sb="0" eb="2">
      <t>コウジ</t>
    </rPh>
    <rPh sb="2" eb="4">
      <t>セイセキ</t>
    </rPh>
    <rPh sb="4" eb="6">
      <t>ヒョウテイ</t>
    </rPh>
    <rPh sb="6" eb="7">
      <t>テン</t>
    </rPh>
    <rPh sb="8" eb="11">
      <t>ヘイキンテン</t>
    </rPh>
    <phoneticPr fontId="2"/>
  </si>
  <si>
    <t>承諾、受理が確認できる資料</t>
    <phoneticPr fontId="2"/>
  </si>
  <si>
    <t>【ＩＣＴ活用工事】
　工事検査結果通知書の写し</t>
    <rPh sb="11" eb="13">
      <t>コウジ</t>
    </rPh>
    <rPh sb="13" eb="15">
      <t>ケンサ</t>
    </rPh>
    <rPh sb="15" eb="17">
      <t>ケッカ</t>
    </rPh>
    <rPh sb="17" eb="20">
      <t>ツウチショ</t>
    </rPh>
    <rPh sb="21" eb="22">
      <t>ウツ</t>
    </rPh>
    <phoneticPr fontId="2"/>
  </si>
  <si>
    <t>【ＩＣＴ活用工事】
　施工計画書や協議書等の写し</t>
    <rPh sb="4" eb="6">
      <t>カツヨウ</t>
    </rPh>
    <rPh sb="6" eb="8">
      <t>コウジ</t>
    </rPh>
    <rPh sb="11" eb="13">
      <t>セコウ</t>
    </rPh>
    <rPh sb="13" eb="15">
      <t>ケイカク</t>
    </rPh>
    <rPh sb="15" eb="16">
      <t>ショ</t>
    </rPh>
    <rPh sb="17" eb="20">
      <t>キョウギショ</t>
    </rPh>
    <rPh sb="20" eb="21">
      <t>トウ</t>
    </rPh>
    <rPh sb="22" eb="23">
      <t>ウツ</t>
    </rPh>
    <phoneticPr fontId="2"/>
  </si>
  <si>
    <t>【３次元データ納品工事】
　協議書や情報共有・電子納品事前協議チェックシート等</t>
    <phoneticPr fontId="2"/>
  </si>
  <si>
    <t>【３次元データ納品工事】
　ＩＣＴ活用工事の施工プロセスが確認可能な資料</t>
    <rPh sb="2" eb="4">
      <t>ジゲン</t>
    </rPh>
    <rPh sb="7" eb="9">
      <t>ノウヒン</t>
    </rPh>
    <rPh sb="17" eb="19">
      <t>カツヨウ</t>
    </rPh>
    <rPh sb="19" eb="21">
      <t>コウジ</t>
    </rPh>
    <rPh sb="22" eb="24">
      <t>セコウ</t>
    </rPh>
    <rPh sb="29" eb="31">
      <t>カクニン</t>
    </rPh>
    <rPh sb="31" eb="33">
      <t>カノウ</t>
    </rPh>
    <rPh sb="34" eb="36">
      <t>シリョウ</t>
    </rPh>
    <phoneticPr fontId="2"/>
  </si>
  <si>
    <t>工事様式３-２</t>
    <rPh sb="0" eb="2">
      <t>コウジ</t>
    </rPh>
    <rPh sb="2" eb="4">
      <t>ヨウシキ</t>
    </rPh>
    <phoneticPr fontId="2"/>
  </si>
  <si>
    <t>工事様式３-３</t>
    <rPh sb="0" eb="2">
      <t>コウジ</t>
    </rPh>
    <rPh sb="2" eb="4">
      <t>ヨウシキ</t>
    </rPh>
    <phoneticPr fontId="2"/>
  </si>
  <si>
    <t>工事様式３-４</t>
    <rPh sb="0" eb="2">
      <t>コウジ</t>
    </rPh>
    <rPh sb="2" eb="4">
      <t>ヨウシキ</t>
    </rPh>
    <phoneticPr fontId="2"/>
  </si>
  <si>
    <t>工事様式３-１</t>
    <rPh sb="0" eb="2">
      <t>コウジ</t>
    </rPh>
    <rPh sb="2" eb="4">
      <t>ヨウシキ</t>
    </rPh>
    <phoneticPr fontId="2"/>
  </si>
  <si>
    <t>業務成績評定点の平均点</t>
    <rPh sb="0" eb="2">
      <t>ギョウム</t>
    </rPh>
    <phoneticPr fontId="2"/>
  </si>
  <si>
    <t>優良業務委託表彰の有無</t>
    <rPh sb="2" eb="4">
      <t>ギョウム</t>
    </rPh>
    <rPh sb="4" eb="6">
      <t>イタク</t>
    </rPh>
    <phoneticPr fontId="3"/>
  </si>
  <si>
    <t>協定に基づく活動実績の有無</t>
    <rPh sb="0" eb="2">
      <t>キョウテイ</t>
    </rPh>
    <rPh sb="3" eb="4">
      <t>モト</t>
    </rPh>
    <rPh sb="6" eb="8">
      <t>カツドウ</t>
    </rPh>
    <rPh sb="8" eb="10">
      <t>ジッセキ</t>
    </rPh>
    <rPh sb="11" eb="13">
      <t>ウム</t>
    </rPh>
    <phoneticPr fontId="3"/>
  </si>
  <si>
    <t>地域貢献活動実績の有無</t>
    <rPh sb="0" eb="2">
      <t>チイキ</t>
    </rPh>
    <rPh sb="2" eb="4">
      <t>コウケン</t>
    </rPh>
    <rPh sb="4" eb="6">
      <t>カツドウ</t>
    </rPh>
    <rPh sb="6" eb="8">
      <t>ジッセキ</t>
    </rPh>
    <rPh sb="9" eb="11">
      <t>ウム</t>
    </rPh>
    <phoneticPr fontId="3"/>
  </si>
  <si>
    <t>協働活動の支援実績の有無</t>
    <rPh sb="0" eb="2">
      <t>キョウドウ</t>
    </rPh>
    <rPh sb="2" eb="4">
      <t>カツドウ</t>
    </rPh>
    <rPh sb="5" eb="7">
      <t>シエン</t>
    </rPh>
    <rPh sb="7" eb="9">
      <t>ジッセキ</t>
    </rPh>
    <rPh sb="10" eb="12">
      <t>ウム</t>
    </rPh>
    <phoneticPr fontId="3"/>
  </si>
  <si>
    <t>新規雇用実績の有無</t>
    <rPh sb="0" eb="2">
      <t>シンキ</t>
    </rPh>
    <rPh sb="2" eb="4">
      <t>コヨウ</t>
    </rPh>
    <rPh sb="4" eb="6">
      <t>ジッセキ</t>
    </rPh>
    <rPh sb="7" eb="9">
      <t>ウム</t>
    </rPh>
    <phoneticPr fontId="3"/>
  </si>
  <si>
    <t>休工日取得計画表の添付書類の表紙,休工日取得計画表</t>
    <rPh sb="0" eb="1">
      <t>キュウ</t>
    </rPh>
    <rPh sb="1" eb="2">
      <t>コウ</t>
    </rPh>
    <rPh sb="2" eb="3">
      <t>ヒ</t>
    </rPh>
    <rPh sb="3" eb="5">
      <t>シュトク</t>
    </rPh>
    <rPh sb="5" eb="7">
      <t>ケイカク</t>
    </rPh>
    <rPh sb="7" eb="8">
      <t>ヒョウ</t>
    </rPh>
    <rPh sb="11" eb="13">
      <t>ショルイ</t>
    </rPh>
    <rPh sb="14" eb="16">
      <t>ヒョウシ</t>
    </rPh>
    <rPh sb="17" eb="18">
      <t>キュウ</t>
    </rPh>
    <rPh sb="18" eb="19">
      <t>コウ</t>
    </rPh>
    <rPh sb="19" eb="20">
      <t>ニチ</t>
    </rPh>
    <rPh sb="20" eb="22">
      <t>シュトク</t>
    </rPh>
    <rPh sb="22" eb="24">
      <t>ケイカク</t>
    </rPh>
    <rPh sb="24" eb="25">
      <t>ヒョウ</t>
    </rPh>
    <phoneticPr fontId="2"/>
  </si>
  <si>
    <t>施工計画書の表紙,現場閉所計画</t>
    <rPh sb="0" eb="2">
      <t>セコウ</t>
    </rPh>
    <rPh sb="2" eb="4">
      <t>ケイカク</t>
    </rPh>
    <rPh sb="4" eb="5">
      <t>ショ</t>
    </rPh>
    <rPh sb="6" eb="8">
      <t>ヒョウシ</t>
    </rPh>
    <rPh sb="9" eb="11">
      <t>ゲンバ</t>
    </rPh>
    <rPh sb="11" eb="13">
      <t>ヘイショ</t>
    </rPh>
    <rPh sb="13" eb="15">
      <t>ケイカク</t>
    </rPh>
    <phoneticPr fontId="2"/>
  </si>
  <si>
    <t>令和６年３月31日時点で有効期間内であること</t>
    <rPh sb="0" eb="2">
      <t>レイワ</t>
    </rPh>
    <rPh sb="3" eb="4">
      <t>ネン</t>
    </rPh>
    <rPh sb="5" eb="6">
      <t>ガツ</t>
    </rPh>
    <rPh sb="8" eb="9">
      <t>ニチ</t>
    </rPh>
    <rPh sb="9" eb="11">
      <t>ジテン</t>
    </rPh>
    <rPh sb="12" eb="14">
      <t>ユウコウ</t>
    </rPh>
    <rPh sb="14" eb="16">
      <t>キカン</t>
    </rPh>
    <rPh sb="16" eb="17">
      <t>ナイ</t>
    </rPh>
    <phoneticPr fontId="2"/>
  </si>
  <si>
    <t>経営事項審査の審査基準日が令和４年度の場合建設機械の種類に応じて添付</t>
    <rPh sb="0" eb="2">
      <t>ケイエイ</t>
    </rPh>
    <rPh sb="2" eb="4">
      <t>ジコウ</t>
    </rPh>
    <rPh sb="4" eb="6">
      <t>シンサ</t>
    </rPh>
    <rPh sb="7" eb="9">
      <t>シンサ</t>
    </rPh>
    <rPh sb="9" eb="11">
      <t>キジュン</t>
    </rPh>
    <rPh sb="11" eb="12">
      <t>ビ</t>
    </rPh>
    <rPh sb="13" eb="15">
      <t>レイワ</t>
    </rPh>
    <rPh sb="16" eb="18">
      <t>ネンド</t>
    </rPh>
    <rPh sb="19" eb="21">
      <t>バアイ</t>
    </rPh>
    <rPh sb="21" eb="23">
      <t>ケンセツ</t>
    </rPh>
    <rPh sb="23" eb="25">
      <t>キカイ</t>
    </rPh>
    <rPh sb="26" eb="28">
      <t>シュルイ</t>
    </rPh>
    <rPh sb="29" eb="30">
      <t>オウ</t>
    </rPh>
    <rPh sb="32" eb="34">
      <t>テンプ</t>
    </rPh>
    <phoneticPr fontId="2"/>
  </si>
  <si>
    <t>令和４年度又は令和５年度の経営事項審査の審査基準日以降に３台以上の建設機械を有した場合に添付</t>
    <rPh sb="0" eb="2">
      <t>レイワ</t>
    </rPh>
    <rPh sb="3" eb="5">
      <t>ネンド</t>
    </rPh>
    <rPh sb="5" eb="6">
      <t>マタ</t>
    </rPh>
    <rPh sb="7" eb="9">
      <t>レイワ</t>
    </rPh>
    <rPh sb="10" eb="12">
      <t>ネンド</t>
    </rPh>
    <rPh sb="13" eb="15">
      <t>ケイエイ</t>
    </rPh>
    <rPh sb="15" eb="17">
      <t>ジコウ</t>
    </rPh>
    <rPh sb="17" eb="19">
      <t>シンサ</t>
    </rPh>
    <rPh sb="20" eb="22">
      <t>シンサ</t>
    </rPh>
    <rPh sb="22" eb="24">
      <t>キジュン</t>
    </rPh>
    <rPh sb="24" eb="25">
      <t>ビ</t>
    </rPh>
    <rPh sb="25" eb="27">
      <t>イコウ</t>
    </rPh>
    <rPh sb="29" eb="30">
      <t>ダイ</t>
    </rPh>
    <rPh sb="30" eb="32">
      <t>イジョウ</t>
    </rPh>
    <rPh sb="33" eb="35">
      <t>ケンセツ</t>
    </rPh>
    <rPh sb="35" eb="37">
      <t>キカイ</t>
    </rPh>
    <rPh sb="38" eb="39">
      <t>ユウ</t>
    </rPh>
    <rPh sb="41" eb="43">
      <t>バアイ</t>
    </rPh>
    <rPh sb="44" eb="46">
      <t>テンプ</t>
    </rPh>
    <phoneticPr fontId="2"/>
  </si>
  <si>
    <t>令和６年３月31日時点で有効期間内であること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</si>
</sst>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0"/>
      <color theme="1"/>
      <name val="ＭＳ ゴシック"/>
      <family val="3"/>
      <charset val="128"/>
    </font>
    <font>
      <sz val="6"/>
      <name val="游ゴシック"/>
      <family val="2"/>
      <charset val="128"/>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14"/>
      <color theme="1"/>
      <name val="ＭＳ ゴシック"/>
      <family val="3"/>
      <charset val="128"/>
    </font>
    <font>
      <sz val="16"/>
      <color theme="1"/>
      <name val="游ゴシック"/>
      <family val="2"/>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6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medium">
        <color indexed="64"/>
      </top>
      <bottom/>
      <diagonal/>
    </border>
    <border>
      <left style="dash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theme="0"/>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medium">
        <color auto="1"/>
      </left>
      <right style="thin">
        <color auto="1"/>
      </right>
      <top style="thin">
        <color theme="0"/>
      </top>
      <bottom style="thin">
        <color theme="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indexed="64"/>
      </right>
      <top style="thin">
        <color theme="0"/>
      </top>
      <bottom style="thin">
        <color theme="0"/>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theme="0"/>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ash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thin">
        <color theme="0"/>
      </top>
      <bottom/>
      <diagonal/>
    </border>
    <border>
      <left style="thin">
        <color auto="1"/>
      </left>
      <right style="thin">
        <color indexed="64"/>
      </right>
      <top style="thin">
        <color theme="0"/>
      </top>
      <bottom/>
      <diagonal/>
    </border>
    <border>
      <left style="thin">
        <color indexed="64"/>
      </left>
      <right style="dashed">
        <color indexed="64"/>
      </right>
      <top style="thin">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bottom style="medium">
        <color indexed="64"/>
      </bottom>
      <diagonal/>
    </border>
    <border>
      <left style="dashed">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1" fillId="0" borderId="0" xfId="0" applyFont="1" applyFill="1" applyBorder="1" applyAlignment="1">
      <alignment vertical="center" wrapText="1"/>
    </xf>
    <xf numFmtId="0" fontId="0" fillId="0" borderId="0" xfId="0" applyAlignment="1">
      <alignment horizontal="center" vertical="center" wrapText="1"/>
    </xf>
    <xf numFmtId="0" fontId="0" fillId="0" borderId="5" xfId="0" applyBorder="1">
      <alignment vertical="center"/>
    </xf>
    <xf numFmtId="0" fontId="0" fillId="0" borderId="5" xfId="0" applyBorder="1" applyAlignment="1">
      <alignment horizontal="center" vertical="center" wrapText="1"/>
    </xf>
    <xf numFmtId="0" fontId="0" fillId="0" borderId="0" xfId="0" applyAlignment="1">
      <alignment horizontal="left" vertical="center"/>
    </xf>
    <xf numFmtId="0" fontId="1" fillId="0" borderId="21"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4" fillId="0" borderId="30" xfId="0" applyFont="1" applyBorder="1">
      <alignment vertical="center"/>
    </xf>
    <xf numFmtId="0" fontId="1" fillId="0" borderId="13" xfId="0" applyFont="1" applyBorder="1" applyAlignment="1">
      <alignment vertical="center" wrapText="1"/>
    </xf>
    <xf numFmtId="0" fontId="1" fillId="0" borderId="15" xfId="0" applyFont="1" applyBorder="1">
      <alignment vertical="center"/>
    </xf>
    <xf numFmtId="0" fontId="5" fillId="0" borderId="16" xfId="0" applyFont="1" applyBorder="1">
      <alignment vertical="center"/>
    </xf>
    <xf numFmtId="0" fontId="1" fillId="0" borderId="10" xfId="0" applyFont="1" applyBorder="1">
      <alignment vertical="center"/>
    </xf>
    <xf numFmtId="0" fontId="1" fillId="0" borderId="11" xfId="0" applyFont="1" applyBorder="1">
      <alignment vertical="center"/>
    </xf>
    <xf numFmtId="0" fontId="5" fillId="0" borderId="5" xfId="0" applyFont="1" applyBorder="1">
      <alignment vertical="center"/>
    </xf>
    <xf numFmtId="0" fontId="5" fillId="0" borderId="18" xfId="0" applyFont="1" applyBorder="1">
      <alignment vertical="center"/>
    </xf>
    <xf numFmtId="0" fontId="1" fillId="0" borderId="13" xfId="0" applyFont="1" applyBorder="1">
      <alignment vertical="center"/>
    </xf>
    <xf numFmtId="0" fontId="5" fillId="0" borderId="6" xfId="0" applyFont="1" applyBorder="1">
      <alignment vertical="center"/>
    </xf>
    <xf numFmtId="0" fontId="5" fillId="0" borderId="12" xfId="0" applyFont="1" applyBorder="1">
      <alignment vertical="center"/>
    </xf>
    <xf numFmtId="0" fontId="1" fillId="0" borderId="7" xfId="0" applyFont="1" applyBorder="1">
      <alignment vertical="center"/>
    </xf>
    <xf numFmtId="0" fontId="5" fillId="0" borderId="8" xfId="0" applyFont="1" applyBorder="1">
      <alignment vertical="center"/>
    </xf>
    <xf numFmtId="0" fontId="1" fillId="0" borderId="1" xfId="0" applyFont="1" applyBorder="1">
      <alignment vertical="center"/>
    </xf>
    <xf numFmtId="0" fontId="5" fillId="0" borderId="2" xfId="0" applyFont="1" applyBorder="1">
      <alignment vertical="center"/>
    </xf>
    <xf numFmtId="0" fontId="5" fillId="0" borderId="37" xfId="0" applyFont="1" applyBorder="1">
      <alignment vertical="center"/>
    </xf>
    <xf numFmtId="0" fontId="1" fillId="0" borderId="40" xfId="0" applyFont="1" applyBorder="1">
      <alignment vertical="center"/>
    </xf>
    <xf numFmtId="0" fontId="1" fillId="0" borderId="36" xfId="0" applyFont="1" applyBorder="1">
      <alignment vertical="center"/>
    </xf>
    <xf numFmtId="0" fontId="1" fillId="0" borderId="5" xfId="0" applyFont="1" applyBorder="1">
      <alignment vertical="center"/>
    </xf>
    <xf numFmtId="0" fontId="1" fillId="0" borderId="18" xfId="0" applyFont="1" applyBorder="1">
      <alignment vertical="center"/>
    </xf>
    <xf numFmtId="0" fontId="1" fillId="0" borderId="16" xfId="0" applyFont="1" applyBorder="1">
      <alignment vertical="center"/>
    </xf>
    <xf numFmtId="0" fontId="1" fillId="0" borderId="25" xfId="0" applyFont="1" applyFill="1" applyBorder="1" applyAlignment="1">
      <alignment horizontal="left" vertical="center"/>
    </xf>
    <xf numFmtId="0" fontId="1" fillId="0" borderId="21" xfId="0" applyFont="1" applyFill="1" applyBorder="1" applyAlignment="1">
      <alignment horizontal="left" vertical="center"/>
    </xf>
    <xf numFmtId="0" fontId="1" fillId="0" borderId="39" xfId="0" applyFont="1" applyFill="1" applyBorder="1" applyAlignment="1">
      <alignment horizontal="left" vertical="center"/>
    </xf>
    <xf numFmtId="0" fontId="1" fillId="0" borderId="6" xfId="0" applyFont="1" applyBorder="1">
      <alignment vertical="center"/>
    </xf>
    <xf numFmtId="0" fontId="1" fillId="0" borderId="37" xfId="0" applyFont="1" applyBorder="1">
      <alignment vertical="center"/>
    </xf>
    <xf numFmtId="0" fontId="5" fillId="0" borderId="18" xfId="0" applyFont="1" applyBorder="1" applyAlignment="1">
      <alignment vertical="center"/>
    </xf>
    <xf numFmtId="0" fontId="5" fillId="0" borderId="18" xfId="0" applyFont="1" applyBorder="1" applyAlignment="1">
      <alignment vertical="center" wrapText="1"/>
    </xf>
    <xf numFmtId="0" fontId="5" fillId="0" borderId="12" xfId="0" applyFont="1" applyBorder="1" applyAlignment="1">
      <alignment vertical="center" wrapText="1"/>
    </xf>
    <xf numFmtId="0" fontId="4" fillId="0" borderId="35" xfId="0" applyFont="1" applyBorder="1" applyAlignment="1">
      <alignment horizontal="center" vertical="center"/>
    </xf>
    <xf numFmtId="0" fontId="5" fillId="0" borderId="37" xfId="0" applyFont="1" applyBorder="1" applyAlignment="1">
      <alignment vertical="center" wrapText="1"/>
    </xf>
    <xf numFmtId="0" fontId="4" fillId="0" borderId="16" xfId="0" applyFont="1" applyBorder="1">
      <alignment vertical="center"/>
    </xf>
    <xf numFmtId="0" fontId="1" fillId="0" borderId="47" xfId="0" applyFont="1" applyBorder="1">
      <alignment vertical="center"/>
    </xf>
    <xf numFmtId="0" fontId="4" fillId="0" borderId="5" xfId="0" applyFont="1" applyFill="1" applyBorder="1" applyAlignment="1">
      <alignment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0" xfId="0" applyFont="1">
      <alignment vertical="center"/>
    </xf>
    <xf numFmtId="0" fontId="4" fillId="0" borderId="28" xfId="0" applyFont="1" applyFill="1" applyBorder="1" applyAlignment="1">
      <alignment vertical="center"/>
    </xf>
    <xf numFmtId="0" fontId="4" fillId="0" borderId="20" xfId="0" applyFont="1" applyFill="1" applyBorder="1" applyAlignment="1">
      <alignment vertical="center"/>
    </xf>
    <xf numFmtId="0" fontId="4" fillId="0" borderId="19" xfId="0" applyFont="1" applyFill="1" applyBorder="1" applyAlignment="1">
      <alignment vertical="center"/>
    </xf>
    <xf numFmtId="0" fontId="4" fillId="0" borderId="22" xfId="0" applyFont="1" applyFill="1" applyBorder="1" applyAlignment="1">
      <alignment vertical="center"/>
    </xf>
    <xf numFmtId="0" fontId="4" fillId="0" borderId="26" xfId="0" applyFont="1" applyFill="1" applyBorder="1" applyAlignment="1">
      <alignment vertical="center"/>
    </xf>
    <xf numFmtId="0" fontId="4" fillId="0" borderId="38" xfId="0" applyFont="1" applyFill="1" applyBorder="1" applyAlignment="1">
      <alignment vertical="center"/>
    </xf>
    <xf numFmtId="0" fontId="0" fillId="0" borderId="0" xfId="0" applyAlignment="1">
      <alignment horizontal="right" vertical="center"/>
    </xf>
    <xf numFmtId="0" fontId="4" fillId="0" borderId="34" xfId="0" applyFont="1" applyBorder="1" applyAlignment="1">
      <alignment horizontal="center" vertical="center" wrapText="1"/>
    </xf>
    <xf numFmtId="0" fontId="0" fillId="0" borderId="16" xfId="0" applyBorder="1">
      <alignment vertical="center"/>
    </xf>
    <xf numFmtId="0" fontId="0" fillId="0" borderId="12" xfId="0" applyBorder="1">
      <alignment vertical="center"/>
    </xf>
    <xf numFmtId="0" fontId="0" fillId="0" borderId="48" xfId="0" applyBorder="1">
      <alignment vertical="center"/>
    </xf>
    <xf numFmtId="0" fontId="6" fillId="0" borderId="0" xfId="0" applyFont="1">
      <alignment vertical="center"/>
    </xf>
    <xf numFmtId="0" fontId="4" fillId="0" borderId="5" xfId="0" applyFont="1" applyBorder="1" applyAlignment="1">
      <alignment horizontal="left" vertical="center"/>
    </xf>
    <xf numFmtId="0" fontId="0" fillId="0" borderId="0" xfId="0" applyAlignment="1">
      <alignment horizontal="center" vertical="center"/>
    </xf>
    <xf numFmtId="0" fontId="1" fillId="0" borderId="1" xfId="0" applyFont="1" applyBorder="1" applyAlignment="1">
      <alignment vertical="center" wrapText="1"/>
    </xf>
    <xf numFmtId="0" fontId="0" fillId="3" borderId="5" xfId="0" applyFill="1" applyBorder="1">
      <alignment vertical="center"/>
    </xf>
    <xf numFmtId="0" fontId="4" fillId="0" borderId="53" xfId="0" applyFont="1" applyFill="1" applyBorder="1" applyAlignment="1">
      <alignment horizontal="left" vertical="center"/>
    </xf>
    <xf numFmtId="0" fontId="4" fillId="0" borderId="2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54" xfId="0" applyFont="1" applyFill="1" applyBorder="1" applyAlignment="1">
      <alignment horizontal="center" vertical="center"/>
    </xf>
    <xf numFmtId="0" fontId="1" fillId="0" borderId="55" xfId="0" applyFont="1" applyFill="1" applyBorder="1" applyAlignment="1">
      <alignment horizontal="left" vertical="center"/>
    </xf>
    <xf numFmtId="0" fontId="1" fillId="0" borderId="56" xfId="0" applyFont="1" applyBorder="1" applyAlignment="1">
      <alignment vertical="center" wrapText="1"/>
    </xf>
    <xf numFmtId="0" fontId="4" fillId="0" borderId="58" xfId="0" applyFont="1" applyBorder="1">
      <alignment vertical="center"/>
    </xf>
    <xf numFmtId="0" fontId="5" fillId="0" borderId="59" xfId="0" applyFont="1" applyBorder="1" applyAlignment="1">
      <alignment vertical="center" wrapText="1"/>
    </xf>
    <xf numFmtId="0" fontId="1" fillId="0" borderId="7" xfId="0" applyFont="1" applyBorder="1" applyAlignment="1">
      <alignment vertical="center" wrapText="1"/>
    </xf>
    <xf numFmtId="0" fontId="4" fillId="0" borderId="5" xfId="0" applyFont="1" applyBorder="1">
      <alignment vertical="center"/>
    </xf>
    <xf numFmtId="0" fontId="7" fillId="0" borderId="0" xfId="0" applyFont="1">
      <alignment vertical="center"/>
    </xf>
    <xf numFmtId="0" fontId="8" fillId="0" borderId="0" xfId="0" applyFont="1">
      <alignment vertical="center"/>
    </xf>
    <xf numFmtId="0" fontId="1" fillId="0" borderId="36" xfId="0" applyFont="1" applyBorder="1" applyAlignment="1">
      <alignment vertical="center"/>
    </xf>
    <xf numFmtId="0" fontId="5" fillId="2" borderId="44"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9" xfId="0" applyFont="1" applyFill="1" applyBorder="1" applyAlignment="1">
      <alignment horizontal="left" vertical="center"/>
    </xf>
    <xf numFmtId="0" fontId="4" fillId="0" borderId="14" xfId="0" applyFont="1" applyFill="1" applyBorder="1" applyAlignment="1">
      <alignment horizontal="left" vertical="center"/>
    </xf>
    <xf numFmtId="0" fontId="0" fillId="0" borderId="0" xfId="0" applyAlignment="1">
      <alignment horizontal="center" vertical="center"/>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37" xfId="0" applyFont="1" applyBorder="1" applyAlignment="1">
      <alignment horizontal="left" vertical="center" wrapText="1"/>
    </xf>
    <xf numFmtId="0" fontId="5" fillId="0" borderId="43" xfId="0" applyFont="1" applyBorder="1" applyAlignment="1">
      <alignment horizontal="left" vertical="center" wrapText="1"/>
    </xf>
    <xf numFmtId="0" fontId="5" fillId="2" borderId="3" xfId="0" applyFont="1" applyFill="1" applyBorder="1" applyAlignment="1">
      <alignment horizontal="left" vertical="center"/>
    </xf>
    <xf numFmtId="0" fontId="5" fillId="2" borderId="29"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1" fillId="0" borderId="41" xfId="0" applyFont="1" applyFill="1" applyBorder="1" applyAlignment="1">
      <alignment horizontal="left" vertical="center"/>
    </xf>
    <xf numFmtId="0" fontId="1" fillId="0" borderId="9" xfId="0" applyFont="1" applyFill="1" applyBorder="1" applyAlignment="1">
      <alignment horizontal="left" vertical="center"/>
    </xf>
    <xf numFmtId="0" fontId="1" fillId="0" borderId="14" xfId="0" applyFont="1" applyFill="1" applyBorder="1" applyAlignment="1">
      <alignment horizontal="left" vertical="center"/>
    </xf>
    <xf numFmtId="0" fontId="1" fillId="0" borderId="41"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1" fillId="0" borderId="36" xfId="0" applyFont="1" applyBorder="1" applyAlignment="1">
      <alignment horizontal="left" vertical="center"/>
    </xf>
    <xf numFmtId="0" fontId="1" fillId="0" borderId="49" xfId="0" applyFont="1" applyBorder="1" applyAlignment="1">
      <alignment horizontal="left" vertical="center"/>
    </xf>
    <xf numFmtId="0" fontId="1" fillId="0" borderId="36" xfId="0" applyFont="1" applyBorder="1" applyAlignment="1">
      <alignment horizontal="center" vertical="center"/>
    </xf>
    <xf numFmtId="0" fontId="1" fillId="0" borderId="57" xfId="0" applyFont="1" applyBorder="1" applyAlignment="1">
      <alignment horizontal="center"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 fillId="0" borderId="42" xfId="0" applyFont="1" applyFill="1" applyBorder="1" applyAlignment="1">
      <alignment horizontal="left" vertical="center"/>
    </xf>
    <xf numFmtId="0" fontId="1" fillId="0" borderId="27" xfId="0" applyFont="1" applyFill="1" applyBorder="1" applyAlignment="1">
      <alignment horizontal="left" vertical="center"/>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cellXfs>
  <cellStyles count="1">
    <cellStyle name="標準" xfId="0" builtinId="0"/>
  </cellStyles>
  <dxfs count="66">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5" tint="0.3999450666829432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5" tint="0.39994506668294322"/>
        </patternFill>
      </fill>
    </dxf>
    <dxf>
      <font>
        <color theme="0" tint="-0.24994659260841701"/>
      </font>
      <fill>
        <patternFill>
          <bgColor theme="0" tint="-0.24994659260841701"/>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auto="1"/>
      </font>
      <fill>
        <patternFill patternType="none">
          <bgColor auto="1"/>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5" tint="0.39994506668294322"/>
        </patternFill>
      </fill>
    </dxf>
    <dxf>
      <font>
        <color theme="0" tint="-0.24994659260841701"/>
      </font>
      <fill>
        <patternFill>
          <bgColor theme="0" tint="-0.2499465926084170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FF0000"/>
      </font>
    </dxf>
    <dxf>
      <fill>
        <patternFill>
          <bgColor theme="5" tint="0.39994506668294322"/>
        </patternFill>
      </fill>
    </dxf>
    <dxf>
      <font>
        <color rgb="FFFF0000"/>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patternType="none">
          <bgColor auto="1"/>
        </patternFill>
      </fill>
    </dxf>
    <dxf>
      <fill>
        <patternFill>
          <bgColor theme="5" tint="0.3999450666829432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patternType="solid">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strike val="0"/>
        <color theme="0" tint="-0.2499465926084170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F$4" lockText="1" noThreeD="1"/>
</file>

<file path=xl/ctrlProps/ctrlProp10.xml><?xml version="1.0" encoding="utf-8"?>
<formControlPr xmlns="http://schemas.microsoft.com/office/spreadsheetml/2009/9/main" objectType="CheckBox" checked="Checked" fmlaLink="$F$13" lockText="1" noThreeD="1"/>
</file>

<file path=xl/ctrlProps/ctrlProp11.xml><?xml version="1.0" encoding="utf-8"?>
<formControlPr xmlns="http://schemas.microsoft.com/office/spreadsheetml/2009/9/main" objectType="CheckBox" checked="Checked" fmlaLink="$F$15" lockText="1" noThreeD="1"/>
</file>

<file path=xl/ctrlProps/ctrlProp12.xml><?xml version="1.0" encoding="utf-8"?>
<formControlPr xmlns="http://schemas.microsoft.com/office/spreadsheetml/2009/9/main" objectType="CheckBox" checked="Checked" fmlaLink="$F$16" lockText="1" noThreeD="1"/>
</file>

<file path=xl/ctrlProps/ctrlProp13.xml><?xml version="1.0" encoding="utf-8"?>
<formControlPr xmlns="http://schemas.microsoft.com/office/spreadsheetml/2009/9/main" objectType="CheckBox" checked="Checked" fmlaLink="$F$17" lockText="1" noThreeD="1"/>
</file>

<file path=xl/ctrlProps/ctrlProp14.xml><?xml version="1.0" encoding="utf-8"?>
<formControlPr xmlns="http://schemas.microsoft.com/office/spreadsheetml/2009/9/main" objectType="CheckBox" checked="Checked" fmlaLink="$F$18" lockText="1" noThreeD="1"/>
</file>

<file path=xl/ctrlProps/ctrlProp15.xml><?xml version="1.0" encoding="utf-8"?>
<formControlPr xmlns="http://schemas.microsoft.com/office/spreadsheetml/2009/9/main" objectType="CheckBox" checked="Checked" fmlaLink="$F$19" lockText="1" noThreeD="1"/>
</file>

<file path=xl/ctrlProps/ctrlProp16.xml><?xml version="1.0" encoding="utf-8"?>
<formControlPr xmlns="http://schemas.microsoft.com/office/spreadsheetml/2009/9/main" objectType="CheckBox" checked="Checked" fmlaLink="$F$20" lockText="1" noThreeD="1"/>
</file>

<file path=xl/ctrlProps/ctrlProp17.xml><?xml version="1.0" encoding="utf-8"?>
<formControlPr xmlns="http://schemas.microsoft.com/office/spreadsheetml/2009/9/main" objectType="CheckBox" checked="Checked" fmlaLink="$F$21" lockText="1" noThreeD="1"/>
</file>

<file path=xl/ctrlProps/ctrlProp18.xml><?xml version="1.0" encoding="utf-8"?>
<formControlPr xmlns="http://schemas.microsoft.com/office/spreadsheetml/2009/9/main" objectType="CheckBox" checked="Checked" fmlaLink="$F$14" lockText="1" noThreeD="1"/>
</file>

<file path=xl/ctrlProps/ctrlProp19.xml><?xml version="1.0" encoding="utf-8"?>
<formControlPr xmlns="http://schemas.microsoft.com/office/spreadsheetml/2009/9/main" objectType="CheckBox" checked="Checked" fmlaLink="$F$4" lockText="1" noThreeD="1"/>
</file>

<file path=xl/ctrlProps/ctrlProp2.xml><?xml version="1.0" encoding="utf-8"?>
<formControlPr xmlns="http://schemas.microsoft.com/office/spreadsheetml/2009/9/main" objectType="CheckBox" checked="Checked" fmlaLink="$F$5" lockText="1" noThreeD="1"/>
</file>

<file path=xl/ctrlProps/ctrlProp20.xml><?xml version="1.0" encoding="utf-8"?>
<formControlPr xmlns="http://schemas.microsoft.com/office/spreadsheetml/2009/9/main" objectType="CheckBox" checked="Checked" fmlaLink="$F$5" lockText="1" noThreeD="1"/>
</file>

<file path=xl/ctrlProps/ctrlProp21.xml><?xml version="1.0" encoding="utf-8"?>
<formControlPr xmlns="http://schemas.microsoft.com/office/spreadsheetml/2009/9/main" objectType="CheckBox" checked="Checked" fmlaLink="$F$6" lockText="1" noThreeD="1"/>
</file>

<file path=xl/ctrlProps/ctrlProp22.xml><?xml version="1.0" encoding="utf-8"?>
<formControlPr xmlns="http://schemas.microsoft.com/office/spreadsheetml/2009/9/main" objectType="CheckBox" checked="Checked" fmlaLink="$F$7" lockText="1" noThreeD="1"/>
</file>

<file path=xl/ctrlProps/ctrlProp23.xml><?xml version="1.0" encoding="utf-8"?>
<formControlPr xmlns="http://schemas.microsoft.com/office/spreadsheetml/2009/9/main" objectType="CheckBox" checked="Checked" fmlaLink="$F$8" lockText="1" noThreeD="1"/>
</file>

<file path=xl/ctrlProps/ctrlProp24.xml><?xml version="1.0" encoding="utf-8"?>
<formControlPr xmlns="http://schemas.microsoft.com/office/spreadsheetml/2009/9/main" objectType="CheckBox" checked="Checked" fmlaLink="$F$9" lockText="1" noThreeD="1"/>
</file>

<file path=xl/ctrlProps/ctrlProp25.xml><?xml version="1.0" encoding="utf-8"?>
<formControlPr xmlns="http://schemas.microsoft.com/office/spreadsheetml/2009/9/main" objectType="CheckBox" checked="Checked" fmlaLink="$F$10" lockText="1" noThreeD="1"/>
</file>

<file path=xl/ctrlProps/ctrlProp26.xml><?xml version="1.0" encoding="utf-8"?>
<formControlPr xmlns="http://schemas.microsoft.com/office/spreadsheetml/2009/9/main" objectType="CheckBox" checked="Checked" fmlaLink="$F$11" lockText="1" noThreeD="1"/>
</file>

<file path=xl/ctrlProps/ctrlProp3.xml><?xml version="1.0" encoding="utf-8"?>
<formControlPr xmlns="http://schemas.microsoft.com/office/spreadsheetml/2009/9/main" objectType="CheckBox" checked="Checked" fmlaLink="$F$6" lockText="1" noThreeD="1"/>
</file>

<file path=xl/ctrlProps/ctrlProp4.xml><?xml version="1.0" encoding="utf-8"?>
<formControlPr xmlns="http://schemas.microsoft.com/office/spreadsheetml/2009/9/main" objectType="CheckBox" checked="Checked" fmlaLink="$F$7" lockText="1" noThreeD="1"/>
</file>

<file path=xl/ctrlProps/ctrlProp5.xml><?xml version="1.0" encoding="utf-8"?>
<formControlPr xmlns="http://schemas.microsoft.com/office/spreadsheetml/2009/9/main" objectType="CheckBox" checked="Checked" fmlaLink="$F$8" lockText="1" noThreeD="1"/>
</file>

<file path=xl/ctrlProps/ctrlProp6.xml><?xml version="1.0" encoding="utf-8"?>
<formControlPr xmlns="http://schemas.microsoft.com/office/spreadsheetml/2009/9/main" objectType="CheckBox" checked="Checked" fmlaLink="$F$9" lockText="1" noThreeD="1"/>
</file>

<file path=xl/ctrlProps/ctrlProp7.xml><?xml version="1.0" encoding="utf-8"?>
<formControlPr xmlns="http://schemas.microsoft.com/office/spreadsheetml/2009/9/main" objectType="CheckBox" checked="Checked" fmlaLink="$F$10" lockText="1" noThreeD="1"/>
</file>

<file path=xl/ctrlProps/ctrlProp8.xml><?xml version="1.0" encoding="utf-8"?>
<formControlPr xmlns="http://schemas.microsoft.com/office/spreadsheetml/2009/9/main" objectType="CheckBox" checked="Checked" fmlaLink="$F$11" lockText="1" noThreeD="1"/>
</file>

<file path=xl/ctrlProps/ctrlProp9.xml><?xml version="1.0" encoding="utf-8"?>
<formControlPr xmlns="http://schemas.microsoft.com/office/spreadsheetml/2009/9/main" objectType="CheckBox" checked="Checked" fmlaLink="$F$12" lockText="1" noThreeD="1"/>
</file>

<file path=xl/drawings/drawing1.xml><?xml version="1.0" encoding="utf-8"?>
<xdr:wsDr xmlns:xdr="http://schemas.openxmlformats.org/drawingml/2006/spreadsheetDrawing" xmlns:a="http://schemas.openxmlformats.org/drawingml/2006/main">
  <xdr:twoCellAnchor editAs="oneCell">
    <xdr:from>
      <xdr:col>3</xdr:col>
      <xdr:colOff>257175</xdr:colOff>
      <xdr:row>3</xdr:row>
      <xdr:rowOff>85725</xdr:rowOff>
    </xdr:from>
    <xdr:to>
      <xdr:col>3</xdr:col>
      <xdr:colOff>561975</xdr:colOff>
      <xdr:row>3</xdr:row>
      <xdr:rowOff>333375</xdr:rowOff>
    </xdr:to>
    <xdr:sp macro="" textlink="">
      <xdr:nvSpPr>
        <xdr:cNvPr id="1026"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4</xdr:row>
      <xdr:rowOff>85725</xdr:rowOff>
    </xdr:from>
    <xdr:to>
      <xdr:col>3</xdr:col>
      <xdr:colOff>561975</xdr:colOff>
      <xdr:row>4</xdr:row>
      <xdr:rowOff>333375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5</xdr:row>
      <xdr:rowOff>85725</xdr:rowOff>
    </xdr:from>
    <xdr:to>
      <xdr:col>3</xdr:col>
      <xdr:colOff>561975</xdr:colOff>
      <xdr:row>5</xdr:row>
      <xdr:rowOff>333375</xdr:rowOff>
    </xdr:to>
    <xdr:sp macro="" textlink="">
      <xdr:nvSpPr>
        <xdr:cNvPr id="1051" name="Check Box 27" hidden="1">
          <a:extLst>
            <a:ext uri="{63B3BB69-23CF-44E3-9099-C40C66FF867C}">
              <a14:compatExt xmlns:a14="http://schemas.microsoft.com/office/drawing/2010/main"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6</xdr:row>
      <xdr:rowOff>85725</xdr:rowOff>
    </xdr:from>
    <xdr:to>
      <xdr:col>3</xdr:col>
      <xdr:colOff>561975</xdr:colOff>
      <xdr:row>6</xdr:row>
      <xdr:rowOff>333375</xdr:rowOff>
    </xdr:to>
    <xdr:sp macro="" textlink="">
      <xdr:nvSpPr>
        <xdr:cNvPr id="1052" name="Check Box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7</xdr:row>
      <xdr:rowOff>85725</xdr:rowOff>
    </xdr:from>
    <xdr:to>
      <xdr:col>3</xdr:col>
      <xdr:colOff>561975</xdr:colOff>
      <xdr:row>7</xdr:row>
      <xdr:rowOff>333375</xdr:rowOff>
    </xdr:to>
    <xdr:sp macro="" textlink="">
      <xdr:nvSpPr>
        <xdr:cNvPr id="1053" name="Check Box 29"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8</xdr:row>
      <xdr:rowOff>85725</xdr:rowOff>
    </xdr:from>
    <xdr:to>
      <xdr:col>3</xdr:col>
      <xdr:colOff>561975</xdr:colOff>
      <xdr:row>8</xdr:row>
      <xdr:rowOff>333375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9</xdr:row>
      <xdr:rowOff>85725</xdr:rowOff>
    </xdr:from>
    <xdr:to>
      <xdr:col>3</xdr:col>
      <xdr:colOff>561975</xdr:colOff>
      <xdr:row>9</xdr:row>
      <xdr:rowOff>333375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10</xdr:row>
      <xdr:rowOff>85725</xdr:rowOff>
    </xdr:from>
    <xdr:to>
      <xdr:col>3</xdr:col>
      <xdr:colOff>561975</xdr:colOff>
      <xdr:row>10</xdr:row>
      <xdr:rowOff>333375</xdr:rowOff>
    </xdr:to>
    <xdr:sp macro="" textlink="">
      <xdr:nvSpPr>
        <xdr:cNvPr id="1056"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11</xdr:row>
      <xdr:rowOff>85725</xdr:rowOff>
    </xdr:from>
    <xdr:to>
      <xdr:col>3</xdr:col>
      <xdr:colOff>561975</xdr:colOff>
      <xdr:row>11</xdr:row>
      <xdr:rowOff>333375</xdr:rowOff>
    </xdr:to>
    <xdr:sp macro="" textlink="">
      <xdr:nvSpPr>
        <xdr:cNvPr id="1057" name="Check Box 33" hidden="1">
          <a:extLst>
            <a:ext uri="{63B3BB69-23CF-44E3-9099-C40C66FF867C}">
              <a14:compatExt xmlns:a14="http://schemas.microsoft.com/office/drawing/2010/main"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12</xdr:row>
      <xdr:rowOff>85725</xdr:rowOff>
    </xdr:from>
    <xdr:to>
      <xdr:col>3</xdr:col>
      <xdr:colOff>561975</xdr:colOff>
      <xdr:row>12</xdr:row>
      <xdr:rowOff>333375</xdr:rowOff>
    </xdr:to>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14</xdr:row>
      <xdr:rowOff>85725</xdr:rowOff>
    </xdr:from>
    <xdr:to>
      <xdr:col>3</xdr:col>
      <xdr:colOff>561975</xdr:colOff>
      <xdr:row>14</xdr:row>
      <xdr:rowOff>333375</xdr:rowOff>
    </xdr:to>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15</xdr:row>
      <xdr:rowOff>85725</xdr:rowOff>
    </xdr:from>
    <xdr:to>
      <xdr:col>3</xdr:col>
      <xdr:colOff>561975</xdr:colOff>
      <xdr:row>15</xdr:row>
      <xdr:rowOff>333375</xdr:rowOff>
    </xdr:to>
    <xdr:sp macro="" textlink="">
      <xdr:nvSpPr>
        <xdr:cNvPr id="1060" name="Check Box 36" hidden="1">
          <a:extLst>
            <a:ext uri="{63B3BB69-23CF-44E3-9099-C40C66FF867C}">
              <a14:compatExt xmlns:a14="http://schemas.microsoft.com/office/drawing/2010/main"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16</xdr:row>
      <xdr:rowOff>85725</xdr:rowOff>
    </xdr:from>
    <xdr:to>
      <xdr:col>3</xdr:col>
      <xdr:colOff>561975</xdr:colOff>
      <xdr:row>16</xdr:row>
      <xdr:rowOff>333375</xdr:rowOff>
    </xdr:to>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17</xdr:row>
      <xdr:rowOff>85725</xdr:rowOff>
    </xdr:from>
    <xdr:to>
      <xdr:col>3</xdr:col>
      <xdr:colOff>561975</xdr:colOff>
      <xdr:row>17</xdr:row>
      <xdr:rowOff>333375</xdr:rowOff>
    </xdr:to>
    <xdr:sp macro="" textlink="">
      <xdr:nvSpPr>
        <xdr:cNvPr id="1062"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18</xdr:row>
      <xdr:rowOff>85725</xdr:rowOff>
    </xdr:from>
    <xdr:to>
      <xdr:col>3</xdr:col>
      <xdr:colOff>561975</xdr:colOff>
      <xdr:row>18</xdr:row>
      <xdr:rowOff>333375</xdr:rowOff>
    </xdr:to>
    <xdr:sp macro="" textlink="">
      <xdr:nvSpPr>
        <xdr:cNvPr id="1063" name="Check Box 39" hidden="1">
          <a:extLst>
            <a:ext uri="{63B3BB69-23CF-44E3-9099-C40C66FF867C}">
              <a14:compatExt xmlns:a14="http://schemas.microsoft.com/office/drawing/2010/main"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19</xdr:row>
      <xdr:rowOff>85725</xdr:rowOff>
    </xdr:from>
    <xdr:to>
      <xdr:col>3</xdr:col>
      <xdr:colOff>561975</xdr:colOff>
      <xdr:row>19</xdr:row>
      <xdr:rowOff>333375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20</xdr:row>
      <xdr:rowOff>85725</xdr:rowOff>
    </xdr:from>
    <xdr:to>
      <xdr:col>3</xdr:col>
      <xdr:colOff>561975</xdr:colOff>
      <xdr:row>20</xdr:row>
      <xdr:rowOff>333375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13</xdr:row>
      <xdr:rowOff>85725</xdr:rowOff>
    </xdr:from>
    <xdr:to>
      <xdr:col>3</xdr:col>
      <xdr:colOff>561975</xdr:colOff>
      <xdr:row>13</xdr:row>
      <xdr:rowOff>333375</xdr:rowOff>
    </xdr:to>
    <xdr:sp macro="" textlink="">
      <xdr:nvSpPr>
        <xdr:cNvPr id="1066"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257175</xdr:colOff>
          <xdr:row>3</xdr:row>
          <xdr:rowOff>85725</xdr:rowOff>
        </xdr:from>
        <xdr:to>
          <xdr:col>3</xdr:col>
          <xdr:colOff>561975</xdr:colOff>
          <xdr:row>3</xdr:row>
          <xdr:rowOff>333375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4</xdr:row>
          <xdr:rowOff>85725</xdr:rowOff>
        </xdr:from>
        <xdr:to>
          <xdr:col>3</xdr:col>
          <xdr:colOff>561975</xdr:colOff>
          <xdr:row>4</xdr:row>
          <xdr:rowOff>333375</xdr:rowOff>
        </xdr:to>
        <xdr:sp macro="" textlink="">
          <xdr:nvSpPr>
            <xdr:cNvPr id="3" name="Check Box 25" hidden="1">
              <a:extLst>
                <a:ext uri="{63B3BB69-23CF-44E3-9099-C40C66FF867C}">
                  <a14:compatExt spid="_x0000_s1049"/>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xdr:row>
          <xdr:rowOff>85725</xdr:rowOff>
        </xdr:from>
        <xdr:to>
          <xdr:col>3</xdr:col>
          <xdr:colOff>561975</xdr:colOff>
          <xdr:row>5</xdr:row>
          <xdr:rowOff>333375</xdr:rowOff>
        </xdr:to>
        <xdr:sp macro="" textlink="">
          <xdr:nvSpPr>
            <xdr:cNvPr id="4" name="Check Box 27" hidden="1">
              <a:extLst>
                <a:ext uri="{63B3BB69-23CF-44E3-9099-C40C66FF867C}">
                  <a14:compatExt spid="_x0000_s1051"/>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6</xdr:row>
          <xdr:rowOff>85725</xdr:rowOff>
        </xdr:from>
        <xdr:to>
          <xdr:col>3</xdr:col>
          <xdr:colOff>561975</xdr:colOff>
          <xdr:row>6</xdr:row>
          <xdr:rowOff>333375</xdr:rowOff>
        </xdr:to>
        <xdr:sp macro="" textlink="">
          <xdr:nvSpPr>
            <xdr:cNvPr id="5" name="Check Box 28" hidden="1">
              <a:extLst>
                <a:ext uri="{63B3BB69-23CF-44E3-9099-C40C66FF867C}">
                  <a14:compatExt spid="_x0000_s1052"/>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85725</xdr:rowOff>
        </xdr:from>
        <xdr:to>
          <xdr:col>3</xdr:col>
          <xdr:colOff>561975</xdr:colOff>
          <xdr:row>7</xdr:row>
          <xdr:rowOff>333375</xdr:rowOff>
        </xdr:to>
        <xdr:sp macro="" textlink="">
          <xdr:nvSpPr>
            <xdr:cNvPr id="6" name="Check Box 29" hidden="1">
              <a:extLst>
                <a:ext uri="{63B3BB69-23CF-44E3-9099-C40C66FF867C}">
                  <a14:compatExt spid="_x0000_s1053"/>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85725</xdr:rowOff>
        </xdr:from>
        <xdr:to>
          <xdr:col>3</xdr:col>
          <xdr:colOff>561975</xdr:colOff>
          <xdr:row>8</xdr:row>
          <xdr:rowOff>333375</xdr:rowOff>
        </xdr:to>
        <xdr:sp macro="" textlink="">
          <xdr:nvSpPr>
            <xdr:cNvPr id="7" name="Check Box 30" hidden="1">
              <a:extLst>
                <a:ext uri="{63B3BB69-23CF-44E3-9099-C40C66FF867C}">
                  <a14:compatExt spid="_x0000_s1054"/>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85725</xdr:rowOff>
        </xdr:from>
        <xdr:to>
          <xdr:col>3</xdr:col>
          <xdr:colOff>561975</xdr:colOff>
          <xdr:row>9</xdr:row>
          <xdr:rowOff>333375</xdr:rowOff>
        </xdr:to>
        <xdr:sp macro="" textlink="">
          <xdr:nvSpPr>
            <xdr:cNvPr id="8" name="Check Box 31" hidden="1">
              <a:extLst>
                <a:ext uri="{63B3BB69-23CF-44E3-9099-C40C66FF867C}">
                  <a14:compatExt spid="_x0000_s1055"/>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85725</xdr:rowOff>
        </xdr:from>
        <xdr:to>
          <xdr:col>3</xdr:col>
          <xdr:colOff>561975</xdr:colOff>
          <xdr:row>10</xdr:row>
          <xdr:rowOff>333375</xdr:rowOff>
        </xdr:to>
        <xdr:sp macro="" textlink="">
          <xdr:nvSpPr>
            <xdr:cNvPr id="9" name="Check Box 32" hidden="1">
              <a:extLst>
                <a:ext uri="{63B3BB69-23CF-44E3-9099-C40C66FF867C}">
                  <a14:compatExt spid="_x0000_s1056"/>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xdr:row>
          <xdr:rowOff>85725</xdr:rowOff>
        </xdr:from>
        <xdr:to>
          <xdr:col>3</xdr:col>
          <xdr:colOff>561975</xdr:colOff>
          <xdr:row>11</xdr:row>
          <xdr:rowOff>333375</xdr:rowOff>
        </xdr:to>
        <xdr:sp macro="" textlink="">
          <xdr:nvSpPr>
            <xdr:cNvPr id="10" name="Check Box 33" hidden="1">
              <a:extLst>
                <a:ext uri="{63B3BB69-23CF-44E3-9099-C40C66FF867C}">
                  <a14:compatExt spid="_x0000_s1057"/>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12</xdr:row>
          <xdr:rowOff>85725</xdr:rowOff>
        </xdr:from>
        <xdr:to>
          <xdr:col>3</xdr:col>
          <xdr:colOff>552450</xdr:colOff>
          <xdr:row>12</xdr:row>
          <xdr:rowOff>333375</xdr:rowOff>
        </xdr:to>
        <xdr:sp macro="" textlink="">
          <xdr:nvSpPr>
            <xdr:cNvPr id="11" name="Check Box 34" hidden="1">
              <a:extLst>
                <a:ext uri="{63B3BB69-23CF-44E3-9099-C40C66FF867C}">
                  <a14:compatExt spid="_x0000_s1058"/>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85725</xdr:rowOff>
        </xdr:from>
        <xdr:to>
          <xdr:col>3</xdr:col>
          <xdr:colOff>561975</xdr:colOff>
          <xdr:row>14</xdr:row>
          <xdr:rowOff>333375</xdr:rowOff>
        </xdr:to>
        <xdr:sp macro="" textlink="">
          <xdr:nvSpPr>
            <xdr:cNvPr id="12" name="Check Box 35" hidden="1">
              <a:extLst>
                <a:ext uri="{63B3BB69-23CF-44E3-9099-C40C66FF867C}">
                  <a14:compatExt spid="_x0000_s1059"/>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85725</xdr:rowOff>
        </xdr:from>
        <xdr:to>
          <xdr:col>3</xdr:col>
          <xdr:colOff>561975</xdr:colOff>
          <xdr:row>15</xdr:row>
          <xdr:rowOff>333375</xdr:rowOff>
        </xdr:to>
        <xdr:sp macro="" textlink="">
          <xdr:nvSpPr>
            <xdr:cNvPr id="13" name="Check Box 36" hidden="1">
              <a:extLst>
                <a:ext uri="{63B3BB69-23CF-44E3-9099-C40C66FF867C}">
                  <a14:compatExt spid="_x0000_s1060"/>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85725</xdr:rowOff>
        </xdr:from>
        <xdr:to>
          <xdr:col>3</xdr:col>
          <xdr:colOff>561975</xdr:colOff>
          <xdr:row>16</xdr:row>
          <xdr:rowOff>333375</xdr:rowOff>
        </xdr:to>
        <xdr:sp macro="" textlink="">
          <xdr:nvSpPr>
            <xdr:cNvPr id="14" name="Check Box 37" hidden="1">
              <a:extLst>
                <a:ext uri="{63B3BB69-23CF-44E3-9099-C40C66FF867C}">
                  <a14:compatExt spid="_x0000_s1061"/>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85725</xdr:rowOff>
        </xdr:from>
        <xdr:to>
          <xdr:col>3</xdr:col>
          <xdr:colOff>561975</xdr:colOff>
          <xdr:row>17</xdr:row>
          <xdr:rowOff>333375</xdr:rowOff>
        </xdr:to>
        <xdr:sp macro="" textlink="">
          <xdr:nvSpPr>
            <xdr:cNvPr id="15" name="Check Box 38" hidden="1">
              <a:extLst>
                <a:ext uri="{63B3BB69-23CF-44E3-9099-C40C66FF867C}">
                  <a14:compatExt spid="_x0000_s1062"/>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85725</xdr:rowOff>
        </xdr:from>
        <xdr:to>
          <xdr:col>3</xdr:col>
          <xdr:colOff>561975</xdr:colOff>
          <xdr:row>18</xdr:row>
          <xdr:rowOff>333375</xdr:rowOff>
        </xdr:to>
        <xdr:sp macro="" textlink="">
          <xdr:nvSpPr>
            <xdr:cNvPr id="16" name="Check Box 39" hidden="1">
              <a:extLst>
                <a:ext uri="{63B3BB69-23CF-44E3-9099-C40C66FF867C}">
                  <a14:compatExt spid="_x0000_s1063"/>
                </a:ext>
                <a:ext uri="{FF2B5EF4-FFF2-40B4-BE49-F238E27FC236}">
                  <a16:creationId xmlns:a16="http://schemas.microsoft.com/office/drawing/2014/main" id="{00000000-0008-0000-00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85725</xdr:rowOff>
        </xdr:from>
        <xdr:to>
          <xdr:col>3</xdr:col>
          <xdr:colOff>561975</xdr:colOff>
          <xdr:row>19</xdr:row>
          <xdr:rowOff>333375</xdr:rowOff>
        </xdr:to>
        <xdr:sp macro="" textlink="">
          <xdr:nvSpPr>
            <xdr:cNvPr id="17" name="Check Box 40" hidden="1">
              <a:extLst>
                <a:ext uri="{63B3BB69-23CF-44E3-9099-C40C66FF867C}">
                  <a14:compatExt spid="_x0000_s1064"/>
                </a:ext>
                <a:ext uri="{FF2B5EF4-FFF2-40B4-BE49-F238E27FC236}">
                  <a16:creationId xmlns:a16="http://schemas.microsoft.com/office/drawing/2014/main" id="{00000000-0008-0000-00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85725</xdr:rowOff>
        </xdr:from>
        <xdr:to>
          <xdr:col>3</xdr:col>
          <xdr:colOff>561975</xdr:colOff>
          <xdr:row>20</xdr:row>
          <xdr:rowOff>333375</xdr:rowOff>
        </xdr:to>
        <xdr:sp macro="" textlink="">
          <xdr:nvSpPr>
            <xdr:cNvPr id="18" name="Check Box 41" hidden="1">
              <a:extLst>
                <a:ext uri="{63B3BB69-23CF-44E3-9099-C40C66FF867C}">
                  <a14:compatExt spid="_x0000_s1065"/>
                </a:ext>
                <a:ext uri="{FF2B5EF4-FFF2-40B4-BE49-F238E27FC236}">
                  <a16:creationId xmlns:a16="http://schemas.microsoft.com/office/drawing/2014/main" id="{00000000-0008-0000-00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85725</xdr:rowOff>
        </xdr:from>
        <xdr:to>
          <xdr:col>3</xdr:col>
          <xdr:colOff>552450</xdr:colOff>
          <xdr:row>13</xdr:row>
          <xdr:rowOff>333375</xdr:rowOff>
        </xdr:to>
        <xdr:sp macro="" textlink="">
          <xdr:nvSpPr>
            <xdr:cNvPr id="19" name="Check Box 42" hidden="1">
              <a:extLst>
                <a:ext uri="{63B3BB69-23CF-44E3-9099-C40C66FF867C}">
                  <a14:compatExt spid="_x0000_s1066"/>
                </a:ext>
                <a:ext uri="{FF2B5EF4-FFF2-40B4-BE49-F238E27FC236}">
                  <a16:creationId xmlns:a16="http://schemas.microsoft.com/office/drawing/2014/main" id="{00000000-0008-0000-00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257175</xdr:colOff>
      <xdr:row>3</xdr:row>
      <xdr:rowOff>85725</xdr:rowOff>
    </xdr:from>
    <xdr:to>
      <xdr:col>3</xdr:col>
      <xdr:colOff>561975</xdr:colOff>
      <xdr:row>3</xdr:row>
      <xdr:rowOff>333375</xdr:rowOff>
    </xdr:to>
    <xdr:sp macro="" textlink="">
      <xdr:nvSpPr>
        <xdr:cNvPr id="2049"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4</xdr:row>
      <xdr:rowOff>28575</xdr:rowOff>
    </xdr:from>
    <xdr:to>
      <xdr:col>3</xdr:col>
      <xdr:colOff>714375</xdr:colOff>
      <xdr:row>5</xdr:row>
      <xdr:rowOff>0</xdr:rowOff>
    </xdr:to>
    <xdr:sp macro="" textlink="">
      <xdr:nvSpPr>
        <xdr:cNvPr id="2050"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5</xdr:row>
      <xdr:rowOff>38100</xdr:rowOff>
    </xdr:from>
    <xdr:to>
      <xdr:col>3</xdr:col>
      <xdr:colOff>714375</xdr:colOff>
      <xdr:row>6</xdr:row>
      <xdr:rowOff>0</xdr:rowOff>
    </xdr:to>
    <xdr:sp macro="" textlink="">
      <xdr:nvSpPr>
        <xdr:cNvPr id="2051"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6</xdr:row>
      <xdr:rowOff>38100</xdr:rowOff>
    </xdr:from>
    <xdr:to>
      <xdr:col>4</xdr:col>
      <xdr:colOff>9525</xdr:colOff>
      <xdr:row>7</xdr:row>
      <xdr:rowOff>9525</xdr:rowOff>
    </xdr:to>
    <xdr:sp macro="" textlink="">
      <xdr:nvSpPr>
        <xdr:cNvPr id="2052"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7</xdr:row>
      <xdr:rowOff>85725</xdr:rowOff>
    </xdr:from>
    <xdr:to>
      <xdr:col>3</xdr:col>
      <xdr:colOff>714375</xdr:colOff>
      <xdr:row>7</xdr:row>
      <xdr:rowOff>390525</xdr:rowOff>
    </xdr:to>
    <xdr:sp macro="" textlink="">
      <xdr:nvSpPr>
        <xdr:cNvPr id="2053"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8</xdr:row>
      <xdr:rowOff>47625</xdr:rowOff>
    </xdr:from>
    <xdr:to>
      <xdr:col>3</xdr:col>
      <xdr:colOff>704850</xdr:colOff>
      <xdr:row>8</xdr:row>
      <xdr:rowOff>390525</xdr:rowOff>
    </xdr:to>
    <xdr:sp macro="" textlink="">
      <xdr:nvSpPr>
        <xdr:cNvPr id="2054"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9</xdr:row>
      <xdr:rowOff>0</xdr:rowOff>
    </xdr:from>
    <xdr:to>
      <xdr:col>3</xdr:col>
      <xdr:colOff>714375</xdr:colOff>
      <xdr:row>10</xdr:row>
      <xdr:rowOff>0</xdr:rowOff>
    </xdr:to>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257175</xdr:colOff>
      <xdr:row>10</xdr:row>
      <xdr:rowOff>0</xdr:rowOff>
    </xdr:from>
    <xdr:to>
      <xdr:col>3</xdr:col>
      <xdr:colOff>714375</xdr:colOff>
      <xdr:row>11</xdr:row>
      <xdr:rowOff>0</xdr:rowOff>
    </xdr:to>
    <xdr:sp macro="" textlink="">
      <xdr:nvSpPr>
        <xdr:cNvPr id="2067" name="Check Box 19" hidden="1">
          <a:extLst>
            <a:ext uri="{63B3BB69-23CF-44E3-9099-C40C66FF867C}">
              <a14:compatExt xmlns:a14="http://schemas.microsoft.com/office/drawing/2010/main"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257175</xdr:colOff>
          <xdr:row>3</xdr:row>
          <xdr:rowOff>85725</xdr:rowOff>
        </xdr:from>
        <xdr:to>
          <xdr:col>3</xdr:col>
          <xdr:colOff>561975</xdr:colOff>
          <xdr:row>3</xdr:row>
          <xdr:rowOff>333375</xdr:rowOff>
        </xdr:to>
        <xdr:sp macro="" textlink="">
          <xdr:nvSpPr>
            <xdr:cNvPr id="2" name="Check Box 1" hidden="1">
              <a:extLst>
                <a:ext uri="{63B3BB69-23CF-44E3-9099-C40C66FF867C}">
                  <a14:compatExt spid="_x0000_s2049"/>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4</xdr:row>
          <xdr:rowOff>28575</xdr:rowOff>
        </xdr:from>
        <xdr:to>
          <xdr:col>3</xdr:col>
          <xdr:colOff>714375</xdr:colOff>
          <xdr:row>5</xdr:row>
          <xdr:rowOff>0</xdr:rowOff>
        </xdr:to>
        <xdr:sp macro="" textlink="">
          <xdr:nvSpPr>
            <xdr:cNvPr id="3" name="Check Box 2" hidden="1">
              <a:extLst>
                <a:ext uri="{63B3BB69-23CF-44E3-9099-C40C66FF867C}">
                  <a14:compatExt spid="_x0000_s2050"/>
                </a:ext>
                <a:ext uri="{FF2B5EF4-FFF2-40B4-BE49-F238E27FC236}">
                  <a16:creationId xmlns:a16="http://schemas.microsoft.com/office/drawing/2014/main" id="{00000000-0008-0000-01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xdr:row>
          <xdr:rowOff>38100</xdr:rowOff>
        </xdr:from>
        <xdr:to>
          <xdr:col>3</xdr:col>
          <xdr:colOff>714375</xdr:colOff>
          <xdr:row>6</xdr:row>
          <xdr:rowOff>0</xdr:rowOff>
        </xdr:to>
        <xdr:sp macro="" textlink="">
          <xdr:nvSpPr>
            <xdr:cNvPr id="4" name="Check Box 3" hidden="1">
              <a:extLst>
                <a:ext uri="{63B3BB69-23CF-44E3-9099-C40C66FF867C}">
                  <a14:compatExt spid="_x0000_s2051"/>
                </a:ext>
                <a:ext uri="{FF2B5EF4-FFF2-40B4-BE49-F238E27FC236}">
                  <a16:creationId xmlns:a16="http://schemas.microsoft.com/office/drawing/2014/main" id="{00000000-0008-0000-01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6</xdr:row>
          <xdr:rowOff>38100</xdr:rowOff>
        </xdr:from>
        <xdr:to>
          <xdr:col>4</xdr:col>
          <xdr:colOff>9525</xdr:colOff>
          <xdr:row>7</xdr:row>
          <xdr:rowOff>9525</xdr:rowOff>
        </xdr:to>
        <xdr:sp macro="" textlink="">
          <xdr:nvSpPr>
            <xdr:cNvPr id="5" name="Check Box 4" hidden="1">
              <a:extLst>
                <a:ext uri="{63B3BB69-23CF-44E3-9099-C40C66FF867C}">
                  <a14:compatExt spid="_x0000_s2052"/>
                </a:ext>
                <a:ext uri="{FF2B5EF4-FFF2-40B4-BE49-F238E27FC236}">
                  <a16:creationId xmlns:a16="http://schemas.microsoft.com/office/drawing/2014/main" id="{00000000-0008-0000-01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85725</xdr:rowOff>
        </xdr:from>
        <xdr:to>
          <xdr:col>3</xdr:col>
          <xdr:colOff>714375</xdr:colOff>
          <xdr:row>7</xdr:row>
          <xdr:rowOff>390525</xdr:rowOff>
        </xdr:to>
        <xdr:sp macro="" textlink="">
          <xdr:nvSpPr>
            <xdr:cNvPr id="6" name="Check Box 5" hidden="1">
              <a:extLst>
                <a:ext uri="{63B3BB69-23CF-44E3-9099-C40C66FF867C}">
                  <a14:compatExt spid="_x0000_s2053"/>
                </a:ext>
                <a:ext uri="{FF2B5EF4-FFF2-40B4-BE49-F238E27FC236}">
                  <a16:creationId xmlns:a16="http://schemas.microsoft.com/office/drawing/2014/main" id="{00000000-0008-0000-01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47625</xdr:rowOff>
        </xdr:from>
        <xdr:to>
          <xdr:col>3</xdr:col>
          <xdr:colOff>704850</xdr:colOff>
          <xdr:row>8</xdr:row>
          <xdr:rowOff>390525</xdr:rowOff>
        </xdr:to>
        <xdr:sp macro="" textlink="">
          <xdr:nvSpPr>
            <xdr:cNvPr id="7" name="Check Box 6" hidden="1">
              <a:extLst>
                <a:ext uri="{63B3BB69-23CF-44E3-9099-C40C66FF867C}">
                  <a14:compatExt spid="_x0000_s2054"/>
                </a:ext>
                <a:ext uri="{FF2B5EF4-FFF2-40B4-BE49-F238E27FC236}">
                  <a16:creationId xmlns:a16="http://schemas.microsoft.com/office/drawing/2014/main" id="{00000000-0008-0000-0100-00000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0</xdr:rowOff>
        </xdr:from>
        <xdr:to>
          <xdr:col>3</xdr:col>
          <xdr:colOff>714375</xdr:colOff>
          <xdr:row>10</xdr:row>
          <xdr:rowOff>0</xdr:rowOff>
        </xdr:to>
        <xdr:sp macro="" textlink="">
          <xdr:nvSpPr>
            <xdr:cNvPr id="8" name="Check Box 7" hidden="1">
              <a:extLst>
                <a:ext uri="{63B3BB69-23CF-44E3-9099-C40C66FF867C}">
                  <a14:compatExt spid="_x0000_s2055"/>
                </a:ext>
                <a:ext uri="{FF2B5EF4-FFF2-40B4-BE49-F238E27FC236}">
                  <a16:creationId xmlns:a16="http://schemas.microsoft.com/office/drawing/2014/main" id="{00000000-0008-0000-0100-00000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0</xdr:rowOff>
        </xdr:from>
        <xdr:to>
          <xdr:col>3</xdr:col>
          <xdr:colOff>714375</xdr:colOff>
          <xdr:row>11</xdr:row>
          <xdr:rowOff>0</xdr:rowOff>
        </xdr:to>
        <xdr:sp macro="" textlink="">
          <xdr:nvSpPr>
            <xdr:cNvPr id="9" name="Check Box 19" hidden="1">
              <a:extLst>
                <a:ext uri="{63B3BB69-23CF-44E3-9099-C40C66FF867C}">
                  <a14:compatExt spid="_x0000_s2067"/>
                </a:ext>
                <a:ext uri="{FF2B5EF4-FFF2-40B4-BE49-F238E27FC236}">
                  <a16:creationId xmlns:a16="http://schemas.microsoft.com/office/drawing/2014/main" id="{00000000-0008-0000-01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8"/>
  <sheetViews>
    <sheetView tabSelected="1" view="pageBreakPreview" topLeftCell="E1" zoomScale="85" zoomScaleNormal="85" zoomScaleSheetLayoutView="85" workbookViewId="0">
      <selection activeCell="M24" sqref="M24"/>
    </sheetView>
  </sheetViews>
  <sheetFormatPr defaultRowHeight="32.25" customHeight="1" x14ac:dyDescent="0.4"/>
  <cols>
    <col min="1" max="1" width="3.25" customWidth="1"/>
    <col min="2" max="2" width="3.5" bestFit="1" customWidth="1"/>
    <col min="3" max="3" width="62.75" bestFit="1" customWidth="1"/>
    <col min="4" max="4" width="9.5" customWidth="1"/>
    <col min="5" max="5" width="5" customWidth="1"/>
    <col min="6" max="6" width="7.25" hidden="1" customWidth="1"/>
    <col min="7" max="7" width="2.75" hidden="1" customWidth="1"/>
    <col min="8" max="8" width="3.5" style="45" bestFit="1" customWidth="1"/>
    <col min="9" max="9" width="4.875" style="5" customWidth="1"/>
    <col min="10" max="10" width="48.375" customWidth="1"/>
    <col min="11" max="11" width="14" bestFit="1" customWidth="1"/>
    <col min="12" max="12" width="11" bestFit="1" customWidth="1"/>
    <col min="13" max="13" width="57.25" customWidth="1"/>
  </cols>
  <sheetData>
    <row r="1" spans="2:13" ht="32.25" customHeight="1" thickBot="1" x14ac:dyDescent="0.45">
      <c r="B1" s="75" t="s">
        <v>62</v>
      </c>
      <c r="H1" s="57" t="s">
        <v>105</v>
      </c>
    </row>
    <row r="2" spans="2:13" ht="38.25" customHeight="1" thickBot="1" x14ac:dyDescent="0.45">
      <c r="C2" s="2"/>
      <c r="D2" s="52" t="s">
        <v>40</v>
      </c>
      <c r="H2" s="86" t="s">
        <v>54</v>
      </c>
      <c r="I2" s="87"/>
      <c r="J2" s="87"/>
      <c r="K2" s="87"/>
      <c r="L2" s="87"/>
      <c r="M2" s="88"/>
    </row>
    <row r="3" spans="2:13" ht="32.25" customHeight="1" thickBot="1" x14ac:dyDescent="0.45">
      <c r="B3" s="3" t="s">
        <v>5</v>
      </c>
      <c r="C3" s="4" t="s">
        <v>6</v>
      </c>
      <c r="D3" s="4" t="s">
        <v>7</v>
      </c>
      <c r="H3" s="9" t="s">
        <v>5</v>
      </c>
      <c r="I3" s="89" t="s">
        <v>104</v>
      </c>
      <c r="J3" s="90"/>
      <c r="K3" s="91"/>
      <c r="L3" s="53" t="s">
        <v>55</v>
      </c>
      <c r="M3" s="38" t="s">
        <v>8</v>
      </c>
    </row>
    <row r="4" spans="2:13" ht="32.25" customHeight="1" thickTop="1" x14ac:dyDescent="0.4">
      <c r="B4" s="42">
        <v>1</v>
      </c>
      <c r="C4" s="43" t="s">
        <v>131</v>
      </c>
      <c r="D4" s="61"/>
      <c r="F4" t="b">
        <v>1</v>
      </c>
      <c r="G4">
        <f>IF(F4=TRUE,1,0)</f>
        <v>1</v>
      </c>
      <c r="H4" s="46">
        <v>1</v>
      </c>
      <c r="I4" s="92" t="str">
        <f>C4</f>
        <v>優良工事等の表彰の有無</v>
      </c>
      <c r="J4" s="92"/>
      <c r="K4" s="93"/>
      <c r="L4" s="98" t="str">
        <f>IF(G4=1,$F$23,"")</f>
        <v>申請項目となっています。添付する資料をご確認ください。</v>
      </c>
      <c r="M4" s="99"/>
    </row>
    <row r="5" spans="2:13" ht="32.25" customHeight="1" thickBot="1" x14ac:dyDescent="0.45">
      <c r="B5" s="42">
        <v>2</v>
      </c>
      <c r="C5" s="43" t="s">
        <v>132</v>
      </c>
      <c r="D5" s="61"/>
      <c r="F5" t="b">
        <v>1</v>
      </c>
      <c r="G5">
        <f t="shared" ref="G5:G21" si="0">IF(F5=TRUE,1,0)</f>
        <v>1</v>
      </c>
      <c r="H5" s="47"/>
      <c r="I5" s="6"/>
      <c r="J5" s="10" t="s">
        <v>9</v>
      </c>
      <c r="K5" s="11" t="s">
        <v>10</v>
      </c>
      <c r="L5" s="56"/>
      <c r="M5" s="19"/>
    </row>
    <row r="6" spans="2:13" ht="32.25" customHeight="1" x14ac:dyDescent="0.4">
      <c r="B6" s="42">
        <v>3</v>
      </c>
      <c r="C6" s="43" t="s">
        <v>133</v>
      </c>
      <c r="D6" s="61"/>
      <c r="F6" t="b">
        <v>1</v>
      </c>
      <c r="G6">
        <f t="shared" si="0"/>
        <v>1</v>
      </c>
      <c r="H6" s="48">
        <v>2</v>
      </c>
      <c r="I6" s="94" t="str">
        <f>C5</f>
        <v>週休２日推進工事の施工実績の有無</v>
      </c>
      <c r="J6" s="94"/>
      <c r="K6" s="94"/>
      <c r="L6" s="100" t="str">
        <f>IF(G5=1,$F$23,"")</f>
        <v>申請項目となっています。添付する資料をご確認ください。</v>
      </c>
      <c r="M6" s="101"/>
    </row>
    <row r="7" spans="2:13" ht="32.25" customHeight="1" x14ac:dyDescent="0.4">
      <c r="B7" s="42">
        <v>4</v>
      </c>
      <c r="C7" s="43" t="s">
        <v>134</v>
      </c>
      <c r="D7" s="61"/>
      <c r="F7" t="b">
        <v>1</v>
      </c>
      <c r="G7">
        <f t="shared" si="0"/>
        <v>1</v>
      </c>
      <c r="H7" s="49"/>
      <c r="I7" s="7"/>
      <c r="J7" s="13" t="s">
        <v>121</v>
      </c>
      <c r="K7" s="14" t="s">
        <v>11</v>
      </c>
      <c r="L7" s="15"/>
      <c r="M7" s="16"/>
    </row>
    <row r="8" spans="2:13" ht="32.25" customHeight="1" x14ac:dyDescent="0.4">
      <c r="B8" s="42">
        <v>5</v>
      </c>
      <c r="C8" s="44" t="s">
        <v>113</v>
      </c>
      <c r="D8" s="61"/>
      <c r="F8" t="b">
        <v>1</v>
      </c>
      <c r="G8">
        <f t="shared" si="0"/>
        <v>1</v>
      </c>
      <c r="H8" s="49"/>
      <c r="I8" s="7"/>
      <c r="J8" s="13" t="s">
        <v>120</v>
      </c>
      <c r="K8" s="14" t="s">
        <v>4</v>
      </c>
      <c r="L8" s="15"/>
      <c r="M8" s="16"/>
    </row>
    <row r="9" spans="2:13" ht="32.25" customHeight="1" x14ac:dyDescent="0.4">
      <c r="B9" s="42">
        <v>6</v>
      </c>
      <c r="C9" s="44" t="s">
        <v>135</v>
      </c>
      <c r="D9" s="61"/>
      <c r="F9" t="b">
        <v>1</v>
      </c>
      <c r="G9">
        <f t="shared" si="0"/>
        <v>1</v>
      </c>
      <c r="H9" s="49"/>
      <c r="I9" s="7"/>
      <c r="J9" s="13" t="s">
        <v>13</v>
      </c>
      <c r="K9" s="14" t="s">
        <v>12</v>
      </c>
      <c r="L9" s="15"/>
      <c r="M9" s="95" t="s">
        <v>129</v>
      </c>
    </row>
    <row r="10" spans="2:13" ht="32.25" customHeight="1" x14ac:dyDescent="0.4">
      <c r="B10" s="42">
        <v>7</v>
      </c>
      <c r="C10" s="44" t="s">
        <v>0</v>
      </c>
      <c r="D10" s="61"/>
      <c r="F10" t="b">
        <v>1</v>
      </c>
      <c r="G10">
        <f t="shared" si="0"/>
        <v>1</v>
      </c>
      <c r="H10" s="49"/>
      <c r="I10" s="7"/>
      <c r="J10" s="13" t="s">
        <v>158</v>
      </c>
      <c r="K10" s="14" t="s">
        <v>14</v>
      </c>
      <c r="L10" s="15"/>
      <c r="M10" s="95"/>
    </row>
    <row r="11" spans="2:13" ht="32.25" customHeight="1" thickBot="1" x14ac:dyDescent="0.45">
      <c r="B11" s="42">
        <v>8</v>
      </c>
      <c r="C11" s="43" t="s">
        <v>136</v>
      </c>
      <c r="D11" s="61"/>
      <c r="F11" t="b">
        <v>1</v>
      </c>
      <c r="G11">
        <f t="shared" si="0"/>
        <v>1</v>
      </c>
      <c r="H11" s="47"/>
      <c r="I11" s="6"/>
      <c r="J11" s="17" t="s">
        <v>159</v>
      </c>
      <c r="K11" s="11" t="s">
        <v>15</v>
      </c>
      <c r="L11" s="18"/>
      <c r="M11" s="95"/>
    </row>
    <row r="12" spans="2:13" ht="32.25" customHeight="1" x14ac:dyDescent="0.4">
      <c r="B12" s="42">
        <v>9</v>
      </c>
      <c r="C12" s="43" t="s">
        <v>114</v>
      </c>
      <c r="D12" s="61"/>
      <c r="F12" t="b">
        <v>1</v>
      </c>
      <c r="G12">
        <f t="shared" si="0"/>
        <v>1</v>
      </c>
      <c r="H12" s="50">
        <v>3</v>
      </c>
      <c r="I12" s="82" t="str">
        <f>C6</f>
        <v>ＩＣＴ活用工事又は３次元データ納品工事の施工実績の有無</v>
      </c>
      <c r="J12" s="83"/>
      <c r="K12" s="84"/>
      <c r="L12" s="80" t="str">
        <f>IF(G6=1,$F$23,"")</f>
        <v>申請項目となっています。添付する資料をご確認ください。</v>
      </c>
      <c r="M12" s="81"/>
    </row>
    <row r="13" spans="2:13" ht="32.25" customHeight="1" x14ac:dyDescent="0.4">
      <c r="B13" s="42">
        <v>10</v>
      </c>
      <c r="C13" s="44" t="s">
        <v>137</v>
      </c>
      <c r="D13" s="61"/>
      <c r="F13" t="b">
        <v>1</v>
      </c>
      <c r="G13">
        <f t="shared" si="0"/>
        <v>1</v>
      </c>
      <c r="H13" s="49"/>
      <c r="I13" s="7"/>
      <c r="J13" s="73" t="s">
        <v>144</v>
      </c>
      <c r="K13" s="77" t="s">
        <v>151</v>
      </c>
      <c r="L13" s="21"/>
      <c r="M13" s="16"/>
    </row>
    <row r="14" spans="2:13" ht="32.25" customHeight="1" x14ac:dyDescent="0.4">
      <c r="B14" s="42">
        <v>11</v>
      </c>
      <c r="C14" s="44" t="s">
        <v>138</v>
      </c>
      <c r="D14" s="61"/>
      <c r="F14" t="b">
        <v>1</v>
      </c>
      <c r="G14">
        <f t="shared" ref="G14" si="1">IF(F14=TRUE,1,0)</f>
        <v>1</v>
      </c>
      <c r="H14" s="51"/>
      <c r="I14" s="8"/>
      <c r="J14" s="60" t="s">
        <v>147</v>
      </c>
      <c r="K14" s="77" t="s">
        <v>148</v>
      </c>
      <c r="L14" s="23"/>
      <c r="M14" s="24"/>
    </row>
    <row r="15" spans="2:13" ht="32.25" customHeight="1" x14ac:dyDescent="0.4">
      <c r="B15" s="42">
        <v>12</v>
      </c>
      <c r="C15" s="43" t="s">
        <v>139</v>
      </c>
      <c r="D15" s="61"/>
      <c r="F15" t="b">
        <v>1</v>
      </c>
      <c r="G15">
        <f t="shared" si="0"/>
        <v>1</v>
      </c>
      <c r="H15" s="51"/>
      <c r="I15" s="8"/>
      <c r="J15" s="73" t="s">
        <v>145</v>
      </c>
      <c r="K15" s="77" t="s">
        <v>149</v>
      </c>
      <c r="L15" s="23"/>
      <c r="M15" s="24" t="s">
        <v>143</v>
      </c>
    </row>
    <row r="16" spans="2:13" ht="32.25" customHeight="1" x14ac:dyDescent="0.4">
      <c r="B16" s="42">
        <v>13</v>
      </c>
      <c r="C16" s="43" t="s">
        <v>140</v>
      </c>
      <c r="D16" s="61"/>
      <c r="F16" t="b">
        <v>1</v>
      </c>
      <c r="G16">
        <f t="shared" si="0"/>
        <v>1</v>
      </c>
      <c r="H16" s="51"/>
      <c r="I16" s="8"/>
      <c r="J16" s="60" t="s">
        <v>146</v>
      </c>
      <c r="K16" s="77" t="s">
        <v>150</v>
      </c>
      <c r="L16" s="23"/>
      <c r="M16" s="24" t="s">
        <v>143</v>
      </c>
    </row>
    <row r="17" spans="2:13" ht="32.25" customHeight="1" x14ac:dyDescent="0.4">
      <c r="B17" s="42">
        <v>14</v>
      </c>
      <c r="C17" s="43" t="s">
        <v>141</v>
      </c>
      <c r="D17" s="61"/>
      <c r="F17" t="b">
        <v>1</v>
      </c>
      <c r="G17">
        <f t="shared" si="0"/>
        <v>1</v>
      </c>
      <c r="H17" s="49"/>
      <c r="I17" s="7"/>
      <c r="J17" s="25" t="s">
        <v>120</v>
      </c>
      <c r="K17" s="26" t="s">
        <v>4</v>
      </c>
      <c r="L17" s="23"/>
      <c r="M17" s="24"/>
    </row>
    <row r="18" spans="2:13" ht="32.25" customHeight="1" x14ac:dyDescent="0.4">
      <c r="B18" s="42">
        <v>15</v>
      </c>
      <c r="C18" s="43" t="s">
        <v>1</v>
      </c>
      <c r="D18" s="61"/>
      <c r="F18" t="b">
        <v>1</v>
      </c>
      <c r="G18">
        <f t="shared" si="0"/>
        <v>1</v>
      </c>
      <c r="H18" s="51"/>
      <c r="I18" s="8"/>
      <c r="J18" s="25" t="s">
        <v>17</v>
      </c>
      <c r="K18" s="26" t="s">
        <v>18</v>
      </c>
      <c r="L18" s="15"/>
      <c r="M18" s="96" t="s">
        <v>115</v>
      </c>
    </row>
    <row r="19" spans="2:13" ht="32.25" customHeight="1" thickBot="1" x14ac:dyDescent="0.45">
      <c r="B19" s="42">
        <v>16</v>
      </c>
      <c r="C19" s="43" t="s">
        <v>2</v>
      </c>
      <c r="D19" s="61"/>
      <c r="F19" t="b">
        <v>1</v>
      </c>
      <c r="G19">
        <f t="shared" si="0"/>
        <v>1</v>
      </c>
      <c r="H19" s="51"/>
      <c r="I19" s="8"/>
      <c r="J19" s="25" t="s">
        <v>19</v>
      </c>
      <c r="K19" s="26" t="s">
        <v>18</v>
      </c>
      <c r="L19" s="18"/>
      <c r="M19" s="97"/>
    </row>
    <row r="20" spans="2:13" ht="32.25" customHeight="1" x14ac:dyDescent="0.4">
      <c r="B20" s="42">
        <v>17</v>
      </c>
      <c r="C20" s="43" t="s">
        <v>3</v>
      </c>
      <c r="D20" s="61"/>
      <c r="F20" t="b">
        <v>1</v>
      </c>
      <c r="G20">
        <f t="shared" si="0"/>
        <v>1</v>
      </c>
      <c r="H20" s="50">
        <v>4</v>
      </c>
      <c r="I20" s="82" t="str">
        <f>C7</f>
        <v>静岡県ＩＣＴ普及啓発活動の実績の有無</v>
      </c>
      <c r="J20" s="83"/>
      <c r="K20" s="84"/>
      <c r="L20" s="80" t="str">
        <f>IF(G7=1,$F$23,"")</f>
        <v>申請項目となっています。添付する資料をご確認ください。</v>
      </c>
      <c r="M20" s="81"/>
    </row>
    <row r="21" spans="2:13" ht="32.25" customHeight="1" x14ac:dyDescent="0.4">
      <c r="B21" s="42">
        <v>18</v>
      </c>
      <c r="C21" s="58" t="s">
        <v>142</v>
      </c>
      <c r="D21" s="61"/>
      <c r="F21" t="b">
        <v>1</v>
      </c>
      <c r="G21">
        <f t="shared" si="0"/>
        <v>1</v>
      </c>
      <c r="H21" s="49"/>
      <c r="I21" s="7"/>
      <c r="J21" s="25" t="s">
        <v>21</v>
      </c>
      <c r="K21" s="26" t="s">
        <v>16</v>
      </c>
      <c r="L21" s="15"/>
      <c r="M21" s="24" t="s">
        <v>23</v>
      </c>
    </row>
    <row r="22" spans="2:13" ht="32.25" customHeight="1" thickBot="1" x14ac:dyDescent="0.45">
      <c r="F22" t="str">
        <f>IF(G23=0,"申請項目ですが、必要な添付書類はありません",IF(G23=1,"工事成績評定点のみの申請のため、添付する資料をご確認ください。",""))</f>
        <v>申請項目ですが、必要な添付書類はありません</v>
      </c>
      <c r="G22">
        <f>SUM(G4:G20)</f>
        <v>17</v>
      </c>
      <c r="H22" s="47"/>
      <c r="I22" s="6"/>
      <c r="J22" s="17" t="s">
        <v>120</v>
      </c>
      <c r="K22" s="11" t="s">
        <v>20</v>
      </c>
      <c r="L22" s="12"/>
      <c r="M22" s="19"/>
    </row>
    <row r="23" spans="2:13" ht="32.25" customHeight="1" x14ac:dyDescent="0.4">
      <c r="D23" s="1"/>
      <c r="F23" t="s">
        <v>107</v>
      </c>
      <c r="G23">
        <f>IF(F21=FALSE,2,IF(AND(F21=TRUE,G22=0),1,0))</f>
        <v>0</v>
      </c>
      <c r="H23" s="50">
        <v>5</v>
      </c>
      <c r="I23" s="82" t="str">
        <f>C8</f>
        <v>品質管理・環境マネジメントシステムの取組状況</v>
      </c>
      <c r="J23" s="83"/>
      <c r="K23" s="84"/>
      <c r="L23" s="80" t="str">
        <f>IF(G8=1,$F$23,"")</f>
        <v>申請項目となっています。添付する資料をご確認ください。</v>
      </c>
      <c r="M23" s="81"/>
    </row>
    <row r="24" spans="2:13" ht="32.25" customHeight="1" thickBot="1" x14ac:dyDescent="0.45">
      <c r="D24" s="1"/>
      <c r="F24" s="76" t="s">
        <v>124</v>
      </c>
      <c r="G24" t="s">
        <v>64</v>
      </c>
      <c r="H24" s="51"/>
      <c r="I24" s="8"/>
      <c r="J24" s="25" t="s">
        <v>24</v>
      </c>
      <c r="K24" s="26" t="s">
        <v>22</v>
      </c>
      <c r="L24" s="18"/>
      <c r="M24" s="24" t="s">
        <v>160</v>
      </c>
    </row>
    <row r="25" spans="2:13" ht="32.25" customHeight="1" x14ac:dyDescent="0.4">
      <c r="H25" s="50">
        <v>6</v>
      </c>
      <c r="I25" s="82" t="str">
        <f>C9</f>
        <v>ISO9001を活用した工事実績の有無</v>
      </c>
      <c r="J25" s="83"/>
      <c r="K25" s="84"/>
      <c r="L25" s="80" t="str">
        <f>IF(G9=1,$F$23,"")</f>
        <v>申請項目となっています。添付する資料をご確認ください。</v>
      </c>
      <c r="M25" s="81"/>
    </row>
    <row r="26" spans="2:13" ht="32.25" customHeight="1" x14ac:dyDescent="0.4">
      <c r="H26" s="49"/>
      <c r="I26" s="30"/>
      <c r="J26" s="20" t="s">
        <v>26</v>
      </c>
      <c r="K26" s="14" t="s">
        <v>25</v>
      </c>
      <c r="L26" s="27"/>
      <c r="M26" s="28"/>
    </row>
    <row r="27" spans="2:13" ht="32.25" customHeight="1" thickBot="1" x14ac:dyDescent="0.45">
      <c r="H27" s="51"/>
      <c r="I27" s="32"/>
      <c r="J27" s="22" t="s">
        <v>120</v>
      </c>
      <c r="K27" s="11" t="s">
        <v>4</v>
      </c>
      <c r="L27" s="33"/>
      <c r="M27" s="34"/>
    </row>
    <row r="28" spans="2:13" ht="32.25" customHeight="1" x14ac:dyDescent="0.4">
      <c r="B28" s="59"/>
      <c r="C28" s="59"/>
      <c r="H28" s="50">
        <v>7</v>
      </c>
      <c r="I28" s="82" t="str">
        <f>C10</f>
        <v>災害協定の締結の有無</v>
      </c>
      <c r="J28" s="83"/>
      <c r="K28" s="84"/>
      <c r="L28" s="80" t="str">
        <f>IF(G10=1,$F$23,"")</f>
        <v>申請項目となっています。添付する資料をご確認ください。</v>
      </c>
      <c r="M28" s="81"/>
    </row>
    <row r="29" spans="2:13" ht="32.25" customHeight="1" x14ac:dyDescent="0.4">
      <c r="B29" s="59"/>
      <c r="C29" s="59"/>
      <c r="H29" s="49"/>
      <c r="I29" s="30"/>
      <c r="J29" s="20" t="s">
        <v>27</v>
      </c>
      <c r="K29" s="14" t="s">
        <v>125</v>
      </c>
      <c r="L29" s="27"/>
      <c r="M29" s="28"/>
    </row>
    <row r="30" spans="2:13" ht="32.25" customHeight="1" thickBot="1" x14ac:dyDescent="0.45">
      <c r="B30" s="59"/>
      <c r="C30" s="59"/>
      <c r="H30" s="51"/>
      <c r="I30" s="32"/>
      <c r="J30" s="22" t="s">
        <v>28</v>
      </c>
      <c r="K30" s="11" t="s">
        <v>126</v>
      </c>
      <c r="L30" s="33"/>
      <c r="M30" s="24" t="s">
        <v>102</v>
      </c>
    </row>
    <row r="31" spans="2:13" ht="32.25" customHeight="1" x14ac:dyDescent="0.4">
      <c r="B31" s="59"/>
      <c r="C31" s="59"/>
      <c r="H31" s="50">
        <v>8</v>
      </c>
      <c r="I31" s="82" t="str">
        <f>C11</f>
        <v>災害協定活動実績</v>
      </c>
      <c r="J31" s="83"/>
      <c r="K31" s="84"/>
      <c r="L31" s="80" t="str">
        <f>IF(AND(F10=FALSE,G11=1),F24,IF(G11=1,$F$23,""))</f>
        <v>申請項目となっています。添付する資料をご確認ください。</v>
      </c>
      <c r="M31" s="81"/>
    </row>
    <row r="32" spans="2:13" ht="32.25" customHeight="1" x14ac:dyDescent="0.4">
      <c r="B32" s="59"/>
      <c r="C32" s="59"/>
      <c r="H32" s="49"/>
      <c r="I32" s="30"/>
      <c r="J32" s="20" t="s">
        <v>31</v>
      </c>
      <c r="K32" s="14" t="s">
        <v>29</v>
      </c>
      <c r="L32" s="27"/>
      <c r="M32" s="35" t="s">
        <v>92</v>
      </c>
    </row>
    <row r="33" spans="2:13" ht="32.25" customHeight="1" x14ac:dyDescent="0.4">
      <c r="B33" s="59"/>
      <c r="C33" s="59"/>
      <c r="H33" s="49"/>
      <c r="I33" s="30"/>
      <c r="J33" s="20" t="s">
        <v>122</v>
      </c>
      <c r="K33" s="14" t="s">
        <v>30</v>
      </c>
      <c r="L33" s="27"/>
      <c r="M33" s="35" t="s">
        <v>93</v>
      </c>
    </row>
    <row r="34" spans="2:13" ht="32.25" customHeight="1" thickBot="1" x14ac:dyDescent="0.45">
      <c r="B34" s="59"/>
      <c r="C34" s="59"/>
      <c r="H34" s="51"/>
      <c r="I34" s="32"/>
      <c r="J34" s="22" t="s">
        <v>35</v>
      </c>
      <c r="K34" s="11" t="s">
        <v>127</v>
      </c>
      <c r="L34" s="33"/>
      <c r="M34" s="24" t="s">
        <v>108</v>
      </c>
    </row>
    <row r="35" spans="2:13" ht="32.25" customHeight="1" x14ac:dyDescent="0.4">
      <c r="B35" s="59"/>
      <c r="C35" s="59"/>
      <c r="H35" s="50">
        <v>9</v>
      </c>
      <c r="I35" s="82" t="str">
        <f>C12</f>
        <v>災害協定を締結している者のうち建設機械を3台以上の所有</v>
      </c>
      <c r="J35" s="83"/>
      <c r="K35" s="84"/>
      <c r="L35" s="78" t="str">
        <f>IF(AND(F10=FALSE,G11=1),F24,IF(G11=1,$F$23,""))</f>
        <v>申請項目となっています。添付する資料をご確認ください。</v>
      </c>
      <c r="M35" s="79"/>
    </row>
    <row r="36" spans="2:13" ht="32.25" customHeight="1" x14ac:dyDescent="0.4">
      <c r="B36" s="59"/>
      <c r="C36" s="59"/>
      <c r="H36" s="49"/>
      <c r="I36" s="30"/>
      <c r="J36" s="20" t="s">
        <v>123</v>
      </c>
      <c r="K36" s="14" t="s">
        <v>32</v>
      </c>
      <c r="L36" s="27"/>
      <c r="M36" s="16"/>
    </row>
    <row r="37" spans="2:13" ht="32.25" customHeight="1" x14ac:dyDescent="0.4">
      <c r="B37" s="59"/>
      <c r="C37" s="59"/>
      <c r="H37" s="49"/>
      <c r="I37" s="30"/>
      <c r="J37" s="20" t="s">
        <v>36</v>
      </c>
      <c r="K37" s="14" t="s">
        <v>33</v>
      </c>
      <c r="L37" s="27"/>
      <c r="M37" s="36" t="s">
        <v>161</v>
      </c>
    </row>
    <row r="38" spans="2:13" ht="32.25" customHeight="1" thickBot="1" x14ac:dyDescent="0.45">
      <c r="H38" s="51"/>
      <c r="I38" s="32"/>
      <c r="J38" s="22" t="s">
        <v>37</v>
      </c>
      <c r="K38" s="11" t="s">
        <v>34</v>
      </c>
      <c r="L38" s="33"/>
      <c r="M38" s="39" t="s">
        <v>162</v>
      </c>
    </row>
    <row r="39" spans="2:13" ht="32.25" customHeight="1" x14ac:dyDescent="0.4">
      <c r="B39" s="59"/>
      <c r="H39" s="50">
        <v>10</v>
      </c>
      <c r="I39" s="82" t="str">
        <f>C13</f>
        <v>企業の地域貢献活動実績の有無</v>
      </c>
      <c r="J39" s="83"/>
      <c r="K39" s="84"/>
      <c r="L39" s="78" t="str">
        <f>IF(G13=1,$F$23,"")</f>
        <v>申請項目となっています。添付する資料をご確認ください。</v>
      </c>
      <c r="M39" s="79"/>
    </row>
    <row r="40" spans="2:13" ht="32.25" customHeight="1" thickBot="1" x14ac:dyDescent="0.45">
      <c r="B40" s="59"/>
      <c r="C40" s="59"/>
      <c r="H40" s="47"/>
      <c r="I40" s="31"/>
      <c r="J40" s="41" t="s">
        <v>38</v>
      </c>
      <c r="K40" s="11" t="s">
        <v>128</v>
      </c>
      <c r="L40" s="40"/>
      <c r="M40" s="37" t="s">
        <v>39</v>
      </c>
    </row>
    <row r="41" spans="2:13" ht="32.25" customHeight="1" x14ac:dyDescent="0.4">
      <c r="B41" s="59"/>
      <c r="C41" s="59"/>
      <c r="H41" s="50">
        <v>11</v>
      </c>
      <c r="I41" s="82" t="str">
        <f>C14</f>
        <v>協働活動の支援実績の有無</v>
      </c>
      <c r="J41" s="83"/>
      <c r="K41" s="84"/>
      <c r="L41" s="78" t="str">
        <f>IF(G14=1,$F$23,"")</f>
        <v>申請項目となっています。添付する資料をご確認ください。</v>
      </c>
      <c r="M41" s="79"/>
    </row>
    <row r="42" spans="2:13" ht="32.25" customHeight="1" x14ac:dyDescent="0.4">
      <c r="B42" s="59"/>
      <c r="C42" s="59"/>
      <c r="H42" s="49"/>
      <c r="I42" s="30"/>
      <c r="J42" s="20" t="s">
        <v>65</v>
      </c>
      <c r="K42" s="14" t="s">
        <v>67</v>
      </c>
      <c r="L42" s="27"/>
      <c r="M42" s="36" t="s">
        <v>66</v>
      </c>
    </row>
    <row r="43" spans="2:13" ht="32.25" customHeight="1" x14ac:dyDescent="0.4">
      <c r="B43" s="59"/>
      <c r="C43" s="59"/>
      <c r="H43" s="49"/>
      <c r="I43" s="30"/>
      <c r="J43" s="20" t="s">
        <v>68</v>
      </c>
      <c r="K43" s="14" t="s">
        <v>72</v>
      </c>
      <c r="L43" s="27"/>
      <c r="M43" s="16" t="s">
        <v>69</v>
      </c>
    </row>
    <row r="44" spans="2:13" ht="32.25" customHeight="1" x14ac:dyDescent="0.4">
      <c r="C44" s="59"/>
      <c r="H44" s="49"/>
      <c r="I44" s="30"/>
      <c r="J44" s="20" t="s">
        <v>70</v>
      </c>
      <c r="K44" s="14" t="s">
        <v>73</v>
      </c>
      <c r="L44" s="27"/>
      <c r="M44" s="36" t="s">
        <v>74</v>
      </c>
    </row>
    <row r="45" spans="2:13" ht="32.25" customHeight="1" thickBot="1" x14ac:dyDescent="0.45">
      <c r="H45" s="51"/>
      <c r="I45" s="32"/>
      <c r="J45" s="60" t="s">
        <v>75</v>
      </c>
      <c r="K45" s="11" t="s">
        <v>71</v>
      </c>
      <c r="L45" s="33"/>
      <c r="M45" s="39" t="s">
        <v>76</v>
      </c>
    </row>
    <row r="46" spans="2:13" ht="32.25" customHeight="1" x14ac:dyDescent="0.4">
      <c r="H46" s="50">
        <v>12</v>
      </c>
      <c r="I46" s="82" t="str">
        <f>C15</f>
        <v>災害対応に関する実動訓練活動実績の有無</v>
      </c>
      <c r="J46" s="83"/>
      <c r="K46" s="84"/>
      <c r="L46" s="78" t="str">
        <f>IF(G15=1,$F$23,"")</f>
        <v>申請項目となっています。添付する資料をご確認ください。</v>
      </c>
      <c r="M46" s="79"/>
    </row>
    <row r="47" spans="2:13" ht="32.25" customHeight="1" thickBot="1" x14ac:dyDescent="0.45">
      <c r="H47" s="47"/>
      <c r="I47" s="31"/>
      <c r="J47" s="41" t="s">
        <v>38</v>
      </c>
      <c r="K47" s="11" t="s">
        <v>41</v>
      </c>
      <c r="L47" s="40"/>
      <c r="M47" s="37" t="s">
        <v>112</v>
      </c>
    </row>
    <row r="48" spans="2:13" ht="32.25" customHeight="1" x14ac:dyDescent="0.4">
      <c r="H48" s="50">
        <v>13</v>
      </c>
      <c r="I48" s="82" t="str">
        <f>C16</f>
        <v>点検・維持管理業務委託の受注実績</v>
      </c>
      <c r="J48" s="83"/>
      <c r="K48" s="84"/>
      <c r="L48" s="78" t="str">
        <f>IF(G16=1,$F$23,"")</f>
        <v>申請項目となっています。添付する資料をご確認ください。</v>
      </c>
      <c r="M48" s="79"/>
    </row>
    <row r="49" spans="8:13" ht="32.25" customHeight="1" x14ac:dyDescent="0.4">
      <c r="H49" s="49"/>
      <c r="I49" s="30"/>
      <c r="J49" s="20" t="s">
        <v>42</v>
      </c>
      <c r="K49" s="14" t="s">
        <v>44</v>
      </c>
      <c r="L49" s="27"/>
      <c r="M49" s="36"/>
    </row>
    <row r="50" spans="8:13" ht="32.25" customHeight="1" thickBot="1" x14ac:dyDescent="0.45">
      <c r="H50" s="47"/>
      <c r="I50" s="31"/>
      <c r="J50" s="41" t="s">
        <v>43</v>
      </c>
      <c r="K50" s="11" t="s">
        <v>45</v>
      </c>
      <c r="L50" s="29"/>
      <c r="M50" s="37" t="s">
        <v>116</v>
      </c>
    </row>
    <row r="51" spans="8:13" ht="32.25" customHeight="1" x14ac:dyDescent="0.4">
      <c r="H51" s="50">
        <v>14</v>
      </c>
      <c r="I51" s="82" t="str">
        <f>C17</f>
        <v>優良業務表彰の有無</v>
      </c>
      <c r="J51" s="83"/>
      <c r="K51" s="84"/>
      <c r="L51" s="78" t="str">
        <f>IF(G17=1,$F$23,"")</f>
        <v>申請項目となっています。添付する資料をご確認ください。</v>
      </c>
      <c r="M51" s="79"/>
    </row>
    <row r="52" spans="8:13" ht="32.25" customHeight="1" x14ac:dyDescent="0.4">
      <c r="H52" s="49"/>
      <c r="I52" s="30"/>
      <c r="J52" s="20" t="s">
        <v>48</v>
      </c>
      <c r="K52" s="14" t="s">
        <v>46</v>
      </c>
      <c r="L52" s="27"/>
      <c r="M52" s="36"/>
    </row>
    <row r="53" spans="8:13" ht="32.25" customHeight="1" thickBot="1" x14ac:dyDescent="0.45">
      <c r="H53" s="47"/>
      <c r="I53" s="31"/>
      <c r="J53" s="41" t="s">
        <v>43</v>
      </c>
      <c r="K53" s="11" t="s">
        <v>47</v>
      </c>
      <c r="L53" s="29"/>
      <c r="M53" s="37" t="s">
        <v>117</v>
      </c>
    </row>
    <row r="54" spans="8:13" ht="32.25" customHeight="1" x14ac:dyDescent="0.4">
      <c r="H54" s="50">
        <v>15</v>
      </c>
      <c r="I54" s="82" t="str">
        <f>C18</f>
        <v>雇用実績</v>
      </c>
      <c r="J54" s="83"/>
      <c r="K54" s="84"/>
      <c r="L54" s="78" t="str">
        <f>IF(G18=1,$F$23,"")</f>
        <v>申請項目となっています。添付する資料をご確認ください。</v>
      </c>
      <c r="M54" s="79"/>
    </row>
    <row r="55" spans="8:13" ht="32.25" customHeight="1" x14ac:dyDescent="0.4">
      <c r="H55" s="49"/>
      <c r="I55" s="30"/>
      <c r="J55" s="20" t="s">
        <v>49</v>
      </c>
      <c r="K55" s="14" t="s">
        <v>50</v>
      </c>
      <c r="L55" s="27"/>
      <c r="M55" s="36" t="s">
        <v>118</v>
      </c>
    </row>
    <row r="56" spans="8:13" ht="32.25" customHeight="1" x14ac:dyDescent="0.4">
      <c r="H56" s="51"/>
      <c r="I56" s="32"/>
      <c r="J56" s="60" t="s">
        <v>100</v>
      </c>
      <c r="K56" s="110" t="s">
        <v>53</v>
      </c>
      <c r="L56" s="33"/>
      <c r="M56" s="39"/>
    </row>
    <row r="57" spans="8:13" ht="32.25" customHeight="1" thickBot="1" x14ac:dyDescent="0.45">
      <c r="H57" s="51"/>
      <c r="I57" s="32"/>
      <c r="J57" s="22" t="s">
        <v>51</v>
      </c>
      <c r="K57" s="111"/>
      <c r="L57" s="33"/>
      <c r="M57" s="39" t="s">
        <v>52</v>
      </c>
    </row>
    <row r="58" spans="8:13" ht="32.25" customHeight="1" x14ac:dyDescent="0.4">
      <c r="H58" s="50">
        <v>16</v>
      </c>
      <c r="I58" s="82" t="str">
        <f>C19</f>
        <v>障害者雇用企業として名簿に登録の有無</v>
      </c>
      <c r="J58" s="83"/>
      <c r="K58" s="84"/>
      <c r="L58" s="78" t="str">
        <f>IF(G19=1,$F$23,"")</f>
        <v>申請項目となっています。添付する資料をご確認ください。</v>
      </c>
      <c r="M58" s="79"/>
    </row>
    <row r="59" spans="8:13" ht="32.25" customHeight="1" thickBot="1" x14ac:dyDescent="0.45">
      <c r="H59" s="47"/>
      <c r="I59" s="31"/>
      <c r="J59" s="41" t="s">
        <v>56</v>
      </c>
      <c r="K59" s="11" t="s">
        <v>57</v>
      </c>
      <c r="L59" s="54"/>
      <c r="M59" s="55"/>
    </row>
    <row r="60" spans="8:13" ht="32.25" customHeight="1" x14ac:dyDescent="0.4">
      <c r="H60" s="50">
        <v>17</v>
      </c>
      <c r="I60" s="102" t="str">
        <f>C20</f>
        <v>次世代育成支援企業認証制度による認定</v>
      </c>
      <c r="J60" s="103"/>
      <c r="K60" s="104"/>
      <c r="L60" s="78" t="str">
        <f>IF(G20=1,$F$23,"")</f>
        <v>申請項目となっています。添付する資料をご確認ください。</v>
      </c>
      <c r="M60" s="79"/>
    </row>
    <row r="61" spans="8:13" ht="32.25" customHeight="1" thickBot="1" x14ac:dyDescent="0.45">
      <c r="H61" s="47"/>
      <c r="I61" s="31"/>
      <c r="J61" s="41" t="s">
        <v>58</v>
      </c>
      <c r="K61" s="11" t="s">
        <v>59</v>
      </c>
      <c r="L61" s="54"/>
      <c r="M61" s="55"/>
    </row>
    <row r="62" spans="8:13" ht="32.25" customHeight="1" x14ac:dyDescent="0.4">
      <c r="H62" s="50">
        <v>18</v>
      </c>
      <c r="I62" s="105" t="str">
        <f>C21</f>
        <v>工事成績評定点の平均点</v>
      </c>
      <c r="J62" s="106"/>
      <c r="K62" s="107"/>
      <c r="L62" s="108" t="str">
        <f>F22</f>
        <v>申請項目ですが、必要な添付書類はありません</v>
      </c>
      <c r="M62" s="109"/>
    </row>
    <row r="63" spans="8:13" ht="32.25" customHeight="1" thickBot="1" x14ac:dyDescent="0.45">
      <c r="H63" s="47"/>
      <c r="I63" s="31"/>
      <c r="J63" s="41" t="s">
        <v>60</v>
      </c>
      <c r="K63" s="11" t="s">
        <v>61</v>
      </c>
      <c r="L63" s="54"/>
      <c r="M63" s="37" t="s">
        <v>119</v>
      </c>
    </row>
    <row r="69" spans="8:9" ht="32.25" customHeight="1" x14ac:dyDescent="0.4">
      <c r="H69" s="85"/>
      <c r="I69" s="85"/>
    </row>
    <row r="70" spans="8:9" ht="32.25" customHeight="1" x14ac:dyDescent="0.4">
      <c r="H70" s="85"/>
      <c r="I70" s="85"/>
    </row>
    <row r="71" spans="8:9" ht="32.25" customHeight="1" x14ac:dyDescent="0.4">
      <c r="H71" s="85"/>
      <c r="I71" s="85"/>
    </row>
    <row r="72" spans="8:9" ht="32.25" customHeight="1" x14ac:dyDescent="0.4">
      <c r="H72" s="85"/>
      <c r="I72" s="85"/>
    </row>
    <row r="73" spans="8:9" ht="32.25" customHeight="1" x14ac:dyDescent="0.4">
      <c r="H73" s="85"/>
      <c r="I73" s="85"/>
    </row>
    <row r="74" spans="8:9" ht="32.25" customHeight="1" x14ac:dyDescent="0.4">
      <c r="H74" s="85"/>
      <c r="I74" s="85"/>
    </row>
    <row r="75" spans="8:9" ht="32.25" customHeight="1" x14ac:dyDescent="0.4">
      <c r="H75" s="85"/>
      <c r="I75" s="85"/>
    </row>
    <row r="76" spans="8:9" ht="32.25" customHeight="1" x14ac:dyDescent="0.4">
      <c r="H76" s="85"/>
      <c r="I76" s="85"/>
    </row>
    <row r="77" spans="8:9" ht="32.25" customHeight="1" x14ac:dyDescent="0.4">
      <c r="H77" s="85"/>
      <c r="I77" s="85"/>
    </row>
    <row r="78" spans="8:9" ht="32.25" customHeight="1" x14ac:dyDescent="0.4">
      <c r="H78" s="85"/>
      <c r="I78" s="85"/>
    </row>
  </sheetData>
  <mergeCells count="51">
    <mergeCell ref="I48:K48"/>
    <mergeCell ref="I46:K46"/>
    <mergeCell ref="I41:K41"/>
    <mergeCell ref="I39:K39"/>
    <mergeCell ref="I35:K35"/>
    <mergeCell ref="L60:M60"/>
    <mergeCell ref="I60:K60"/>
    <mergeCell ref="I62:K62"/>
    <mergeCell ref="L62:M62"/>
    <mergeCell ref="L51:M51"/>
    <mergeCell ref="I51:K51"/>
    <mergeCell ref="L54:M54"/>
    <mergeCell ref="I54:K54"/>
    <mergeCell ref="K56:K57"/>
    <mergeCell ref="H2:M2"/>
    <mergeCell ref="L58:M58"/>
    <mergeCell ref="I58:K58"/>
    <mergeCell ref="I3:K3"/>
    <mergeCell ref="I4:K4"/>
    <mergeCell ref="I6:K6"/>
    <mergeCell ref="L20:M20"/>
    <mergeCell ref="M9:M11"/>
    <mergeCell ref="L23:M23"/>
    <mergeCell ref="I23:K23"/>
    <mergeCell ref="L25:M25"/>
    <mergeCell ref="I25:K25"/>
    <mergeCell ref="M18:M19"/>
    <mergeCell ref="I20:K20"/>
    <mergeCell ref="L4:M4"/>
    <mergeCell ref="L6:M6"/>
    <mergeCell ref="H76:I76"/>
    <mergeCell ref="H77:I77"/>
    <mergeCell ref="H78:I78"/>
    <mergeCell ref="H69:I69"/>
    <mergeCell ref="H70:I70"/>
    <mergeCell ref="H71:I71"/>
    <mergeCell ref="H72:I72"/>
    <mergeCell ref="H73:I73"/>
    <mergeCell ref="H74:I74"/>
    <mergeCell ref="H75:I75"/>
    <mergeCell ref="L12:M12"/>
    <mergeCell ref="I12:K12"/>
    <mergeCell ref="L28:M28"/>
    <mergeCell ref="L31:M31"/>
    <mergeCell ref="I28:K28"/>
    <mergeCell ref="I31:K31"/>
    <mergeCell ref="L46:M46"/>
    <mergeCell ref="L41:M41"/>
    <mergeCell ref="L48:M48"/>
    <mergeCell ref="L35:M35"/>
    <mergeCell ref="L39:M39"/>
  </mergeCells>
  <phoneticPr fontId="2"/>
  <conditionalFormatting sqref="J5:K5 M5">
    <cfRule type="expression" dxfId="65" priority="54">
      <formula>$F$4=FALSE</formula>
    </cfRule>
  </conditionalFormatting>
  <conditionalFormatting sqref="J7:M11">
    <cfRule type="expression" dxfId="64" priority="53">
      <formula>$F$5=FALSE</formula>
    </cfRule>
  </conditionalFormatting>
  <conditionalFormatting sqref="J13:M13 J16:M19">
    <cfRule type="expression" dxfId="63" priority="51">
      <formula>$F$6=FALSE</formula>
    </cfRule>
  </conditionalFormatting>
  <conditionalFormatting sqref="J21:M22">
    <cfRule type="expression" dxfId="62" priority="50">
      <formula>$F$7=FALSE</formula>
    </cfRule>
  </conditionalFormatting>
  <conditionalFormatting sqref="J24:M24">
    <cfRule type="expression" dxfId="61" priority="49">
      <formula>$F$8=FALSE</formula>
    </cfRule>
  </conditionalFormatting>
  <conditionalFormatting sqref="J26:M27">
    <cfRule type="expression" dxfId="60" priority="48">
      <formula>$F$9=FALSE</formula>
    </cfRule>
  </conditionalFormatting>
  <conditionalFormatting sqref="J29:M30">
    <cfRule type="expression" dxfId="59" priority="47">
      <formula>$F$10=FALSE</formula>
    </cfRule>
  </conditionalFormatting>
  <conditionalFormatting sqref="J32:M34">
    <cfRule type="expression" dxfId="58" priority="46">
      <formula>$F$11=FALSE</formula>
    </cfRule>
  </conditionalFormatting>
  <conditionalFormatting sqref="L5">
    <cfRule type="expression" dxfId="57" priority="45">
      <formula>$F$4=FALSE</formula>
    </cfRule>
  </conditionalFormatting>
  <conditionalFormatting sqref="J63:M63">
    <cfRule type="expression" dxfId="56" priority="16">
      <formula>$F$21=FALSE</formula>
    </cfRule>
    <cfRule type="expression" dxfId="55" priority="44">
      <formula>$G$23=0</formula>
    </cfRule>
  </conditionalFormatting>
  <conditionalFormatting sqref="J61:M61">
    <cfRule type="expression" dxfId="54" priority="43">
      <formula>$F$20=FALSE</formula>
    </cfRule>
  </conditionalFormatting>
  <conditionalFormatting sqref="J59:M59">
    <cfRule type="expression" dxfId="53" priority="42">
      <formula>$F$19=FALSE</formula>
    </cfRule>
  </conditionalFormatting>
  <conditionalFormatting sqref="J55:M57">
    <cfRule type="expression" dxfId="52" priority="41">
      <formula>$F$18=FALSE</formula>
    </cfRule>
  </conditionalFormatting>
  <conditionalFormatting sqref="J52:M53">
    <cfRule type="expression" dxfId="51" priority="40">
      <formula>$F$17=FALSE</formula>
    </cfRule>
  </conditionalFormatting>
  <conditionalFormatting sqref="J49:M50">
    <cfRule type="expression" dxfId="50" priority="39">
      <formula>$F$16=FALSE</formula>
    </cfRule>
  </conditionalFormatting>
  <conditionalFormatting sqref="J47:M47">
    <cfRule type="expression" dxfId="49" priority="38">
      <formula>$F$15=FALSE</formula>
    </cfRule>
  </conditionalFormatting>
  <conditionalFormatting sqref="J40:M40">
    <cfRule type="expression" dxfId="48" priority="37">
      <formula>$F$13=FALSE</formula>
    </cfRule>
  </conditionalFormatting>
  <conditionalFormatting sqref="J36:M38">
    <cfRule type="expression" dxfId="47" priority="36">
      <formula>$F$12=FALSE</formula>
    </cfRule>
  </conditionalFormatting>
  <conditionalFormatting sqref="L62:M62">
    <cfRule type="expression" dxfId="46" priority="17">
      <formula>$G$23=1</formula>
    </cfRule>
    <cfRule type="expression" dxfId="45" priority="35">
      <formula>$G$23=0</formula>
    </cfRule>
  </conditionalFormatting>
  <conditionalFormatting sqref="L4:M4">
    <cfRule type="expression" dxfId="44" priority="34">
      <formula>$G$4=1</formula>
    </cfRule>
  </conditionalFormatting>
  <conditionalFormatting sqref="L6:M6">
    <cfRule type="expression" dxfId="43" priority="33">
      <formula>G5=1</formula>
    </cfRule>
  </conditionalFormatting>
  <conditionalFormatting sqref="L12:M12">
    <cfRule type="expression" dxfId="42" priority="31">
      <formula>$G$6=1</formula>
    </cfRule>
  </conditionalFormatting>
  <conditionalFormatting sqref="L20:M20">
    <cfRule type="expression" dxfId="41" priority="30">
      <formula>$G$7=1</formula>
    </cfRule>
  </conditionalFormatting>
  <conditionalFormatting sqref="L23:M23">
    <cfRule type="expression" dxfId="40" priority="29">
      <formula>$G$8=1</formula>
    </cfRule>
  </conditionalFormatting>
  <conditionalFormatting sqref="L25:M25">
    <cfRule type="expression" dxfId="39" priority="28">
      <formula>$G$9=1</formula>
    </cfRule>
  </conditionalFormatting>
  <conditionalFormatting sqref="L28:M28">
    <cfRule type="expression" dxfId="38" priority="27">
      <formula>$G$10=1</formula>
    </cfRule>
  </conditionalFormatting>
  <conditionalFormatting sqref="L31:M31">
    <cfRule type="expression" dxfId="37" priority="12">
      <formula>$L$31=$F$24</formula>
    </cfRule>
    <cfRule type="expression" dxfId="36" priority="26">
      <formula>$G$11=1</formula>
    </cfRule>
  </conditionalFormatting>
  <conditionalFormatting sqref="L35:M35">
    <cfRule type="expression" dxfId="35" priority="11">
      <formula>$L$35=$F$24</formula>
    </cfRule>
    <cfRule type="expression" dxfId="34" priority="25">
      <formula>$G$12=1</formula>
    </cfRule>
  </conditionalFormatting>
  <conditionalFormatting sqref="L39:M39">
    <cfRule type="expression" dxfId="33" priority="24">
      <formula>$G$13=1</formula>
    </cfRule>
  </conditionalFormatting>
  <conditionalFormatting sqref="L46:M46">
    <cfRule type="expression" dxfId="32" priority="23">
      <formula>$G$15=1</formula>
    </cfRule>
  </conditionalFormatting>
  <conditionalFormatting sqref="L48:M48">
    <cfRule type="expression" dxfId="31" priority="22">
      <formula>$G$16=1</formula>
    </cfRule>
  </conditionalFormatting>
  <conditionalFormatting sqref="L51:M51">
    <cfRule type="expression" dxfId="30" priority="21">
      <formula>$G$17=1</formula>
    </cfRule>
  </conditionalFormatting>
  <conditionalFormatting sqref="L54:M54">
    <cfRule type="expression" dxfId="29" priority="20">
      <formula>$G$18=1</formula>
    </cfRule>
  </conditionalFormatting>
  <conditionalFormatting sqref="L58:M58">
    <cfRule type="expression" dxfId="28" priority="19">
      <formula>$G$19=1</formula>
    </cfRule>
  </conditionalFormatting>
  <conditionalFormatting sqref="L60:M60">
    <cfRule type="expression" dxfId="27" priority="18">
      <formula>$G$20=1</formula>
    </cfRule>
  </conditionalFormatting>
  <conditionalFormatting sqref="J42:M45">
    <cfRule type="expression" dxfId="26" priority="15">
      <formula>$F$14=FALSE</formula>
    </cfRule>
  </conditionalFormatting>
  <conditionalFormatting sqref="L41:M41">
    <cfRule type="expression" dxfId="25" priority="14">
      <formula>$G$14=1</formula>
    </cfRule>
  </conditionalFormatting>
  <conditionalFormatting sqref="J14 L14:M14">
    <cfRule type="expression" dxfId="24" priority="10">
      <formula>$F$6=FALSE</formula>
    </cfRule>
  </conditionalFormatting>
  <conditionalFormatting sqref="L15:M15">
    <cfRule type="expression" dxfId="23" priority="9">
      <formula>$F$6=FALSE</formula>
    </cfRule>
  </conditionalFormatting>
  <conditionalFormatting sqref="J15">
    <cfRule type="expression" dxfId="22" priority="8">
      <formula>$F$6=FALSE</formula>
    </cfRule>
  </conditionalFormatting>
  <conditionalFormatting sqref="K14">
    <cfRule type="expression" dxfId="21" priority="4">
      <formula>$F$6=FALSE</formula>
    </cfRule>
  </conditionalFormatting>
  <conditionalFormatting sqref="K15">
    <cfRule type="expression" dxfId="20" priority="3">
      <formula>$F$6=FALSE</formula>
    </cfRule>
  </conditionalFormatting>
  <pageMargins left="0.7" right="0.7" top="0.75" bottom="0.75" header="0.3" footer="0.3"/>
  <pageSetup paperSize="9" scale="36"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3</xdr:col>
                    <xdr:colOff>257175</xdr:colOff>
                    <xdr:row>3</xdr:row>
                    <xdr:rowOff>85725</xdr:rowOff>
                  </from>
                  <to>
                    <xdr:col>3</xdr:col>
                    <xdr:colOff>561975</xdr:colOff>
                    <xdr:row>3</xdr:row>
                    <xdr:rowOff>333375</xdr:rowOff>
                  </to>
                </anchor>
              </controlPr>
            </control>
          </mc:Choice>
        </mc:AlternateContent>
        <mc:AlternateContent xmlns:mc="http://schemas.openxmlformats.org/markup-compatibility/2006">
          <mc:Choice Requires="x14">
            <control shapeId="3" r:id="rId5" name="Check Box 25">
              <controlPr defaultSize="0" autoFill="0" autoLine="0" autoPict="0">
                <anchor moveWithCells="1">
                  <from>
                    <xdr:col>3</xdr:col>
                    <xdr:colOff>257175</xdr:colOff>
                    <xdr:row>4</xdr:row>
                    <xdr:rowOff>85725</xdr:rowOff>
                  </from>
                  <to>
                    <xdr:col>3</xdr:col>
                    <xdr:colOff>561975</xdr:colOff>
                    <xdr:row>4</xdr:row>
                    <xdr:rowOff>333375</xdr:rowOff>
                  </to>
                </anchor>
              </controlPr>
            </control>
          </mc:Choice>
        </mc:AlternateContent>
        <mc:AlternateContent xmlns:mc="http://schemas.openxmlformats.org/markup-compatibility/2006">
          <mc:Choice Requires="x14">
            <control shapeId="4" r:id="rId6" name="Check Box 27">
              <controlPr defaultSize="0" autoFill="0" autoLine="0" autoPict="0">
                <anchor moveWithCells="1">
                  <from>
                    <xdr:col>3</xdr:col>
                    <xdr:colOff>257175</xdr:colOff>
                    <xdr:row>5</xdr:row>
                    <xdr:rowOff>85725</xdr:rowOff>
                  </from>
                  <to>
                    <xdr:col>3</xdr:col>
                    <xdr:colOff>561975</xdr:colOff>
                    <xdr:row>5</xdr:row>
                    <xdr:rowOff>333375</xdr:rowOff>
                  </to>
                </anchor>
              </controlPr>
            </control>
          </mc:Choice>
        </mc:AlternateContent>
        <mc:AlternateContent xmlns:mc="http://schemas.openxmlformats.org/markup-compatibility/2006">
          <mc:Choice Requires="x14">
            <control shapeId="5" r:id="rId7" name="Check Box 28">
              <controlPr defaultSize="0" autoFill="0" autoLine="0" autoPict="0">
                <anchor moveWithCells="1">
                  <from>
                    <xdr:col>3</xdr:col>
                    <xdr:colOff>257175</xdr:colOff>
                    <xdr:row>6</xdr:row>
                    <xdr:rowOff>85725</xdr:rowOff>
                  </from>
                  <to>
                    <xdr:col>3</xdr:col>
                    <xdr:colOff>561975</xdr:colOff>
                    <xdr:row>6</xdr:row>
                    <xdr:rowOff>333375</xdr:rowOff>
                  </to>
                </anchor>
              </controlPr>
            </control>
          </mc:Choice>
        </mc:AlternateContent>
        <mc:AlternateContent xmlns:mc="http://schemas.openxmlformats.org/markup-compatibility/2006">
          <mc:Choice Requires="x14">
            <control shapeId="6" r:id="rId8" name="Check Box 29">
              <controlPr defaultSize="0" autoFill="0" autoLine="0" autoPict="0">
                <anchor moveWithCells="1">
                  <from>
                    <xdr:col>3</xdr:col>
                    <xdr:colOff>257175</xdr:colOff>
                    <xdr:row>7</xdr:row>
                    <xdr:rowOff>85725</xdr:rowOff>
                  </from>
                  <to>
                    <xdr:col>3</xdr:col>
                    <xdr:colOff>561975</xdr:colOff>
                    <xdr:row>7</xdr:row>
                    <xdr:rowOff>333375</xdr:rowOff>
                  </to>
                </anchor>
              </controlPr>
            </control>
          </mc:Choice>
        </mc:AlternateContent>
        <mc:AlternateContent xmlns:mc="http://schemas.openxmlformats.org/markup-compatibility/2006">
          <mc:Choice Requires="x14">
            <control shapeId="7" r:id="rId9" name="Check Box 30">
              <controlPr defaultSize="0" autoFill="0" autoLine="0" autoPict="0">
                <anchor moveWithCells="1">
                  <from>
                    <xdr:col>3</xdr:col>
                    <xdr:colOff>257175</xdr:colOff>
                    <xdr:row>8</xdr:row>
                    <xdr:rowOff>85725</xdr:rowOff>
                  </from>
                  <to>
                    <xdr:col>3</xdr:col>
                    <xdr:colOff>561975</xdr:colOff>
                    <xdr:row>8</xdr:row>
                    <xdr:rowOff>333375</xdr:rowOff>
                  </to>
                </anchor>
              </controlPr>
            </control>
          </mc:Choice>
        </mc:AlternateContent>
        <mc:AlternateContent xmlns:mc="http://schemas.openxmlformats.org/markup-compatibility/2006">
          <mc:Choice Requires="x14">
            <control shapeId="8" r:id="rId10" name="Check Box 31">
              <controlPr defaultSize="0" autoFill="0" autoLine="0" autoPict="0">
                <anchor moveWithCells="1">
                  <from>
                    <xdr:col>3</xdr:col>
                    <xdr:colOff>257175</xdr:colOff>
                    <xdr:row>9</xdr:row>
                    <xdr:rowOff>85725</xdr:rowOff>
                  </from>
                  <to>
                    <xdr:col>3</xdr:col>
                    <xdr:colOff>561975</xdr:colOff>
                    <xdr:row>9</xdr:row>
                    <xdr:rowOff>333375</xdr:rowOff>
                  </to>
                </anchor>
              </controlPr>
            </control>
          </mc:Choice>
        </mc:AlternateContent>
        <mc:AlternateContent xmlns:mc="http://schemas.openxmlformats.org/markup-compatibility/2006">
          <mc:Choice Requires="x14">
            <control shapeId="9" r:id="rId11" name="Check Box 32">
              <controlPr defaultSize="0" autoFill="0" autoLine="0" autoPict="0">
                <anchor moveWithCells="1">
                  <from>
                    <xdr:col>3</xdr:col>
                    <xdr:colOff>257175</xdr:colOff>
                    <xdr:row>10</xdr:row>
                    <xdr:rowOff>85725</xdr:rowOff>
                  </from>
                  <to>
                    <xdr:col>3</xdr:col>
                    <xdr:colOff>561975</xdr:colOff>
                    <xdr:row>10</xdr:row>
                    <xdr:rowOff>333375</xdr:rowOff>
                  </to>
                </anchor>
              </controlPr>
            </control>
          </mc:Choice>
        </mc:AlternateContent>
        <mc:AlternateContent xmlns:mc="http://schemas.openxmlformats.org/markup-compatibility/2006">
          <mc:Choice Requires="x14">
            <control shapeId="10" r:id="rId12" name="Check Box 33">
              <controlPr defaultSize="0" autoFill="0" autoLine="0" autoPict="0">
                <anchor moveWithCells="1">
                  <from>
                    <xdr:col>3</xdr:col>
                    <xdr:colOff>257175</xdr:colOff>
                    <xdr:row>11</xdr:row>
                    <xdr:rowOff>85725</xdr:rowOff>
                  </from>
                  <to>
                    <xdr:col>3</xdr:col>
                    <xdr:colOff>561975</xdr:colOff>
                    <xdr:row>11</xdr:row>
                    <xdr:rowOff>333375</xdr:rowOff>
                  </to>
                </anchor>
              </controlPr>
            </control>
          </mc:Choice>
        </mc:AlternateContent>
        <mc:AlternateContent xmlns:mc="http://schemas.openxmlformats.org/markup-compatibility/2006">
          <mc:Choice Requires="x14">
            <control shapeId="11" r:id="rId13" name="Check Box 34">
              <controlPr defaultSize="0" autoFill="0" autoLine="0" autoPict="0">
                <anchor moveWithCells="1">
                  <from>
                    <xdr:col>3</xdr:col>
                    <xdr:colOff>257175</xdr:colOff>
                    <xdr:row>12</xdr:row>
                    <xdr:rowOff>85725</xdr:rowOff>
                  </from>
                  <to>
                    <xdr:col>3</xdr:col>
                    <xdr:colOff>552450</xdr:colOff>
                    <xdr:row>12</xdr:row>
                    <xdr:rowOff>333375</xdr:rowOff>
                  </to>
                </anchor>
              </controlPr>
            </control>
          </mc:Choice>
        </mc:AlternateContent>
        <mc:AlternateContent xmlns:mc="http://schemas.openxmlformats.org/markup-compatibility/2006">
          <mc:Choice Requires="x14">
            <control shapeId="12" r:id="rId14" name="Check Box 35">
              <controlPr defaultSize="0" autoFill="0" autoLine="0" autoPict="0">
                <anchor moveWithCells="1">
                  <from>
                    <xdr:col>3</xdr:col>
                    <xdr:colOff>257175</xdr:colOff>
                    <xdr:row>14</xdr:row>
                    <xdr:rowOff>85725</xdr:rowOff>
                  </from>
                  <to>
                    <xdr:col>3</xdr:col>
                    <xdr:colOff>561975</xdr:colOff>
                    <xdr:row>14</xdr:row>
                    <xdr:rowOff>333375</xdr:rowOff>
                  </to>
                </anchor>
              </controlPr>
            </control>
          </mc:Choice>
        </mc:AlternateContent>
        <mc:AlternateContent xmlns:mc="http://schemas.openxmlformats.org/markup-compatibility/2006">
          <mc:Choice Requires="x14">
            <control shapeId="13" r:id="rId15" name="Check Box 36">
              <controlPr defaultSize="0" autoFill="0" autoLine="0" autoPict="0">
                <anchor moveWithCells="1">
                  <from>
                    <xdr:col>3</xdr:col>
                    <xdr:colOff>257175</xdr:colOff>
                    <xdr:row>15</xdr:row>
                    <xdr:rowOff>85725</xdr:rowOff>
                  </from>
                  <to>
                    <xdr:col>3</xdr:col>
                    <xdr:colOff>561975</xdr:colOff>
                    <xdr:row>15</xdr:row>
                    <xdr:rowOff>333375</xdr:rowOff>
                  </to>
                </anchor>
              </controlPr>
            </control>
          </mc:Choice>
        </mc:AlternateContent>
        <mc:AlternateContent xmlns:mc="http://schemas.openxmlformats.org/markup-compatibility/2006">
          <mc:Choice Requires="x14">
            <control shapeId="14" r:id="rId16" name="Check Box 37">
              <controlPr defaultSize="0" autoFill="0" autoLine="0" autoPict="0">
                <anchor moveWithCells="1">
                  <from>
                    <xdr:col>3</xdr:col>
                    <xdr:colOff>257175</xdr:colOff>
                    <xdr:row>16</xdr:row>
                    <xdr:rowOff>85725</xdr:rowOff>
                  </from>
                  <to>
                    <xdr:col>3</xdr:col>
                    <xdr:colOff>561975</xdr:colOff>
                    <xdr:row>16</xdr:row>
                    <xdr:rowOff>333375</xdr:rowOff>
                  </to>
                </anchor>
              </controlPr>
            </control>
          </mc:Choice>
        </mc:AlternateContent>
        <mc:AlternateContent xmlns:mc="http://schemas.openxmlformats.org/markup-compatibility/2006">
          <mc:Choice Requires="x14">
            <control shapeId="15" r:id="rId17" name="Check Box 38">
              <controlPr defaultSize="0" autoFill="0" autoLine="0" autoPict="0">
                <anchor moveWithCells="1">
                  <from>
                    <xdr:col>3</xdr:col>
                    <xdr:colOff>257175</xdr:colOff>
                    <xdr:row>17</xdr:row>
                    <xdr:rowOff>85725</xdr:rowOff>
                  </from>
                  <to>
                    <xdr:col>3</xdr:col>
                    <xdr:colOff>561975</xdr:colOff>
                    <xdr:row>17</xdr:row>
                    <xdr:rowOff>333375</xdr:rowOff>
                  </to>
                </anchor>
              </controlPr>
            </control>
          </mc:Choice>
        </mc:AlternateContent>
        <mc:AlternateContent xmlns:mc="http://schemas.openxmlformats.org/markup-compatibility/2006">
          <mc:Choice Requires="x14">
            <control shapeId="16" r:id="rId18" name="Check Box 39">
              <controlPr defaultSize="0" autoFill="0" autoLine="0" autoPict="0">
                <anchor moveWithCells="1">
                  <from>
                    <xdr:col>3</xdr:col>
                    <xdr:colOff>257175</xdr:colOff>
                    <xdr:row>18</xdr:row>
                    <xdr:rowOff>85725</xdr:rowOff>
                  </from>
                  <to>
                    <xdr:col>3</xdr:col>
                    <xdr:colOff>561975</xdr:colOff>
                    <xdr:row>18</xdr:row>
                    <xdr:rowOff>333375</xdr:rowOff>
                  </to>
                </anchor>
              </controlPr>
            </control>
          </mc:Choice>
        </mc:AlternateContent>
        <mc:AlternateContent xmlns:mc="http://schemas.openxmlformats.org/markup-compatibility/2006">
          <mc:Choice Requires="x14">
            <control shapeId="17" r:id="rId19" name="Check Box 40">
              <controlPr defaultSize="0" autoFill="0" autoLine="0" autoPict="0">
                <anchor moveWithCells="1">
                  <from>
                    <xdr:col>3</xdr:col>
                    <xdr:colOff>257175</xdr:colOff>
                    <xdr:row>19</xdr:row>
                    <xdr:rowOff>85725</xdr:rowOff>
                  </from>
                  <to>
                    <xdr:col>3</xdr:col>
                    <xdr:colOff>561975</xdr:colOff>
                    <xdr:row>19</xdr:row>
                    <xdr:rowOff>333375</xdr:rowOff>
                  </to>
                </anchor>
              </controlPr>
            </control>
          </mc:Choice>
        </mc:AlternateContent>
        <mc:AlternateContent xmlns:mc="http://schemas.openxmlformats.org/markup-compatibility/2006">
          <mc:Choice Requires="x14">
            <control shapeId="18" r:id="rId20" name="Check Box 41">
              <controlPr defaultSize="0" autoFill="0" autoLine="0" autoPict="0">
                <anchor moveWithCells="1">
                  <from>
                    <xdr:col>3</xdr:col>
                    <xdr:colOff>257175</xdr:colOff>
                    <xdr:row>20</xdr:row>
                    <xdr:rowOff>85725</xdr:rowOff>
                  </from>
                  <to>
                    <xdr:col>3</xdr:col>
                    <xdr:colOff>561975</xdr:colOff>
                    <xdr:row>20</xdr:row>
                    <xdr:rowOff>333375</xdr:rowOff>
                  </to>
                </anchor>
              </controlPr>
            </control>
          </mc:Choice>
        </mc:AlternateContent>
        <mc:AlternateContent xmlns:mc="http://schemas.openxmlformats.org/markup-compatibility/2006">
          <mc:Choice Requires="x14">
            <control shapeId="19" r:id="rId21" name="Check Box 42">
              <controlPr defaultSize="0" autoFill="0" autoLine="0" autoPict="0">
                <anchor moveWithCells="1">
                  <from>
                    <xdr:col>3</xdr:col>
                    <xdr:colOff>257175</xdr:colOff>
                    <xdr:row>13</xdr:row>
                    <xdr:rowOff>85725</xdr:rowOff>
                  </from>
                  <to>
                    <xdr:col>3</xdr:col>
                    <xdr:colOff>552450</xdr:colOff>
                    <xdr:row>13</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03CDA-5610-4D3C-AC07-FFA561C0D0CB}">
  <dimension ref="B1:M42"/>
  <sheetViews>
    <sheetView view="pageBreakPreview" zoomScale="60" zoomScaleNormal="85" workbookViewId="0">
      <selection activeCell="J15" sqref="J15"/>
    </sheetView>
  </sheetViews>
  <sheetFormatPr defaultRowHeight="32.25" customHeight="1" x14ac:dyDescent="0.4"/>
  <cols>
    <col min="1" max="1" width="3.25" customWidth="1"/>
    <col min="2" max="2" width="3.5" bestFit="1" customWidth="1"/>
    <col min="3" max="3" width="62.75" bestFit="1" customWidth="1"/>
    <col min="4" max="4" width="9.5" customWidth="1"/>
    <col min="5" max="5" width="5" customWidth="1"/>
    <col min="6" max="6" width="7.25" hidden="1" customWidth="1"/>
    <col min="7" max="7" width="2.75" hidden="1" customWidth="1"/>
    <col min="8" max="8" width="3.5" style="45" bestFit="1" customWidth="1"/>
    <col min="9" max="9" width="4.875" style="5" customWidth="1"/>
    <col min="10" max="10" width="48.375" customWidth="1"/>
    <col min="11" max="11" width="14" bestFit="1" customWidth="1"/>
    <col min="12" max="12" width="11" bestFit="1" customWidth="1"/>
    <col min="13" max="13" width="57.25" customWidth="1"/>
  </cols>
  <sheetData>
    <row r="1" spans="2:13" ht="32.25" customHeight="1" thickBot="1" x14ac:dyDescent="0.45">
      <c r="B1" s="75" t="s">
        <v>77</v>
      </c>
      <c r="H1" s="57" t="s">
        <v>105</v>
      </c>
    </row>
    <row r="2" spans="2:13" ht="38.25" customHeight="1" thickBot="1" x14ac:dyDescent="0.45">
      <c r="C2" s="2"/>
      <c r="D2" s="52" t="s">
        <v>40</v>
      </c>
      <c r="H2" s="86" t="s">
        <v>54</v>
      </c>
      <c r="I2" s="87"/>
      <c r="J2" s="87"/>
      <c r="K2" s="87"/>
      <c r="L2" s="87"/>
      <c r="M2" s="88"/>
    </row>
    <row r="3" spans="2:13" ht="32.25" customHeight="1" thickBot="1" x14ac:dyDescent="0.45">
      <c r="B3" s="3" t="s">
        <v>5</v>
      </c>
      <c r="C3" s="4" t="s">
        <v>6</v>
      </c>
      <c r="D3" s="4" t="s">
        <v>7</v>
      </c>
      <c r="H3" s="9" t="s">
        <v>5</v>
      </c>
      <c r="I3" s="89" t="s">
        <v>104</v>
      </c>
      <c r="J3" s="90"/>
      <c r="K3" s="91"/>
      <c r="L3" s="53" t="s">
        <v>55</v>
      </c>
      <c r="M3" s="38" t="s">
        <v>8</v>
      </c>
    </row>
    <row r="4" spans="2:13" ht="32.25" customHeight="1" thickTop="1" x14ac:dyDescent="0.4">
      <c r="B4" s="42">
        <v>1</v>
      </c>
      <c r="C4" s="62" t="s">
        <v>152</v>
      </c>
      <c r="D4" s="61"/>
      <c r="F4" t="b">
        <v>1</v>
      </c>
      <c r="G4">
        <f>IF(F4=TRUE,1,0)</f>
        <v>1</v>
      </c>
      <c r="H4" s="63">
        <v>1</v>
      </c>
      <c r="I4" s="105" t="str">
        <f>C4</f>
        <v>業務成績評定点の平均点</v>
      </c>
      <c r="J4" s="106"/>
      <c r="K4" s="106"/>
      <c r="L4" s="78" t="str">
        <f>$F$12</f>
        <v>申請項目ですが、必要な添付書類はありません</v>
      </c>
      <c r="M4" s="79"/>
    </row>
    <row r="5" spans="2:13" ht="32.25" customHeight="1" thickBot="1" x14ac:dyDescent="0.45">
      <c r="B5" s="42">
        <v>2</v>
      </c>
      <c r="C5" s="43" t="s">
        <v>153</v>
      </c>
      <c r="D5" s="61"/>
      <c r="F5" t="b">
        <v>1</v>
      </c>
      <c r="G5">
        <f t="shared" ref="G5:G10" si="0">IF(F5=TRUE,1,0)</f>
        <v>1</v>
      </c>
      <c r="H5" s="64"/>
      <c r="I5" s="31"/>
      <c r="J5" s="41" t="s">
        <v>78</v>
      </c>
      <c r="K5" s="11" t="s">
        <v>79</v>
      </c>
      <c r="L5" s="54"/>
      <c r="M5" s="37" t="s">
        <v>106</v>
      </c>
    </row>
    <row r="6" spans="2:13" ht="32.25" customHeight="1" x14ac:dyDescent="0.4">
      <c r="B6" s="42">
        <v>3</v>
      </c>
      <c r="C6" s="43" t="s">
        <v>103</v>
      </c>
      <c r="D6" s="61"/>
      <c r="F6" t="b">
        <v>1</v>
      </c>
      <c r="G6">
        <f t="shared" si="0"/>
        <v>1</v>
      </c>
      <c r="H6" s="66">
        <v>2</v>
      </c>
      <c r="I6" s="102" t="str">
        <f>C5</f>
        <v>優良業務委託表彰の有無</v>
      </c>
      <c r="J6" s="116"/>
      <c r="K6" s="117"/>
      <c r="L6" s="80" t="str">
        <f>IF(G5=1,$F$13,"")</f>
        <v>申請項目となっています。添付する資料をご確認ください。</v>
      </c>
      <c r="M6" s="81"/>
    </row>
    <row r="7" spans="2:13" ht="32.25" customHeight="1" x14ac:dyDescent="0.4">
      <c r="B7" s="42">
        <v>4</v>
      </c>
      <c r="C7" s="43" t="s">
        <v>0</v>
      </c>
      <c r="D7" s="61"/>
      <c r="F7" t="b">
        <v>1</v>
      </c>
      <c r="G7">
        <f t="shared" si="0"/>
        <v>1</v>
      </c>
      <c r="H7" s="65"/>
      <c r="I7" s="30"/>
      <c r="J7" s="25" t="s">
        <v>80</v>
      </c>
      <c r="K7" s="14" t="s">
        <v>81</v>
      </c>
      <c r="L7" s="27"/>
      <c r="M7" s="28"/>
    </row>
    <row r="8" spans="2:13" ht="32.25" customHeight="1" thickBot="1" x14ac:dyDescent="0.45">
      <c r="B8" s="42">
        <v>5</v>
      </c>
      <c r="C8" s="43" t="s">
        <v>154</v>
      </c>
      <c r="D8" s="61"/>
      <c r="F8" t="b">
        <v>1</v>
      </c>
      <c r="G8">
        <f t="shared" si="0"/>
        <v>1</v>
      </c>
      <c r="H8" s="67"/>
      <c r="I8" s="8"/>
      <c r="J8" s="25" t="s">
        <v>83</v>
      </c>
      <c r="K8" s="26" t="s">
        <v>82</v>
      </c>
      <c r="L8" s="18"/>
      <c r="M8" s="24" t="s">
        <v>84</v>
      </c>
    </row>
    <row r="9" spans="2:13" ht="32.25" customHeight="1" x14ac:dyDescent="0.4">
      <c r="B9" s="42">
        <v>6</v>
      </c>
      <c r="C9" s="44" t="s">
        <v>155</v>
      </c>
      <c r="D9" s="61"/>
      <c r="F9" t="b">
        <v>1</v>
      </c>
      <c r="G9">
        <f t="shared" si="0"/>
        <v>1</v>
      </c>
      <c r="H9" s="66">
        <v>3</v>
      </c>
      <c r="I9" s="102" t="str">
        <f>C6</f>
        <v>品質管理・環境マネジメントシステムの取組状況</v>
      </c>
      <c r="J9" s="116"/>
      <c r="K9" s="117"/>
      <c r="L9" s="80" t="str">
        <f>IF(G6=1,$F$13,"")</f>
        <v>申請項目となっています。添付する資料をご確認ください。</v>
      </c>
      <c r="M9" s="81"/>
    </row>
    <row r="10" spans="2:13" ht="32.25" customHeight="1" thickBot="1" x14ac:dyDescent="0.45">
      <c r="B10" s="42">
        <v>7</v>
      </c>
      <c r="C10" s="44" t="s">
        <v>156</v>
      </c>
      <c r="D10" s="61"/>
      <c r="F10" t="b">
        <v>1</v>
      </c>
      <c r="G10">
        <f t="shared" si="0"/>
        <v>1</v>
      </c>
      <c r="H10" s="65"/>
      <c r="I10" s="30"/>
      <c r="J10" s="25" t="s">
        <v>130</v>
      </c>
      <c r="K10" s="14" t="s">
        <v>85</v>
      </c>
      <c r="L10" s="27"/>
      <c r="M10" s="28" t="s">
        <v>163</v>
      </c>
    </row>
    <row r="11" spans="2:13" ht="32.25" customHeight="1" x14ac:dyDescent="0.4">
      <c r="B11" s="42">
        <v>8</v>
      </c>
      <c r="C11" s="44" t="s">
        <v>157</v>
      </c>
      <c r="D11" s="61"/>
      <c r="F11" t="b">
        <v>1</v>
      </c>
      <c r="G11">
        <f>IF(F11=TRUE,1,0)</f>
        <v>1</v>
      </c>
      <c r="H11" s="66">
        <v>4</v>
      </c>
      <c r="I11" s="102" t="str">
        <f>C7</f>
        <v>災害協定の締結の有無</v>
      </c>
      <c r="J11" s="116"/>
      <c r="K11" s="117"/>
      <c r="L11" s="118" t="str">
        <f>IF(G7=1,$F$13,"")</f>
        <v>申請項目となっています。添付する資料をご確認ください。</v>
      </c>
      <c r="M11" s="119"/>
    </row>
    <row r="12" spans="2:13" ht="32.25" customHeight="1" x14ac:dyDescent="0.4">
      <c r="F12" t="str">
        <f>IF(G13=0,"申請項目ですが、必要な添付書類はありません",IF(G13=1,"業務成績評定点のみの申請のため、添付する資料をご確認ください。",""))</f>
        <v>申請項目ですが、必要な添付書類はありません</v>
      </c>
      <c r="G12">
        <f>SUM(G5:G10)</f>
        <v>6</v>
      </c>
      <c r="H12" s="65"/>
      <c r="I12" s="30"/>
      <c r="J12" s="20" t="s">
        <v>27</v>
      </c>
      <c r="K12" s="14" t="s">
        <v>86</v>
      </c>
      <c r="L12" s="27"/>
      <c r="M12" s="28"/>
    </row>
    <row r="13" spans="2:13" ht="32.25" customHeight="1" thickBot="1" x14ac:dyDescent="0.45">
      <c r="D13" s="1"/>
      <c r="F13" t="s">
        <v>107</v>
      </c>
      <c r="G13">
        <f>IF(F4=FALSE,2,IF(AND(F4=TRUE,G12=0),1,0))</f>
        <v>0</v>
      </c>
      <c r="H13" s="67"/>
      <c r="I13" s="32"/>
      <c r="J13" s="22" t="s">
        <v>28</v>
      </c>
      <c r="K13" s="11" t="s">
        <v>87</v>
      </c>
      <c r="L13" s="33"/>
      <c r="M13" s="24" t="s">
        <v>102</v>
      </c>
    </row>
    <row r="14" spans="2:13" ht="32.25" customHeight="1" x14ac:dyDescent="0.4">
      <c r="D14" s="1"/>
      <c r="F14" t="s">
        <v>63</v>
      </c>
      <c r="G14" t="s">
        <v>64</v>
      </c>
      <c r="H14" s="66">
        <v>5</v>
      </c>
      <c r="I14" s="114" t="str">
        <f>C8</f>
        <v>協定に基づく活動実績の有無</v>
      </c>
      <c r="J14" s="115"/>
      <c r="K14" s="115"/>
      <c r="L14" s="80" t="str">
        <f>IF(G8=1,$F$13,"")</f>
        <v>申請項目となっています。添付する資料をご確認ください。</v>
      </c>
      <c r="M14" s="81"/>
    </row>
    <row r="15" spans="2:13" ht="32.25" customHeight="1" x14ac:dyDescent="0.4">
      <c r="H15" s="65"/>
      <c r="I15" s="30"/>
      <c r="J15" s="20" t="s">
        <v>109</v>
      </c>
      <c r="K15" s="14" t="s">
        <v>88</v>
      </c>
      <c r="L15" s="27"/>
      <c r="M15" s="35" t="s">
        <v>92</v>
      </c>
    </row>
    <row r="16" spans="2:13" ht="32.25" customHeight="1" x14ac:dyDescent="0.4">
      <c r="H16" s="65"/>
      <c r="I16" s="30"/>
      <c r="J16" s="20" t="s">
        <v>110</v>
      </c>
      <c r="K16" s="14" t="s">
        <v>89</v>
      </c>
      <c r="L16" s="27"/>
      <c r="M16" s="35" t="s">
        <v>93</v>
      </c>
    </row>
    <row r="17" spans="2:13" ht="32.25" customHeight="1" thickBot="1" x14ac:dyDescent="0.45">
      <c r="H17" s="67"/>
      <c r="I17" s="32"/>
      <c r="J17" s="22" t="s">
        <v>91</v>
      </c>
      <c r="K17" s="11" t="s">
        <v>90</v>
      </c>
      <c r="L17" s="33"/>
      <c r="M17" s="24" t="s">
        <v>108</v>
      </c>
    </row>
    <row r="18" spans="2:13" ht="32.25" customHeight="1" x14ac:dyDescent="0.4">
      <c r="B18" s="59"/>
      <c r="C18" s="59"/>
      <c r="H18" s="66">
        <v>6</v>
      </c>
      <c r="I18" s="114" t="str">
        <f>C9</f>
        <v>地域貢献活動実績の有無</v>
      </c>
      <c r="J18" s="115"/>
      <c r="K18" s="115"/>
      <c r="L18" s="78" t="str">
        <f>IF(G9=1,$F$13,"")</f>
        <v>申請項目となっています。添付する資料をご確認ください。</v>
      </c>
      <c r="M18" s="79"/>
    </row>
    <row r="19" spans="2:13" ht="32.25" customHeight="1" thickBot="1" x14ac:dyDescent="0.45">
      <c r="B19" s="59"/>
      <c r="C19" s="59"/>
      <c r="H19" s="64"/>
      <c r="I19" s="31"/>
      <c r="J19" s="41" t="s">
        <v>38</v>
      </c>
      <c r="K19" s="11" t="s">
        <v>94</v>
      </c>
      <c r="L19" s="40"/>
      <c r="M19" s="37" t="s">
        <v>112</v>
      </c>
    </row>
    <row r="20" spans="2:13" ht="32.25" customHeight="1" x14ac:dyDescent="0.4">
      <c r="B20" s="59"/>
      <c r="C20" s="59"/>
      <c r="H20" s="66">
        <v>7</v>
      </c>
      <c r="I20" s="102" t="str">
        <f>C10</f>
        <v>協働活動の支援実績の有無</v>
      </c>
      <c r="J20" s="116"/>
      <c r="K20" s="117"/>
      <c r="L20" s="78" t="str">
        <f>IF(G10=1,$F$13,"")</f>
        <v>申請項目となっています。添付する資料をご確認ください。</v>
      </c>
      <c r="M20" s="79"/>
    </row>
    <row r="21" spans="2:13" ht="32.25" customHeight="1" x14ac:dyDescent="0.4">
      <c r="B21" s="59"/>
      <c r="C21" s="59"/>
      <c r="H21" s="65"/>
      <c r="I21" s="30"/>
      <c r="J21" s="20" t="s">
        <v>65</v>
      </c>
      <c r="K21" s="14" t="s">
        <v>95</v>
      </c>
      <c r="L21" s="27"/>
      <c r="M21" s="36" t="s">
        <v>66</v>
      </c>
    </row>
    <row r="22" spans="2:13" ht="32.25" customHeight="1" x14ac:dyDescent="0.4">
      <c r="B22" s="59"/>
      <c r="C22" s="59"/>
      <c r="H22" s="65"/>
      <c r="I22" s="30"/>
      <c r="J22" s="20" t="s">
        <v>68</v>
      </c>
      <c r="K22" s="14" t="s">
        <v>96</v>
      </c>
      <c r="L22" s="27"/>
      <c r="M22" s="16" t="s">
        <v>69</v>
      </c>
    </row>
    <row r="23" spans="2:13" ht="32.25" customHeight="1" x14ac:dyDescent="0.4">
      <c r="B23" s="59"/>
      <c r="C23" s="59"/>
      <c r="H23" s="65"/>
      <c r="I23" s="30"/>
      <c r="J23" s="20" t="s">
        <v>111</v>
      </c>
      <c r="K23" s="14" t="s">
        <v>97</v>
      </c>
      <c r="L23" s="27"/>
      <c r="M23" s="36" t="s">
        <v>74</v>
      </c>
    </row>
    <row r="24" spans="2:13" ht="32.25" customHeight="1" thickBot="1" x14ac:dyDescent="0.45">
      <c r="B24" s="59"/>
      <c r="C24" s="59"/>
      <c r="H24" s="67"/>
      <c r="I24" s="32"/>
      <c r="J24" s="60" t="s">
        <v>75</v>
      </c>
      <c r="K24" s="11" t="s">
        <v>98</v>
      </c>
      <c r="L24" s="33"/>
      <c r="M24" s="39" t="s">
        <v>76</v>
      </c>
    </row>
    <row r="25" spans="2:13" ht="32.25" customHeight="1" x14ac:dyDescent="0.4">
      <c r="B25" s="59"/>
      <c r="C25" s="59"/>
      <c r="H25" s="66">
        <v>8</v>
      </c>
      <c r="I25" s="102" t="str">
        <f>C11</f>
        <v>新規雇用実績の有無</v>
      </c>
      <c r="J25" s="103"/>
      <c r="K25" s="104"/>
      <c r="L25" s="78" t="str">
        <f>IF(G11=1,$F$13,"")</f>
        <v>申請項目となっています。添付する資料をご確認ください。</v>
      </c>
      <c r="M25" s="79"/>
    </row>
    <row r="26" spans="2:13" ht="32.25" customHeight="1" x14ac:dyDescent="0.4">
      <c r="B26" s="59"/>
      <c r="C26" s="59"/>
      <c r="H26" s="68"/>
      <c r="I26" s="69"/>
      <c r="J26" s="73" t="s">
        <v>100</v>
      </c>
      <c r="K26" s="112" t="s">
        <v>99</v>
      </c>
      <c r="L26" s="74"/>
      <c r="M26" s="36"/>
    </row>
    <row r="27" spans="2:13" ht="32.25" customHeight="1" thickBot="1" x14ac:dyDescent="0.45">
      <c r="B27" s="59"/>
      <c r="C27" s="59"/>
      <c r="H27" s="64"/>
      <c r="I27" s="31"/>
      <c r="J27" s="70" t="s">
        <v>101</v>
      </c>
      <c r="K27" s="113"/>
      <c r="L27" s="71"/>
      <c r="M27" s="72" t="s">
        <v>52</v>
      </c>
    </row>
    <row r="29" spans="2:13" ht="32.25" customHeight="1" x14ac:dyDescent="0.4">
      <c r="B29" s="59"/>
    </row>
    <row r="30" spans="2:13" ht="32.25" customHeight="1" x14ac:dyDescent="0.4">
      <c r="B30" s="59"/>
      <c r="C30" s="59"/>
    </row>
    <row r="31" spans="2:13" ht="32.25" customHeight="1" x14ac:dyDescent="0.4">
      <c r="B31" s="59"/>
      <c r="C31" s="59"/>
    </row>
    <row r="32" spans="2:13" ht="32.25" customHeight="1" x14ac:dyDescent="0.4">
      <c r="B32" s="59"/>
      <c r="C32" s="59"/>
    </row>
    <row r="33" spans="2:9" ht="32.25" customHeight="1" x14ac:dyDescent="0.4">
      <c r="B33" s="59"/>
      <c r="C33" s="59"/>
      <c r="H33" s="85"/>
      <c r="I33" s="85"/>
    </row>
    <row r="34" spans="2:9" ht="32.25" customHeight="1" x14ac:dyDescent="0.4">
      <c r="C34" s="59"/>
      <c r="H34" s="85"/>
      <c r="I34" s="85"/>
    </row>
    <row r="35" spans="2:9" ht="32.25" customHeight="1" x14ac:dyDescent="0.4">
      <c r="H35" s="85"/>
      <c r="I35" s="85"/>
    </row>
    <row r="36" spans="2:9" ht="32.25" customHeight="1" x14ac:dyDescent="0.4">
      <c r="H36" s="85"/>
      <c r="I36" s="85"/>
    </row>
    <row r="37" spans="2:9" ht="32.25" customHeight="1" x14ac:dyDescent="0.4">
      <c r="H37" s="85"/>
      <c r="I37" s="85"/>
    </row>
    <row r="38" spans="2:9" ht="32.25" customHeight="1" x14ac:dyDescent="0.4">
      <c r="H38" s="85"/>
      <c r="I38" s="85"/>
    </row>
    <row r="39" spans="2:9" ht="32.25" customHeight="1" x14ac:dyDescent="0.4">
      <c r="H39" s="85"/>
      <c r="I39" s="85"/>
    </row>
    <row r="40" spans="2:9" ht="32.25" customHeight="1" x14ac:dyDescent="0.4">
      <c r="H40" s="85"/>
      <c r="I40" s="85"/>
    </row>
    <row r="41" spans="2:9" ht="32.25" customHeight="1" x14ac:dyDescent="0.4">
      <c r="H41" s="85"/>
      <c r="I41" s="85"/>
    </row>
    <row r="42" spans="2:9" ht="32.25" customHeight="1" x14ac:dyDescent="0.4">
      <c r="H42" s="85"/>
      <c r="I42" s="85"/>
    </row>
  </sheetData>
  <mergeCells count="29">
    <mergeCell ref="H2:M2"/>
    <mergeCell ref="I3:K3"/>
    <mergeCell ref="I4:K4"/>
    <mergeCell ref="L4:M4"/>
    <mergeCell ref="K26:K27"/>
    <mergeCell ref="I14:K14"/>
    <mergeCell ref="L14:M14"/>
    <mergeCell ref="I18:K18"/>
    <mergeCell ref="L18:M18"/>
    <mergeCell ref="I6:K6"/>
    <mergeCell ref="L6:M6"/>
    <mergeCell ref="I9:K9"/>
    <mergeCell ref="L9:M9"/>
    <mergeCell ref="I11:K11"/>
    <mergeCell ref="L11:M11"/>
    <mergeCell ref="I20:K20"/>
    <mergeCell ref="L20:M20"/>
    <mergeCell ref="I25:K25"/>
    <mergeCell ref="L25:M25"/>
    <mergeCell ref="H34:I34"/>
    <mergeCell ref="H33:I33"/>
    <mergeCell ref="H41:I41"/>
    <mergeCell ref="H42:I42"/>
    <mergeCell ref="H35:I35"/>
    <mergeCell ref="H36:I36"/>
    <mergeCell ref="H37:I37"/>
    <mergeCell ref="H38:I38"/>
    <mergeCell ref="H39:I39"/>
    <mergeCell ref="H40:I40"/>
  </mergeCells>
  <phoneticPr fontId="2"/>
  <conditionalFormatting sqref="L6:M6">
    <cfRule type="expression" dxfId="19" priority="29">
      <formula>$G$5=1</formula>
    </cfRule>
  </conditionalFormatting>
  <conditionalFormatting sqref="L9:M9">
    <cfRule type="expression" dxfId="18" priority="28">
      <formula>$G$6=1</formula>
    </cfRule>
  </conditionalFormatting>
  <conditionalFormatting sqref="L4:M4">
    <cfRule type="expression" dxfId="17" priority="11">
      <formula>$G$13=1</formula>
    </cfRule>
    <cfRule type="expression" dxfId="16" priority="12">
      <formula>$G$13=0</formula>
    </cfRule>
  </conditionalFormatting>
  <conditionalFormatting sqref="J15:M17">
    <cfRule type="expression" dxfId="15" priority="53">
      <formula>$F$8=FALSE</formula>
    </cfRule>
  </conditionalFormatting>
  <conditionalFormatting sqref="J27 L27:M27">
    <cfRule type="expression" dxfId="14" priority="59">
      <formula>$F$11=FALSE</formula>
    </cfRule>
  </conditionalFormatting>
  <conditionalFormatting sqref="J19:M19">
    <cfRule type="expression" dxfId="13" priority="60">
      <formula>$F$9=FALSE</formula>
    </cfRule>
  </conditionalFormatting>
  <conditionalFormatting sqref="L14:M14">
    <cfRule type="expression" dxfId="12" priority="63">
      <formula>$G$8=1</formula>
    </cfRule>
  </conditionalFormatting>
  <conditionalFormatting sqref="L18:M18">
    <cfRule type="expression" dxfId="11" priority="65">
      <formula>$G$9=1</formula>
    </cfRule>
  </conditionalFormatting>
  <conditionalFormatting sqref="L25:M25">
    <cfRule type="expression" dxfId="10" priority="66">
      <formula>$G$11=1</formula>
    </cfRule>
  </conditionalFormatting>
  <conditionalFormatting sqref="J21:M24">
    <cfRule type="expression" dxfId="9" priority="72">
      <formula>$F$10=FALSE</formula>
    </cfRule>
  </conditionalFormatting>
  <conditionalFormatting sqref="L20:M20">
    <cfRule type="expression" dxfId="8" priority="73">
      <formula>$G$10=1</formula>
    </cfRule>
  </conditionalFormatting>
  <conditionalFormatting sqref="J5:M5">
    <cfRule type="expression" dxfId="7" priority="74">
      <formula>$F$4=FALSE</formula>
    </cfRule>
    <cfRule type="expression" dxfId="6" priority="75">
      <formula>$G$13=0</formula>
    </cfRule>
  </conditionalFormatting>
  <conditionalFormatting sqref="L11:M11">
    <cfRule type="expression" dxfId="5" priority="8" stopIfTrue="1">
      <formula>$F$7=FALSE</formula>
    </cfRule>
    <cfRule type="expression" dxfId="4" priority="9">
      <formula>$G$7=1</formula>
    </cfRule>
  </conditionalFormatting>
  <conditionalFormatting sqref="J12:M13">
    <cfRule type="expression" dxfId="3" priority="7">
      <formula>$F$7=FALSE</formula>
    </cfRule>
  </conditionalFormatting>
  <conditionalFormatting sqref="J10:M10">
    <cfRule type="expression" dxfId="2" priority="3">
      <formula>$F$6=FALSE</formula>
    </cfRule>
  </conditionalFormatting>
  <conditionalFormatting sqref="J7:M8">
    <cfRule type="expression" dxfId="1" priority="2">
      <formula>$F$5=FALSE</formula>
    </cfRule>
  </conditionalFormatting>
  <conditionalFormatting sqref="J26:M26">
    <cfRule type="expression" dxfId="0" priority="1">
      <formula>$F$11=FALSE</formula>
    </cfRule>
  </conditionalFormatting>
  <pageMargins left="0.25" right="0.25" top="0.75" bottom="0.75" header="0.3" footer="0.3"/>
  <pageSetup paperSize="9"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3</xdr:col>
                    <xdr:colOff>257175</xdr:colOff>
                    <xdr:row>3</xdr:row>
                    <xdr:rowOff>85725</xdr:rowOff>
                  </from>
                  <to>
                    <xdr:col>3</xdr:col>
                    <xdr:colOff>561975</xdr:colOff>
                    <xdr:row>3</xdr:row>
                    <xdr:rowOff>333375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3</xdr:col>
                    <xdr:colOff>257175</xdr:colOff>
                    <xdr:row>4</xdr:row>
                    <xdr:rowOff>28575</xdr:rowOff>
                  </from>
                  <to>
                    <xdr:col>3</xdr:col>
                    <xdr:colOff>714375</xdr:colOff>
                    <xdr:row>5</xdr:row>
                    <xdr:rowOff>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3</xdr:col>
                    <xdr:colOff>257175</xdr:colOff>
                    <xdr:row>5</xdr:row>
                    <xdr:rowOff>38100</xdr:rowOff>
                  </from>
                  <to>
                    <xdr:col>3</xdr:col>
                    <xdr:colOff>714375</xdr:colOff>
                    <xdr:row>6</xdr:row>
                    <xdr:rowOff>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3</xdr:col>
                    <xdr:colOff>257175</xdr:colOff>
                    <xdr:row>6</xdr:row>
                    <xdr:rowOff>38100</xdr:rowOff>
                  </from>
                  <to>
                    <xdr:col>4</xdr:col>
                    <xdr:colOff>9525</xdr:colOff>
                    <xdr:row>7</xdr:row>
                    <xdr:rowOff>9525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3</xdr:col>
                    <xdr:colOff>257175</xdr:colOff>
                    <xdr:row>7</xdr:row>
                    <xdr:rowOff>85725</xdr:rowOff>
                  </from>
                  <to>
                    <xdr:col>3</xdr:col>
                    <xdr:colOff>714375</xdr:colOff>
                    <xdr:row>7</xdr:row>
                    <xdr:rowOff>390525</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3</xdr:col>
                    <xdr:colOff>257175</xdr:colOff>
                    <xdr:row>8</xdr:row>
                    <xdr:rowOff>47625</xdr:rowOff>
                  </from>
                  <to>
                    <xdr:col>3</xdr:col>
                    <xdr:colOff>704850</xdr:colOff>
                    <xdr:row>8</xdr:row>
                    <xdr:rowOff>390525</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3</xdr:col>
                    <xdr:colOff>257175</xdr:colOff>
                    <xdr:row>9</xdr:row>
                    <xdr:rowOff>0</xdr:rowOff>
                  </from>
                  <to>
                    <xdr:col>3</xdr:col>
                    <xdr:colOff>714375</xdr:colOff>
                    <xdr:row>10</xdr:row>
                    <xdr:rowOff>0</xdr:rowOff>
                  </to>
                </anchor>
              </controlPr>
            </control>
          </mc:Choice>
        </mc:AlternateContent>
        <mc:AlternateContent xmlns:mc="http://schemas.openxmlformats.org/markup-compatibility/2006">
          <mc:Choice Requires="x14">
            <control shapeId="9" r:id="rId11" name="Check Box 19">
              <controlPr defaultSize="0" autoFill="0" autoLine="0" autoPict="0">
                <anchor moveWithCells="1">
                  <from>
                    <xdr:col>3</xdr:col>
                    <xdr:colOff>257175</xdr:colOff>
                    <xdr:row>10</xdr:row>
                    <xdr:rowOff>0</xdr:rowOff>
                  </from>
                  <to>
                    <xdr:col>3</xdr:col>
                    <xdr:colOff>714375</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R6工事</vt:lpstr>
      <vt:lpstr>R6委託</vt:lpstr>
      <vt:lpstr>'R6委託'!Print_Area</vt:lpstr>
      <vt:lpstr>'R6工事'!Print_Area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建設技術企画課</dc:creator>
  <cp:lastModifiedBy>Setup</cp:lastModifiedBy>
  <cp:lastPrinted>2024-02-26T23:40:50Z</cp:lastPrinted>
  <dcterms:created xsi:type="dcterms:W3CDTF">2022-10-18T23:43:07Z</dcterms:created>
  <dcterms:modified xsi:type="dcterms:W3CDTF">2024-03-05T05:17:21Z</dcterms:modified>
</cp:coreProperties>
</file>